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era/"/>
    </mc:Choice>
  </mc:AlternateContent>
  <xr:revisionPtr revIDLastSave="0" documentId="13_ncr:1_{21281C3A-DDA2-1E4E-89F3-978C696DE78C}" xr6:coauthVersionLast="47" xr6:coauthVersionMax="47" xr10:uidLastSave="{00000000-0000-0000-0000-000000000000}"/>
  <bookViews>
    <workbookView xWindow="1100" yWindow="500" windowWidth="37300" windowHeight="21100" activeTab="1" xr2:uid="{B4F1B48A-A5C8-FD47-BF62-846EC27706D8}"/>
  </bookViews>
  <sheets>
    <sheet name="Metadata" sheetId="1" r:id="rId1"/>
    <sheet name="rollup_1C_base_config" sheetId="2" r:id="rId2"/>
    <sheet name="rollup_1C_varying_DRAM_bw" sheetId="3" r:id="rId3"/>
    <sheet name="rollup_4C" sheetId="4" r:id="rId4"/>
  </sheets>
  <definedNames>
    <definedName name="_xlnm._FilterDatabase" localSheetId="0" hidden="1">Metadata!#REF!</definedName>
    <definedName name="_xlchart.v1.0" hidden="1">rollup_1C_varying_DRAM_bw!$I$19:$I$25</definedName>
    <definedName name="_xlchart.v1.1" hidden="1">rollup_1C_varying_DRAM_bw!$J$18</definedName>
    <definedName name="_xlchart.v1.10" hidden="1">rollup_1C_varying_DRAM_bw!$J$18</definedName>
    <definedName name="_xlchart.v1.11" hidden="1">rollup_1C_varying_DRAM_bw!$J$19:$J$25</definedName>
    <definedName name="_xlchart.v1.12" hidden="1">rollup_1C_varying_DRAM_bw!$K$18</definedName>
    <definedName name="_xlchart.v1.13" hidden="1">rollup_1C_varying_DRAM_bw!$K$19:$K$25</definedName>
    <definedName name="_xlchart.v1.14" hidden="1">rollup_1C_varying_DRAM_bw!$L$18</definedName>
    <definedName name="_xlchart.v1.15" hidden="1">rollup_1C_varying_DRAM_bw!$L$19:$L$25</definedName>
    <definedName name="_xlchart.v1.16" hidden="1">rollup_1C_varying_DRAM_bw!$M$18</definedName>
    <definedName name="_xlchart.v1.17" hidden="1">rollup_1C_varying_DRAM_bw!$M$19:$M$25</definedName>
    <definedName name="_xlchart.v1.18" hidden="1">rollup_1C_varying_DRAM_bw!$I$19:$I$25</definedName>
    <definedName name="_xlchart.v1.19" hidden="1">rollup_1C_varying_DRAM_bw!$J$18</definedName>
    <definedName name="_xlchart.v1.2" hidden="1">rollup_1C_varying_DRAM_bw!$J$19:$J$25</definedName>
    <definedName name="_xlchart.v1.20" hidden="1">rollup_1C_varying_DRAM_bw!$J$19:$J$25</definedName>
    <definedName name="_xlchart.v1.21" hidden="1">rollup_1C_varying_DRAM_bw!$K$18</definedName>
    <definedName name="_xlchart.v1.22" hidden="1">rollup_1C_varying_DRAM_bw!$K$19:$K$25</definedName>
    <definedName name="_xlchart.v1.23" hidden="1">rollup_1C_varying_DRAM_bw!$L$18</definedName>
    <definedName name="_xlchart.v1.24" hidden="1">rollup_1C_varying_DRAM_bw!$L$19:$L$25</definedName>
    <definedName name="_xlchart.v1.25" hidden="1">rollup_1C_varying_DRAM_bw!$M$18</definedName>
    <definedName name="_xlchart.v1.26" hidden="1">rollup_1C_varying_DRAM_bw!$M$19:$M$25</definedName>
    <definedName name="_xlchart.v1.27" hidden="1">rollup_1C_varying_DRAM_bw!$I$18:$I$25</definedName>
    <definedName name="_xlchart.v1.28" hidden="1">rollup_1C_varying_DRAM_bw!$J$18</definedName>
    <definedName name="_xlchart.v1.29" hidden="1">rollup_1C_varying_DRAM_bw!$J$19:$J$25</definedName>
    <definedName name="_xlchart.v1.3" hidden="1">rollup_1C_varying_DRAM_bw!$K$18</definedName>
    <definedName name="_xlchart.v1.30" hidden="1">rollup_1C_varying_DRAM_bw!$K$18</definedName>
    <definedName name="_xlchart.v1.31" hidden="1">rollup_1C_varying_DRAM_bw!$K$19:$K$25</definedName>
    <definedName name="_xlchart.v1.32" hidden="1">rollup_1C_varying_DRAM_bw!$L$18</definedName>
    <definedName name="_xlchart.v1.33" hidden="1">rollup_1C_varying_DRAM_bw!$L$19:$L$25</definedName>
    <definedName name="_xlchart.v1.34" hidden="1">rollup_1C_varying_DRAM_bw!$M$18</definedName>
    <definedName name="_xlchart.v1.35" hidden="1">rollup_1C_varying_DRAM_bw!$M$19:$M$25</definedName>
    <definedName name="_xlchart.v1.36" hidden="1">rollup_1C_varying_DRAM_bw!$I$19:$I$25</definedName>
    <definedName name="_xlchart.v1.37" hidden="1">rollup_1C_varying_DRAM_bw!$J$18</definedName>
    <definedName name="_xlchart.v1.38" hidden="1">rollup_1C_varying_DRAM_bw!$J$19:$J$25</definedName>
    <definedName name="_xlchart.v1.39" hidden="1">rollup_1C_varying_DRAM_bw!$K$18</definedName>
    <definedName name="_xlchart.v1.4" hidden="1">rollup_1C_varying_DRAM_bw!$K$19:$K$25</definedName>
    <definedName name="_xlchart.v1.40" hidden="1">rollup_1C_varying_DRAM_bw!$K$19:$K$25</definedName>
    <definedName name="_xlchart.v1.41" hidden="1">rollup_1C_varying_DRAM_bw!$L$18</definedName>
    <definedName name="_xlchart.v1.42" hidden="1">rollup_1C_varying_DRAM_bw!$L$19:$L$25</definedName>
    <definedName name="_xlchart.v1.43" hidden="1">rollup_1C_varying_DRAM_bw!$M$18</definedName>
    <definedName name="_xlchart.v1.44" hidden="1">rollup_1C_varying_DRAM_bw!$M$19:$M$25</definedName>
    <definedName name="_xlchart.v1.45" hidden="1">rollup_1C_varying_DRAM_bw!$I$19:$I$25</definedName>
    <definedName name="_xlchart.v1.46" hidden="1">rollup_1C_varying_DRAM_bw!$J$18</definedName>
    <definedName name="_xlchart.v1.47" hidden="1">rollup_1C_varying_DRAM_bw!$J$19:$J$25</definedName>
    <definedName name="_xlchart.v1.48" hidden="1">rollup_1C_varying_DRAM_bw!$K$18</definedName>
    <definedName name="_xlchart.v1.49" hidden="1">rollup_1C_varying_DRAM_bw!$K$19:$K$25</definedName>
    <definedName name="_xlchart.v1.5" hidden="1">rollup_1C_varying_DRAM_bw!$L$18</definedName>
    <definedName name="_xlchart.v1.50" hidden="1">rollup_1C_varying_DRAM_bw!$L$18</definedName>
    <definedName name="_xlchart.v1.51" hidden="1">rollup_1C_varying_DRAM_bw!$L$19:$L$25</definedName>
    <definedName name="_xlchart.v1.52" hidden="1">rollup_1C_varying_DRAM_bw!$M$18</definedName>
    <definedName name="_xlchart.v1.53" hidden="1">rollup_1C_varying_DRAM_bw!$M$19:$M$25</definedName>
    <definedName name="_xlchart.v1.6" hidden="1">rollup_1C_varying_DRAM_bw!$L$19:$L$25</definedName>
    <definedName name="_xlchart.v1.7" hidden="1">rollup_1C_varying_DRAM_bw!$M$18</definedName>
    <definedName name="_xlchart.v1.8" hidden="1">rollup_1C_varying_DRAM_bw!$M$19:$M$25</definedName>
    <definedName name="_xlchart.v1.9" hidden="1">rollup_1C_varying_DRAM_bw!$I$18:$I$25</definedName>
  </definedNames>
  <calcPr calcId="191029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4" l="1"/>
  <c r="M21" i="4"/>
  <c r="N21" i="4"/>
  <c r="O21" i="4"/>
  <c r="P21" i="4"/>
  <c r="L22" i="4"/>
  <c r="M22" i="4"/>
  <c r="N22" i="4"/>
  <c r="O22" i="4"/>
  <c r="P22" i="4"/>
  <c r="L23" i="4"/>
  <c r="M23" i="4"/>
  <c r="N23" i="4"/>
  <c r="O23" i="4"/>
  <c r="P23" i="4"/>
  <c r="L24" i="4"/>
  <c r="M24" i="4"/>
  <c r="N24" i="4"/>
  <c r="O24" i="4"/>
  <c r="P24" i="4"/>
  <c r="L25" i="4"/>
  <c r="M25" i="4"/>
  <c r="N25" i="4"/>
  <c r="O25" i="4"/>
  <c r="P25" i="4"/>
  <c r="L26" i="4"/>
  <c r="M26" i="4"/>
  <c r="N26" i="4"/>
  <c r="O26" i="4"/>
  <c r="P26" i="4"/>
  <c r="N20" i="4"/>
  <c r="O20" i="4"/>
  <c r="P20" i="4"/>
  <c r="M20" i="4"/>
  <c r="L20" i="4"/>
  <c r="N19" i="4"/>
  <c r="O19" i="4"/>
  <c r="P19" i="4"/>
  <c r="M19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2" i="4"/>
  <c r="I20" i="3"/>
  <c r="J20" i="3"/>
  <c r="K20" i="3"/>
  <c r="L20" i="3"/>
  <c r="M20" i="3"/>
  <c r="I21" i="3"/>
  <c r="J21" i="3"/>
  <c r="K21" i="3"/>
  <c r="L21" i="3"/>
  <c r="M21" i="3"/>
  <c r="I22" i="3"/>
  <c r="J22" i="3"/>
  <c r="K22" i="3"/>
  <c r="L22" i="3"/>
  <c r="M22" i="3"/>
  <c r="I23" i="3"/>
  <c r="J23" i="3"/>
  <c r="K23" i="3"/>
  <c r="L23" i="3"/>
  <c r="M23" i="3"/>
  <c r="I24" i="3"/>
  <c r="J24" i="3"/>
  <c r="K24" i="3"/>
  <c r="L24" i="3"/>
  <c r="M24" i="3"/>
  <c r="I25" i="3"/>
  <c r="J25" i="3"/>
  <c r="K25" i="3"/>
  <c r="L25" i="3"/>
  <c r="M25" i="3"/>
  <c r="K19" i="3"/>
  <c r="L19" i="3"/>
  <c r="M19" i="3"/>
  <c r="J19" i="3"/>
  <c r="I19" i="3"/>
  <c r="K18" i="3"/>
  <c r="L18" i="3"/>
  <c r="M18" i="3"/>
  <c r="J18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E504" i="3"/>
  <c r="F504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19" i="3"/>
  <c r="F519" i="3"/>
  <c r="E520" i="3"/>
  <c r="F520" i="3"/>
  <c r="E521" i="3"/>
  <c r="F521" i="3"/>
  <c r="E522" i="3"/>
  <c r="F522" i="3"/>
  <c r="E523" i="3"/>
  <c r="F523" i="3"/>
  <c r="E524" i="3"/>
  <c r="F524" i="3"/>
  <c r="E525" i="3"/>
  <c r="F525" i="3"/>
  <c r="E526" i="3"/>
  <c r="F526" i="3"/>
  <c r="E527" i="3"/>
  <c r="F527" i="3"/>
  <c r="E528" i="3"/>
  <c r="F528" i="3"/>
  <c r="E529" i="3"/>
  <c r="F529" i="3"/>
  <c r="E530" i="3"/>
  <c r="F530" i="3"/>
  <c r="E531" i="3"/>
  <c r="F531" i="3"/>
  <c r="E532" i="3"/>
  <c r="F532" i="3"/>
  <c r="E533" i="3"/>
  <c r="F533" i="3"/>
  <c r="E534" i="3"/>
  <c r="F534" i="3"/>
  <c r="E535" i="3"/>
  <c r="F535" i="3"/>
  <c r="E536" i="3"/>
  <c r="F536" i="3"/>
  <c r="E537" i="3"/>
  <c r="F537" i="3"/>
  <c r="E538" i="3"/>
  <c r="F538" i="3"/>
  <c r="E539" i="3"/>
  <c r="F539" i="3"/>
  <c r="E540" i="3"/>
  <c r="F540" i="3"/>
  <c r="E541" i="3"/>
  <c r="F541" i="3"/>
  <c r="E542" i="3"/>
  <c r="F542" i="3"/>
  <c r="E543" i="3"/>
  <c r="F543" i="3"/>
  <c r="E544" i="3"/>
  <c r="F544" i="3"/>
  <c r="E545" i="3"/>
  <c r="F545" i="3"/>
  <c r="E546" i="3"/>
  <c r="F546" i="3"/>
  <c r="E547" i="3"/>
  <c r="F547" i="3"/>
  <c r="E548" i="3"/>
  <c r="F548" i="3"/>
  <c r="E549" i="3"/>
  <c r="F549" i="3"/>
  <c r="E550" i="3"/>
  <c r="F550" i="3"/>
  <c r="E551" i="3"/>
  <c r="F551" i="3"/>
  <c r="E552" i="3"/>
  <c r="F552" i="3"/>
  <c r="E553" i="3"/>
  <c r="F553" i="3"/>
  <c r="E554" i="3"/>
  <c r="F554" i="3"/>
  <c r="E555" i="3"/>
  <c r="F555" i="3"/>
  <c r="E556" i="3"/>
  <c r="F556" i="3"/>
  <c r="E557" i="3"/>
  <c r="F557" i="3"/>
  <c r="E558" i="3"/>
  <c r="F558" i="3"/>
  <c r="E559" i="3"/>
  <c r="F559" i="3"/>
  <c r="E560" i="3"/>
  <c r="F560" i="3"/>
  <c r="E561" i="3"/>
  <c r="F561" i="3"/>
  <c r="E562" i="3"/>
  <c r="F562" i="3"/>
  <c r="E563" i="3"/>
  <c r="F563" i="3"/>
  <c r="E564" i="3"/>
  <c r="F564" i="3"/>
  <c r="E565" i="3"/>
  <c r="F565" i="3"/>
  <c r="E566" i="3"/>
  <c r="F566" i="3"/>
  <c r="E567" i="3"/>
  <c r="F567" i="3"/>
  <c r="E568" i="3"/>
  <c r="F568" i="3"/>
  <c r="E569" i="3"/>
  <c r="F569" i="3"/>
  <c r="E570" i="3"/>
  <c r="F570" i="3"/>
  <c r="E571" i="3"/>
  <c r="F571" i="3"/>
  <c r="E572" i="3"/>
  <c r="F572" i="3"/>
  <c r="E573" i="3"/>
  <c r="F573" i="3"/>
  <c r="E574" i="3"/>
  <c r="F574" i="3"/>
  <c r="E575" i="3"/>
  <c r="F575" i="3"/>
  <c r="E576" i="3"/>
  <c r="F576" i="3"/>
  <c r="E577" i="3"/>
  <c r="F577" i="3"/>
  <c r="E578" i="3"/>
  <c r="F578" i="3"/>
  <c r="E579" i="3"/>
  <c r="F579" i="3"/>
  <c r="E580" i="3"/>
  <c r="F580" i="3"/>
  <c r="E581" i="3"/>
  <c r="F581" i="3"/>
  <c r="E582" i="3"/>
  <c r="F582" i="3"/>
  <c r="E583" i="3"/>
  <c r="F583" i="3"/>
  <c r="E584" i="3"/>
  <c r="F584" i="3"/>
  <c r="E585" i="3"/>
  <c r="F585" i="3"/>
  <c r="E586" i="3"/>
  <c r="F586" i="3"/>
  <c r="E587" i="3"/>
  <c r="F587" i="3"/>
  <c r="E588" i="3"/>
  <c r="F588" i="3"/>
  <c r="E589" i="3"/>
  <c r="F589" i="3"/>
  <c r="E590" i="3"/>
  <c r="F590" i="3"/>
  <c r="E591" i="3"/>
  <c r="F591" i="3"/>
  <c r="E592" i="3"/>
  <c r="F592" i="3"/>
  <c r="E593" i="3"/>
  <c r="F593" i="3"/>
  <c r="E594" i="3"/>
  <c r="F594" i="3"/>
  <c r="E595" i="3"/>
  <c r="F595" i="3"/>
  <c r="E596" i="3"/>
  <c r="F596" i="3"/>
  <c r="E597" i="3"/>
  <c r="F597" i="3"/>
  <c r="E598" i="3"/>
  <c r="F598" i="3"/>
  <c r="E599" i="3"/>
  <c r="F599" i="3"/>
  <c r="E600" i="3"/>
  <c r="F600" i="3"/>
  <c r="E601" i="3"/>
  <c r="F601" i="3"/>
  <c r="E602" i="3"/>
  <c r="F602" i="3"/>
  <c r="E603" i="3"/>
  <c r="F603" i="3"/>
  <c r="E604" i="3"/>
  <c r="F604" i="3"/>
  <c r="E605" i="3"/>
  <c r="F605" i="3"/>
  <c r="E606" i="3"/>
  <c r="F606" i="3"/>
  <c r="E607" i="3"/>
  <c r="F607" i="3"/>
  <c r="E608" i="3"/>
  <c r="F608" i="3"/>
  <c r="E609" i="3"/>
  <c r="F609" i="3"/>
  <c r="E610" i="3"/>
  <c r="F610" i="3"/>
  <c r="E611" i="3"/>
  <c r="F611" i="3"/>
  <c r="E612" i="3"/>
  <c r="F612" i="3"/>
  <c r="E613" i="3"/>
  <c r="F613" i="3"/>
  <c r="E614" i="3"/>
  <c r="F614" i="3"/>
  <c r="E615" i="3"/>
  <c r="F615" i="3"/>
  <c r="E616" i="3"/>
  <c r="F616" i="3"/>
  <c r="E617" i="3"/>
  <c r="F617" i="3"/>
  <c r="E618" i="3"/>
  <c r="F618" i="3"/>
  <c r="E619" i="3"/>
  <c r="F619" i="3"/>
  <c r="E620" i="3"/>
  <c r="F620" i="3"/>
  <c r="E621" i="3"/>
  <c r="F621" i="3"/>
  <c r="E622" i="3"/>
  <c r="F622" i="3"/>
  <c r="E623" i="3"/>
  <c r="F623" i="3"/>
  <c r="E624" i="3"/>
  <c r="F624" i="3"/>
  <c r="E625" i="3"/>
  <c r="F625" i="3"/>
  <c r="E626" i="3"/>
  <c r="F626" i="3"/>
  <c r="E627" i="3"/>
  <c r="F627" i="3"/>
  <c r="E628" i="3"/>
  <c r="F628" i="3"/>
  <c r="E629" i="3"/>
  <c r="F629" i="3"/>
  <c r="E630" i="3"/>
  <c r="F630" i="3"/>
  <c r="E631" i="3"/>
  <c r="F631" i="3"/>
  <c r="E632" i="3"/>
  <c r="F632" i="3"/>
  <c r="E633" i="3"/>
  <c r="F633" i="3"/>
  <c r="E634" i="3"/>
  <c r="F634" i="3"/>
  <c r="E635" i="3"/>
  <c r="F635" i="3"/>
  <c r="E636" i="3"/>
  <c r="F636" i="3"/>
  <c r="E637" i="3"/>
  <c r="F637" i="3"/>
  <c r="E638" i="3"/>
  <c r="F638" i="3"/>
  <c r="E639" i="3"/>
  <c r="F639" i="3"/>
  <c r="E640" i="3"/>
  <c r="F640" i="3"/>
  <c r="E641" i="3"/>
  <c r="F641" i="3"/>
  <c r="E642" i="3"/>
  <c r="F642" i="3"/>
  <c r="E643" i="3"/>
  <c r="F643" i="3"/>
  <c r="E644" i="3"/>
  <c r="F644" i="3"/>
  <c r="E645" i="3"/>
  <c r="F645" i="3"/>
  <c r="E646" i="3"/>
  <c r="F646" i="3"/>
  <c r="E647" i="3"/>
  <c r="F647" i="3"/>
  <c r="E648" i="3"/>
  <c r="F648" i="3"/>
  <c r="E649" i="3"/>
  <c r="F649" i="3"/>
  <c r="E650" i="3"/>
  <c r="F650" i="3"/>
  <c r="E651" i="3"/>
  <c r="F651" i="3"/>
  <c r="E652" i="3"/>
  <c r="F652" i="3"/>
  <c r="E653" i="3"/>
  <c r="F653" i="3"/>
  <c r="E654" i="3"/>
  <c r="F654" i="3"/>
  <c r="E655" i="3"/>
  <c r="F655" i="3"/>
  <c r="E656" i="3"/>
  <c r="F656" i="3"/>
  <c r="E657" i="3"/>
  <c r="F657" i="3"/>
  <c r="E658" i="3"/>
  <c r="F658" i="3"/>
  <c r="E659" i="3"/>
  <c r="F659" i="3"/>
  <c r="E660" i="3"/>
  <c r="F660" i="3"/>
  <c r="E661" i="3"/>
  <c r="F661" i="3"/>
  <c r="E662" i="3"/>
  <c r="F662" i="3"/>
  <c r="E663" i="3"/>
  <c r="F663" i="3"/>
  <c r="E664" i="3"/>
  <c r="F664" i="3"/>
  <c r="E665" i="3"/>
  <c r="F665" i="3"/>
  <c r="E666" i="3"/>
  <c r="F666" i="3"/>
  <c r="E667" i="3"/>
  <c r="F667" i="3"/>
  <c r="E668" i="3"/>
  <c r="F668" i="3"/>
  <c r="E669" i="3"/>
  <c r="F669" i="3"/>
  <c r="E670" i="3"/>
  <c r="F670" i="3"/>
  <c r="E671" i="3"/>
  <c r="F671" i="3"/>
  <c r="E672" i="3"/>
  <c r="F672" i="3"/>
  <c r="E673" i="3"/>
  <c r="F673" i="3"/>
  <c r="E674" i="3"/>
  <c r="F674" i="3"/>
  <c r="E675" i="3"/>
  <c r="F675" i="3"/>
  <c r="E676" i="3"/>
  <c r="F676" i="3"/>
  <c r="E677" i="3"/>
  <c r="F677" i="3"/>
  <c r="E678" i="3"/>
  <c r="F678" i="3"/>
  <c r="E679" i="3"/>
  <c r="F679" i="3"/>
  <c r="E680" i="3"/>
  <c r="F680" i="3"/>
  <c r="E681" i="3"/>
  <c r="F681" i="3"/>
  <c r="E682" i="3"/>
  <c r="F682" i="3"/>
  <c r="E683" i="3"/>
  <c r="F683" i="3"/>
  <c r="E684" i="3"/>
  <c r="F684" i="3"/>
  <c r="E685" i="3"/>
  <c r="F685" i="3"/>
  <c r="E686" i="3"/>
  <c r="F686" i="3"/>
  <c r="E687" i="3"/>
  <c r="F687" i="3"/>
  <c r="E688" i="3"/>
  <c r="F688" i="3"/>
  <c r="E689" i="3"/>
  <c r="F689" i="3"/>
  <c r="E690" i="3"/>
  <c r="F690" i="3"/>
  <c r="E691" i="3"/>
  <c r="F691" i="3"/>
  <c r="E692" i="3"/>
  <c r="F692" i="3"/>
  <c r="E693" i="3"/>
  <c r="F693" i="3"/>
  <c r="E694" i="3"/>
  <c r="F694" i="3"/>
  <c r="E695" i="3"/>
  <c r="F695" i="3"/>
  <c r="E696" i="3"/>
  <c r="F696" i="3"/>
  <c r="E697" i="3"/>
  <c r="F697" i="3"/>
  <c r="E698" i="3"/>
  <c r="F698" i="3"/>
  <c r="E699" i="3"/>
  <c r="F699" i="3"/>
  <c r="E700" i="3"/>
  <c r="F700" i="3"/>
  <c r="E701" i="3"/>
  <c r="F701" i="3"/>
  <c r="E702" i="3"/>
  <c r="F702" i="3"/>
  <c r="E703" i="3"/>
  <c r="F703" i="3"/>
  <c r="E704" i="3"/>
  <c r="F704" i="3"/>
  <c r="E705" i="3"/>
  <c r="F705" i="3"/>
  <c r="E706" i="3"/>
  <c r="F706" i="3"/>
  <c r="E707" i="3"/>
  <c r="F707" i="3"/>
  <c r="E708" i="3"/>
  <c r="F708" i="3"/>
  <c r="E709" i="3"/>
  <c r="F709" i="3"/>
  <c r="E710" i="3"/>
  <c r="F710" i="3"/>
  <c r="E711" i="3"/>
  <c r="F711" i="3"/>
  <c r="E712" i="3"/>
  <c r="F712" i="3"/>
  <c r="E713" i="3"/>
  <c r="F713" i="3"/>
  <c r="E714" i="3"/>
  <c r="F714" i="3"/>
  <c r="E715" i="3"/>
  <c r="F715" i="3"/>
  <c r="E716" i="3"/>
  <c r="F716" i="3"/>
  <c r="E717" i="3"/>
  <c r="F717" i="3"/>
  <c r="E718" i="3"/>
  <c r="F718" i="3"/>
  <c r="E719" i="3"/>
  <c r="F719" i="3"/>
  <c r="E720" i="3"/>
  <c r="F720" i="3"/>
  <c r="E721" i="3"/>
  <c r="F721" i="3"/>
  <c r="E722" i="3"/>
  <c r="F722" i="3"/>
  <c r="E723" i="3"/>
  <c r="F723" i="3"/>
  <c r="E724" i="3"/>
  <c r="F724" i="3"/>
  <c r="E725" i="3"/>
  <c r="F725" i="3"/>
  <c r="E726" i="3"/>
  <c r="F726" i="3"/>
  <c r="E727" i="3"/>
  <c r="F727" i="3"/>
  <c r="E728" i="3"/>
  <c r="F728" i="3"/>
  <c r="E729" i="3"/>
  <c r="F729" i="3"/>
  <c r="E730" i="3"/>
  <c r="F730" i="3"/>
  <c r="E731" i="3"/>
  <c r="F731" i="3"/>
  <c r="E732" i="3"/>
  <c r="F732" i="3"/>
  <c r="E733" i="3"/>
  <c r="F733" i="3"/>
  <c r="E734" i="3"/>
  <c r="F734" i="3"/>
  <c r="E735" i="3"/>
  <c r="F735" i="3"/>
  <c r="E736" i="3"/>
  <c r="F736" i="3"/>
  <c r="E737" i="3"/>
  <c r="F737" i="3"/>
  <c r="E738" i="3"/>
  <c r="F738" i="3"/>
  <c r="E739" i="3"/>
  <c r="F739" i="3"/>
  <c r="E740" i="3"/>
  <c r="F740" i="3"/>
  <c r="E741" i="3"/>
  <c r="F741" i="3"/>
  <c r="E742" i="3"/>
  <c r="F742" i="3"/>
  <c r="E743" i="3"/>
  <c r="F743" i="3"/>
  <c r="E744" i="3"/>
  <c r="F744" i="3"/>
  <c r="E745" i="3"/>
  <c r="F745" i="3"/>
  <c r="E746" i="3"/>
  <c r="F746" i="3"/>
  <c r="E747" i="3"/>
  <c r="F747" i="3"/>
  <c r="E748" i="3"/>
  <c r="F748" i="3"/>
  <c r="E749" i="3"/>
  <c r="F749" i="3"/>
  <c r="E750" i="3"/>
  <c r="F750" i="3"/>
  <c r="E751" i="3"/>
  <c r="F751" i="3"/>
  <c r="E752" i="3"/>
  <c r="F752" i="3"/>
  <c r="E753" i="3"/>
  <c r="F753" i="3"/>
  <c r="E754" i="3"/>
  <c r="F754" i="3"/>
  <c r="E755" i="3"/>
  <c r="F755" i="3"/>
  <c r="E756" i="3"/>
  <c r="F756" i="3"/>
  <c r="E757" i="3"/>
  <c r="F757" i="3"/>
  <c r="E758" i="3"/>
  <c r="F758" i="3"/>
  <c r="E759" i="3"/>
  <c r="F759" i="3"/>
  <c r="E760" i="3"/>
  <c r="F760" i="3"/>
  <c r="E761" i="3"/>
  <c r="F761" i="3"/>
  <c r="E762" i="3"/>
  <c r="F762" i="3"/>
  <c r="E763" i="3"/>
  <c r="F763" i="3"/>
  <c r="E764" i="3"/>
  <c r="F764" i="3"/>
  <c r="E765" i="3"/>
  <c r="F765" i="3"/>
  <c r="E766" i="3"/>
  <c r="F766" i="3"/>
  <c r="E767" i="3"/>
  <c r="F767" i="3"/>
  <c r="E768" i="3"/>
  <c r="F768" i="3"/>
  <c r="E769" i="3"/>
  <c r="F769" i="3"/>
  <c r="E770" i="3"/>
  <c r="F770" i="3"/>
  <c r="E771" i="3"/>
  <c r="F771" i="3"/>
  <c r="E772" i="3"/>
  <c r="F772" i="3"/>
  <c r="E773" i="3"/>
  <c r="F773" i="3"/>
  <c r="E774" i="3"/>
  <c r="F774" i="3"/>
  <c r="E775" i="3"/>
  <c r="F775" i="3"/>
  <c r="E776" i="3"/>
  <c r="F776" i="3"/>
  <c r="E777" i="3"/>
  <c r="F777" i="3"/>
  <c r="E778" i="3"/>
  <c r="F778" i="3"/>
  <c r="E779" i="3"/>
  <c r="F779" i="3"/>
  <c r="E780" i="3"/>
  <c r="F780" i="3"/>
  <c r="E781" i="3"/>
  <c r="F781" i="3"/>
  <c r="E782" i="3"/>
  <c r="F782" i="3"/>
  <c r="E783" i="3"/>
  <c r="F783" i="3"/>
  <c r="E784" i="3"/>
  <c r="F784" i="3"/>
  <c r="E785" i="3"/>
  <c r="F785" i="3"/>
  <c r="E786" i="3"/>
  <c r="F786" i="3"/>
  <c r="E787" i="3"/>
  <c r="F787" i="3"/>
  <c r="E788" i="3"/>
  <c r="F788" i="3"/>
  <c r="E789" i="3"/>
  <c r="F789" i="3"/>
  <c r="E790" i="3"/>
  <c r="F790" i="3"/>
  <c r="E791" i="3"/>
  <c r="F791" i="3"/>
  <c r="E792" i="3"/>
  <c r="F792" i="3"/>
  <c r="E793" i="3"/>
  <c r="F793" i="3"/>
  <c r="E794" i="3"/>
  <c r="F794" i="3"/>
  <c r="E795" i="3"/>
  <c r="F795" i="3"/>
  <c r="E796" i="3"/>
  <c r="F796" i="3"/>
  <c r="E797" i="3"/>
  <c r="F797" i="3"/>
  <c r="E798" i="3"/>
  <c r="F798" i="3"/>
  <c r="E799" i="3"/>
  <c r="F799" i="3"/>
  <c r="E800" i="3"/>
  <c r="F800" i="3"/>
  <c r="E801" i="3"/>
  <c r="F801" i="3"/>
  <c r="E802" i="3"/>
  <c r="F802" i="3"/>
  <c r="E803" i="3"/>
  <c r="F803" i="3"/>
  <c r="E804" i="3"/>
  <c r="F804" i="3"/>
  <c r="E805" i="3"/>
  <c r="F805" i="3"/>
  <c r="E806" i="3"/>
  <c r="F806" i="3"/>
  <c r="E807" i="3"/>
  <c r="F807" i="3"/>
  <c r="E808" i="3"/>
  <c r="F808" i="3"/>
  <c r="E809" i="3"/>
  <c r="F809" i="3"/>
  <c r="E810" i="3"/>
  <c r="F810" i="3"/>
  <c r="E811" i="3"/>
  <c r="F811" i="3"/>
  <c r="E812" i="3"/>
  <c r="F812" i="3"/>
  <c r="E813" i="3"/>
  <c r="F813" i="3"/>
  <c r="E814" i="3"/>
  <c r="F814" i="3"/>
  <c r="E815" i="3"/>
  <c r="F815" i="3"/>
  <c r="E816" i="3"/>
  <c r="F816" i="3"/>
  <c r="E817" i="3"/>
  <c r="F817" i="3"/>
  <c r="E818" i="3"/>
  <c r="F818" i="3"/>
  <c r="E819" i="3"/>
  <c r="F819" i="3"/>
  <c r="E820" i="3"/>
  <c r="F820" i="3"/>
  <c r="E821" i="3"/>
  <c r="F821" i="3"/>
  <c r="E822" i="3"/>
  <c r="F822" i="3"/>
  <c r="E823" i="3"/>
  <c r="F823" i="3"/>
  <c r="E824" i="3"/>
  <c r="F824" i="3"/>
  <c r="E825" i="3"/>
  <c r="F825" i="3"/>
  <c r="E826" i="3"/>
  <c r="F826" i="3"/>
  <c r="E827" i="3"/>
  <c r="F827" i="3"/>
  <c r="E828" i="3"/>
  <c r="F828" i="3"/>
  <c r="E829" i="3"/>
  <c r="F829" i="3"/>
  <c r="E830" i="3"/>
  <c r="F830" i="3"/>
  <c r="E831" i="3"/>
  <c r="F831" i="3"/>
  <c r="E832" i="3"/>
  <c r="F832" i="3"/>
  <c r="E833" i="3"/>
  <c r="F833" i="3"/>
  <c r="E834" i="3"/>
  <c r="F834" i="3"/>
  <c r="E835" i="3"/>
  <c r="F835" i="3"/>
  <c r="E836" i="3"/>
  <c r="F836" i="3"/>
  <c r="E837" i="3"/>
  <c r="F837" i="3"/>
  <c r="E838" i="3"/>
  <c r="F838" i="3"/>
  <c r="E839" i="3"/>
  <c r="F839" i="3"/>
  <c r="E840" i="3"/>
  <c r="F840" i="3"/>
  <c r="E841" i="3"/>
  <c r="F841" i="3"/>
  <c r="E842" i="3"/>
  <c r="F842" i="3"/>
  <c r="E843" i="3"/>
  <c r="F843" i="3"/>
  <c r="E844" i="3"/>
  <c r="F844" i="3"/>
  <c r="E845" i="3"/>
  <c r="F845" i="3"/>
  <c r="E846" i="3"/>
  <c r="F846" i="3"/>
  <c r="E847" i="3"/>
  <c r="F847" i="3"/>
  <c r="E848" i="3"/>
  <c r="F848" i="3"/>
  <c r="E849" i="3"/>
  <c r="F849" i="3"/>
  <c r="E850" i="3"/>
  <c r="F850" i="3"/>
  <c r="E851" i="3"/>
  <c r="F851" i="3"/>
  <c r="E852" i="3"/>
  <c r="F852" i="3"/>
  <c r="E853" i="3"/>
  <c r="F853" i="3"/>
  <c r="E854" i="3"/>
  <c r="F854" i="3"/>
  <c r="E855" i="3"/>
  <c r="F855" i="3"/>
  <c r="E856" i="3"/>
  <c r="F856" i="3"/>
  <c r="E857" i="3"/>
  <c r="F857" i="3"/>
  <c r="E858" i="3"/>
  <c r="F858" i="3"/>
  <c r="E859" i="3"/>
  <c r="F859" i="3"/>
  <c r="E860" i="3"/>
  <c r="F860" i="3"/>
  <c r="E861" i="3"/>
  <c r="F861" i="3"/>
  <c r="E862" i="3"/>
  <c r="F862" i="3"/>
  <c r="E863" i="3"/>
  <c r="F863" i="3"/>
  <c r="E864" i="3"/>
  <c r="F864" i="3"/>
  <c r="E865" i="3"/>
  <c r="F865" i="3"/>
  <c r="E866" i="3"/>
  <c r="F866" i="3"/>
  <c r="E867" i="3"/>
  <c r="F867" i="3"/>
  <c r="E868" i="3"/>
  <c r="F868" i="3"/>
  <c r="E869" i="3"/>
  <c r="F869" i="3"/>
  <c r="E870" i="3"/>
  <c r="F870" i="3"/>
  <c r="E871" i="3"/>
  <c r="F871" i="3"/>
  <c r="E872" i="3"/>
  <c r="F872" i="3"/>
  <c r="E873" i="3"/>
  <c r="F873" i="3"/>
  <c r="E874" i="3"/>
  <c r="F874" i="3"/>
  <c r="E875" i="3"/>
  <c r="F875" i="3"/>
  <c r="E876" i="3"/>
  <c r="F876" i="3"/>
  <c r="E877" i="3"/>
  <c r="F877" i="3"/>
  <c r="E878" i="3"/>
  <c r="F878" i="3"/>
  <c r="E879" i="3"/>
  <c r="F879" i="3"/>
  <c r="E880" i="3"/>
  <c r="F880" i="3"/>
  <c r="E881" i="3"/>
  <c r="F881" i="3"/>
  <c r="E882" i="3"/>
  <c r="F882" i="3"/>
  <c r="E883" i="3"/>
  <c r="F883" i="3"/>
  <c r="E884" i="3"/>
  <c r="F884" i="3"/>
  <c r="E885" i="3"/>
  <c r="F885" i="3"/>
  <c r="E886" i="3"/>
  <c r="F886" i="3"/>
  <c r="E887" i="3"/>
  <c r="F887" i="3"/>
  <c r="E888" i="3"/>
  <c r="F888" i="3"/>
  <c r="E889" i="3"/>
  <c r="F889" i="3"/>
  <c r="E890" i="3"/>
  <c r="F890" i="3"/>
  <c r="E891" i="3"/>
  <c r="F891" i="3"/>
  <c r="E892" i="3"/>
  <c r="F892" i="3"/>
  <c r="E893" i="3"/>
  <c r="F893" i="3"/>
  <c r="E894" i="3"/>
  <c r="F894" i="3"/>
  <c r="E895" i="3"/>
  <c r="F895" i="3"/>
  <c r="E896" i="3"/>
  <c r="F896" i="3"/>
  <c r="E897" i="3"/>
  <c r="F897" i="3"/>
  <c r="E898" i="3"/>
  <c r="F898" i="3"/>
  <c r="E899" i="3"/>
  <c r="F899" i="3"/>
  <c r="E900" i="3"/>
  <c r="F900" i="3"/>
  <c r="E901" i="3"/>
  <c r="F901" i="3"/>
  <c r="E902" i="3"/>
  <c r="F902" i="3"/>
  <c r="E903" i="3"/>
  <c r="F903" i="3"/>
  <c r="E904" i="3"/>
  <c r="F904" i="3"/>
  <c r="E905" i="3"/>
  <c r="F905" i="3"/>
  <c r="E906" i="3"/>
  <c r="F906" i="3"/>
  <c r="E907" i="3"/>
  <c r="F907" i="3"/>
  <c r="E908" i="3"/>
  <c r="F908" i="3"/>
  <c r="E909" i="3"/>
  <c r="F909" i="3"/>
  <c r="E910" i="3"/>
  <c r="F910" i="3"/>
  <c r="E911" i="3"/>
  <c r="F911" i="3"/>
  <c r="E912" i="3"/>
  <c r="F912" i="3"/>
  <c r="E913" i="3"/>
  <c r="F913" i="3"/>
  <c r="E914" i="3"/>
  <c r="F914" i="3"/>
  <c r="E915" i="3"/>
  <c r="F915" i="3"/>
  <c r="E916" i="3"/>
  <c r="F916" i="3"/>
  <c r="E917" i="3"/>
  <c r="F917" i="3"/>
  <c r="E918" i="3"/>
  <c r="F918" i="3"/>
  <c r="E919" i="3"/>
  <c r="F919" i="3"/>
  <c r="E920" i="3"/>
  <c r="F920" i="3"/>
  <c r="E921" i="3"/>
  <c r="F921" i="3"/>
  <c r="E922" i="3"/>
  <c r="F922" i="3"/>
  <c r="E923" i="3"/>
  <c r="F923" i="3"/>
  <c r="E924" i="3"/>
  <c r="F924" i="3"/>
  <c r="E925" i="3"/>
  <c r="F925" i="3"/>
  <c r="E926" i="3"/>
  <c r="F926" i="3"/>
  <c r="E927" i="3"/>
  <c r="F927" i="3"/>
  <c r="E928" i="3"/>
  <c r="F928" i="3"/>
  <c r="E929" i="3"/>
  <c r="F929" i="3"/>
  <c r="E930" i="3"/>
  <c r="F930" i="3"/>
  <c r="E931" i="3"/>
  <c r="F931" i="3"/>
  <c r="E932" i="3"/>
  <c r="F932" i="3"/>
  <c r="E933" i="3"/>
  <c r="F933" i="3"/>
  <c r="E934" i="3"/>
  <c r="F934" i="3"/>
  <c r="E935" i="3"/>
  <c r="F935" i="3"/>
  <c r="E936" i="3"/>
  <c r="F936" i="3"/>
  <c r="E937" i="3"/>
  <c r="F937" i="3"/>
  <c r="E938" i="3"/>
  <c r="F938" i="3"/>
  <c r="E939" i="3"/>
  <c r="F939" i="3"/>
  <c r="E940" i="3"/>
  <c r="F940" i="3"/>
  <c r="E941" i="3"/>
  <c r="F941" i="3"/>
  <c r="E942" i="3"/>
  <c r="F942" i="3"/>
  <c r="E943" i="3"/>
  <c r="F943" i="3"/>
  <c r="E944" i="3"/>
  <c r="F944" i="3"/>
  <c r="E945" i="3"/>
  <c r="F945" i="3"/>
  <c r="E946" i="3"/>
  <c r="F946" i="3"/>
  <c r="E947" i="3"/>
  <c r="F947" i="3"/>
  <c r="E948" i="3"/>
  <c r="F948" i="3"/>
  <c r="E949" i="3"/>
  <c r="F949" i="3"/>
  <c r="E950" i="3"/>
  <c r="F950" i="3"/>
  <c r="E951" i="3"/>
  <c r="F951" i="3"/>
  <c r="E952" i="3"/>
  <c r="F952" i="3"/>
  <c r="E953" i="3"/>
  <c r="F953" i="3"/>
  <c r="E954" i="3"/>
  <c r="F954" i="3"/>
  <c r="E955" i="3"/>
  <c r="F955" i="3"/>
  <c r="E956" i="3"/>
  <c r="F956" i="3"/>
  <c r="E957" i="3"/>
  <c r="F957" i="3"/>
  <c r="E958" i="3"/>
  <c r="F958" i="3"/>
  <c r="E959" i="3"/>
  <c r="F959" i="3"/>
  <c r="E960" i="3"/>
  <c r="F960" i="3"/>
  <c r="E961" i="3"/>
  <c r="F961" i="3"/>
  <c r="E962" i="3"/>
  <c r="F962" i="3"/>
  <c r="E963" i="3"/>
  <c r="F963" i="3"/>
  <c r="E964" i="3"/>
  <c r="F964" i="3"/>
  <c r="E965" i="3"/>
  <c r="F965" i="3"/>
  <c r="E966" i="3"/>
  <c r="F966" i="3"/>
  <c r="E967" i="3"/>
  <c r="F967" i="3"/>
  <c r="E968" i="3"/>
  <c r="F968" i="3"/>
  <c r="E969" i="3"/>
  <c r="F969" i="3"/>
  <c r="E970" i="3"/>
  <c r="F970" i="3"/>
  <c r="E971" i="3"/>
  <c r="F971" i="3"/>
  <c r="E972" i="3"/>
  <c r="F972" i="3"/>
  <c r="E973" i="3"/>
  <c r="F973" i="3"/>
  <c r="E974" i="3"/>
  <c r="F974" i="3"/>
  <c r="E975" i="3"/>
  <c r="F975" i="3"/>
  <c r="E976" i="3"/>
  <c r="F976" i="3"/>
  <c r="E977" i="3"/>
  <c r="F977" i="3"/>
  <c r="E978" i="3"/>
  <c r="F978" i="3"/>
  <c r="E979" i="3"/>
  <c r="F979" i="3"/>
  <c r="E980" i="3"/>
  <c r="F980" i="3"/>
  <c r="E981" i="3"/>
  <c r="F981" i="3"/>
  <c r="E982" i="3"/>
  <c r="F982" i="3"/>
  <c r="E983" i="3"/>
  <c r="F983" i="3"/>
  <c r="E984" i="3"/>
  <c r="F984" i="3"/>
  <c r="E985" i="3"/>
  <c r="F985" i="3"/>
  <c r="E986" i="3"/>
  <c r="F986" i="3"/>
  <c r="E987" i="3"/>
  <c r="F987" i="3"/>
  <c r="E988" i="3"/>
  <c r="F988" i="3"/>
  <c r="E989" i="3"/>
  <c r="F989" i="3"/>
  <c r="E990" i="3"/>
  <c r="F990" i="3"/>
  <c r="E991" i="3"/>
  <c r="F991" i="3"/>
  <c r="E992" i="3"/>
  <c r="F992" i="3"/>
  <c r="E993" i="3"/>
  <c r="F993" i="3"/>
  <c r="E994" i="3"/>
  <c r="F994" i="3"/>
  <c r="E995" i="3"/>
  <c r="F995" i="3"/>
  <c r="E996" i="3"/>
  <c r="F996" i="3"/>
  <c r="E997" i="3"/>
  <c r="F997" i="3"/>
  <c r="E998" i="3"/>
  <c r="F998" i="3"/>
  <c r="E999" i="3"/>
  <c r="F999" i="3"/>
  <c r="E1000" i="3"/>
  <c r="F1000" i="3"/>
  <c r="E1001" i="3"/>
  <c r="F1001" i="3"/>
  <c r="E1002" i="3"/>
  <c r="F1002" i="3"/>
  <c r="E1003" i="3"/>
  <c r="F1003" i="3"/>
  <c r="E1004" i="3"/>
  <c r="F1004" i="3"/>
  <c r="E1005" i="3"/>
  <c r="F1005" i="3"/>
  <c r="E1006" i="3"/>
  <c r="F1006" i="3"/>
  <c r="E1007" i="3"/>
  <c r="F1007" i="3"/>
  <c r="E1008" i="3"/>
  <c r="F1008" i="3"/>
  <c r="E1009" i="3"/>
  <c r="F1009" i="3"/>
  <c r="E1010" i="3"/>
  <c r="F1010" i="3"/>
  <c r="E1011" i="3"/>
  <c r="F1011" i="3"/>
  <c r="E1012" i="3"/>
  <c r="F1012" i="3"/>
  <c r="E1013" i="3"/>
  <c r="F1013" i="3"/>
  <c r="E1014" i="3"/>
  <c r="F1014" i="3"/>
  <c r="E1015" i="3"/>
  <c r="F1015" i="3"/>
  <c r="E1016" i="3"/>
  <c r="F1016" i="3"/>
  <c r="E1017" i="3"/>
  <c r="F1017" i="3"/>
  <c r="E1018" i="3"/>
  <c r="F1018" i="3"/>
  <c r="E1019" i="3"/>
  <c r="F1019" i="3"/>
  <c r="E1020" i="3"/>
  <c r="F1020" i="3"/>
  <c r="E1021" i="3"/>
  <c r="F1021" i="3"/>
  <c r="E1022" i="3"/>
  <c r="F1022" i="3"/>
  <c r="E1023" i="3"/>
  <c r="F1023" i="3"/>
  <c r="E1024" i="3"/>
  <c r="F1024" i="3"/>
  <c r="E1025" i="3"/>
  <c r="F1025" i="3"/>
  <c r="E1026" i="3"/>
  <c r="F1026" i="3"/>
  <c r="E1027" i="3"/>
  <c r="F1027" i="3"/>
  <c r="E1028" i="3"/>
  <c r="F1028" i="3"/>
  <c r="E1029" i="3"/>
  <c r="F1029" i="3"/>
  <c r="E1030" i="3"/>
  <c r="F1030" i="3"/>
  <c r="E1031" i="3"/>
  <c r="F1031" i="3"/>
  <c r="E1032" i="3"/>
  <c r="F1032" i="3"/>
  <c r="E1033" i="3"/>
  <c r="F1033" i="3"/>
  <c r="E1034" i="3"/>
  <c r="F1034" i="3"/>
  <c r="E1035" i="3"/>
  <c r="F1035" i="3"/>
  <c r="E1036" i="3"/>
  <c r="F1036" i="3"/>
  <c r="E1037" i="3"/>
  <c r="F1037" i="3"/>
  <c r="E1038" i="3"/>
  <c r="F1038" i="3"/>
  <c r="E1039" i="3"/>
  <c r="F1039" i="3"/>
  <c r="E1040" i="3"/>
  <c r="F1040" i="3"/>
  <c r="E1041" i="3"/>
  <c r="F1041" i="3"/>
  <c r="E1042" i="3"/>
  <c r="F1042" i="3"/>
  <c r="E1043" i="3"/>
  <c r="F1043" i="3"/>
  <c r="E1044" i="3"/>
  <c r="F1044" i="3"/>
  <c r="E1045" i="3"/>
  <c r="F1045" i="3"/>
  <c r="E1046" i="3"/>
  <c r="F1046" i="3"/>
  <c r="E1047" i="3"/>
  <c r="F1047" i="3"/>
  <c r="E1048" i="3"/>
  <c r="F1048" i="3"/>
  <c r="E1049" i="3"/>
  <c r="F1049" i="3"/>
  <c r="E1050" i="3"/>
  <c r="F1050" i="3"/>
  <c r="E1051" i="3"/>
  <c r="F1051" i="3"/>
  <c r="E1052" i="3"/>
  <c r="F1052" i="3"/>
  <c r="E1053" i="3"/>
  <c r="F1053" i="3"/>
  <c r="E1054" i="3"/>
  <c r="F1054" i="3"/>
  <c r="E1055" i="3"/>
  <c r="F1055" i="3"/>
  <c r="E1056" i="3"/>
  <c r="F1056" i="3"/>
  <c r="E1057" i="3"/>
  <c r="F1057" i="3"/>
  <c r="E1058" i="3"/>
  <c r="F1058" i="3"/>
  <c r="E1059" i="3"/>
  <c r="F1059" i="3"/>
  <c r="E1060" i="3"/>
  <c r="F1060" i="3"/>
  <c r="E1061" i="3"/>
  <c r="F1061" i="3"/>
  <c r="E1062" i="3"/>
  <c r="F1062" i="3"/>
  <c r="E1063" i="3"/>
  <c r="F1063" i="3"/>
  <c r="E1064" i="3"/>
  <c r="F1064" i="3"/>
  <c r="E1065" i="3"/>
  <c r="F1065" i="3"/>
  <c r="E1066" i="3"/>
  <c r="F1066" i="3"/>
  <c r="E1067" i="3"/>
  <c r="F1067" i="3"/>
  <c r="E1068" i="3"/>
  <c r="F1068" i="3"/>
  <c r="E1069" i="3"/>
  <c r="F1069" i="3"/>
  <c r="E1070" i="3"/>
  <c r="F1070" i="3"/>
  <c r="E1071" i="3"/>
  <c r="F1071" i="3"/>
  <c r="E1072" i="3"/>
  <c r="F1072" i="3"/>
  <c r="E1073" i="3"/>
  <c r="F1073" i="3"/>
  <c r="E1074" i="3"/>
  <c r="F1074" i="3"/>
  <c r="E1075" i="3"/>
  <c r="F1075" i="3"/>
  <c r="E1076" i="3"/>
  <c r="F1076" i="3"/>
  <c r="E1077" i="3"/>
  <c r="F1077" i="3"/>
  <c r="E1078" i="3"/>
  <c r="F1078" i="3"/>
  <c r="E1079" i="3"/>
  <c r="F1079" i="3"/>
  <c r="E1080" i="3"/>
  <c r="F1080" i="3"/>
  <c r="E1081" i="3"/>
  <c r="F1081" i="3"/>
  <c r="E1082" i="3"/>
  <c r="F1082" i="3"/>
  <c r="E1083" i="3"/>
  <c r="F1083" i="3"/>
  <c r="E1084" i="3"/>
  <c r="F1084" i="3"/>
  <c r="E1085" i="3"/>
  <c r="F1085" i="3"/>
  <c r="E1086" i="3"/>
  <c r="F1086" i="3"/>
  <c r="E1087" i="3"/>
  <c r="F1087" i="3"/>
  <c r="E1088" i="3"/>
  <c r="F1088" i="3"/>
  <c r="E1089" i="3"/>
  <c r="F1089" i="3"/>
  <c r="E1090" i="3"/>
  <c r="F1090" i="3"/>
  <c r="E1091" i="3"/>
  <c r="F1091" i="3"/>
  <c r="E1092" i="3"/>
  <c r="F1092" i="3"/>
  <c r="E1093" i="3"/>
  <c r="F1093" i="3"/>
  <c r="E1094" i="3"/>
  <c r="F1094" i="3"/>
  <c r="E1095" i="3"/>
  <c r="F1095" i="3"/>
  <c r="E1096" i="3"/>
  <c r="F1096" i="3"/>
  <c r="E1097" i="3"/>
  <c r="F1097" i="3"/>
  <c r="E1098" i="3"/>
  <c r="F1098" i="3"/>
  <c r="E1099" i="3"/>
  <c r="F1099" i="3"/>
  <c r="E1100" i="3"/>
  <c r="F1100" i="3"/>
  <c r="E1101" i="3"/>
  <c r="F1101" i="3"/>
  <c r="E1102" i="3"/>
  <c r="F1102" i="3"/>
  <c r="E1103" i="3"/>
  <c r="F1103" i="3"/>
  <c r="E1104" i="3"/>
  <c r="F1104" i="3"/>
  <c r="E1105" i="3"/>
  <c r="F1105" i="3"/>
  <c r="E1106" i="3"/>
  <c r="F1106" i="3"/>
  <c r="E1107" i="3"/>
  <c r="F1107" i="3"/>
  <c r="E1108" i="3"/>
  <c r="F1108" i="3"/>
  <c r="E1109" i="3"/>
  <c r="F1109" i="3"/>
  <c r="E1110" i="3"/>
  <c r="F1110" i="3"/>
  <c r="E1111" i="3"/>
  <c r="F1111" i="3"/>
  <c r="E1112" i="3"/>
  <c r="F1112" i="3"/>
  <c r="E1113" i="3"/>
  <c r="F1113" i="3"/>
  <c r="E1114" i="3"/>
  <c r="F1114" i="3"/>
  <c r="E1115" i="3"/>
  <c r="F1115" i="3"/>
  <c r="E1116" i="3"/>
  <c r="F1116" i="3"/>
  <c r="E1117" i="3"/>
  <c r="F1117" i="3"/>
  <c r="E1118" i="3"/>
  <c r="F1118" i="3"/>
  <c r="E1119" i="3"/>
  <c r="F1119" i="3"/>
  <c r="E1120" i="3"/>
  <c r="F1120" i="3"/>
  <c r="E1121" i="3"/>
  <c r="F1121" i="3"/>
  <c r="E1122" i="3"/>
  <c r="F1122" i="3"/>
  <c r="E1123" i="3"/>
  <c r="F1123" i="3"/>
  <c r="E1124" i="3"/>
  <c r="F1124" i="3"/>
  <c r="E1125" i="3"/>
  <c r="F1125" i="3"/>
  <c r="E1126" i="3"/>
  <c r="F1126" i="3"/>
  <c r="E1127" i="3"/>
  <c r="F1127" i="3"/>
  <c r="E1128" i="3"/>
  <c r="F1128" i="3"/>
  <c r="E1129" i="3"/>
  <c r="F1129" i="3"/>
  <c r="E1130" i="3"/>
  <c r="F1130" i="3"/>
  <c r="E1131" i="3"/>
  <c r="F1131" i="3"/>
  <c r="E1132" i="3"/>
  <c r="F1132" i="3"/>
  <c r="E1133" i="3"/>
  <c r="F1133" i="3"/>
  <c r="E1134" i="3"/>
  <c r="F1134" i="3"/>
  <c r="E1135" i="3"/>
  <c r="F1135" i="3"/>
  <c r="E1136" i="3"/>
  <c r="F1136" i="3"/>
  <c r="E1137" i="3"/>
  <c r="F1137" i="3"/>
  <c r="E1138" i="3"/>
  <c r="F1138" i="3"/>
  <c r="E1139" i="3"/>
  <c r="F1139" i="3"/>
  <c r="E1140" i="3"/>
  <c r="F1140" i="3"/>
  <c r="E1141" i="3"/>
  <c r="F1141" i="3"/>
  <c r="E1142" i="3"/>
  <c r="F1142" i="3"/>
  <c r="E1143" i="3"/>
  <c r="F1143" i="3"/>
  <c r="E1144" i="3"/>
  <c r="F1144" i="3"/>
  <c r="E1145" i="3"/>
  <c r="F1145" i="3"/>
  <c r="E1146" i="3"/>
  <c r="F1146" i="3"/>
  <c r="E1147" i="3"/>
  <c r="F1147" i="3"/>
  <c r="E1148" i="3"/>
  <c r="F1148" i="3"/>
  <c r="E1149" i="3"/>
  <c r="F1149" i="3"/>
  <c r="E1150" i="3"/>
  <c r="F1150" i="3"/>
  <c r="E1151" i="3"/>
  <c r="F1151" i="3"/>
  <c r="E1152" i="3"/>
  <c r="F1152" i="3"/>
  <c r="E1153" i="3"/>
  <c r="F1153" i="3"/>
  <c r="E1154" i="3"/>
  <c r="F1154" i="3"/>
  <c r="E1155" i="3"/>
  <c r="F1155" i="3"/>
  <c r="E1156" i="3"/>
  <c r="F1156" i="3"/>
  <c r="E1157" i="3"/>
  <c r="F1157" i="3"/>
  <c r="E1158" i="3"/>
  <c r="F1158" i="3"/>
  <c r="E1159" i="3"/>
  <c r="F1159" i="3"/>
  <c r="E1160" i="3"/>
  <c r="F1160" i="3"/>
  <c r="E1161" i="3"/>
  <c r="F1161" i="3"/>
  <c r="E1162" i="3"/>
  <c r="F1162" i="3"/>
  <c r="E1163" i="3"/>
  <c r="F1163" i="3"/>
  <c r="E1164" i="3"/>
  <c r="F1164" i="3"/>
  <c r="E1165" i="3"/>
  <c r="F1165" i="3"/>
  <c r="E1166" i="3"/>
  <c r="F1166" i="3"/>
  <c r="E1167" i="3"/>
  <c r="F1167" i="3"/>
  <c r="E1168" i="3"/>
  <c r="F1168" i="3"/>
  <c r="E1169" i="3"/>
  <c r="F1169" i="3"/>
  <c r="E1170" i="3"/>
  <c r="F1170" i="3"/>
  <c r="E1171" i="3"/>
  <c r="F1171" i="3"/>
  <c r="E1172" i="3"/>
  <c r="F1172" i="3"/>
  <c r="E1173" i="3"/>
  <c r="F1173" i="3"/>
  <c r="E1174" i="3"/>
  <c r="F1174" i="3"/>
  <c r="E1175" i="3"/>
  <c r="F1175" i="3"/>
  <c r="E1176" i="3"/>
  <c r="F1176" i="3"/>
  <c r="E1177" i="3"/>
  <c r="F1177" i="3"/>
  <c r="E1178" i="3"/>
  <c r="F1178" i="3"/>
  <c r="E1179" i="3"/>
  <c r="F1179" i="3"/>
  <c r="E1180" i="3"/>
  <c r="F1180" i="3"/>
  <c r="E1181" i="3"/>
  <c r="F1181" i="3"/>
  <c r="E1182" i="3"/>
  <c r="F1182" i="3"/>
  <c r="E1183" i="3"/>
  <c r="F1183" i="3"/>
  <c r="E1184" i="3"/>
  <c r="F1184" i="3"/>
  <c r="E1185" i="3"/>
  <c r="F1185" i="3"/>
  <c r="E1186" i="3"/>
  <c r="F1186" i="3"/>
  <c r="E1187" i="3"/>
  <c r="F1187" i="3"/>
  <c r="E1188" i="3"/>
  <c r="F1188" i="3"/>
  <c r="E1189" i="3"/>
  <c r="F1189" i="3"/>
  <c r="E1190" i="3"/>
  <c r="F1190" i="3"/>
  <c r="E1191" i="3"/>
  <c r="F1191" i="3"/>
  <c r="E1192" i="3"/>
  <c r="F1192" i="3"/>
  <c r="E1193" i="3"/>
  <c r="F1193" i="3"/>
  <c r="E1194" i="3"/>
  <c r="F1194" i="3"/>
  <c r="E1195" i="3"/>
  <c r="F1195" i="3"/>
  <c r="E1196" i="3"/>
  <c r="F1196" i="3"/>
  <c r="E1197" i="3"/>
  <c r="F1197" i="3"/>
  <c r="E1198" i="3"/>
  <c r="F1198" i="3"/>
  <c r="E1199" i="3"/>
  <c r="F1199" i="3"/>
  <c r="E1200" i="3"/>
  <c r="F1200" i="3"/>
  <c r="E1201" i="3"/>
  <c r="F1201" i="3"/>
  <c r="E1202" i="3"/>
  <c r="F1202" i="3"/>
  <c r="E1203" i="3"/>
  <c r="F1203" i="3"/>
  <c r="E1204" i="3"/>
  <c r="F1204" i="3"/>
  <c r="E1205" i="3"/>
  <c r="F1205" i="3"/>
  <c r="E1206" i="3"/>
  <c r="F1206" i="3"/>
  <c r="E1207" i="3"/>
  <c r="F1207" i="3"/>
  <c r="E1208" i="3"/>
  <c r="F1208" i="3"/>
  <c r="E1209" i="3"/>
  <c r="F1209" i="3"/>
  <c r="E1210" i="3"/>
  <c r="F1210" i="3"/>
  <c r="E1211" i="3"/>
  <c r="F1211" i="3"/>
  <c r="E1212" i="3"/>
  <c r="F1212" i="3"/>
  <c r="E1213" i="3"/>
  <c r="F1213" i="3"/>
  <c r="E1214" i="3"/>
  <c r="F1214" i="3"/>
  <c r="E1215" i="3"/>
  <c r="F1215" i="3"/>
  <c r="E1216" i="3"/>
  <c r="F1216" i="3"/>
  <c r="E1217" i="3"/>
  <c r="F1217" i="3"/>
  <c r="E1218" i="3"/>
  <c r="F1218" i="3"/>
  <c r="E1219" i="3"/>
  <c r="F1219" i="3"/>
  <c r="E1220" i="3"/>
  <c r="F1220" i="3"/>
  <c r="E1221" i="3"/>
  <c r="F1221" i="3"/>
  <c r="E1222" i="3"/>
  <c r="F1222" i="3"/>
  <c r="E1223" i="3"/>
  <c r="F1223" i="3"/>
  <c r="E1224" i="3"/>
  <c r="F1224" i="3"/>
  <c r="E1225" i="3"/>
  <c r="F1225" i="3"/>
  <c r="E1226" i="3"/>
  <c r="F1226" i="3"/>
  <c r="E1227" i="3"/>
  <c r="F1227" i="3"/>
  <c r="E1228" i="3"/>
  <c r="F1228" i="3"/>
  <c r="E1229" i="3"/>
  <c r="F1229" i="3"/>
  <c r="E1230" i="3"/>
  <c r="F1230" i="3"/>
  <c r="E1231" i="3"/>
  <c r="F1231" i="3"/>
  <c r="E1232" i="3"/>
  <c r="F1232" i="3"/>
  <c r="E1233" i="3"/>
  <c r="F1233" i="3"/>
  <c r="E1234" i="3"/>
  <c r="F1234" i="3"/>
  <c r="E1235" i="3"/>
  <c r="F1235" i="3"/>
  <c r="E1236" i="3"/>
  <c r="F1236" i="3"/>
  <c r="E1237" i="3"/>
  <c r="F1237" i="3"/>
  <c r="E1238" i="3"/>
  <c r="F1238" i="3"/>
  <c r="E1239" i="3"/>
  <c r="F1239" i="3"/>
  <c r="E1240" i="3"/>
  <c r="F1240" i="3"/>
  <c r="E1241" i="3"/>
  <c r="F1241" i="3"/>
  <c r="E1242" i="3"/>
  <c r="F1242" i="3"/>
  <c r="E1243" i="3"/>
  <c r="F1243" i="3"/>
  <c r="E1244" i="3"/>
  <c r="F1244" i="3"/>
  <c r="E1245" i="3"/>
  <c r="F1245" i="3"/>
  <c r="E1246" i="3"/>
  <c r="F1246" i="3"/>
  <c r="E1247" i="3"/>
  <c r="F1247" i="3"/>
  <c r="E1248" i="3"/>
  <c r="F1248" i="3"/>
  <c r="E1249" i="3"/>
  <c r="F1249" i="3"/>
  <c r="E1250" i="3"/>
  <c r="F1250" i="3"/>
  <c r="E1251" i="3"/>
  <c r="F1251" i="3"/>
  <c r="E1252" i="3"/>
  <c r="F1252" i="3"/>
  <c r="E1253" i="3"/>
  <c r="F1253" i="3"/>
  <c r="E1254" i="3"/>
  <c r="F1254" i="3"/>
  <c r="E1255" i="3"/>
  <c r="F1255" i="3"/>
  <c r="E1256" i="3"/>
  <c r="F1256" i="3"/>
  <c r="E1257" i="3"/>
  <c r="F1257" i="3"/>
  <c r="E1258" i="3"/>
  <c r="F1258" i="3"/>
  <c r="E1259" i="3"/>
  <c r="F1259" i="3"/>
  <c r="E1260" i="3"/>
  <c r="F1260" i="3"/>
  <c r="E1261" i="3"/>
  <c r="F1261" i="3"/>
  <c r="E1262" i="3"/>
  <c r="F1262" i="3"/>
  <c r="E1263" i="3"/>
  <c r="F1263" i="3"/>
  <c r="E1264" i="3"/>
  <c r="F1264" i="3"/>
  <c r="E1265" i="3"/>
  <c r="F1265" i="3"/>
  <c r="E1266" i="3"/>
  <c r="F1266" i="3"/>
  <c r="E1267" i="3"/>
  <c r="F1267" i="3"/>
  <c r="E1268" i="3"/>
  <c r="F1268" i="3"/>
  <c r="E1269" i="3"/>
  <c r="F1269" i="3"/>
  <c r="E1270" i="3"/>
  <c r="F1270" i="3"/>
  <c r="E1271" i="3"/>
  <c r="F1271" i="3"/>
  <c r="E1272" i="3"/>
  <c r="F1272" i="3"/>
  <c r="E1273" i="3"/>
  <c r="F1273" i="3"/>
  <c r="E1274" i="3"/>
  <c r="F1274" i="3"/>
  <c r="E1275" i="3"/>
  <c r="F1275" i="3"/>
  <c r="E1276" i="3"/>
  <c r="F1276" i="3"/>
  <c r="E1277" i="3"/>
  <c r="F1277" i="3"/>
  <c r="E1278" i="3"/>
  <c r="F1278" i="3"/>
  <c r="E1279" i="3"/>
  <c r="F1279" i="3"/>
  <c r="E1280" i="3"/>
  <c r="F1280" i="3"/>
  <c r="E1281" i="3"/>
  <c r="F1281" i="3"/>
  <c r="E1282" i="3"/>
  <c r="F1282" i="3"/>
  <c r="E1283" i="3"/>
  <c r="F1283" i="3"/>
  <c r="E1284" i="3"/>
  <c r="F1284" i="3"/>
  <c r="E1285" i="3"/>
  <c r="F1285" i="3"/>
  <c r="E1286" i="3"/>
  <c r="F1286" i="3"/>
  <c r="E1287" i="3"/>
  <c r="F1287" i="3"/>
  <c r="E1288" i="3"/>
  <c r="F1288" i="3"/>
  <c r="E1289" i="3"/>
  <c r="F1289" i="3"/>
  <c r="E1290" i="3"/>
  <c r="F1290" i="3"/>
  <c r="E1291" i="3"/>
  <c r="F1291" i="3"/>
  <c r="E1292" i="3"/>
  <c r="F1292" i="3"/>
  <c r="E1293" i="3"/>
  <c r="F1293" i="3"/>
  <c r="E1294" i="3"/>
  <c r="F1294" i="3"/>
  <c r="E1295" i="3"/>
  <c r="F1295" i="3"/>
  <c r="E1296" i="3"/>
  <c r="F1296" i="3"/>
  <c r="E1297" i="3"/>
  <c r="F1297" i="3"/>
  <c r="E1298" i="3"/>
  <c r="F1298" i="3"/>
  <c r="E1299" i="3"/>
  <c r="F1299" i="3"/>
  <c r="E1300" i="3"/>
  <c r="F1300" i="3"/>
  <c r="E1301" i="3"/>
  <c r="F1301" i="3"/>
  <c r="E1302" i="3"/>
  <c r="F1302" i="3"/>
  <c r="E1303" i="3"/>
  <c r="F1303" i="3"/>
  <c r="E1304" i="3"/>
  <c r="F1304" i="3"/>
  <c r="E1305" i="3"/>
  <c r="F1305" i="3"/>
  <c r="E1306" i="3"/>
  <c r="F1306" i="3"/>
  <c r="E1307" i="3"/>
  <c r="F1307" i="3"/>
  <c r="E1308" i="3"/>
  <c r="F1308" i="3"/>
  <c r="E1309" i="3"/>
  <c r="F1309" i="3"/>
  <c r="E1310" i="3"/>
  <c r="F1310" i="3"/>
  <c r="E1311" i="3"/>
  <c r="F1311" i="3"/>
  <c r="E1312" i="3"/>
  <c r="F1312" i="3"/>
  <c r="E1313" i="3"/>
  <c r="F1313" i="3"/>
  <c r="E1314" i="3"/>
  <c r="F1314" i="3"/>
  <c r="E1315" i="3"/>
  <c r="F1315" i="3"/>
  <c r="E1316" i="3"/>
  <c r="F1316" i="3"/>
  <c r="E1317" i="3"/>
  <c r="F1317" i="3"/>
  <c r="E1318" i="3"/>
  <c r="F1318" i="3"/>
  <c r="E1319" i="3"/>
  <c r="F1319" i="3"/>
  <c r="E1320" i="3"/>
  <c r="F1320" i="3"/>
  <c r="E1321" i="3"/>
  <c r="F1321" i="3"/>
  <c r="E1322" i="3"/>
  <c r="F1322" i="3"/>
  <c r="E1323" i="3"/>
  <c r="F1323" i="3"/>
  <c r="E1324" i="3"/>
  <c r="F1324" i="3"/>
  <c r="E1325" i="3"/>
  <c r="F1325" i="3"/>
  <c r="E1326" i="3"/>
  <c r="F1326" i="3"/>
  <c r="E1327" i="3"/>
  <c r="F1327" i="3"/>
  <c r="E1328" i="3"/>
  <c r="F1328" i="3"/>
  <c r="E1329" i="3"/>
  <c r="F1329" i="3"/>
  <c r="E1330" i="3"/>
  <c r="F1330" i="3"/>
  <c r="E1331" i="3"/>
  <c r="F1331" i="3"/>
  <c r="E1332" i="3"/>
  <c r="F1332" i="3"/>
  <c r="E1333" i="3"/>
  <c r="F1333" i="3"/>
  <c r="E1334" i="3"/>
  <c r="F1334" i="3"/>
  <c r="E1335" i="3"/>
  <c r="F1335" i="3"/>
  <c r="E1336" i="3"/>
  <c r="F1336" i="3"/>
  <c r="E1337" i="3"/>
  <c r="F1337" i="3"/>
  <c r="E1338" i="3"/>
  <c r="F1338" i="3"/>
  <c r="E1339" i="3"/>
  <c r="F1339" i="3"/>
  <c r="E1340" i="3"/>
  <c r="F1340" i="3"/>
  <c r="E1341" i="3"/>
  <c r="F1341" i="3"/>
  <c r="E1342" i="3"/>
  <c r="F1342" i="3"/>
  <c r="E1343" i="3"/>
  <c r="F1343" i="3"/>
  <c r="E1344" i="3"/>
  <c r="F1344" i="3"/>
  <c r="E1345" i="3"/>
  <c r="F1345" i="3"/>
  <c r="E1346" i="3"/>
  <c r="F1346" i="3"/>
  <c r="E1347" i="3"/>
  <c r="F1347" i="3"/>
  <c r="E1348" i="3"/>
  <c r="F1348" i="3"/>
  <c r="E1349" i="3"/>
  <c r="F1349" i="3"/>
  <c r="E1350" i="3"/>
  <c r="F1350" i="3"/>
  <c r="E1351" i="3"/>
  <c r="F1351" i="3"/>
  <c r="E1352" i="3"/>
  <c r="F1352" i="3"/>
  <c r="E1353" i="3"/>
  <c r="F1353" i="3"/>
  <c r="E1354" i="3"/>
  <c r="F1354" i="3"/>
  <c r="E1355" i="3"/>
  <c r="F1355" i="3"/>
  <c r="E1356" i="3"/>
  <c r="F1356" i="3"/>
  <c r="E1357" i="3"/>
  <c r="F1357" i="3"/>
  <c r="E1358" i="3"/>
  <c r="F1358" i="3"/>
  <c r="E1359" i="3"/>
  <c r="F1359" i="3"/>
  <c r="E1360" i="3"/>
  <c r="F1360" i="3"/>
  <c r="E1361" i="3"/>
  <c r="F1361" i="3"/>
  <c r="E1362" i="3"/>
  <c r="F1362" i="3"/>
  <c r="E1363" i="3"/>
  <c r="F1363" i="3"/>
  <c r="E1364" i="3"/>
  <c r="F1364" i="3"/>
  <c r="E1365" i="3"/>
  <c r="F1365" i="3"/>
  <c r="E1366" i="3"/>
  <c r="F1366" i="3"/>
  <c r="E1367" i="3"/>
  <c r="F1367" i="3"/>
  <c r="E1368" i="3"/>
  <c r="F1368" i="3"/>
  <c r="E1369" i="3"/>
  <c r="F1369" i="3"/>
  <c r="E1370" i="3"/>
  <c r="F1370" i="3"/>
  <c r="E1371" i="3"/>
  <c r="F1371" i="3"/>
  <c r="E1372" i="3"/>
  <c r="F1372" i="3"/>
  <c r="E1373" i="3"/>
  <c r="F1373" i="3"/>
  <c r="E1374" i="3"/>
  <c r="F1374" i="3"/>
  <c r="E1375" i="3"/>
  <c r="F1375" i="3"/>
  <c r="E1376" i="3"/>
  <c r="F1376" i="3"/>
  <c r="E1377" i="3"/>
  <c r="F1377" i="3"/>
  <c r="E1378" i="3"/>
  <c r="F1378" i="3"/>
  <c r="E1379" i="3"/>
  <c r="F1379" i="3"/>
  <c r="E1380" i="3"/>
  <c r="F1380" i="3"/>
  <c r="E1381" i="3"/>
  <c r="F1381" i="3"/>
  <c r="E1382" i="3"/>
  <c r="F1382" i="3"/>
  <c r="E1383" i="3"/>
  <c r="F1383" i="3"/>
  <c r="E1384" i="3"/>
  <c r="F1384" i="3"/>
  <c r="E1385" i="3"/>
  <c r="F1385" i="3"/>
  <c r="E1386" i="3"/>
  <c r="F1386" i="3"/>
  <c r="E1387" i="3"/>
  <c r="F1387" i="3"/>
  <c r="E1388" i="3"/>
  <c r="F1388" i="3"/>
  <c r="E1389" i="3"/>
  <c r="F1389" i="3"/>
  <c r="E1390" i="3"/>
  <c r="F1390" i="3"/>
  <c r="E1391" i="3"/>
  <c r="F1391" i="3"/>
  <c r="E1392" i="3"/>
  <c r="F1392" i="3"/>
  <c r="E1393" i="3"/>
  <c r="F1393" i="3"/>
  <c r="E1394" i="3"/>
  <c r="F1394" i="3"/>
  <c r="E1395" i="3"/>
  <c r="F1395" i="3"/>
  <c r="E1396" i="3"/>
  <c r="F1396" i="3"/>
  <c r="E1397" i="3"/>
  <c r="F1397" i="3"/>
  <c r="E1398" i="3"/>
  <c r="F1398" i="3"/>
  <c r="E1399" i="3"/>
  <c r="F1399" i="3"/>
  <c r="E1400" i="3"/>
  <c r="F1400" i="3"/>
  <c r="E1401" i="3"/>
  <c r="F1401" i="3"/>
  <c r="E1402" i="3"/>
  <c r="F1402" i="3"/>
  <c r="E1403" i="3"/>
  <c r="F1403" i="3"/>
  <c r="E1404" i="3"/>
  <c r="F1404" i="3"/>
  <c r="E1405" i="3"/>
  <c r="F1405" i="3"/>
  <c r="E1406" i="3"/>
  <c r="F1406" i="3"/>
  <c r="E1407" i="3"/>
  <c r="F1407" i="3"/>
  <c r="E1408" i="3"/>
  <c r="F1408" i="3"/>
  <c r="E1409" i="3"/>
  <c r="F1409" i="3"/>
  <c r="E1410" i="3"/>
  <c r="F1410" i="3"/>
  <c r="E1411" i="3"/>
  <c r="F1411" i="3"/>
  <c r="E1412" i="3"/>
  <c r="F1412" i="3"/>
  <c r="E1413" i="3"/>
  <c r="F1413" i="3"/>
  <c r="E1414" i="3"/>
  <c r="F1414" i="3"/>
  <c r="E1415" i="3"/>
  <c r="F1415" i="3"/>
  <c r="E1416" i="3"/>
  <c r="F1416" i="3"/>
  <c r="E1417" i="3"/>
  <c r="F1417" i="3"/>
  <c r="E1418" i="3"/>
  <c r="F1418" i="3"/>
  <c r="E1419" i="3"/>
  <c r="F1419" i="3"/>
  <c r="E1420" i="3"/>
  <c r="F1420" i="3"/>
  <c r="E1421" i="3"/>
  <c r="F1421" i="3"/>
  <c r="E1422" i="3"/>
  <c r="F1422" i="3"/>
  <c r="E1423" i="3"/>
  <c r="F1423" i="3"/>
  <c r="E1424" i="3"/>
  <c r="F1424" i="3"/>
  <c r="E1425" i="3"/>
  <c r="F1425" i="3"/>
  <c r="E1426" i="3"/>
  <c r="F1426" i="3"/>
  <c r="E1427" i="3"/>
  <c r="F1427" i="3"/>
  <c r="E1428" i="3"/>
  <c r="F1428" i="3"/>
  <c r="E1429" i="3"/>
  <c r="F1429" i="3"/>
  <c r="E1430" i="3"/>
  <c r="F1430" i="3"/>
  <c r="E1431" i="3"/>
  <c r="F1431" i="3"/>
  <c r="E1432" i="3"/>
  <c r="F1432" i="3"/>
  <c r="E1433" i="3"/>
  <c r="F1433" i="3"/>
  <c r="E1434" i="3"/>
  <c r="F1434" i="3"/>
  <c r="E1435" i="3"/>
  <c r="F1435" i="3"/>
  <c r="E1436" i="3"/>
  <c r="F1436" i="3"/>
  <c r="E1437" i="3"/>
  <c r="F1437" i="3"/>
  <c r="E1438" i="3"/>
  <c r="F1438" i="3"/>
  <c r="E1439" i="3"/>
  <c r="F1439" i="3"/>
  <c r="E1440" i="3"/>
  <c r="F1440" i="3"/>
  <c r="E1441" i="3"/>
  <c r="F1441" i="3"/>
  <c r="E1442" i="3"/>
  <c r="F1442" i="3"/>
  <c r="E1443" i="3"/>
  <c r="F1443" i="3"/>
  <c r="E1444" i="3"/>
  <c r="F1444" i="3"/>
  <c r="E1445" i="3"/>
  <c r="F1445" i="3"/>
  <c r="E1446" i="3"/>
  <c r="F1446" i="3"/>
  <c r="E1447" i="3"/>
  <c r="F1447" i="3"/>
  <c r="E1448" i="3"/>
  <c r="F1448" i="3"/>
  <c r="E1449" i="3"/>
  <c r="F1449" i="3"/>
  <c r="E1450" i="3"/>
  <c r="F1450" i="3"/>
  <c r="E1451" i="3"/>
  <c r="F1451" i="3"/>
  <c r="E1452" i="3"/>
  <c r="F1452" i="3"/>
  <c r="E1453" i="3"/>
  <c r="F1453" i="3"/>
  <c r="E1454" i="3"/>
  <c r="F1454" i="3"/>
  <c r="E1455" i="3"/>
  <c r="F1455" i="3"/>
  <c r="E1456" i="3"/>
  <c r="F1456" i="3"/>
  <c r="E1457" i="3"/>
  <c r="F1457" i="3"/>
  <c r="E1458" i="3"/>
  <c r="F1458" i="3"/>
  <c r="E1459" i="3"/>
  <c r="F1459" i="3"/>
  <c r="E1460" i="3"/>
  <c r="F1460" i="3"/>
  <c r="E1461" i="3"/>
  <c r="F1461" i="3"/>
  <c r="E1462" i="3"/>
  <c r="F1462" i="3"/>
  <c r="E1463" i="3"/>
  <c r="F1463" i="3"/>
  <c r="E1464" i="3"/>
  <c r="F1464" i="3"/>
  <c r="E1465" i="3"/>
  <c r="F1465" i="3"/>
  <c r="E1466" i="3"/>
  <c r="F1466" i="3"/>
  <c r="E1467" i="3"/>
  <c r="F1467" i="3"/>
  <c r="E1468" i="3"/>
  <c r="F1468" i="3"/>
  <c r="E1469" i="3"/>
  <c r="F1469" i="3"/>
  <c r="E1470" i="3"/>
  <c r="F1470" i="3"/>
  <c r="E1471" i="3"/>
  <c r="F1471" i="3"/>
  <c r="E1472" i="3"/>
  <c r="F1472" i="3"/>
  <c r="E1473" i="3"/>
  <c r="F1473" i="3"/>
  <c r="E1474" i="3"/>
  <c r="F1474" i="3"/>
  <c r="E1475" i="3"/>
  <c r="F1475" i="3"/>
  <c r="E1476" i="3"/>
  <c r="F1476" i="3"/>
  <c r="E1477" i="3"/>
  <c r="F1477" i="3"/>
  <c r="E1478" i="3"/>
  <c r="F1478" i="3"/>
  <c r="E1479" i="3"/>
  <c r="F1479" i="3"/>
  <c r="E1480" i="3"/>
  <c r="F1480" i="3"/>
  <c r="E1481" i="3"/>
  <c r="F1481" i="3"/>
  <c r="E1482" i="3"/>
  <c r="F1482" i="3"/>
  <c r="E1483" i="3"/>
  <c r="F1483" i="3"/>
  <c r="E1484" i="3"/>
  <c r="F1484" i="3"/>
  <c r="E1485" i="3"/>
  <c r="F1485" i="3"/>
  <c r="E1486" i="3"/>
  <c r="F1486" i="3"/>
  <c r="E1487" i="3"/>
  <c r="F1487" i="3"/>
  <c r="E1488" i="3"/>
  <c r="F1488" i="3"/>
  <c r="E1489" i="3"/>
  <c r="F1489" i="3"/>
  <c r="E1490" i="3"/>
  <c r="F1490" i="3"/>
  <c r="E1491" i="3"/>
  <c r="F1491" i="3"/>
  <c r="E1492" i="3"/>
  <c r="F1492" i="3"/>
  <c r="E1493" i="3"/>
  <c r="F1493" i="3"/>
  <c r="E1494" i="3"/>
  <c r="F1494" i="3"/>
  <c r="E1495" i="3"/>
  <c r="F1495" i="3"/>
  <c r="E1496" i="3"/>
  <c r="F1496" i="3"/>
  <c r="E1497" i="3"/>
  <c r="F1497" i="3"/>
  <c r="E1498" i="3"/>
  <c r="F1498" i="3"/>
  <c r="E1499" i="3"/>
  <c r="F1499" i="3"/>
  <c r="E1500" i="3"/>
  <c r="F1500" i="3"/>
  <c r="E1501" i="3"/>
  <c r="F1501" i="3"/>
  <c r="E1502" i="3"/>
  <c r="F1502" i="3"/>
  <c r="E1503" i="3"/>
  <c r="F1503" i="3"/>
  <c r="E1504" i="3"/>
  <c r="F1504" i="3"/>
  <c r="E1505" i="3"/>
  <c r="F1505" i="3"/>
  <c r="E1506" i="3"/>
  <c r="F1506" i="3"/>
  <c r="E1507" i="3"/>
  <c r="F1507" i="3"/>
  <c r="E1508" i="3"/>
  <c r="F1508" i="3"/>
  <c r="E1509" i="3"/>
  <c r="F1509" i="3"/>
  <c r="E1510" i="3"/>
  <c r="F1510" i="3"/>
  <c r="E1511" i="3"/>
  <c r="F1511" i="3"/>
  <c r="E1512" i="3"/>
  <c r="F1512" i="3"/>
  <c r="E1513" i="3"/>
  <c r="F1513" i="3"/>
  <c r="E1514" i="3"/>
  <c r="F1514" i="3"/>
  <c r="E1515" i="3"/>
  <c r="F1515" i="3"/>
  <c r="E1516" i="3"/>
  <c r="F1516" i="3"/>
  <c r="E1517" i="3"/>
  <c r="F1517" i="3"/>
  <c r="E1518" i="3"/>
  <c r="F1518" i="3"/>
  <c r="E1519" i="3"/>
  <c r="F1519" i="3"/>
  <c r="E1520" i="3"/>
  <c r="F1520" i="3"/>
  <c r="E1521" i="3"/>
  <c r="F1521" i="3"/>
  <c r="E1522" i="3"/>
  <c r="F1522" i="3"/>
  <c r="E1523" i="3"/>
  <c r="F1523" i="3"/>
  <c r="E1524" i="3"/>
  <c r="F1524" i="3"/>
  <c r="E1525" i="3"/>
  <c r="F1525" i="3"/>
  <c r="E1526" i="3"/>
  <c r="F1526" i="3"/>
  <c r="E1527" i="3"/>
  <c r="F1527" i="3"/>
  <c r="E1528" i="3"/>
  <c r="F1528" i="3"/>
  <c r="E1529" i="3"/>
  <c r="F1529" i="3"/>
  <c r="E1530" i="3"/>
  <c r="F1530" i="3"/>
  <c r="E1531" i="3"/>
  <c r="F1531" i="3"/>
  <c r="E1532" i="3"/>
  <c r="F1532" i="3"/>
  <c r="E1533" i="3"/>
  <c r="F1533" i="3"/>
  <c r="E1534" i="3"/>
  <c r="F1534" i="3"/>
  <c r="E1535" i="3"/>
  <c r="F1535" i="3"/>
  <c r="E1536" i="3"/>
  <c r="F1536" i="3"/>
  <c r="E1537" i="3"/>
  <c r="F1537" i="3"/>
  <c r="E1538" i="3"/>
  <c r="F1538" i="3"/>
  <c r="E1539" i="3"/>
  <c r="F1539" i="3"/>
  <c r="E1540" i="3"/>
  <c r="F1540" i="3"/>
  <c r="E1541" i="3"/>
  <c r="F1541" i="3"/>
  <c r="E1542" i="3"/>
  <c r="F1542" i="3"/>
  <c r="E1543" i="3"/>
  <c r="F1543" i="3"/>
  <c r="E1544" i="3"/>
  <c r="F1544" i="3"/>
  <c r="E1545" i="3"/>
  <c r="F1545" i="3"/>
  <c r="E1546" i="3"/>
  <c r="F1546" i="3"/>
  <c r="E1547" i="3"/>
  <c r="F1547" i="3"/>
  <c r="E1548" i="3"/>
  <c r="F1548" i="3"/>
  <c r="E1549" i="3"/>
  <c r="F1549" i="3"/>
  <c r="E1550" i="3"/>
  <c r="F1550" i="3"/>
  <c r="E1551" i="3"/>
  <c r="F1551" i="3"/>
  <c r="E1552" i="3"/>
  <c r="F1552" i="3"/>
  <c r="E1553" i="3"/>
  <c r="F1553" i="3"/>
  <c r="E1554" i="3"/>
  <c r="F1554" i="3"/>
  <c r="E1555" i="3"/>
  <c r="F1555" i="3"/>
  <c r="E1556" i="3"/>
  <c r="F1556" i="3"/>
  <c r="E1557" i="3"/>
  <c r="F1557" i="3"/>
  <c r="E1558" i="3"/>
  <c r="F1558" i="3"/>
  <c r="E1559" i="3"/>
  <c r="F1559" i="3"/>
  <c r="E1560" i="3"/>
  <c r="F1560" i="3"/>
  <c r="E1561" i="3"/>
  <c r="F1561" i="3"/>
  <c r="E1562" i="3"/>
  <c r="F1562" i="3"/>
  <c r="E1563" i="3"/>
  <c r="F1563" i="3"/>
  <c r="E1564" i="3"/>
  <c r="F1564" i="3"/>
  <c r="E1565" i="3"/>
  <c r="F1565" i="3"/>
  <c r="E1566" i="3"/>
  <c r="F1566" i="3"/>
  <c r="E1567" i="3"/>
  <c r="F1567" i="3"/>
  <c r="E1568" i="3"/>
  <c r="F1568" i="3"/>
  <c r="E1569" i="3"/>
  <c r="F1569" i="3"/>
  <c r="E1570" i="3"/>
  <c r="F1570" i="3"/>
  <c r="E1571" i="3"/>
  <c r="F1571" i="3"/>
  <c r="E1572" i="3"/>
  <c r="F1572" i="3"/>
  <c r="E1573" i="3"/>
  <c r="F1573" i="3"/>
  <c r="E1574" i="3"/>
  <c r="F1574" i="3"/>
  <c r="E1575" i="3"/>
  <c r="F1575" i="3"/>
  <c r="E1576" i="3"/>
  <c r="F1576" i="3"/>
  <c r="E1577" i="3"/>
  <c r="F1577" i="3"/>
  <c r="E1578" i="3"/>
  <c r="F1578" i="3"/>
  <c r="E1579" i="3"/>
  <c r="F1579" i="3"/>
  <c r="E1580" i="3"/>
  <c r="F1580" i="3"/>
  <c r="E1581" i="3"/>
  <c r="F1581" i="3"/>
  <c r="E1582" i="3"/>
  <c r="F1582" i="3"/>
  <c r="E1583" i="3"/>
  <c r="F1583" i="3"/>
  <c r="E1584" i="3"/>
  <c r="F1584" i="3"/>
  <c r="E1585" i="3"/>
  <c r="F1585" i="3"/>
  <c r="E1586" i="3"/>
  <c r="F1586" i="3"/>
  <c r="E1587" i="3"/>
  <c r="F1587" i="3"/>
  <c r="E1588" i="3"/>
  <c r="F1588" i="3"/>
  <c r="E1589" i="3"/>
  <c r="F1589" i="3"/>
  <c r="E1590" i="3"/>
  <c r="F1590" i="3"/>
  <c r="E1591" i="3"/>
  <c r="F1591" i="3"/>
  <c r="E1592" i="3"/>
  <c r="F1592" i="3"/>
  <c r="E1593" i="3"/>
  <c r="F1593" i="3"/>
  <c r="E1594" i="3"/>
  <c r="F1594" i="3"/>
  <c r="E1595" i="3"/>
  <c r="F1595" i="3"/>
  <c r="E1596" i="3"/>
  <c r="F1596" i="3"/>
  <c r="E1597" i="3"/>
  <c r="F1597" i="3"/>
  <c r="E1598" i="3"/>
  <c r="F1598" i="3"/>
  <c r="E1599" i="3"/>
  <c r="F1599" i="3"/>
  <c r="E1600" i="3"/>
  <c r="F1600" i="3"/>
  <c r="E1601" i="3"/>
  <c r="F1601" i="3"/>
  <c r="E1602" i="3"/>
  <c r="F1602" i="3"/>
  <c r="E1603" i="3"/>
  <c r="F1603" i="3"/>
  <c r="E1604" i="3"/>
  <c r="F1604" i="3"/>
  <c r="E1605" i="3"/>
  <c r="F1605" i="3"/>
  <c r="E1606" i="3"/>
  <c r="F1606" i="3"/>
  <c r="E1607" i="3"/>
  <c r="F1607" i="3"/>
  <c r="E1608" i="3"/>
  <c r="F1608" i="3"/>
  <c r="E1609" i="3"/>
  <c r="F1609" i="3"/>
  <c r="E1610" i="3"/>
  <c r="F1610" i="3"/>
  <c r="E1611" i="3"/>
  <c r="F1611" i="3"/>
  <c r="E1612" i="3"/>
  <c r="F1612" i="3"/>
  <c r="E1613" i="3"/>
  <c r="F1613" i="3"/>
  <c r="E1614" i="3"/>
  <c r="F1614" i="3"/>
  <c r="E1615" i="3"/>
  <c r="F1615" i="3"/>
  <c r="E1616" i="3"/>
  <c r="F1616" i="3"/>
  <c r="E1617" i="3"/>
  <c r="F1617" i="3"/>
  <c r="E1618" i="3"/>
  <c r="F1618" i="3"/>
  <c r="E1619" i="3"/>
  <c r="F1619" i="3"/>
  <c r="E1620" i="3"/>
  <c r="F1620" i="3"/>
  <c r="E1621" i="3"/>
  <c r="F1621" i="3"/>
  <c r="E1622" i="3"/>
  <c r="F1622" i="3"/>
  <c r="E1623" i="3"/>
  <c r="F1623" i="3"/>
  <c r="E1624" i="3"/>
  <c r="F1624" i="3"/>
  <c r="E1625" i="3"/>
  <c r="F1625" i="3"/>
  <c r="E1626" i="3"/>
  <c r="F1626" i="3"/>
  <c r="E1627" i="3"/>
  <c r="F1627" i="3"/>
  <c r="E1628" i="3"/>
  <c r="F1628" i="3"/>
  <c r="E1629" i="3"/>
  <c r="F1629" i="3"/>
  <c r="E1630" i="3"/>
  <c r="F1630" i="3"/>
  <c r="E1631" i="3"/>
  <c r="F1631" i="3"/>
  <c r="E1632" i="3"/>
  <c r="F1632" i="3"/>
  <c r="E1633" i="3"/>
  <c r="F1633" i="3"/>
  <c r="E1634" i="3"/>
  <c r="F1634" i="3"/>
  <c r="E1635" i="3"/>
  <c r="F1635" i="3"/>
  <c r="E1636" i="3"/>
  <c r="F1636" i="3"/>
  <c r="E1637" i="3"/>
  <c r="F1637" i="3"/>
  <c r="E1638" i="3"/>
  <c r="F1638" i="3"/>
  <c r="E1639" i="3"/>
  <c r="F1639" i="3"/>
  <c r="E1640" i="3"/>
  <c r="F1640" i="3"/>
  <c r="E1641" i="3"/>
  <c r="F1641" i="3"/>
  <c r="E1642" i="3"/>
  <c r="F1642" i="3"/>
  <c r="E1643" i="3"/>
  <c r="F1643" i="3"/>
  <c r="E1644" i="3"/>
  <c r="F1644" i="3"/>
  <c r="E1645" i="3"/>
  <c r="F1645" i="3"/>
  <c r="E1646" i="3"/>
  <c r="F1646" i="3"/>
  <c r="E1647" i="3"/>
  <c r="F1647" i="3"/>
  <c r="E1648" i="3"/>
  <c r="F1648" i="3"/>
  <c r="E1649" i="3"/>
  <c r="F1649" i="3"/>
  <c r="E1650" i="3"/>
  <c r="F1650" i="3"/>
  <c r="E1651" i="3"/>
  <c r="F1651" i="3"/>
  <c r="E1652" i="3"/>
  <c r="F1652" i="3"/>
  <c r="E1653" i="3"/>
  <c r="F1653" i="3"/>
  <c r="E1654" i="3"/>
  <c r="F1654" i="3"/>
  <c r="E1655" i="3"/>
  <c r="F1655" i="3"/>
  <c r="E1656" i="3"/>
  <c r="F1656" i="3"/>
  <c r="E1657" i="3"/>
  <c r="F1657" i="3"/>
  <c r="E1658" i="3"/>
  <c r="F1658" i="3"/>
  <c r="E1659" i="3"/>
  <c r="F1659" i="3"/>
  <c r="E1660" i="3"/>
  <c r="F1660" i="3"/>
  <c r="E1661" i="3"/>
  <c r="F1661" i="3"/>
  <c r="E1662" i="3"/>
  <c r="F1662" i="3"/>
  <c r="E1663" i="3"/>
  <c r="F1663" i="3"/>
  <c r="E1664" i="3"/>
  <c r="F1664" i="3"/>
  <c r="E1665" i="3"/>
  <c r="F1665" i="3"/>
  <c r="E1666" i="3"/>
  <c r="F1666" i="3"/>
  <c r="E1667" i="3"/>
  <c r="F1667" i="3"/>
  <c r="E1668" i="3"/>
  <c r="F1668" i="3"/>
  <c r="E1669" i="3"/>
  <c r="F1669" i="3"/>
  <c r="E1670" i="3"/>
  <c r="F1670" i="3"/>
  <c r="E1671" i="3"/>
  <c r="F1671" i="3"/>
  <c r="E1672" i="3"/>
  <c r="F1672" i="3"/>
  <c r="E1673" i="3"/>
  <c r="F1673" i="3"/>
  <c r="E1674" i="3"/>
  <c r="F1674" i="3"/>
  <c r="E1675" i="3"/>
  <c r="F1675" i="3"/>
  <c r="E1676" i="3"/>
  <c r="F1676" i="3"/>
  <c r="E1677" i="3"/>
  <c r="F1677" i="3"/>
  <c r="E1678" i="3"/>
  <c r="F1678" i="3"/>
  <c r="E1679" i="3"/>
  <c r="F1679" i="3"/>
  <c r="E1680" i="3"/>
  <c r="F1680" i="3"/>
  <c r="E1681" i="3"/>
  <c r="F1681" i="3"/>
  <c r="E1682" i="3"/>
  <c r="F1682" i="3"/>
  <c r="E1683" i="3"/>
  <c r="F1683" i="3"/>
  <c r="E1684" i="3"/>
  <c r="F1684" i="3"/>
  <c r="E1685" i="3"/>
  <c r="F1685" i="3"/>
  <c r="E1686" i="3"/>
  <c r="F1686" i="3"/>
  <c r="E1687" i="3"/>
  <c r="F1687" i="3"/>
  <c r="E1688" i="3"/>
  <c r="F1688" i="3"/>
  <c r="E1689" i="3"/>
  <c r="F1689" i="3"/>
  <c r="E1690" i="3"/>
  <c r="F1690" i="3"/>
  <c r="E1691" i="3"/>
  <c r="F1691" i="3"/>
  <c r="E1692" i="3"/>
  <c r="F1692" i="3"/>
  <c r="E1693" i="3"/>
  <c r="F1693" i="3"/>
  <c r="E1694" i="3"/>
  <c r="F1694" i="3"/>
  <c r="E1695" i="3"/>
  <c r="F1695" i="3"/>
  <c r="E1696" i="3"/>
  <c r="F1696" i="3"/>
  <c r="E1697" i="3"/>
  <c r="F1697" i="3"/>
  <c r="E1698" i="3"/>
  <c r="F1698" i="3"/>
  <c r="E1699" i="3"/>
  <c r="F1699" i="3"/>
  <c r="E1700" i="3"/>
  <c r="F1700" i="3"/>
  <c r="E1701" i="3"/>
  <c r="F1701" i="3"/>
  <c r="E1702" i="3"/>
  <c r="F1702" i="3"/>
  <c r="E1703" i="3"/>
  <c r="F1703" i="3"/>
  <c r="E1704" i="3"/>
  <c r="F1704" i="3"/>
  <c r="E1705" i="3"/>
  <c r="F1705" i="3"/>
  <c r="E1706" i="3"/>
  <c r="F1706" i="3"/>
  <c r="E1707" i="3"/>
  <c r="F1707" i="3"/>
  <c r="E1708" i="3"/>
  <c r="F1708" i="3"/>
  <c r="E1709" i="3"/>
  <c r="F1709" i="3"/>
  <c r="E1710" i="3"/>
  <c r="F1710" i="3"/>
  <c r="E1711" i="3"/>
  <c r="F1711" i="3"/>
  <c r="E1712" i="3"/>
  <c r="F1712" i="3"/>
  <c r="E1713" i="3"/>
  <c r="F1713" i="3"/>
  <c r="E1714" i="3"/>
  <c r="F1714" i="3"/>
  <c r="E1715" i="3"/>
  <c r="F1715" i="3"/>
  <c r="E1716" i="3"/>
  <c r="F1716" i="3"/>
  <c r="E1717" i="3"/>
  <c r="F1717" i="3"/>
  <c r="E1718" i="3"/>
  <c r="F1718" i="3"/>
  <c r="E1719" i="3"/>
  <c r="F1719" i="3"/>
  <c r="E1720" i="3"/>
  <c r="F1720" i="3"/>
  <c r="E1721" i="3"/>
  <c r="F1721" i="3"/>
  <c r="E1722" i="3"/>
  <c r="F1722" i="3"/>
  <c r="E1723" i="3"/>
  <c r="F1723" i="3"/>
  <c r="E1724" i="3"/>
  <c r="F1724" i="3"/>
  <c r="E1725" i="3"/>
  <c r="F1725" i="3"/>
  <c r="E1726" i="3"/>
  <c r="F1726" i="3"/>
  <c r="E1727" i="3"/>
  <c r="F1727" i="3"/>
  <c r="E1728" i="3"/>
  <c r="F1728" i="3"/>
  <c r="E1729" i="3"/>
  <c r="F1729" i="3"/>
  <c r="E1730" i="3"/>
  <c r="F1730" i="3"/>
  <c r="E1731" i="3"/>
  <c r="F1731" i="3"/>
  <c r="E1732" i="3"/>
  <c r="F1732" i="3"/>
  <c r="E1733" i="3"/>
  <c r="F1733" i="3"/>
  <c r="E1734" i="3"/>
  <c r="F1734" i="3"/>
  <c r="E1735" i="3"/>
  <c r="F1735" i="3"/>
  <c r="E1736" i="3"/>
  <c r="F1736" i="3"/>
  <c r="E1737" i="3"/>
  <c r="F1737" i="3"/>
  <c r="E1738" i="3"/>
  <c r="F1738" i="3"/>
  <c r="E1739" i="3"/>
  <c r="F1739" i="3"/>
  <c r="E1740" i="3"/>
  <c r="F1740" i="3"/>
  <c r="E1741" i="3"/>
  <c r="F1741" i="3"/>
  <c r="E1742" i="3"/>
  <c r="F1742" i="3"/>
  <c r="E1743" i="3"/>
  <c r="F1743" i="3"/>
  <c r="E1744" i="3"/>
  <c r="F1744" i="3"/>
  <c r="E1745" i="3"/>
  <c r="F1745" i="3"/>
  <c r="E1746" i="3"/>
  <c r="F1746" i="3"/>
  <c r="E1747" i="3"/>
  <c r="F1747" i="3"/>
  <c r="E1748" i="3"/>
  <c r="F1748" i="3"/>
  <c r="E1749" i="3"/>
  <c r="F1749" i="3"/>
  <c r="E1750" i="3"/>
  <c r="F1750" i="3"/>
  <c r="E1751" i="3"/>
  <c r="F1751" i="3"/>
  <c r="E1752" i="3"/>
  <c r="F1752" i="3"/>
  <c r="E1753" i="3"/>
  <c r="F1753" i="3"/>
  <c r="E1754" i="3"/>
  <c r="F1754" i="3"/>
  <c r="E1755" i="3"/>
  <c r="F1755" i="3"/>
  <c r="E1756" i="3"/>
  <c r="F1756" i="3"/>
  <c r="E1757" i="3"/>
  <c r="F1757" i="3"/>
  <c r="E1758" i="3"/>
  <c r="F1758" i="3"/>
  <c r="E1759" i="3"/>
  <c r="F1759" i="3"/>
  <c r="E1760" i="3"/>
  <c r="F1760" i="3"/>
  <c r="E1761" i="3"/>
  <c r="F1761" i="3"/>
  <c r="E1762" i="3"/>
  <c r="F1762" i="3"/>
  <c r="E1763" i="3"/>
  <c r="F1763" i="3"/>
  <c r="E1764" i="3"/>
  <c r="F1764" i="3"/>
  <c r="E1765" i="3"/>
  <c r="F1765" i="3"/>
  <c r="E1766" i="3"/>
  <c r="F1766" i="3"/>
  <c r="E1767" i="3"/>
  <c r="F1767" i="3"/>
  <c r="E1768" i="3"/>
  <c r="F1768" i="3"/>
  <c r="E1769" i="3"/>
  <c r="F1769" i="3"/>
  <c r="E1770" i="3"/>
  <c r="F1770" i="3"/>
  <c r="E1771" i="3"/>
  <c r="F1771" i="3"/>
  <c r="E1772" i="3"/>
  <c r="F1772" i="3"/>
  <c r="E1773" i="3"/>
  <c r="F1773" i="3"/>
  <c r="E1774" i="3"/>
  <c r="F1774" i="3"/>
  <c r="E1775" i="3"/>
  <c r="F1775" i="3"/>
  <c r="E1776" i="3"/>
  <c r="F1776" i="3"/>
  <c r="E1777" i="3"/>
  <c r="F1777" i="3"/>
  <c r="E1778" i="3"/>
  <c r="F1778" i="3"/>
  <c r="E1779" i="3"/>
  <c r="F1779" i="3"/>
  <c r="E1780" i="3"/>
  <c r="F1780" i="3"/>
  <c r="E1781" i="3"/>
  <c r="F1781" i="3"/>
  <c r="E1782" i="3"/>
  <c r="F1782" i="3"/>
  <c r="E1783" i="3"/>
  <c r="F1783" i="3"/>
  <c r="E1784" i="3"/>
  <c r="F1784" i="3"/>
  <c r="E1785" i="3"/>
  <c r="F1785" i="3"/>
  <c r="E1786" i="3"/>
  <c r="F1786" i="3"/>
  <c r="E1787" i="3"/>
  <c r="F1787" i="3"/>
  <c r="E1788" i="3"/>
  <c r="F1788" i="3"/>
  <c r="E1789" i="3"/>
  <c r="F1789" i="3"/>
  <c r="E1790" i="3"/>
  <c r="F1790" i="3"/>
  <c r="E1791" i="3"/>
  <c r="F1791" i="3"/>
  <c r="E1792" i="3"/>
  <c r="F1792" i="3"/>
  <c r="E1793" i="3"/>
  <c r="F1793" i="3"/>
  <c r="E1794" i="3"/>
  <c r="F1794" i="3"/>
  <c r="E1795" i="3"/>
  <c r="F1795" i="3"/>
  <c r="E1796" i="3"/>
  <c r="F1796" i="3"/>
  <c r="E1797" i="3"/>
  <c r="F1797" i="3"/>
  <c r="E1798" i="3"/>
  <c r="F1798" i="3"/>
  <c r="E1799" i="3"/>
  <c r="F1799" i="3"/>
  <c r="E1800" i="3"/>
  <c r="F1800" i="3"/>
  <c r="E1801" i="3"/>
  <c r="F1801" i="3"/>
  <c r="E1802" i="3"/>
  <c r="F1802" i="3"/>
  <c r="E1803" i="3"/>
  <c r="F1803" i="3"/>
  <c r="E1804" i="3"/>
  <c r="F1804" i="3"/>
  <c r="E1805" i="3"/>
  <c r="F1805" i="3"/>
  <c r="E1806" i="3"/>
  <c r="F1806" i="3"/>
  <c r="E1807" i="3"/>
  <c r="F1807" i="3"/>
  <c r="E1808" i="3"/>
  <c r="F1808" i="3"/>
  <c r="E1809" i="3"/>
  <c r="F1809" i="3"/>
  <c r="E1810" i="3"/>
  <c r="F1810" i="3"/>
  <c r="E1811" i="3"/>
  <c r="F1811" i="3"/>
  <c r="E1812" i="3"/>
  <c r="F1812" i="3"/>
  <c r="E1813" i="3"/>
  <c r="F1813" i="3"/>
  <c r="E1814" i="3"/>
  <c r="F1814" i="3"/>
  <c r="E1815" i="3"/>
  <c r="F1815" i="3"/>
  <c r="E1816" i="3"/>
  <c r="F1816" i="3"/>
  <c r="E1817" i="3"/>
  <c r="F1817" i="3"/>
  <c r="E1818" i="3"/>
  <c r="F1818" i="3"/>
  <c r="E1819" i="3"/>
  <c r="F1819" i="3"/>
  <c r="E1820" i="3"/>
  <c r="F1820" i="3"/>
  <c r="E1821" i="3"/>
  <c r="F1821" i="3"/>
  <c r="E1822" i="3"/>
  <c r="F1822" i="3"/>
  <c r="E1823" i="3"/>
  <c r="F1823" i="3"/>
  <c r="E1824" i="3"/>
  <c r="F1824" i="3"/>
  <c r="E1825" i="3"/>
  <c r="F1825" i="3"/>
  <c r="E1826" i="3"/>
  <c r="F1826" i="3"/>
  <c r="E1827" i="3"/>
  <c r="F1827" i="3"/>
  <c r="E1828" i="3"/>
  <c r="F1828" i="3"/>
  <c r="E1829" i="3"/>
  <c r="F1829" i="3"/>
  <c r="E1830" i="3"/>
  <c r="F1830" i="3"/>
  <c r="E1831" i="3"/>
  <c r="F1831" i="3"/>
  <c r="E1832" i="3"/>
  <c r="F1832" i="3"/>
  <c r="E1833" i="3"/>
  <c r="F1833" i="3"/>
  <c r="E1834" i="3"/>
  <c r="F1834" i="3"/>
  <c r="E1835" i="3"/>
  <c r="F1835" i="3"/>
  <c r="E1836" i="3"/>
  <c r="F1836" i="3"/>
  <c r="E1837" i="3"/>
  <c r="F1837" i="3"/>
  <c r="E1838" i="3"/>
  <c r="F1838" i="3"/>
  <c r="E1839" i="3"/>
  <c r="F1839" i="3"/>
  <c r="E1840" i="3"/>
  <c r="F1840" i="3"/>
  <c r="E1841" i="3"/>
  <c r="F1841" i="3"/>
  <c r="E1842" i="3"/>
  <c r="F1842" i="3"/>
  <c r="E1843" i="3"/>
  <c r="F1843" i="3"/>
  <c r="E1844" i="3"/>
  <c r="F1844" i="3"/>
  <c r="E1845" i="3"/>
  <c r="F1845" i="3"/>
  <c r="E1846" i="3"/>
  <c r="F1846" i="3"/>
  <c r="E1847" i="3"/>
  <c r="F1847" i="3"/>
  <c r="E1848" i="3"/>
  <c r="F1848" i="3"/>
  <c r="E1849" i="3"/>
  <c r="F1849" i="3"/>
  <c r="E1850" i="3"/>
  <c r="F1850" i="3"/>
  <c r="E1851" i="3"/>
  <c r="F1851" i="3"/>
  <c r="E1852" i="3"/>
  <c r="F1852" i="3"/>
  <c r="E1853" i="3"/>
  <c r="F1853" i="3"/>
  <c r="E1854" i="3"/>
  <c r="F1854" i="3"/>
  <c r="E1855" i="3"/>
  <c r="F1855" i="3"/>
  <c r="E1856" i="3"/>
  <c r="F1856" i="3"/>
  <c r="E1857" i="3"/>
  <c r="F1857" i="3"/>
  <c r="E1858" i="3"/>
  <c r="F1858" i="3"/>
  <c r="E1859" i="3"/>
  <c r="F1859" i="3"/>
  <c r="E1860" i="3"/>
  <c r="F1860" i="3"/>
  <c r="E1861" i="3"/>
  <c r="F1861" i="3"/>
  <c r="E1862" i="3"/>
  <c r="F1862" i="3"/>
  <c r="E1863" i="3"/>
  <c r="F1863" i="3"/>
  <c r="E1864" i="3"/>
  <c r="F1864" i="3"/>
  <c r="E1865" i="3"/>
  <c r="F1865" i="3"/>
  <c r="E1866" i="3"/>
  <c r="F1866" i="3"/>
  <c r="E1867" i="3"/>
  <c r="F1867" i="3"/>
  <c r="E1868" i="3"/>
  <c r="F1868" i="3"/>
  <c r="E1869" i="3"/>
  <c r="F1869" i="3"/>
  <c r="E1870" i="3"/>
  <c r="F1870" i="3"/>
  <c r="E1871" i="3"/>
  <c r="F1871" i="3"/>
  <c r="E1872" i="3"/>
  <c r="F1872" i="3"/>
  <c r="E1873" i="3"/>
  <c r="F1873" i="3"/>
  <c r="E1874" i="3"/>
  <c r="F1874" i="3"/>
  <c r="E1875" i="3"/>
  <c r="F1875" i="3"/>
  <c r="E1876" i="3"/>
  <c r="F1876" i="3"/>
  <c r="E1877" i="3"/>
  <c r="F1877" i="3"/>
  <c r="E1878" i="3"/>
  <c r="F1878" i="3"/>
  <c r="E1879" i="3"/>
  <c r="F1879" i="3"/>
  <c r="E1880" i="3"/>
  <c r="F1880" i="3"/>
  <c r="E1881" i="3"/>
  <c r="F1881" i="3"/>
  <c r="E1882" i="3"/>
  <c r="F1882" i="3"/>
  <c r="E1883" i="3"/>
  <c r="F1883" i="3"/>
  <c r="E1884" i="3"/>
  <c r="F1884" i="3"/>
  <c r="E1885" i="3"/>
  <c r="F1885" i="3"/>
  <c r="E1886" i="3"/>
  <c r="F1886" i="3"/>
  <c r="E1887" i="3"/>
  <c r="F1887" i="3"/>
  <c r="E1888" i="3"/>
  <c r="F1888" i="3"/>
  <c r="E1889" i="3"/>
  <c r="F1889" i="3"/>
  <c r="E1890" i="3"/>
  <c r="F1890" i="3"/>
  <c r="E1891" i="3"/>
  <c r="F1891" i="3"/>
  <c r="E1892" i="3"/>
  <c r="F1892" i="3"/>
  <c r="E1893" i="3"/>
  <c r="F1893" i="3"/>
  <c r="E1894" i="3"/>
  <c r="F1894" i="3"/>
  <c r="E1895" i="3"/>
  <c r="F1895" i="3"/>
  <c r="E1896" i="3"/>
  <c r="F1896" i="3"/>
  <c r="E1897" i="3"/>
  <c r="F1897" i="3"/>
  <c r="E1898" i="3"/>
  <c r="F1898" i="3"/>
  <c r="E1899" i="3"/>
  <c r="F1899" i="3"/>
  <c r="E1900" i="3"/>
  <c r="F1900" i="3"/>
  <c r="E1901" i="3"/>
  <c r="F1901" i="3"/>
  <c r="E1902" i="3"/>
  <c r="F1902" i="3"/>
  <c r="E1903" i="3"/>
  <c r="F1903" i="3"/>
  <c r="E1904" i="3"/>
  <c r="F1904" i="3"/>
  <c r="E1905" i="3"/>
  <c r="F1905" i="3"/>
  <c r="E1906" i="3"/>
  <c r="F1906" i="3"/>
  <c r="E1907" i="3"/>
  <c r="F1907" i="3"/>
  <c r="E1908" i="3"/>
  <c r="F1908" i="3"/>
  <c r="E1909" i="3"/>
  <c r="F1909" i="3"/>
  <c r="E1910" i="3"/>
  <c r="F1910" i="3"/>
  <c r="E1911" i="3"/>
  <c r="F1911" i="3"/>
  <c r="E1912" i="3"/>
  <c r="F1912" i="3"/>
  <c r="E1913" i="3"/>
  <c r="F1913" i="3"/>
  <c r="E1914" i="3"/>
  <c r="F1914" i="3"/>
  <c r="E1915" i="3"/>
  <c r="F1915" i="3"/>
  <c r="E1916" i="3"/>
  <c r="F1916" i="3"/>
  <c r="E1917" i="3"/>
  <c r="F1917" i="3"/>
  <c r="E1918" i="3"/>
  <c r="F1918" i="3"/>
  <c r="E1919" i="3"/>
  <c r="F1919" i="3"/>
  <c r="E1920" i="3"/>
  <c r="F1920" i="3"/>
  <c r="E1921" i="3"/>
  <c r="F1921" i="3"/>
  <c r="E1922" i="3"/>
  <c r="F1922" i="3"/>
  <c r="E1923" i="3"/>
  <c r="F1923" i="3"/>
  <c r="E1924" i="3"/>
  <c r="F1924" i="3"/>
  <c r="E1925" i="3"/>
  <c r="F1925" i="3"/>
  <c r="E1926" i="3"/>
  <c r="F1926" i="3"/>
  <c r="E1927" i="3"/>
  <c r="F1927" i="3"/>
  <c r="E1928" i="3"/>
  <c r="F1928" i="3"/>
  <c r="E1929" i="3"/>
  <c r="F1929" i="3"/>
  <c r="E1930" i="3"/>
  <c r="F1930" i="3"/>
  <c r="E1931" i="3"/>
  <c r="F1931" i="3"/>
  <c r="E1932" i="3"/>
  <c r="F1932" i="3"/>
  <c r="E1933" i="3"/>
  <c r="F1933" i="3"/>
  <c r="E1934" i="3"/>
  <c r="F1934" i="3"/>
  <c r="E1935" i="3"/>
  <c r="F1935" i="3"/>
  <c r="E1936" i="3"/>
  <c r="F1936" i="3"/>
  <c r="E1937" i="3"/>
  <c r="F1937" i="3"/>
  <c r="E1938" i="3"/>
  <c r="F1938" i="3"/>
  <c r="E1939" i="3"/>
  <c r="F1939" i="3"/>
  <c r="E1940" i="3"/>
  <c r="F1940" i="3"/>
  <c r="E1941" i="3"/>
  <c r="F1941" i="3"/>
  <c r="E1942" i="3"/>
  <c r="F1942" i="3"/>
  <c r="E1943" i="3"/>
  <c r="F1943" i="3"/>
  <c r="E1944" i="3"/>
  <c r="F1944" i="3"/>
  <c r="E1945" i="3"/>
  <c r="F1945" i="3"/>
  <c r="E1946" i="3"/>
  <c r="F1946" i="3"/>
  <c r="E1947" i="3"/>
  <c r="F1947" i="3"/>
  <c r="E1948" i="3"/>
  <c r="F1948" i="3"/>
  <c r="E1949" i="3"/>
  <c r="F1949" i="3"/>
  <c r="E1950" i="3"/>
  <c r="F1950" i="3"/>
  <c r="E1951" i="3"/>
  <c r="F1951" i="3"/>
  <c r="E1952" i="3"/>
  <c r="F1952" i="3"/>
  <c r="E1953" i="3"/>
  <c r="F1953" i="3"/>
  <c r="E1954" i="3"/>
  <c r="F1954" i="3"/>
  <c r="E1955" i="3"/>
  <c r="F1955" i="3"/>
  <c r="E1956" i="3"/>
  <c r="F1956" i="3"/>
  <c r="E1957" i="3"/>
  <c r="F1957" i="3"/>
  <c r="E1958" i="3"/>
  <c r="F1958" i="3"/>
  <c r="E1959" i="3"/>
  <c r="F1959" i="3"/>
  <c r="E1960" i="3"/>
  <c r="F1960" i="3"/>
  <c r="E1961" i="3"/>
  <c r="F1961" i="3"/>
  <c r="E1962" i="3"/>
  <c r="F1962" i="3"/>
  <c r="E1963" i="3"/>
  <c r="F1963" i="3"/>
  <c r="E1964" i="3"/>
  <c r="F1964" i="3"/>
  <c r="E1965" i="3"/>
  <c r="F1965" i="3"/>
  <c r="E1966" i="3"/>
  <c r="F1966" i="3"/>
  <c r="E1967" i="3"/>
  <c r="F1967" i="3"/>
  <c r="E1968" i="3"/>
  <c r="F1968" i="3"/>
  <c r="E1969" i="3"/>
  <c r="F1969" i="3"/>
  <c r="E1970" i="3"/>
  <c r="F1970" i="3"/>
  <c r="E1971" i="3"/>
  <c r="F1971" i="3"/>
  <c r="E1972" i="3"/>
  <c r="F1972" i="3"/>
  <c r="E1973" i="3"/>
  <c r="F1973" i="3"/>
  <c r="E1974" i="3"/>
  <c r="F1974" i="3"/>
  <c r="E1975" i="3"/>
  <c r="F1975" i="3"/>
  <c r="E1976" i="3"/>
  <c r="F1976" i="3"/>
  <c r="E1977" i="3"/>
  <c r="F1977" i="3"/>
  <c r="E1978" i="3"/>
  <c r="F1978" i="3"/>
  <c r="E1979" i="3"/>
  <c r="F1979" i="3"/>
  <c r="E1980" i="3"/>
  <c r="F1980" i="3"/>
  <c r="E1981" i="3"/>
  <c r="F1981" i="3"/>
  <c r="E1982" i="3"/>
  <c r="F1982" i="3"/>
  <c r="E1983" i="3"/>
  <c r="F1983" i="3"/>
  <c r="E1984" i="3"/>
  <c r="F1984" i="3"/>
  <c r="E1985" i="3"/>
  <c r="F1985" i="3"/>
  <c r="E1986" i="3"/>
  <c r="F1986" i="3"/>
  <c r="E1987" i="3"/>
  <c r="F1987" i="3"/>
  <c r="E1988" i="3"/>
  <c r="F1988" i="3"/>
  <c r="E1989" i="3"/>
  <c r="F1989" i="3"/>
  <c r="E1990" i="3"/>
  <c r="F1990" i="3"/>
  <c r="E1991" i="3"/>
  <c r="F1991" i="3"/>
  <c r="E1992" i="3"/>
  <c r="F1992" i="3"/>
  <c r="E1993" i="3"/>
  <c r="F1993" i="3"/>
  <c r="E1994" i="3"/>
  <c r="F1994" i="3"/>
  <c r="E1995" i="3"/>
  <c r="F1995" i="3"/>
  <c r="E1996" i="3"/>
  <c r="F1996" i="3"/>
  <c r="E1997" i="3"/>
  <c r="F1997" i="3"/>
  <c r="E1998" i="3"/>
  <c r="F1998" i="3"/>
  <c r="E1999" i="3"/>
  <c r="F1999" i="3"/>
  <c r="E2000" i="3"/>
  <c r="F2000" i="3"/>
  <c r="E2001" i="3"/>
  <c r="F2001" i="3"/>
  <c r="E2002" i="3"/>
  <c r="F2002" i="3"/>
  <c r="E2003" i="3"/>
  <c r="F2003" i="3"/>
  <c r="E2004" i="3"/>
  <c r="F2004" i="3"/>
  <c r="E2005" i="3"/>
  <c r="F2005" i="3"/>
  <c r="E2006" i="3"/>
  <c r="F2006" i="3"/>
  <c r="E2007" i="3"/>
  <c r="F2007" i="3"/>
  <c r="E2008" i="3"/>
  <c r="F2008" i="3"/>
  <c r="E2009" i="3"/>
  <c r="F2009" i="3"/>
  <c r="E2010" i="3"/>
  <c r="F2010" i="3"/>
  <c r="E2011" i="3"/>
  <c r="F2011" i="3"/>
  <c r="E2012" i="3"/>
  <c r="F2012" i="3"/>
  <c r="E2013" i="3"/>
  <c r="F2013" i="3"/>
  <c r="E2014" i="3"/>
  <c r="F2014" i="3"/>
  <c r="E2015" i="3"/>
  <c r="F2015" i="3"/>
  <c r="E2016" i="3"/>
  <c r="F2016" i="3"/>
  <c r="E2017" i="3"/>
  <c r="F2017" i="3"/>
  <c r="E2018" i="3"/>
  <c r="F2018" i="3"/>
  <c r="E2019" i="3"/>
  <c r="F2019" i="3"/>
  <c r="E2020" i="3"/>
  <c r="F2020" i="3"/>
  <c r="E2021" i="3"/>
  <c r="F2021" i="3"/>
  <c r="E2022" i="3"/>
  <c r="F2022" i="3"/>
  <c r="E2023" i="3"/>
  <c r="F2023" i="3"/>
  <c r="E2024" i="3"/>
  <c r="F2024" i="3"/>
  <c r="E2025" i="3"/>
  <c r="F2025" i="3"/>
  <c r="E2026" i="3"/>
  <c r="F2026" i="3"/>
  <c r="E2027" i="3"/>
  <c r="F2027" i="3"/>
  <c r="E2028" i="3"/>
  <c r="F2028" i="3"/>
  <c r="E2029" i="3"/>
  <c r="F2029" i="3"/>
  <c r="E2030" i="3"/>
  <c r="F2030" i="3"/>
  <c r="E2031" i="3"/>
  <c r="F2031" i="3"/>
  <c r="E2032" i="3"/>
  <c r="F2032" i="3"/>
  <c r="E2033" i="3"/>
  <c r="F2033" i="3"/>
  <c r="E2034" i="3"/>
  <c r="F2034" i="3"/>
  <c r="E2035" i="3"/>
  <c r="F2035" i="3"/>
  <c r="E2036" i="3"/>
  <c r="F2036" i="3"/>
  <c r="E2037" i="3"/>
  <c r="F2037" i="3"/>
  <c r="E2038" i="3"/>
  <c r="F2038" i="3"/>
  <c r="E2039" i="3"/>
  <c r="F2039" i="3"/>
  <c r="E2040" i="3"/>
  <c r="F2040" i="3"/>
  <c r="E2041" i="3"/>
  <c r="F2041" i="3"/>
  <c r="E2042" i="3"/>
  <c r="F2042" i="3"/>
  <c r="E2043" i="3"/>
  <c r="F2043" i="3"/>
  <c r="E2044" i="3"/>
  <c r="F2044" i="3"/>
  <c r="E2045" i="3"/>
  <c r="F2045" i="3"/>
  <c r="E2046" i="3"/>
  <c r="F2046" i="3"/>
  <c r="E2047" i="3"/>
  <c r="F2047" i="3"/>
  <c r="E2048" i="3"/>
  <c r="F2048" i="3"/>
  <c r="E2049" i="3"/>
  <c r="F2049" i="3"/>
  <c r="E2050" i="3"/>
  <c r="F2050" i="3"/>
  <c r="E2051" i="3"/>
  <c r="F2051" i="3"/>
  <c r="E2052" i="3"/>
  <c r="F2052" i="3"/>
  <c r="E2053" i="3"/>
  <c r="F2053" i="3"/>
  <c r="E2054" i="3"/>
  <c r="F2054" i="3"/>
  <c r="E2055" i="3"/>
  <c r="F2055" i="3"/>
  <c r="E2056" i="3"/>
  <c r="F2056" i="3"/>
  <c r="E2057" i="3"/>
  <c r="F2057" i="3"/>
  <c r="E2058" i="3"/>
  <c r="F2058" i="3"/>
  <c r="E2059" i="3"/>
  <c r="F2059" i="3"/>
  <c r="E2060" i="3"/>
  <c r="F2060" i="3"/>
  <c r="E2061" i="3"/>
  <c r="F2061" i="3"/>
  <c r="E2062" i="3"/>
  <c r="F2062" i="3"/>
  <c r="E2063" i="3"/>
  <c r="F2063" i="3"/>
  <c r="E2064" i="3"/>
  <c r="F2064" i="3"/>
  <c r="E2065" i="3"/>
  <c r="F2065" i="3"/>
  <c r="E2066" i="3"/>
  <c r="F2066" i="3"/>
  <c r="E2067" i="3"/>
  <c r="F2067" i="3"/>
  <c r="E2068" i="3"/>
  <c r="F2068" i="3"/>
  <c r="E2069" i="3"/>
  <c r="F2069" i="3"/>
  <c r="E2070" i="3"/>
  <c r="F2070" i="3"/>
  <c r="E2071" i="3"/>
  <c r="F2071" i="3"/>
  <c r="E2072" i="3"/>
  <c r="F2072" i="3"/>
  <c r="E2073" i="3"/>
  <c r="F2073" i="3"/>
  <c r="E2074" i="3"/>
  <c r="F2074" i="3"/>
  <c r="E2075" i="3"/>
  <c r="F2075" i="3"/>
  <c r="E2076" i="3"/>
  <c r="F2076" i="3"/>
  <c r="E2077" i="3"/>
  <c r="F2077" i="3"/>
  <c r="E2078" i="3"/>
  <c r="F2078" i="3"/>
  <c r="E2079" i="3"/>
  <c r="F2079" i="3"/>
  <c r="E2080" i="3"/>
  <c r="F2080" i="3"/>
  <c r="E2081" i="3"/>
  <c r="F2081" i="3"/>
  <c r="E2082" i="3"/>
  <c r="F2082" i="3"/>
  <c r="E2083" i="3"/>
  <c r="F2083" i="3"/>
  <c r="E2084" i="3"/>
  <c r="F2084" i="3"/>
  <c r="E2085" i="3"/>
  <c r="F2085" i="3"/>
  <c r="E2086" i="3"/>
  <c r="F2086" i="3"/>
  <c r="E2087" i="3"/>
  <c r="F2087" i="3"/>
  <c r="E2088" i="3"/>
  <c r="F2088" i="3"/>
  <c r="E2089" i="3"/>
  <c r="F2089" i="3"/>
  <c r="E2090" i="3"/>
  <c r="F2090" i="3"/>
  <c r="E2091" i="3"/>
  <c r="F2091" i="3"/>
  <c r="E2092" i="3"/>
  <c r="F2092" i="3"/>
  <c r="E2093" i="3"/>
  <c r="F2093" i="3"/>
  <c r="E2094" i="3"/>
  <c r="F2094" i="3"/>
  <c r="E2095" i="3"/>
  <c r="F2095" i="3"/>
  <c r="E2096" i="3"/>
  <c r="F2096" i="3"/>
  <c r="E2097" i="3"/>
  <c r="F2097" i="3"/>
  <c r="E2098" i="3"/>
  <c r="F2098" i="3"/>
  <c r="E2099" i="3"/>
  <c r="F2099" i="3"/>
  <c r="E2100" i="3"/>
  <c r="F2100" i="3"/>
  <c r="E2101" i="3"/>
  <c r="F2101" i="3"/>
  <c r="E2102" i="3"/>
  <c r="F2102" i="3"/>
  <c r="E2103" i="3"/>
  <c r="F2103" i="3"/>
  <c r="E2104" i="3"/>
  <c r="F2104" i="3"/>
  <c r="E2105" i="3"/>
  <c r="F2105" i="3"/>
  <c r="E2106" i="3"/>
  <c r="F2106" i="3"/>
  <c r="E2107" i="3"/>
  <c r="F2107" i="3"/>
  <c r="E2108" i="3"/>
  <c r="F2108" i="3"/>
  <c r="E2109" i="3"/>
  <c r="F2109" i="3"/>
  <c r="E2110" i="3"/>
  <c r="F2110" i="3"/>
  <c r="E2111" i="3"/>
  <c r="F2111" i="3"/>
  <c r="E2112" i="3"/>
  <c r="F2112" i="3"/>
  <c r="E2113" i="3"/>
  <c r="F2113" i="3"/>
  <c r="E2114" i="3"/>
  <c r="F2114" i="3"/>
  <c r="E2115" i="3"/>
  <c r="F2115" i="3"/>
  <c r="E2116" i="3"/>
  <c r="F2116" i="3"/>
  <c r="E2117" i="3"/>
  <c r="F2117" i="3"/>
  <c r="E2118" i="3"/>
  <c r="F2118" i="3"/>
  <c r="E2119" i="3"/>
  <c r="F2119" i="3"/>
  <c r="E2120" i="3"/>
  <c r="F2120" i="3"/>
  <c r="E2121" i="3"/>
  <c r="F2121" i="3"/>
  <c r="E2122" i="3"/>
  <c r="F2122" i="3"/>
  <c r="E2123" i="3"/>
  <c r="F2123" i="3"/>
  <c r="E2124" i="3"/>
  <c r="F2124" i="3"/>
  <c r="E2125" i="3"/>
  <c r="F2125" i="3"/>
  <c r="E2126" i="3"/>
  <c r="F2126" i="3"/>
  <c r="E2127" i="3"/>
  <c r="F2127" i="3"/>
  <c r="E2128" i="3"/>
  <c r="F2128" i="3"/>
  <c r="E2129" i="3"/>
  <c r="F2129" i="3"/>
  <c r="E2130" i="3"/>
  <c r="F2130" i="3"/>
  <c r="E2131" i="3"/>
  <c r="F2131" i="3"/>
  <c r="E2132" i="3"/>
  <c r="F2132" i="3"/>
  <c r="E2133" i="3"/>
  <c r="F2133" i="3"/>
  <c r="E2134" i="3"/>
  <c r="F2134" i="3"/>
  <c r="E2135" i="3"/>
  <c r="F2135" i="3"/>
  <c r="E2136" i="3"/>
  <c r="F2136" i="3"/>
  <c r="E2137" i="3"/>
  <c r="F2137" i="3"/>
  <c r="E2138" i="3"/>
  <c r="F2138" i="3"/>
  <c r="E2139" i="3"/>
  <c r="F2139" i="3"/>
  <c r="E2140" i="3"/>
  <c r="F2140" i="3"/>
  <c r="E2141" i="3"/>
  <c r="F2141" i="3"/>
  <c r="E2142" i="3"/>
  <c r="F2142" i="3"/>
  <c r="E2143" i="3"/>
  <c r="F2143" i="3"/>
  <c r="E2144" i="3"/>
  <c r="F2144" i="3"/>
  <c r="E2145" i="3"/>
  <c r="F2145" i="3"/>
  <c r="E2146" i="3"/>
  <c r="F2146" i="3"/>
  <c r="E2147" i="3"/>
  <c r="F2147" i="3"/>
  <c r="E2148" i="3"/>
  <c r="F2148" i="3"/>
  <c r="E2149" i="3"/>
  <c r="F2149" i="3"/>
  <c r="E2150" i="3"/>
  <c r="F2150" i="3"/>
  <c r="E2151" i="3"/>
  <c r="F2151" i="3"/>
  <c r="E2152" i="3"/>
  <c r="F2152" i="3"/>
  <c r="E2153" i="3"/>
  <c r="F2153" i="3"/>
  <c r="E2154" i="3"/>
  <c r="F2154" i="3"/>
  <c r="E2155" i="3"/>
  <c r="F2155" i="3"/>
  <c r="E2156" i="3"/>
  <c r="F2156" i="3"/>
  <c r="E2157" i="3"/>
  <c r="F2157" i="3"/>
  <c r="E2158" i="3"/>
  <c r="F2158" i="3"/>
  <c r="E2159" i="3"/>
  <c r="F2159" i="3"/>
  <c r="E2160" i="3"/>
  <c r="F2160" i="3"/>
  <c r="E2161" i="3"/>
  <c r="F2161" i="3"/>
  <c r="E2162" i="3"/>
  <c r="F2162" i="3"/>
  <c r="E2163" i="3"/>
  <c r="F2163" i="3"/>
  <c r="E2164" i="3"/>
  <c r="F2164" i="3"/>
  <c r="E2165" i="3"/>
  <c r="F2165" i="3"/>
  <c r="E2166" i="3"/>
  <c r="F2166" i="3"/>
  <c r="E2167" i="3"/>
  <c r="F2167" i="3"/>
  <c r="E2168" i="3"/>
  <c r="F2168" i="3"/>
  <c r="E2169" i="3"/>
  <c r="F2169" i="3"/>
  <c r="E2170" i="3"/>
  <c r="F2170" i="3"/>
  <c r="E2171" i="3"/>
  <c r="F2171" i="3"/>
  <c r="E2172" i="3"/>
  <c r="F2172" i="3"/>
  <c r="E2173" i="3"/>
  <c r="F2173" i="3"/>
  <c r="E2174" i="3"/>
  <c r="F2174" i="3"/>
  <c r="E2175" i="3"/>
  <c r="F2175" i="3"/>
  <c r="E2176" i="3"/>
  <c r="F2176" i="3"/>
  <c r="E2177" i="3"/>
  <c r="F2177" i="3"/>
  <c r="E2178" i="3"/>
  <c r="F2178" i="3"/>
  <c r="E2179" i="3"/>
  <c r="F2179" i="3"/>
  <c r="E2180" i="3"/>
  <c r="F2180" i="3"/>
  <c r="E2181" i="3"/>
  <c r="F2181" i="3"/>
  <c r="E2182" i="3"/>
  <c r="F2182" i="3"/>
  <c r="E2183" i="3"/>
  <c r="F2183" i="3"/>
  <c r="E2184" i="3"/>
  <c r="F2184" i="3"/>
  <c r="E2185" i="3"/>
  <c r="F2185" i="3"/>
  <c r="E2186" i="3"/>
  <c r="F2186" i="3"/>
  <c r="E2187" i="3"/>
  <c r="F2187" i="3"/>
  <c r="E2188" i="3"/>
  <c r="F2188" i="3"/>
  <c r="E2189" i="3"/>
  <c r="F2189" i="3"/>
  <c r="E2190" i="3"/>
  <c r="F2190" i="3"/>
  <c r="E2191" i="3"/>
  <c r="F2191" i="3"/>
  <c r="E2192" i="3"/>
  <c r="F2192" i="3"/>
  <c r="E2193" i="3"/>
  <c r="F2193" i="3"/>
  <c r="E2194" i="3"/>
  <c r="F2194" i="3"/>
  <c r="E2195" i="3"/>
  <c r="F2195" i="3"/>
  <c r="E2196" i="3"/>
  <c r="F2196" i="3"/>
  <c r="E2197" i="3"/>
  <c r="F2197" i="3"/>
  <c r="E2198" i="3"/>
  <c r="F2198" i="3"/>
  <c r="E2199" i="3"/>
  <c r="F2199" i="3"/>
  <c r="E2200" i="3"/>
  <c r="F2200" i="3"/>
  <c r="E2201" i="3"/>
  <c r="F2201" i="3"/>
  <c r="E2202" i="3"/>
  <c r="F2202" i="3"/>
  <c r="E2203" i="3"/>
  <c r="F2203" i="3"/>
  <c r="E2204" i="3"/>
  <c r="F2204" i="3"/>
  <c r="E2205" i="3"/>
  <c r="F2205" i="3"/>
  <c r="E2206" i="3"/>
  <c r="F2206" i="3"/>
  <c r="E2207" i="3"/>
  <c r="F2207" i="3"/>
  <c r="E2208" i="3"/>
  <c r="F2208" i="3"/>
  <c r="E2209" i="3"/>
  <c r="F2209" i="3"/>
  <c r="E2210" i="3"/>
  <c r="F2210" i="3"/>
  <c r="E2211" i="3"/>
  <c r="F2211" i="3"/>
  <c r="E2212" i="3"/>
  <c r="F2212" i="3"/>
  <c r="E2213" i="3"/>
  <c r="F2213" i="3"/>
  <c r="E2214" i="3"/>
  <c r="F2214" i="3"/>
  <c r="E2215" i="3"/>
  <c r="F2215" i="3"/>
  <c r="E2216" i="3"/>
  <c r="F2216" i="3"/>
  <c r="E2217" i="3"/>
  <c r="F2217" i="3"/>
  <c r="E2218" i="3"/>
  <c r="F2218" i="3"/>
  <c r="E2219" i="3"/>
  <c r="F2219" i="3"/>
  <c r="E2220" i="3"/>
  <c r="F2220" i="3"/>
  <c r="E2221" i="3"/>
  <c r="F2221" i="3"/>
  <c r="E2222" i="3"/>
  <c r="F2222" i="3"/>
  <c r="E2223" i="3"/>
  <c r="F2223" i="3"/>
  <c r="E2224" i="3"/>
  <c r="F2224" i="3"/>
  <c r="E2225" i="3"/>
  <c r="F2225" i="3"/>
  <c r="E2226" i="3"/>
  <c r="F2226" i="3"/>
  <c r="E2227" i="3"/>
  <c r="F2227" i="3"/>
  <c r="E2228" i="3"/>
  <c r="F2228" i="3"/>
  <c r="E2229" i="3"/>
  <c r="F2229" i="3"/>
  <c r="E2230" i="3"/>
  <c r="F2230" i="3"/>
  <c r="E2231" i="3"/>
  <c r="F2231" i="3"/>
  <c r="E2232" i="3"/>
  <c r="F2232" i="3"/>
  <c r="E2233" i="3"/>
  <c r="F2233" i="3"/>
  <c r="E2234" i="3"/>
  <c r="F2234" i="3"/>
  <c r="E2235" i="3"/>
  <c r="F2235" i="3"/>
  <c r="E2236" i="3"/>
  <c r="F2236" i="3"/>
  <c r="E2237" i="3"/>
  <c r="F2237" i="3"/>
  <c r="E2238" i="3"/>
  <c r="F2238" i="3"/>
  <c r="E2239" i="3"/>
  <c r="F2239" i="3"/>
  <c r="E2240" i="3"/>
  <c r="F2240" i="3"/>
  <c r="E2241" i="3"/>
  <c r="F2241" i="3"/>
  <c r="E2242" i="3"/>
  <c r="F2242" i="3"/>
  <c r="E2243" i="3"/>
  <c r="F2243" i="3"/>
  <c r="E2244" i="3"/>
  <c r="F2244" i="3"/>
  <c r="E2245" i="3"/>
  <c r="F2245" i="3"/>
  <c r="E2246" i="3"/>
  <c r="F2246" i="3"/>
  <c r="E2247" i="3"/>
  <c r="F2247" i="3"/>
  <c r="E2248" i="3"/>
  <c r="F2248" i="3"/>
  <c r="E2249" i="3"/>
  <c r="F2249" i="3"/>
  <c r="E2250" i="3"/>
  <c r="F2250" i="3"/>
  <c r="E2251" i="3"/>
  <c r="F2251" i="3"/>
  <c r="E2252" i="3"/>
  <c r="F2252" i="3"/>
  <c r="E2253" i="3"/>
  <c r="F2253" i="3"/>
  <c r="E2254" i="3"/>
  <c r="F2254" i="3"/>
  <c r="E2255" i="3"/>
  <c r="F2255" i="3"/>
  <c r="E2256" i="3"/>
  <c r="F2256" i="3"/>
  <c r="E2257" i="3"/>
  <c r="F2257" i="3"/>
  <c r="E2258" i="3"/>
  <c r="F2258" i="3"/>
  <c r="E2259" i="3"/>
  <c r="F2259" i="3"/>
  <c r="E2260" i="3"/>
  <c r="F2260" i="3"/>
  <c r="E2261" i="3"/>
  <c r="F2261" i="3"/>
  <c r="E2262" i="3"/>
  <c r="F2262" i="3"/>
  <c r="E2263" i="3"/>
  <c r="F2263" i="3"/>
  <c r="E2264" i="3"/>
  <c r="F2264" i="3"/>
  <c r="E2265" i="3"/>
  <c r="F2265" i="3"/>
  <c r="E2266" i="3"/>
  <c r="F2266" i="3"/>
  <c r="E2267" i="3"/>
  <c r="F2267" i="3"/>
  <c r="E2268" i="3"/>
  <c r="F2268" i="3"/>
  <c r="E2269" i="3"/>
  <c r="F2269" i="3"/>
  <c r="E2270" i="3"/>
  <c r="F2270" i="3"/>
  <c r="E2271" i="3"/>
  <c r="F2271" i="3"/>
  <c r="E2272" i="3"/>
  <c r="F2272" i="3"/>
  <c r="E2273" i="3"/>
  <c r="F2273" i="3"/>
  <c r="E2274" i="3"/>
  <c r="F2274" i="3"/>
  <c r="E2275" i="3"/>
  <c r="F2275" i="3"/>
  <c r="E2276" i="3"/>
  <c r="F2276" i="3"/>
  <c r="E2277" i="3"/>
  <c r="F2277" i="3"/>
  <c r="E2278" i="3"/>
  <c r="F2278" i="3"/>
  <c r="E2279" i="3"/>
  <c r="F2279" i="3"/>
  <c r="E2280" i="3"/>
  <c r="F2280" i="3"/>
  <c r="E2281" i="3"/>
  <c r="F2281" i="3"/>
  <c r="E2282" i="3"/>
  <c r="F2282" i="3"/>
  <c r="E2283" i="3"/>
  <c r="F2283" i="3"/>
  <c r="E2284" i="3"/>
  <c r="F2284" i="3"/>
  <c r="E2285" i="3"/>
  <c r="F2285" i="3"/>
  <c r="E2286" i="3"/>
  <c r="F2286" i="3"/>
  <c r="E2287" i="3"/>
  <c r="F2287" i="3"/>
  <c r="E2288" i="3"/>
  <c r="F2288" i="3"/>
  <c r="E2289" i="3"/>
  <c r="F2289" i="3"/>
  <c r="E2290" i="3"/>
  <c r="F2290" i="3"/>
  <c r="E2291" i="3"/>
  <c r="F2291" i="3"/>
  <c r="E2292" i="3"/>
  <c r="F2292" i="3"/>
  <c r="E2293" i="3"/>
  <c r="F2293" i="3"/>
  <c r="E2294" i="3"/>
  <c r="F2294" i="3"/>
  <c r="E2295" i="3"/>
  <c r="F2295" i="3"/>
  <c r="E2296" i="3"/>
  <c r="F2296" i="3"/>
  <c r="E2297" i="3"/>
  <c r="F2297" i="3"/>
  <c r="E2298" i="3"/>
  <c r="F2298" i="3"/>
  <c r="E2299" i="3"/>
  <c r="F2299" i="3"/>
  <c r="E2300" i="3"/>
  <c r="F2300" i="3"/>
  <c r="E2301" i="3"/>
  <c r="F2301" i="3"/>
  <c r="E2302" i="3"/>
  <c r="F2302" i="3"/>
  <c r="E2303" i="3"/>
  <c r="F2303" i="3"/>
  <c r="E2304" i="3"/>
  <c r="F2304" i="3"/>
  <c r="E2305" i="3"/>
  <c r="F2305" i="3"/>
  <c r="E2306" i="3"/>
  <c r="F2306" i="3"/>
  <c r="E2307" i="3"/>
  <c r="F2307" i="3"/>
  <c r="E2308" i="3"/>
  <c r="F2308" i="3"/>
  <c r="E2309" i="3"/>
  <c r="F2309" i="3"/>
  <c r="E2310" i="3"/>
  <c r="F2310" i="3"/>
  <c r="E2311" i="3"/>
  <c r="F2311" i="3"/>
  <c r="E2312" i="3"/>
  <c r="F2312" i="3"/>
  <c r="E2313" i="3"/>
  <c r="F2313" i="3"/>
  <c r="E2314" i="3"/>
  <c r="F2314" i="3"/>
  <c r="E2315" i="3"/>
  <c r="F2315" i="3"/>
  <c r="E2316" i="3"/>
  <c r="F2316" i="3"/>
  <c r="E2317" i="3"/>
  <c r="F2317" i="3"/>
  <c r="E2318" i="3"/>
  <c r="F2318" i="3"/>
  <c r="E2319" i="3"/>
  <c r="F2319" i="3"/>
  <c r="E2320" i="3"/>
  <c r="F2320" i="3"/>
  <c r="E2321" i="3"/>
  <c r="F2321" i="3"/>
  <c r="E2322" i="3"/>
  <c r="F2322" i="3"/>
  <c r="E2323" i="3"/>
  <c r="F2323" i="3"/>
  <c r="E2324" i="3"/>
  <c r="F2324" i="3"/>
  <c r="E2325" i="3"/>
  <c r="F2325" i="3"/>
  <c r="E2326" i="3"/>
  <c r="F2326" i="3"/>
  <c r="E2327" i="3"/>
  <c r="F2327" i="3"/>
  <c r="E2328" i="3"/>
  <c r="F2328" i="3"/>
  <c r="E2329" i="3"/>
  <c r="F2329" i="3"/>
  <c r="E2330" i="3"/>
  <c r="F2330" i="3"/>
  <c r="E2331" i="3"/>
  <c r="F2331" i="3"/>
  <c r="E2332" i="3"/>
  <c r="F2332" i="3"/>
  <c r="E2333" i="3"/>
  <c r="F2333" i="3"/>
  <c r="E2334" i="3"/>
  <c r="F2334" i="3"/>
  <c r="E2335" i="3"/>
  <c r="F2335" i="3"/>
  <c r="E2336" i="3"/>
  <c r="F2336" i="3"/>
  <c r="E2337" i="3"/>
  <c r="F2337" i="3"/>
  <c r="E2338" i="3"/>
  <c r="F2338" i="3"/>
  <c r="E2339" i="3"/>
  <c r="F2339" i="3"/>
  <c r="E2340" i="3"/>
  <c r="F2340" i="3"/>
  <c r="E2341" i="3"/>
  <c r="F2341" i="3"/>
  <c r="E2342" i="3"/>
  <c r="F2342" i="3"/>
  <c r="E2343" i="3"/>
  <c r="F2343" i="3"/>
  <c r="E2344" i="3"/>
  <c r="F2344" i="3"/>
  <c r="E2345" i="3"/>
  <c r="F2345" i="3"/>
  <c r="E2346" i="3"/>
  <c r="F2346" i="3"/>
  <c r="E2347" i="3"/>
  <c r="F2347" i="3"/>
  <c r="E2348" i="3"/>
  <c r="F2348" i="3"/>
  <c r="E2349" i="3"/>
  <c r="F2349" i="3"/>
  <c r="E2350" i="3"/>
  <c r="F2350" i="3"/>
  <c r="E2351" i="3"/>
  <c r="F2351" i="3"/>
  <c r="E2352" i="3"/>
  <c r="F2352" i="3"/>
  <c r="E2353" i="3"/>
  <c r="F2353" i="3"/>
  <c r="E2354" i="3"/>
  <c r="F2354" i="3"/>
  <c r="E2355" i="3"/>
  <c r="F2355" i="3"/>
  <c r="E2356" i="3"/>
  <c r="F2356" i="3"/>
  <c r="E2357" i="3"/>
  <c r="F2357" i="3"/>
  <c r="E2358" i="3"/>
  <c r="F2358" i="3"/>
  <c r="E2359" i="3"/>
  <c r="F2359" i="3"/>
  <c r="E2360" i="3"/>
  <c r="F2360" i="3"/>
  <c r="E2361" i="3"/>
  <c r="F2361" i="3"/>
  <c r="E2362" i="3"/>
  <c r="F2362" i="3"/>
  <c r="E2363" i="3"/>
  <c r="F2363" i="3"/>
  <c r="E2364" i="3"/>
  <c r="F2364" i="3"/>
  <c r="E2365" i="3"/>
  <c r="F2365" i="3"/>
  <c r="E2366" i="3"/>
  <c r="F2366" i="3"/>
  <c r="E2367" i="3"/>
  <c r="F2367" i="3"/>
  <c r="E2368" i="3"/>
  <c r="F2368" i="3"/>
  <c r="E2369" i="3"/>
  <c r="F2369" i="3"/>
  <c r="E2370" i="3"/>
  <c r="F2370" i="3"/>
  <c r="E2371" i="3"/>
  <c r="F2371" i="3"/>
  <c r="E2372" i="3"/>
  <c r="F2372" i="3"/>
  <c r="E2373" i="3"/>
  <c r="F2373" i="3"/>
  <c r="E2374" i="3"/>
  <c r="F2374" i="3"/>
  <c r="E2375" i="3"/>
  <c r="F2375" i="3"/>
  <c r="E2376" i="3"/>
  <c r="F2376" i="3"/>
  <c r="E2377" i="3"/>
  <c r="F2377" i="3"/>
  <c r="E2378" i="3"/>
  <c r="F2378" i="3"/>
  <c r="E2379" i="3"/>
  <c r="F2379" i="3"/>
  <c r="E2380" i="3"/>
  <c r="F2380" i="3"/>
  <c r="E2381" i="3"/>
  <c r="F2381" i="3"/>
  <c r="E2382" i="3"/>
  <c r="F2382" i="3"/>
  <c r="E2383" i="3"/>
  <c r="F2383" i="3"/>
  <c r="E2384" i="3"/>
  <c r="F2384" i="3"/>
  <c r="E2385" i="3"/>
  <c r="F2385" i="3"/>
  <c r="E2386" i="3"/>
  <c r="F2386" i="3"/>
  <c r="E2387" i="3"/>
  <c r="F2387" i="3"/>
  <c r="E2388" i="3"/>
  <c r="F2388" i="3"/>
  <c r="E2389" i="3"/>
  <c r="F2389" i="3"/>
  <c r="E2390" i="3"/>
  <c r="F2390" i="3"/>
  <c r="E2391" i="3"/>
  <c r="F2391" i="3"/>
  <c r="E2392" i="3"/>
  <c r="F2392" i="3"/>
  <c r="E2393" i="3"/>
  <c r="F2393" i="3"/>
  <c r="E2394" i="3"/>
  <c r="F2394" i="3"/>
  <c r="E2395" i="3"/>
  <c r="F2395" i="3"/>
  <c r="E2396" i="3"/>
  <c r="F2396" i="3"/>
  <c r="E2397" i="3"/>
  <c r="F2397" i="3"/>
  <c r="E2398" i="3"/>
  <c r="F2398" i="3"/>
  <c r="E2399" i="3"/>
  <c r="F2399" i="3"/>
  <c r="E2400" i="3"/>
  <c r="F2400" i="3"/>
  <c r="E2401" i="3"/>
  <c r="F2401" i="3"/>
  <c r="E2402" i="3"/>
  <c r="F2402" i="3"/>
  <c r="E2403" i="3"/>
  <c r="F2403" i="3"/>
  <c r="E2404" i="3"/>
  <c r="F2404" i="3"/>
  <c r="E2405" i="3"/>
  <c r="F2405" i="3"/>
  <c r="E2406" i="3"/>
  <c r="F2406" i="3"/>
  <c r="E2407" i="3"/>
  <c r="F2407" i="3"/>
  <c r="E2408" i="3"/>
  <c r="F2408" i="3"/>
  <c r="E2409" i="3"/>
  <c r="F2409" i="3"/>
  <c r="E2410" i="3"/>
  <c r="F2410" i="3"/>
  <c r="E2411" i="3"/>
  <c r="F2411" i="3"/>
  <c r="E2412" i="3"/>
  <c r="F2412" i="3"/>
  <c r="E2413" i="3"/>
  <c r="F2413" i="3"/>
  <c r="E2414" i="3"/>
  <c r="F2414" i="3"/>
  <c r="E2415" i="3"/>
  <c r="F2415" i="3"/>
  <c r="E2416" i="3"/>
  <c r="F2416" i="3"/>
  <c r="E2417" i="3"/>
  <c r="F2417" i="3"/>
  <c r="E2418" i="3"/>
  <c r="F2418" i="3"/>
  <c r="E2419" i="3"/>
  <c r="F2419" i="3"/>
  <c r="E2420" i="3"/>
  <c r="F2420" i="3"/>
  <c r="E2421" i="3"/>
  <c r="F2421" i="3"/>
  <c r="E2422" i="3"/>
  <c r="F2422" i="3"/>
  <c r="E2423" i="3"/>
  <c r="F2423" i="3"/>
  <c r="E2424" i="3"/>
  <c r="F2424" i="3"/>
  <c r="E2425" i="3"/>
  <c r="F2425" i="3"/>
  <c r="E2426" i="3"/>
  <c r="F2426" i="3"/>
  <c r="E2427" i="3"/>
  <c r="F2427" i="3"/>
  <c r="E2428" i="3"/>
  <c r="F2428" i="3"/>
  <c r="E2429" i="3"/>
  <c r="F2429" i="3"/>
  <c r="E2430" i="3"/>
  <c r="F2430" i="3"/>
  <c r="E2431" i="3"/>
  <c r="F2431" i="3"/>
  <c r="E2432" i="3"/>
  <c r="F2432" i="3"/>
  <c r="E2433" i="3"/>
  <c r="F2433" i="3"/>
  <c r="E2434" i="3"/>
  <c r="F2434" i="3"/>
  <c r="E2435" i="3"/>
  <c r="F2435" i="3"/>
  <c r="E2436" i="3"/>
  <c r="F2436" i="3"/>
  <c r="E2437" i="3"/>
  <c r="F2437" i="3"/>
  <c r="E2438" i="3"/>
  <c r="F2438" i="3"/>
  <c r="E2439" i="3"/>
  <c r="F2439" i="3"/>
  <c r="E2440" i="3"/>
  <c r="F2440" i="3"/>
  <c r="E2441" i="3"/>
  <c r="F2441" i="3"/>
  <c r="E2442" i="3"/>
  <c r="F2442" i="3"/>
  <c r="E2443" i="3"/>
  <c r="F2443" i="3"/>
  <c r="E2444" i="3"/>
  <c r="F2444" i="3"/>
  <c r="E2445" i="3"/>
  <c r="F2445" i="3"/>
  <c r="E2446" i="3"/>
  <c r="F2446" i="3"/>
  <c r="E2447" i="3"/>
  <c r="F2447" i="3"/>
  <c r="E2448" i="3"/>
  <c r="F2448" i="3"/>
  <c r="E2449" i="3"/>
  <c r="F2449" i="3"/>
  <c r="E2450" i="3"/>
  <c r="F2450" i="3"/>
  <c r="E2451" i="3"/>
  <c r="F2451" i="3"/>
  <c r="E2452" i="3"/>
  <c r="F2452" i="3"/>
  <c r="E2453" i="3"/>
  <c r="F2453" i="3"/>
  <c r="E2454" i="3"/>
  <c r="F2454" i="3"/>
  <c r="E2455" i="3"/>
  <c r="F2455" i="3"/>
  <c r="E2456" i="3"/>
  <c r="F2456" i="3"/>
  <c r="E2457" i="3"/>
  <c r="F2457" i="3"/>
  <c r="E2458" i="3"/>
  <c r="F2458" i="3"/>
  <c r="E2459" i="3"/>
  <c r="F2459" i="3"/>
  <c r="E2460" i="3"/>
  <c r="F2460" i="3"/>
  <c r="E2461" i="3"/>
  <c r="F2461" i="3"/>
  <c r="E2462" i="3"/>
  <c r="F2462" i="3"/>
  <c r="E2463" i="3"/>
  <c r="F2463" i="3"/>
  <c r="E2464" i="3"/>
  <c r="F2464" i="3"/>
  <c r="E2465" i="3"/>
  <c r="F2465" i="3"/>
  <c r="E2466" i="3"/>
  <c r="F2466" i="3"/>
  <c r="E2467" i="3"/>
  <c r="F2467" i="3"/>
  <c r="E2468" i="3"/>
  <c r="F2468" i="3"/>
  <c r="E2469" i="3"/>
  <c r="F2469" i="3"/>
  <c r="E2470" i="3"/>
  <c r="F2470" i="3"/>
  <c r="E2471" i="3"/>
  <c r="F2471" i="3"/>
  <c r="E2472" i="3"/>
  <c r="F2472" i="3"/>
  <c r="E2473" i="3"/>
  <c r="F2473" i="3"/>
  <c r="E2474" i="3"/>
  <c r="F2474" i="3"/>
  <c r="E2475" i="3"/>
  <c r="F2475" i="3"/>
  <c r="E2476" i="3"/>
  <c r="F2476" i="3"/>
  <c r="E2477" i="3"/>
  <c r="F2477" i="3"/>
  <c r="E2478" i="3"/>
  <c r="F2478" i="3"/>
  <c r="E2479" i="3"/>
  <c r="F2479" i="3"/>
  <c r="E2480" i="3"/>
  <c r="F2480" i="3"/>
  <c r="E2481" i="3"/>
  <c r="F2481" i="3"/>
  <c r="E2482" i="3"/>
  <c r="F2482" i="3"/>
  <c r="E2483" i="3"/>
  <c r="F2483" i="3"/>
  <c r="E2484" i="3"/>
  <c r="F2484" i="3"/>
  <c r="E2485" i="3"/>
  <c r="F2485" i="3"/>
  <c r="E2486" i="3"/>
  <c r="F2486" i="3"/>
  <c r="E2487" i="3"/>
  <c r="F2487" i="3"/>
  <c r="E2488" i="3"/>
  <c r="F2488" i="3"/>
  <c r="E2489" i="3"/>
  <c r="F2489" i="3"/>
  <c r="E2490" i="3"/>
  <c r="F2490" i="3"/>
  <c r="E2491" i="3"/>
  <c r="F2491" i="3"/>
  <c r="E2492" i="3"/>
  <c r="F2492" i="3"/>
  <c r="E2493" i="3"/>
  <c r="F2493" i="3"/>
  <c r="E2494" i="3"/>
  <c r="F2494" i="3"/>
  <c r="E2495" i="3"/>
  <c r="F2495" i="3"/>
  <c r="E2496" i="3"/>
  <c r="F2496" i="3"/>
  <c r="E2497" i="3"/>
  <c r="F2497" i="3"/>
  <c r="E2498" i="3"/>
  <c r="F2498" i="3"/>
  <c r="E2499" i="3"/>
  <c r="F2499" i="3"/>
  <c r="E2500" i="3"/>
  <c r="F2500" i="3"/>
  <c r="E2501" i="3"/>
  <c r="F2501" i="3"/>
  <c r="E2502" i="3"/>
  <c r="F2502" i="3"/>
  <c r="E2503" i="3"/>
  <c r="F2503" i="3"/>
  <c r="E2504" i="3"/>
  <c r="F2504" i="3"/>
  <c r="E2505" i="3"/>
  <c r="F2505" i="3"/>
  <c r="E2506" i="3"/>
  <c r="F2506" i="3"/>
  <c r="E2507" i="3"/>
  <c r="F2507" i="3"/>
  <c r="E2508" i="3"/>
  <c r="F2508" i="3"/>
  <c r="E2509" i="3"/>
  <c r="F2509" i="3"/>
  <c r="E2510" i="3"/>
  <c r="F2510" i="3"/>
  <c r="E2511" i="3"/>
  <c r="F2511" i="3"/>
  <c r="E2512" i="3"/>
  <c r="F2512" i="3"/>
  <c r="E2513" i="3"/>
  <c r="F2513" i="3"/>
  <c r="E2514" i="3"/>
  <c r="F2514" i="3"/>
  <c r="E2515" i="3"/>
  <c r="F2515" i="3"/>
  <c r="E2516" i="3"/>
  <c r="F2516" i="3"/>
  <c r="E2517" i="3"/>
  <c r="F2517" i="3"/>
  <c r="E2518" i="3"/>
  <c r="F2518" i="3"/>
  <c r="E2519" i="3"/>
  <c r="F2519" i="3"/>
  <c r="E2520" i="3"/>
  <c r="F2520" i="3"/>
  <c r="E2521" i="3"/>
  <c r="F2521" i="3"/>
  <c r="E2522" i="3"/>
  <c r="F2522" i="3"/>
  <c r="E2523" i="3"/>
  <c r="F2523" i="3"/>
  <c r="E2524" i="3"/>
  <c r="F2524" i="3"/>
  <c r="E2525" i="3"/>
  <c r="F2525" i="3"/>
  <c r="E2526" i="3"/>
  <c r="F2526" i="3"/>
  <c r="E2527" i="3"/>
  <c r="F2527" i="3"/>
  <c r="E2528" i="3"/>
  <c r="F2528" i="3"/>
  <c r="E2529" i="3"/>
  <c r="F2529" i="3"/>
  <c r="E2530" i="3"/>
  <c r="F2530" i="3"/>
  <c r="E2531" i="3"/>
  <c r="F2531" i="3"/>
  <c r="E2532" i="3"/>
  <c r="F2532" i="3"/>
  <c r="E2533" i="3"/>
  <c r="F2533" i="3"/>
  <c r="E2534" i="3"/>
  <c r="F2534" i="3"/>
  <c r="E2535" i="3"/>
  <c r="F2535" i="3"/>
  <c r="E2536" i="3"/>
  <c r="F2536" i="3"/>
  <c r="E2537" i="3"/>
  <c r="F2537" i="3"/>
  <c r="E2538" i="3"/>
  <c r="F2538" i="3"/>
  <c r="E2539" i="3"/>
  <c r="F2539" i="3"/>
  <c r="E2540" i="3"/>
  <c r="F2540" i="3"/>
  <c r="E2541" i="3"/>
  <c r="F2541" i="3"/>
  <c r="E2542" i="3"/>
  <c r="F2542" i="3"/>
  <c r="E2543" i="3"/>
  <c r="F2543" i="3"/>
  <c r="E2544" i="3"/>
  <c r="F2544" i="3"/>
  <c r="E2545" i="3"/>
  <c r="F2545" i="3"/>
  <c r="E2546" i="3"/>
  <c r="F2546" i="3"/>
  <c r="E2547" i="3"/>
  <c r="F2547" i="3"/>
  <c r="E2548" i="3"/>
  <c r="F2548" i="3"/>
  <c r="E2549" i="3"/>
  <c r="F2549" i="3"/>
  <c r="E2550" i="3"/>
  <c r="F2550" i="3"/>
  <c r="E2551" i="3"/>
  <c r="F2551" i="3"/>
  <c r="E2552" i="3"/>
  <c r="F2552" i="3"/>
  <c r="E2553" i="3"/>
  <c r="F2553" i="3"/>
  <c r="E2554" i="3"/>
  <c r="F2554" i="3"/>
  <c r="E2555" i="3"/>
  <c r="F2555" i="3"/>
  <c r="E2556" i="3"/>
  <c r="F2556" i="3"/>
  <c r="E2557" i="3"/>
  <c r="F2557" i="3"/>
  <c r="E2558" i="3"/>
  <c r="F2558" i="3"/>
  <c r="E2559" i="3"/>
  <c r="F2559" i="3"/>
  <c r="E2560" i="3"/>
  <c r="F2560" i="3"/>
  <c r="E2561" i="3"/>
  <c r="F2561" i="3"/>
  <c r="E2562" i="3"/>
  <c r="F2562" i="3"/>
  <c r="E2563" i="3"/>
  <c r="F2563" i="3"/>
  <c r="E2564" i="3"/>
  <c r="F2564" i="3"/>
  <c r="E2565" i="3"/>
  <c r="F2565" i="3"/>
  <c r="E2566" i="3"/>
  <c r="F2566" i="3"/>
  <c r="E2567" i="3"/>
  <c r="F2567" i="3"/>
  <c r="E2568" i="3"/>
  <c r="F2568" i="3"/>
  <c r="E2569" i="3"/>
  <c r="F2569" i="3"/>
  <c r="E2570" i="3"/>
  <c r="F2570" i="3"/>
  <c r="E2571" i="3"/>
  <c r="F2571" i="3"/>
  <c r="E2572" i="3"/>
  <c r="F2572" i="3"/>
  <c r="E2573" i="3"/>
  <c r="F2573" i="3"/>
  <c r="E2574" i="3"/>
  <c r="F2574" i="3"/>
  <c r="E2575" i="3"/>
  <c r="F2575" i="3"/>
  <c r="E2576" i="3"/>
  <c r="F2576" i="3"/>
  <c r="E2577" i="3"/>
  <c r="F2577" i="3"/>
  <c r="E2578" i="3"/>
  <c r="F2578" i="3"/>
  <c r="E2579" i="3"/>
  <c r="F2579" i="3"/>
  <c r="E2580" i="3"/>
  <c r="F2580" i="3"/>
  <c r="E2581" i="3"/>
  <c r="F2581" i="3"/>
  <c r="E2582" i="3"/>
  <c r="F2582" i="3"/>
  <c r="E2583" i="3"/>
  <c r="F2583" i="3"/>
  <c r="E2584" i="3"/>
  <c r="F2584" i="3"/>
  <c r="E2585" i="3"/>
  <c r="F2585" i="3"/>
  <c r="E2586" i="3"/>
  <c r="F2586" i="3"/>
  <c r="E2587" i="3"/>
  <c r="F2587" i="3"/>
  <c r="E2588" i="3"/>
  <c r="F2588" i="3"/>
  <c r="E2589" i="3"/>
  <c r="F2589" i="3"/>
  <c r="E2590" i="3"/>
  <c r="F2590" i="3"/>
  <c r="E2591" i="3"/>
  <c r="F2591" i="3"/>
  <c r="E2592" i="3"/>
  <c r="F2592" i="3"/>
  <c r="E2593" i="3"/>
  <c r="F2593" i="3"/>
  <c r="E2594" i="3"/>
  <c r="F2594" i="3"/>
  <c r="E2595" i="3"/>
  <c r="F2595" i="3"/>
  <c r="E2596" i="3"/>
  <c r="F2596" i="3"/>
  <c r="E2597" i="3"/>
  <c r="F2597" i="3"/>
  <c r="E2598" i="3"/>
  <c r="F2598" i="3"/>
  <c r="E2599" i="3"/>
  <c r="F2599" i="3"/>
  <c r="E2600" i="3"/>
  <c r="F2600" i="3"/>
  <c r="E2601" i="3"/>
  <c r="F2601" i="3"/>
  <c r="E2602" i="3"/>
  <c r="F2602" i="3"/>
  <c r="E2603" i="3"/>
  <c r="F2603" i="3"/>
  <c r="E2604" i="3"/>
  <c r="F2604" i="3"/>
  <c r="E2605" i="3"/>
  <c r="F2605" i="3"/>
  <c r="E2606" i="3"/>
  <c r="F2606" i="3"/>
  <c r="E2607" i="3"/>
  <c r="F2607" i="3"/>
  <c r="E2608" i="3"/>
  <c r="F2608" i="3"/>
  <c r="E2609" i="3"/>
  <c r="F2609" i="3"/>
  <c r="E2610" i="3"/>
  <c r="F2610" i="3"/>
  <c r="E2611" i="3"/>
  <c r="F2611" i="3"/>
  <c r="E2612" i="3"/>
  <c r="F2612" i="3"/>
  <c r="E2613" i="3"/>
  <c r="F2613" i="3"/>
  <c r="E2614" i="3"/>
  <c r="F2614" i="3"/>
  <c r="E2615" i="3"/>
  <c r="F2615" i="3"/>
  <c r="E2616" i="3"/>
  <c r="F2616" i="3"/>
  <c r="E2617" i="3"/>
  <c r="F2617" i="3"/>
  <c r="E2618" i="3"/>
  <c r="F2618" i="3"/>
  <c r="E2619" i="3"/>
  <c r="F2619" i="3"/>
  <c r="E2620" i="3"/>
  <c r="F2620" i="3"/>
  <c r="E2621" i="3"/>
  <c r="F2621" i="3"/>
  <c r="E2622" i="3"/>
  <c r="F2622" i="3"/>
  <c r="E2623" i="3"/>
  <c r="F2623" i="3"/>
  <c r="E2624" i="3"/>
  <c r="F2624" i="3"/>
  <c r="E2625" i="3"/>
  <c r="F2625" i="3"/>
  <c r="E2626" i="3"/>
  <c r="F2626" i="3"/>
  <c r="E2627" i="3"/>
  <c r="F2627" i="3"/>
  <c r="E2628" i="3"/>
  <c r="F2628" i="3"/>
  <c r="E2629" i="3"/>
  <c r="F2629" i="3"/>
  <c r="E2630" i="3"/>
  <c r="F2630" i="3"/>
  <c r="E2631" i="3"/>
  <c r="F2631" i="3"/>
  <c r="E2632" i="3"/>
  <c r="F2632" i="3"/>
  <c r="E2633" i="3"/>
  <c r="F2633" i="3"/>
  <c r="E2634" i="3"/>
  <c r="F2634" i="3"/>
  <c r="E2635" i="3"/>
  <c r="F2635" i="3"/>
  <c r="E2636" i="3"/>
  <c r="F2636" i="3"/>
  <c r="E2637" i="3"/>
  <c r="F2637" i="3"/>
  <c r="E2638" i="3"/>
  <c r="F2638" i="3"/>
  <c r="E2639" i="3"/>
  <c r="F2639" i="3"/>
  <c r="E2640" i="3"/>
  <c r="F2640" i="3"/>
  <c r="E2641" i="3"/>
  <c r="F2641" i="3"/>
  <c r="E2642" i="3"/>
  <c r="F2642" i="3"/>
  <c r="E2643" i="3"/>
  <c r="F2643" i="3"/>
  <c r="E2644" i="3"/>
  <c r="F2644" i="3"/>
  <c r="E2645" i="3"/>
  <c r="F2645" i="3"/>
  <c r="E2646" i="3"/>
  <c r="F2646" i="3"/>
  <c r="E2647" i="3"/>
  <c r="F2647" i="3"/>
  <c r="E2648" i="3"/>
  <c r="F2648" i="3"/>
  <c r="E2649" i="3"/>
  <c r="F2649" i="3"/>
  <c r="E2650" i="3"/>
  <c r="F2650" i="3"/>
  <c r="E2651" i="3"/>
  <c r="F2651" i="3"/>
  <c r="E2652" i="3"/>
  <c r="F2652" i="3"/>
  <c r="E2653" i="3"/>
  <c r="F2653" i="3"/>
  <c r="E2654" i="3"/>
  <c r="F2654" i="3"/>
  <c r="E2655" i="3"/>
  <c r="F2655" i="3"/>
  <c r="E2656" i="3"/>
  <c r="F2656" i="3"/>
  <c r="E2657" i="3"/>
  <c r="F2657" i="3"/>
  <c r="E2658" i="3"/>
  <c r="F2658" i="3"/>
  <c r="E2659" i="3"/>
  <c r="F2659" i="3"/>
  <c r="E2660" i="3"/>
  <c r="F2660" i="3"/>
  <c r="E2661" i="3"/>
  <c r="F2661" i="3"/>
  <c r="E2662" i="3"/>
  <c r="F2662" i="3"/>
  <c r="E2663" i="3"/>
  <c r="F2663" i="3"/>
  <c r="E2664" i="3"/>
  <c r="F2664" i="3"/>
  <c r="E2665" i="3"/>
  <c r="F2665" i="3"/>
  <c r="E2666" i="3"/>
  <c r="F2666" i="3"/>
  <c r="E2667" i="3"/>
  <c r="F2667" i="3"/>
  <c r="E2668" i="3"/>
  <c r="F2668" i="3"/>
  <c r="E2669" i="3"/>
  <c r="F2669" i="3"/>
  <c r="E2670" i="3"/>
  <c r="F2670" i="3"/>
  <c r="E2671" i="3"/>
  <c r="F2671" i="3"/>
  <c r="E2672" i="3"/>
  <c r="F2672" i="3"/>
  <c r="E2673" i="3"/>
  <c r="F2673" i="3"/>
  <c r="E2674" i="3"/>
  <c r="F2674" i="3"/>
  <c r="E2675" i="3"/>
  <c r="F2675" i="3"/>
  <c r="E2676" i="3"/>
  <c r="F2676" i="3"/>
  <c r="E2677" i="3"/>
  <c r="F2677" i="3"/>
  <c r="E2678" i="3"/>
  <c r="F2678" i="3"/>
  <c r="E2679" i="3"/>
  <c r="F2679" i="3"/>
  <c r="E2680" i="3"/>
  <c r="F2680" i="3"/>
  <c r="E2681" i="3"/>
  <c r="F2681" i="3"/>
  <c r="E2682" i="3"/>
  <c r="F2682" i="3"/>
  <c r="E2683" i="3"/>
  <c r="F2683" i="3"/>
  <c r="E2684" i="3"/>
  <c r="F2684" i="3"/>
  <c r="E2685" i="3"/>
  <c r="F2685" i="3"/>
  <c r="E2686" i="3"/>
  <c r="F2686" i="3"/>
  <c r="E2687" i="3"/>
  <c r="F2687" i="3"/>
  <c r="E2688" i="3"/>
  <c r="F2688" i="3"/>
  <c r="E2689" i="3"/>
  <c r="F2689" i="3"/>
  <c r="E2690" i="3"/>
  <c r="F2690" i="3"/>
  <c r="E2691" i="3"/>
  <c r="F2691" i="3"/>
  <c r="E2692" i="3"/>
  <c r="F2692" i="3"/>
  <c r="E2693" i="3"/>
  <c r="F2693" i="3"/>
  <c r="E2694" i="3"/>
  <c r="F2694" i="3"/>
  <c r="E2695" i="3"/>
  <c r="F2695" i="3"/>
  <c r="E2696" i="3"/>
  <c r="F2696" i="3"/>
  <c r="E2697" i="3"/>
  <c r="F2697" i="3"/>
  <c r="E2698" i="3"/>
  <c r="F2698" i="3"/>
  <c r="E2699" i="3"/>
  <c r="F2699" i="3"/>
  <c r="E2700" i="3"/>
  <c r="F2700" i="3"/>
  <c r="E2701" i="3"/>
  <c r="F2701" i="3"/>
  <c r="E2702" i="3"/>
  <c r="F2702" i="3"/>
  <c r="E2703" i="3"/>
  <c r="F2703" i="3"/>
  <c r="E2704" i="3"/>
  <c r="F2704" i="3"/>
  <c r="E2705" i="3"/>
  <c r="F2705" i="3"/>
  <c r="E2706" i="3"/>
  <c r="F2706" i="3"/>
  <c r="E2707" i="3"/>
  <c r="F2707" i="3"/>
  <c r="E2708" i="3"/>
  <c r="F2708" i="3"/>
  <c r="E2709" i="3"/>
  <c r="F2709" i="3"/>
  <c r="E2710" i="3"/>
  <c r="F2710" i="3"/>
  <c r="E2711" i="3"/>
  <c r="F2711" i="3"/>
  <c r="E2712" i="3"/>
  <c r="F2712" i="3"/>
  <c r="E2713" i="3"/>
  <c r="F2713" i="3"/>
  <c r="E2714" i="3"/>
  <c r="F2714" i="3"/>
  <c r="E2715" i="3"/>
  <c r="F2715" i="3"/>
  <c r="E2716" i="3"/>
  <c r="F2716" i="3"/>
  <c r="E2717" i="3"/>
  <c r="F2717" i="3"/>
  <c r="E2718" i="3"/>
  <c r="F2718" i="3"/>
  <c r="E2719" i="3"/>
  <c r="F2719" i="3"/>
  <c r="E2720" i="3"/>
  <c r="F2720" i="3"/>
  <c r="E2721" i="3"/>
  <c r="F2721" i="3"/>
  <c r="E2722" i="3"/>
  <c r="F2722" i="3"/>
  <c r="E2723" i="3"/>
  <c r="F2723" i="3"/>
  <c r="E2724" i="3"/>
  <c r="F2724" i="3"/>
  <c r="E2725" i="3"/>
  <c r="F2725" i="3"/>
  <c r="E2726" i="3"/>
  <c r="F2726" i="3"/>
  <c r="E2727" i="3"/>
  <c r="F2727" i="3"/>
  <c r="E2728" i="3"/>
  <c r="F2728" i="3"/>
  <c r="E2729" i="3"/>
  <c r="F2729" i="3"/>
  <c r="E2730" i="3"/>
  <c r="F2730" i="3"/>
  <c r="E2731" i="3"/>
  <c r="F2731" i="3"/>
  <c r="E2732" i="3"/>
  <c r="F2732" i="3"/>
  <c r="E2733" i="3"/>
  <c r="F2733" i="3"/>
  <c r="E2734" i="3"/>
  <c r="F2734" i="3"/>
  <c r="E2735" i="3"/>
  <c r="F2735" i="3"/>
  <c r="E2736" i="3"/>
  <c r="F2736" i="3"/>
  <c r="E2737" i="3"/>
  <c r="F2737" i="3"/>
  <c r="E2738" i="3"/>
  <c r="F2738" i="3"/>
  <c r="E2739" i="3"/>
  <c r="F2739" i="3"/>
  <c r="E2740" i="3"/>
  <c r="F2740" i="3"/>
  <c r="E2741" i="3"/>
  <c r="F2741" i="3"/>
  <c r="E2742" i="3"/>
  <c r="F2742" i="3"/>
  <c r="E2743" i="3"/>
  <c r="F2743" i="3"/>
  <c r="E2744" i="3"/>
  <c r="F2744" i="3"/>
  <c r="E2745" i="3"/>
  <c r="F2745" i="3"/>
  <c r="E2746" i="3"/>
  <c r="F2746" i="3"/>
  <c r="E2747" i="3"/>
  <c r="F2747" i="3"/>
  <c r="E2748" i="3"/>
  <c r="F2748" i="3"/>
  <c r="E2749" i="3"/>
  <c r="F2749" i="3"/>
  <c r="E2750" i="3"/>
  <c r="F2750" i="3"/>
  <c r="E2751" i="3"/>
  <c r="F2751" i="3"/>
  <c r="E2752" i="3"/>
  <c r="F2752" i="3"/>
  <c r="E2753" i="3"/>
  <c r="F2753" i="3"/>
  <c r="E2754" i="3"/>
  <c r="F2754" i="3"/>
  <c r="E2755" i="3"/>
  <c r="F2755" i="3"/>
  <c r="E2756" i="3"/>
  <c r="F2756" i="3"/>
  <c r="E2757" i="3"/>
  <c r="F2757" i="3"/>
  <c r="E2758" i="3"/>
  <c r="F2758" i="3"/>
  <c r="E2759" i="3"/>
  <c r="F2759" i="3"/>
  <c r="E2760" i="3"/>
  <c r="F2760" i="3"/>
  <c r="E2761" i="3"/>
  <c r="F2761" i="3"/>
  <c r="E2762" i="3"/>
  <c r="F2762" i="3"/>
  <c r="E2763" i="3"/>
  <c r="F2763" i="3"/>
  <c r="E2764" i="3"/>
  <c r="F2764" i="3"/>
  <c r="E2765" i="3"/>
  <c r="F2765" i="3"/>
  <c r="E2766" i="3"/>
  <c r="F2766" i="3"/>
  <c r="E2767" i="3"/>
  <c r="F2767" i="3"/>
  <c r="E2768" i="3"/>
  <c r="F2768" i="3"/>
  <c r="E2769" i="3"/>
  <c r="F2769" i="3"/>
  <c r="E2770" i="3"/>
  <c r="F2770" i="3"/>
  <c r="E2771" i="3"/>
  <c r="F2771" i="3"/>
  <c r="E2772" i="3"/>
  <c r="F2772" i="3"/>
  <c r="E2773" i="3"/>
  <c r="F2773" i="3"/>
  <c r="E2774" i="3"/>
  <c r="F2774" i="3"/>
  <c r="E2775" i="3"/>
  <c r="F2775" i="3"/>
  <c r="E2776" i="3"/>
  <c r="F2776" i="3"/>
  <c r="E2777" i="3"/>
  <c r="F2777" i="3"/>
  <c r="E2778" i="3"/>
  <c r="F2778" i="3"/>
  <c r="E2779" i="3"/>
  <c r="F2779" i="3"/>
  <c r="E2780" i="3"/>
  <c r="F2780" i="3"/>
  <c r="E2781" i="3"/>
  <c r="F2781" i="3"/>
  <c r="E2782" i="3"/>
  <c r="F2782" i="3"/>
  <c r="E2783" i="3"/>
  <c r="F2783" i="3"/>
  <c r="E2784" i="3"/>
  <c r="F2784" i="3"/>
  <c r="E2785" i="3"/>
  <c r="F2785" i="3"/>
  <c r="E2786" i="3"/>
  <c r="F2786" i="3"/>
  <c r="E2787" i="3"/>
  <c r="F2787" i="3"/>
  <c r="E2788" i="3"/>
  <c r="F2788" i="3"/>
  <c r="E2789" i="3"/>
  <c r="F2789" i="3"/>
  <c r="E2790" i="3"/>
  <c r="F2790" i="3"/>
  <c r="E2791" i="3"/>
  <c r="F2791" i="3"/>
  <c r="E2792" i="3"/>
  <c r="F2792" i="3"/>
  <c r="E2793" i="3"/>
  <c r="F2793" i="3"/>
  <c r="E2794" i="3"/>
  <c r="F2794" i="3"/>
  <c r="E2795" i="3"/>
  <c r="F2795" i="3"/>
  <c r="E2796" i="3"/>
  <c r="F2796" i="3"/>
  <c r="E2797" i="3"/>
  <c r="F2797" i="3"/>
  <c r="E2798" i="3"/>
  <c r="F2798" i="3"/>
  <c r="E2799" i="3"/>
  <c r="F2799" i="3"/>
  <c r="E2800" i="3"/>
  <c r="F2800" i="3"/>
  <c r="E2801" i="3"/>
  <c r="F2801" i="3"/>
  <c r="E2802" i="3"/>
  <c r="F2802" i="3"/>
  <c r="E2803" i="3"/>
  <c r="F2803" i="3"/>
  <c r="E2804" i="3"/>
  <c r="F2804" i="3"/>
  <c r="E2805" i="3"/>
  <c r="F2805" i="3"/>
  <c r="E2806" i="3"/>
  <c r="F2806" i="3"/>
  <c r="E2807" i="3"/>
  <c r="F2807" i="3"/>
  <c r="E2808" i="3"/>
  <c r="F2808" i="3"/>
  <c r="E2809" i="3"/>
  <c r="F2809" i="3"/>
  <c r="E2810" i="3"/>
  <c r="F2810" i="3"/>
  <c r="E2811" i="3"/>
  <c r="F2811" i="3"/>
  <c r="E2812" i="3"/>
  <c r="F2812" i="3"/>
  <c r="E2813" i="3"/>
  <c r="F2813" i="3"/>
  <c r="E2814" i="3"/>
  <c r="F2814" i="3"/>
  <c r="E2815" i="3"/>
  <c r="F2815" i="3"/>
  <c r="E2816" i="3"/>
  <c r="F2816" i="3"/>
  <c r="E2817" i="3"/>
  <c r="F2817" i="3"/>
  <c r="E2818" i="3"/>
  <c r="F2818" i="3"/>
  <c r="E2819" i="3"/>
  <c r="F2819" i="3"/>
  <c r="E2820" i="3"/>
  <c r="F2820" i="3"/>
  <c r="E2821" i="3"/>
  <c r="F2821" i="3"/>
  <c r="E2822" i="3"/>
  <c r="F2822" i="3"/>
  <c r="E2823" i="3"/>
  <c r="F2823" i="3"/>
  <c r="E2824" i="3"/>
  <c r="F2824" i="3"/>
  <c r="E2825" i="3"/>
  <c r="F2825" i="3"/>
  <c r="E2826" i="3"/>
  <c r="F2826" i="3"/>
  <c r="E2827" i="3"/>
  <c r="F2827" i="3"/>
  <c r="E2828" i="3"/>
  <c r="F2828" i="3"/>
  <c r="E2829" i="3"/>
  <c r="F2829" i="3"/>
  <c r="E2830" i="3"/>
  <c r="F2830" i="3"/>
  <c r="E2831" i="3"/>
  <c r="F2831" i="3"/>
  <c r="E2832" i="3"/>
  <c r="F2832" i="3"/>
  <c r="E2833" i="3"/>
  <c r="F2833" i="3"/>
  <c r="E2834" i="3"/>
  <c r="F2834" i="3"/>
  <c r="E2835" i="3"/>
  <c r="F2835" i="3"/>
  <c r="E2836" i="3"/>
  <c r="F2836" i="3"/>
  <c r="E2837" i="3"/>
  <c r="F2837" i="3"/>
  <c r="E2838" i="3"/>
  <c r="F2838" i="3"/>
  <c r="E2839" i="3"/>
  <c r="F2839" i="3"/>
  <c r="E2840" i="3"/>
  <c r="F2840" i="3"/>
  <c r="E2841" i="3"/>
  <c r="F2841" i="3"/>
  <c r="E2842" i="3"/>
  <c r="F2842" i="3"/>
  <c r="E2843" i="3"/>
  <c r="F2843" i="3"/>
  <c r="E2844" i="3"/>
  <c r="F2844" i="3"/>
  <c r="E2845" i="3"/>
  <c r="F2845" i="3"/>
  <c r="E2846" i="3"/>
  <c r="F2846" i="3"/>
  <c r="E2847" i="3"/>
  <c r="F2847" i="3"/>
  <c r="E2848" i="3"/>
  <c r="F2848" i="3"/>
  <c r="E2849" i="3"/>
  <c r="F2849" i="3"/>
  <c r="E2850" i="3"/>
  <c r="F2850" i="3"/>
  <c r="E2851" i="3"/>
  <c r="F2851" i="3"/>
  <c r="E2852" i="3"/>
  <c r="F2852" i="3"/>
  <c r="E2853" i="3"/>
  <c r="F2853" i="3"/>
  <c r="E2854" i="3"/>
  <c r="F2854" i="3"/>
  <c r="E2855" i="3"/>
  <c r="F2855" i="3"/>
  <c r="E2856" i="3"/>
  <c r="F2856" i="3"/>
  <c r="E2857" i="3"/>
  <c r="F2857" i="3"/>
  <c r="E2858" i="3"/>
  <c r="F2858" i="3"/>
  <c r="E2859" i="3"/>
  <c r="F2859" i="3"/>
  <c r="E2860" i="3"/>
  <c r="F2860" i="3"/>
  <c r="E2861" i="3"/>
  <c r="F2861" i="3"/>
  <c r="E2862" i="3"/>
  <c r="F2862" i="3"/>
  <c r="E2863" i="3"/>
  <c r="F2863" i="3"/>
  <c r="E2864" i="3"/>
  <c r="F2864" i="3"/>
  <c r="E2865" i="3"/>
  <c r="F2865" i="3"/>
  <c r="E2866" i="3"/>
  <c r="F2866" i="3"/>
  <c r="E2867" i="3"/>
  <c r="F2867" i="3"/>
  <c r="E2868" i="3"/>
  <c r="F2868" i="3"/>
  <c r="E2869" i="3"/>
  <c r="F2869" i="3"/>
  <c r="E2870" i="3"/>
  <c r="F2870" i="3"/>
  <c r="E2871" i="3"/>
  <c r="F2871" i="3"/>
  <c r="E2872" i="3"/>
  <c r="F2872" i="3"/>
  <c r="E2873" i="3"/>
  <c r="F2873" i="3"/>
  <c r="E2874" i="3"/>
  <c r="F2874" i="3"/>
  <c r="E2875" i="3"/>
  <c r="F2875" i="3"/>
  <c r="E2876" i="3"/>
  <c r="F2876" i="3"/>
  <c r="E2877" i="3"/>
  <c r="F2877" i="3"/>
  <c r="E2878" i="3"/>
  <c r="F2878" i="3"/>
  <c r="E2879" i="3"/>
  <c r="F2879" i="3"/>
  <c r="E2880" i="3"/>
  <c r="F2880" i="3"/>
  <c r="E2881" i="3"/>
  <c r="F2881" i="3"/>
  <c r="E2882" i="3"/>
  <c r="F2882" i="3"/>
  <c r="E2883" i="3"/>
  <c r="F2883" i="3"/>
  <c r="E2884" i="3"/>
  <c r="F2884" i="3"/>
  <c r="E2885" i="3"/>
  <c r="F2885" i="3"/>
  <c r="E2886" i="3"/>
  <c r="F2886" i="3"/>
  <c r="E2887" i="3"/>
  <c r="F2887" i="3"/>
  <c r="E2888" i="3"/>
  <c r="F2888" i="3"/>
  <c r="E2889" i="3"/>
  <c r="F2889" i="3"/>
  <c r="E2890" i="3"/>
  <c r="F2890" i="3"/>
  <c r="E2891" i="3"/>
  <c r="F2891" i="3"/>
  <c r="E2892" i="3"/>
  <c r="F2892" i="3"/>
  <c r="E2893" i="3"/>
  <c r="F2893" i="3"/>
  <c r="E2894" i="3"/>
  <c r="F2894" i="3"/>
  <c r="E2895" i="3"/>
  <c r="F2895" i="3"/>
  <c r="E2896" i="3"/>
  <c r="F2896" i="3"/>
  <c r="E2897" i="3"/>
  <c r="F2897" i="3"/>
  <c r="E2898" i="3"/>
  <c r="F2898" i="3"/>
  <c r="E2899" i="3"/>
  <c r="F2899" i="3"/>
  <c r="E2900" i="3"/>
  <c r="F2900" i="3"/>
  <c r="E2901" i="3"/>
  <c r="F2901" i="3"/>
  <c r="E2902" i="3"/>
  <c r="F2902" i="3"/>
  <c r="E2903" i="3"/>
  <c r="F2903" i="3"/>
  <c r="E2904" i="3"/>
  <c r="F2904" i="3"/>
  <c r="E2905" i="3"/>
  <c r="F2905" i="3"/>
  <c r="E2906" i="3"/>
  <c r="F2906" i="3"/>
  <c r="E2907" i="3"/>
  <c r="F2907" i="3"/>
  <c r="E2908" i="3"/>
  <c r="F2908" i="3"/>
  <c r="E2909" i="3"/>
  <c r="F2909" i="3"/>
  <c r="E2910" i="3"/>
  <c r="F2910" i="3"/>
  <c r="E2911" i="3"/>
  <c r="F2911" i="3"/>
  <c r="E2912" i="3"/>
  <c r="F2912" i="3"/>
  <c r="E2913" i="3"/>
  <c r="F2913" i="3"/>
  <c r="E2914" i="3"/>
  <c r="F2914" i="3"/>
  <c r="E2915" i="3"/>
  <c r="F2915" i="3"/>
  <c r="E2916" i="3"/>
  <c r="F2916" i="3"/>
  <c r="E2917" i="3"/>
  <c r="F2917" i="3"/>
  <c r="E2918" i="3"/>
  <c r="F2918" i="3"/>
  <c r="E2919" i="3"/>
  <c r="F2919" i="3"/>
  <c r="E2920" i="3"/>
  <c r="F2920" i="3"/>
  <c r="E2921" i="3"/>
  <c r="F2921" i="3"/>
  <c r="E2922" i="3"/>
  <c r="F2922" i="3"/>
  <c r="E2923" i="3"/>
  <c r="F2923" i="3"/>
  <c r="E2924" i="3"/>
  <c r="F2924" i="3"/>
  <c r="E2925" i="3"/>
  <c r="F2925" i="3"/>
  <c r="E2926" i="3"/>
  <c r="F2926" i="3"/>
  <c r="E2927" i="3"/>
  <c r="F2927" i="3"/>
  <c r="E2928" i="3"/>
  <c r="F2928" i="3"/>
  <c r="E2929" i="3"/>
  <c r="F2929" i="3"/>
  <c r="E2930" i="3"/>
  <c r="F2930" i="3"/>
  <c r="E2931" i="3"/>
  <c r="F2931" i="3"/>
  <c r="E2932" i="3"/>
  <c r="F2932" i="3"/>
  <c r="E2933" i="3"/>
  <c r="F2933" i="3"/>
  <c r="E2934" i="3"/>
  <c r="F2934" i="3"/>
  <c r="E2935" i="3"/>
  <c r="F2935" i="3"/>
  <c r="E2936" i="3"/>
  <c r="F2936" i="3"/>
  <c r="E2937" i="3"/>
  <c r="F2937" i="3"/>
  <c r="E2938" i="3"/>
  <c r="F2938" i="3"/>
  <c r="E2939" i="3"/>
  <c r="F2939" i="3"/>
  <c r="E2940" i="3"/>
  <c r="F2940" i="3"/>
  <c r="E2941" i="3"/>
  <c r="F2941" i="3"/>
  <c r="E2942" i="3"/>
  <c r="F2942" i="3"/>
  <c r="E2943" i="3"/>
  <c r="F2943" i="3"/>
  <c r="E2944" i="3"/>
  <c r="F2944" i="3"/>
  <c r="E2945" i="3"/>
  <c r="F2945" i="3"/>
  <c r="E2946" i="3"/>
  <c r="F2946" i="3"/>
  <c r="E2947" i="3"/>
  <c r="F2947" i="3"/>
  <c r="E2948" i="3"/>
  <c r="F2948" i="3"/>
  <c r="E2949" i="3"/>
  <c r="F2949" i="3"/>
  <c r="E2950" i="3"/>
  <c r="F2950" i="3"/>
  <c r="E2951" i="3"/>
  <c r="F2951" i="3"/>
  <c r="E2952" i="3"/>
  <c r="F2952" i="3"/>
  <c r="E2953" i="3"/>
  <c r="F2953" i="3"/>
  <c r="E2954" i="3"/>
  <c r="F2954" i="3"/>
  <c r="E2955" i="3"/>
  <c r="F2955" i="3"/>
  <c r="E2956" i="3"/>
  <c r="F2956" i="3"/>
  <c r="E2957" i="3"/>
  <c r="F2957" i="3"/>
  <c r="E2958" i="3"/>
  <c r="F2958" i="3"/>
  <c r="E2959" i="3"/>
  <c r="F2959" i="3"/>
  <c r="E2960" i="3"/>
  <c r="F2960" i="3"/>
  <c r="E2961" i="3"/>
  <c r="F2961" i="3"/>
  <c r="E2962" i="3"/>
  <c r="F2962" i="3"/>
  <c r="E2963" i="3"/>
  <c r="F2963" i="3"/>
  <c r="E2964" i="3"/>
  <c r="F2964" i="3"/>
  <c r="E2965" i="3"/>
  <c r="F2965" i="3"/>
  <c r="E2966" i="3"/>
  <c r="F2966" i="3"/>
  <c r="E2967" i="3"/>
  <c r="F2967" i="3"/>
  <c r="E2968" i="3"/>
  <c r="F2968" i="3"/>
  <c r="E2969" i="3"/>
  <c r="F2969" i="3"/>
  <c r="E2970" i="3"/>
  <c r="F2970" i="3"/>
  <c r="E2971" i="3"/>
  <c r="F2971" i="3"/>
  <c r="E2972" i="3"/>
  <c r="F2972" i="3"/>
  <c r="E2973" i="3"/>
  <c r="F2973" i="3"/>
  <c r="E2974" i="3"/>
  <c r="F2974" i="3"/>
  <c r="E2975" i="3"/>
  <c r="F2975" i="3"/>
  <c r="E2976" i="3"/>
  <c r="F2976" i="3"/>
  <c r="E2977" i="3"/>
  <c r="F2977" i="3"/>
  <c r="E2978" i="3"/>
  <c r="F2978" i="3"/>
  <c r="E2979" i="3"/>
  <c r="F2979" i="3"/>
  <c r="E2980" i="3"/>
  <c r="F2980" i="3"/>
  <c r="E2981" i="3"/>
  <c r="F2981" i="3"/>
  <c r="E2982" i="3"/>
  <c r="F2982" i="3"/>
  <c r="E2983" i="3"/>
  <c r="F2983" i="3"/>
  <c r="E2984" i="3"/>
  <c r="F2984" i="3"/>
  <c r="E2985" i="3"/>
  <c r="F2985" i="3"/>
  <c r="E2986" i="3"/>
  <c r="F2986" i="3"/>
  <c r="E2987" i="3"/>
  <c r="F2987" i="3"/>
  <c r="E2988" i="3"/>
  <c r="F2988" i="3"/>
  <c r="E2989" i="3"/>
  <c r="F2989" i="3"/>
  <c r="E2990" i="3"/>
  <c r="F2990" i="3"/>
  <c r="E2991" i="3"/>
  <c r="F2991" i="3"/>
  <c r="E2992" i="3"/>
  <c r="F2992" i="3"/>
  <c r="E2993" i="3"/>
  <c r="F2993" i="3"/>
  <c r="E2994" i="3"/>
  <c r="F2994" i="3"/>
  <c r="E2995" i="3"/>
  <c r="F2995" i="3"/>
  <c r="E2996" i="3"/>
  <c r="F2996" i="3"/>
  <c r="E2997" i="3"/>
  <c r="F2997" i="3"/>
  <c r="E2998" i="3"/>
  <c r="F2998" i="3"/>
  <c r="E2999" i="3"/>
  <c r="F2999" i="3"/>
  <c r="E3000" i="3"/>
  <c r="F3000" i="3"/>
  <c r="E3001" i="3"/>
  <c r="F3001" i="3"/>
  <c r="E3002" i="3"/>
  <c r="F3002" i="3"/>
  <c r="E3003" i="3"/>
  <c r="F3003" i="3"/>
  <c r="E3004" i="3"/>
  <c r="F3004" i="3"/>
  <c r="E3005" i="3"/>
  <c r="F3005" i="3"/>
  <c r="E3006" i="3"/>
  <c r="F3006" i="3"/>
  <c r="E3007" i="3"/>
  <c r="F3007" i="3"/>
  <c r="E3008" i="3"/>
  <c r="F3008" i="3"/>
  <c r="E3009" i="3"/>
  <c r="F3009" i="3"/>
  <c r="E3010" i="3"/>
  <c r="F3010" i="3"/>
  <c r="E3011" i="3"/>
  <c r="F3011" i="3"/>
  <c r="E3012" i="3"/>
  <c r="F3012" i="3"/>
  <c r="E3013" i="3"/>
  <c r="F3013" i="3"/>
  <c r="E3014" i="3"/>
  <c r="F3014" i="3"/>
  <c r="E3015" i="3"/>
  <c r="F3015" i="3"/>
  <c r="E3016" i="3"/>
  <c r="F3016" i="3"/>
  <c r="E3017" i="3"/>
  <c r="F3017" i="3"/>
  <c r="E3018" i="3"/>
  <c r="F3018" i="3"/>
  <c r="E3019" i="3"/>
  <c r="F3019" i="3"/>
  <c r="E3020" i="3"/>
  <c r="F3020" i="3"/>
  <c r="E3021" i="3"/>
  <c r="F3021" i="3"/>
  <c r="E3022" i="3"/>
  <c r="F3022" i="3"/>
  <c r="E3023" i="3"/>
  <c r="F3023" i="3"/>
  <c r="E3024" i="3"/>
  <c r="F3024" i="3"/>
  <c r="E3025" i="3"/>
  <c r="F3025" i="3"/>
  <c r="E3026" i="3"/>
  <c r="F3026" i="3"/>
  <c r="E3027" i="3"/>
  <c r="F3027" i="3"/>
  <c r="E3028" i="3"/>
  <c r="F3028" i="3"/>
  <c r="E3029" i="3"/>
  <c r="F3029" i="3"/>
  <c r="E3030" i="3"/>
  <c r="F3030" i="3"/>
  <c r="E3031" i="3"/>
  <c r="F3031" i="3"/>
  <c r="E3032" i="3"/>
  <c r="F3032" i="3"/>
  <c r="E3033" i="3"/>
  <c r="F3033" i="3"/>
  <c r="E3034" i="3"/>
  <c r="F3034" i="3"/>
  <c r="E3035" i="3"/>
  <c r="F3035" i="3"/>
  <c r="E3036" i="3"/>
  <c r="F3036" i="3"/>
  <c r="E3037" i="3"/>
  <c r="F3037" i="3"/>
  <c r="E3038" i="3"/>
  <c r="F3038" i="3"/>
  <c r="E3039" i="3"/>
  <c r="F3039" i="3"/>
  <c r="E3040" i="3"/>
  <c r="F3040" i="3"/>
  <c r="E3041" i="3"/>
  <c r="F3041" i="3"/>
  <c r="E3042" i="3"/>
  <c r="F3042" i="3"/>
  <c r="E3043" i="3"/>
  <c r="F3043" i="3"/>
  <c r="E3044" i="3"/>
  <c r="F3044" i="3"/>
  <c r="E3045" i="3"/>
  <c r="F3045" i="3"/>
  <c r="E3046" i="3"/>
  <c r="F3046" i="3"/>
  <c r="E3047" i="3"/>
  <c r="F3047" i="3"/>
  <c r="E3048" i="3"/>
  <c r="F3048" i="3"/>
  <c r="E3049" i="3"/>
  <c r="F3049" i="3"/>
  <c r="E3050" i="3"/>
  <c r="F3050" i="3"/>
  <c r="E3051" i="3"/>
  <c r="F3051" i="3"/>
  <c r="E3052" i="3"/>
  <c r="F3052" i="3"/>
  <c r="E3053" i="3"/>
  <c r="F3053" i="3"/>
  <c r="E3054" i="3"/>
  <c r="F3054" i="3"/>
  <c r="E3055" i="3"/>
  <c r="F3055" i="3"/>
  <c r="E3056" i="3"/>
  <c r="F3056" i="3"/>
  <c r="E3057" i="3"/>
  <c r="F3057" i="3"/>
  <c r="E3058" i="3"/>
  <c r="F3058" i="3"/>
  <c r="E3059" i="3"/>
  <c r="F3059" i="3"/>
  <c r="E3060" i="3"/>
  <c r="F3060" i="3"/>
  <c r="E3061" i="3"/>
  <c r="F3061" i="3"/>
  <c r="E3062" i="3"/>
  <c r="F3062" i="3"/>
  <c r="E3063" i="3"/>
  <c r="F3063" i="3"/>
  <c r="E3064" i="3"/>
  <c r="F3064" i="3"/>
  <c r="E3065" i="3"/>
  <c r="F3065" i="3"/>
  <c r="E3066" i="3"/>
  <c r="F3066" i="3"/>
  <c r="E3067" i="3"/>
  <c r="F3067" i="3"/>
  <c r="E3068" i="3"/>
  <c r="F3068" i="3"/>
  <c r="E3069" i="3"/>
  <c r="F3069" i="3"/>
  <c r="E3070" i="3"/>
  <c r="F3070" i="3"/>
  <c r="E3071" i="3"/>
  <c r="F3071" i="3"/>
  <c r="E3072" i="3"/>
  <c r="F3072" i="3"/>
  <c r="E3073" i="3"/>
  <c r="F3073" i="3"/>
  <c r="E3074" i="3"/>
  <c r="F3074" i="3"/>
  <c r="E3075" i="3"/>
  <c r="F3075" i="3"/>
  <c r="E3076" i="3"/>
  <c r="F3076" i="3"/>
  <c r="E3077" i="3"/>
  <c r="F3077" i="3"/>
  <c r="E3078" i="3"/>
  <c r="F3078" i="3"/>
  <c r="E3079" i="3"/>
  <c r="F3079" i="3"/>
  <c r="E3080" i="3"/>
  <c r="F3080" i="3"/>
  <c r="E3081" i="3"/>
  <c r="F3081" i="3"/>
  <c r="E3082" i="3"/>
  <c r="F3082" i="3"/>
  <c r="E3083" i="3"/>
  <c r="F3083" i="3"/>
  <c r="E3084" i="3"/>
  <c r="F3084" i="3"/>
  <c r="E3085" i="3"/>
  <c r="F3085" i="3"/>
  <c r="E3086" i="3"/>
  <c r="F3086" i="3"/>
  <c r="E3087" i="3"/>
  <c r="F3087" i="3"/>
  <c r="E3088" i="3"/>
  <c r="F3088" i="3"/>
  <c r="E3089" i="3"/>
  <c r="F3089" i="3"/>
  <c r="E3090" i="3"/>
  <c r="F3090" i="3"/>
  <c r="E3091" i="3"/>
  <c r="F3091" i="3"/>
  <c r="E3092" i="3"/>
  <c r="F3092" i="3"/>
  <c r="E3093" i="3"/>
  <c r="F3093" i="3"/>
  <c r="E3094" i="3"/>
  <c r="F3094" i="3"/>
  <c r="E3095" i="3"/>
  <c r="F3095" i="3"/>
  <c r="E3096" i="3"/>
  <c r="F3096" i="3"/>
  <c r="E3097" i="3"/>
  <c r="F3097" i="3"/>
  <c r="E3098" i="3"/>
  <c r="F3098" i="3"/>
  <c r="E3099" i="3"/>
  <c r="F3099" i="3"/>
  <c r="E3100" i="3"/>
  <c r="F3100" i="3"/>
  <c r="E3101" i="3"/>
  <c r="F3101" i="3"/>
  <c r="E3102" i="3"/>
  <c r="F3102" i="3"/>
  <c r="E3103" i="3"/>
  <c r="F3103" i="3"/>
  <c r="E3104" i="3"/>
  <c r="F3104" i="3"/>
  <c r="E3105" i="3"/>
  <c r="F3105" i="3"/>
  <c r="E3106" i="3"/>
  <c r="F3106" i="3"/>
  <c r="E3107" i="3"/>
  <c r="F3107" i="3"/>
  <c r="E3108" i="3"/>
  <c r="F3108" i="3"/>
  <c r="E3109" i="3"/>
  <c r="F3109" i="3"/>
  <c r="E3110" i="3"/>
  <c r="F3110" i="3"/>
  <c r="E3111" i="3"/>
  <c r="F3111" i="3"/>
  <c r="E3112" i="3"/>
  <c r="F3112" i="3"/>
  <c r="E3113" i="3"/>
  <c r="F3113" i="3"/>
  <c r="E3114" i="3"/>
  <c r="F3114" i="3"/>
  <c r="E3115" i="3"/>
  <c r="F3115" i="3"/>
  <c r="E3116" i="3"/>
  <c r="F3116" i="3"/>
  <c r="E3117" i="3"/>
  <c r="F3117" i="3"/>
  <c r="E3118" i="3"/>
  <c r="F3118" i="3"/>
  <c r="E3119" i="3"/>
  <c r="F3119" i="3"/>
  <c r="E3120" i="3"/>
  <c r="F3120" i="3"/>
  <c r="E3121" i="3"/>
  <c r="F3121" i="3"/>
  <c r="E3122" i="3"/>
  <c r="F3122" i="3"/>
  <c r="E3123" i="3"/>
  <c r="F3123" i="3"/>
  <c r="E3124" i="3"/>
  <c r="F3124" i="3"/>
  <c r="E3125" i="3"/>
  <c r="F3125" i="3"/>
  <c r="E3126" i="3"/>
  <c r="F3126" i="3"/>
  <c r="E3127" i="3"/>
  <c r="F3127" i="3"/>
  <c r="E3128" i="3"/>
  <c r="F3128" i="3"/>
  <c r="E3129" i="3"/>
  <c r="F3129" i="3"/>
  <c r="E3130" i="3"/>
  <c r="F3130" i="3"/>
  <c r="E3131" i="3"/>
  <c r="F3131" i="3"/>
  <c r="E3132" i="3"/>
  <c r="F3132" i="3"/>
  <c r="E3133" i="3"/>
  <c r="F3133" i="3"/>
  <c r="E3134" i="3"/>
  <c r="F3134" i="3"/>
  <c r="E3135" i="3"/>
  <c r="F3135" i="3"/>
  <c r="E3136" i="3"/>
  <c r="F3136" i="3"/>
  <c r="E3137" i="3"/>
  <c r="F3137" i="3"/>
  <c r="E3138" i="3"/>
  <c r="F3138" i="3"/>
  <c r="E3139" i="3"/>
  <c r="F3139" i="3"/>
  <c r="E3140" i="3"/>
  <c r="F3140" i="3"/>
  <c r="E3141" i="3"/>
  <c r="F3141" i="3"/>
  <c r="E3142" i="3"/>
  <c r="F3142" i="3"/>
  <c r="E3143" i="3"/>
  <c r="F3143" i="3"/>
  <c r="E3144" i="3"/>
  <c r="F3144" i="3"/>
  <c r="E3145" i="3"/>
  <c r="F3145" i="3"/>
  <c r="E3146" i="3"/>
  <c r="F3146" i="3"/>
  <c r="E3147" i="3"/>
  <c r="F3147" i="3"/>
  <c r="E3148" i="3"/>
  <c r="F3148" i="3"/>
  <c r="E3149" i="3"/>
  <c r="F3149" i="3"/>
  <c r="E3150" i="3"/>
  <c r="F3150" i="3"/>
  <c r="E3151" i="3"/>
  <c r="F3151" i="3"/>
  <c r="E3152" i="3"/>
  <c r="F3152" i="3"/>
  <c r="E3153" i="3"/>
  <c r="F3153" i="3"/>
  <c r="E3154" i="3"/>
  <c r="F3154" i="3"/>
  <c r="E3155" i="3"/>
  <c r="F3155" i="3"/>
  <c r="E3156" i="3"/>
  <c r="F3156" i="3"/>
  <c r="E3157" i="3"/>
  <c r="F3157" i="3"/>
  <c r="E3158" i="3"/>
  <c r="F3158" i="3"/>
  <c r="E3159" i="3"/>
  <c r="F3159" i="3"/>
  <c r="E3160" i="3"/>
  <c r="F3160" i="3"/>
  <c r="E3161" i="3"/>
  <c r="F3161" i="3"/>
  <c r="E3162" i="3"/>
  <c r="F3162" i="3"/>
  <c r="E3163" i="3"/>
  <c r="F3163" i="3"/>
  <c r="E3164" i="3"/>
  <c r="F3164" i="3"/>
  <c r="E3165" i="3"/>
  <c r="F3165" i="3"/>
  <c r="E3166" i="3"/>
  <c r="F3166" i="3"/>
  <c r="E3167" i="3"/>
  <c r="F3167" i="3"/>
  <c r="E3168" i="3"/>
  <c r="F3168" i="3"/>
  <c r="E3169" i="3"/>
  <c r="F3169" i="3"/>
  <c r="E3170" i="3"/>
  <c r="F3170" i="3"/>
  <c r="E3171" i="3"/>
  <c r="F3171" i="3"/>
  <c r="E3172" i="3"/>
  <c r="F3172" i="3"/>
  <c r="E3173" i="3"/>
  <c r="F3173" i="3"/>
  <c r="E3174" i="3"/>
  <c r="F3174" i="3"/>
  <c r="E3175" i="3"/>
  <c r="F3175" i="3"/>
  <c r="E3176" i="3"/>
  <c r="F3176" i="3"/>
  <c r="E3177" i="3"/>
  <c r="F3177" i="3"/>
  <c r="E3178" i="3"/>
  <c r="F3178" i="3"/>
  <c r="E3179" i="3"/>
  <c r="F3179" i="3"/>
  <c r="E3180" i="3"/>
  <c r="F3180" i="3"/>
  <c r="E3181" i="3"/>
  <c r="F3181" i="3"/>
  <c r="E3182" i="3"/>
  <c r="F3182" i="3"/>
  <c r="E3183" i="3"/>
  <c r="F3183" i="3"/>
  <c r="E3184" i="3"/>
  <c r="F3184" i="3"/>
  <c r="E3185" i="3"/>
  <c r="F3185" i="3"/>
  <c r="E3186" i="3"/>
  <c r="F3186" i="3"/>
  <c r="E3187" i="3"/>
  <c r="F3187" i="3"/>
  <c r="E3188" i="3"/>
  <c r="F3188" i="3"/>
  <c r="E3189" i="3"/>
  <c r="F3189" i="3"/>
  <c r="E3190" i="3"/>
  <c r="F3190" i="3"/>
  <c r="E3191" i="3"/>
  <c r="F3191" i="3"/>
  <c r="E3192" i="3"/>
  <c r="F3192" i="3"/>
  <c r="E3193" i="3"/>
  <c r="F3193" i="3"/>
  <c r="E3194" i="3"/>
  <c r="F3194" i="3"/>
  <c r="E3195" i="3"/>
  <c r="F3195" i="3"/>
  <c r="E3196" i="3"/>
  <c r="F3196" i="3"/>
  <c r="E3197" i="3"/>
  <c r="F3197" i="3"/>
  <c r="E3198" i="3"/>
  <c r="F3198" i="3"/>
  <c r="E3199" i="3"/>
  <c r="F3199" i="3"/>
  <c r="E3200" i="3"/>
  <c r="F3200" i="3"/>
  <c r="E3201" i="3"/>
  <c r="F3201" i="3"/>
  <c r="E3202" i="3"/>
  <c r="F3202" i="3"/>
  <c r="E3203" i="3"/>
  <c r="F3203" i="3"/>
  <c r="E3204" i="3"/>
  <c r="F3204" i="3"/>
  <c r="E3205" i="3"/>
  <c r="F3205" i="3"/>
  <c r="E3206" i="3"/>
  <c r="F3206" i="3"/>
  <c r="E3207" i="3"/>
  <c r="F3207" i="3"/>
  <c r="E3208" i="3"/>
  <c r="F3208" i="3"/>
  <c r="E3209" i="3"/>
  <c r="F3209" i="3"/>
  <c r="E3210" i="3"/>
  <c r="F3210" i="3"/>
  <c r="E3211" i="3"/>
  <c r="F3211" i="3"/>
  <c r="E3212" i="3"/>
  <c r="F3212" i="3"/>
  <c r="E3213" i="3"/>
  <c r="F3213" i="3"/>
  <c r="E3214" i="3"/>
  <c r="F3214" i="3"/>
  <c r="E3215" i="3"/>
  <c r="F3215" i="3"/>
  <c r="E3216" i="3"/>
  <c r="F3216" i="3"/>
  <c r="E3217" i="3"/>
  <c r="F3217" i="3"/>
  <c r="E3218" i="3"/>
  <c r="F3218" i="3"/>
  <c r="E3219" i="3"/>
  <c r="F3219" i="3"/>
  <c r="E3220" i="3"/>
  <c r="F3220" i="3"/>
  <c r="E3221" i="3"/>
  <c r="F3221" i="3"/>
  <c r="E3222" i="3"/>
  <c r="F3222" i="3"/>
  <c r="E3223" i="3"/>
  <c r="F3223" i="3"/>
  <c r="E3224" i="3"/>
  <c r="F3224" i="3"/>
  <c r="E3225" i="3"/>
  <c r="F3225" i="3"/>
  <c r="E3226" i="3"/>
  <c r="F3226" i="3"/>
  <c r="E3227" i="3"/>
  <c r="F3227" i="3"/>
  <c r="E3228" i="3"/>
  <c r="F3228" i="3"/>
  <c r="E3229" i="3"/>
  <c r="F3229" i="3"/>
  <c r="E3230" i="3"/>
  <c r="F3230" i="3"/>
  <c r="E3231" i="3"/>
  <c r="F3231" i="3"/>
  <c r="E3232" i="3"/>
  <c r="F3232" i="3"/>
  <c r="E3233" i="3"/>
  <c r="F3233" i="3"/>
  <c r="E3234" i="3"/>
  <c r="F3234" i="3"/>
  <c r="E3235" i="3"/>
  <c r="F3235" i="3"/>
  <c r="E3236" i="3"/>
  <c r="F3236" i="3"/>
  <c r="E3237" i="3"/>
  <c r="F3237" i="3"/>
  <c r="E3238" i="3"/>
  <c r="F3238" i="3"/>
  <c r="E3239" i="3"/>
  <c r="F3239" i="3"/>
  <c r="E3240" i="3"/>
  <c r="F3240" i="3"/>
  <c r="E3241" i="3"/>
  <c r="F3241" i="3"/>
  <c r="E3242" i="3"/>
  <c r="F3242" i="3"/>
  <c r="E3243" i="3"/>
  <c r="F3243" i="3"/>
  <c r="E3244" i="3"/>
  <c r="F3244" i="3"/>
  <c r="E3245" i="3"/>
  <c r="F3245" i="3"/>
  <c r="E3246" i="3"/>
  <c r="F3246" i="3"/>
  <c r="E3247" i="3"/>
  <c r="F3247" i="3"/>
  <c r="E3248" i="3"/>
  <c r="F3248" i="3"/>
  <c r="E3249" i="3"/>
  <c r="F3249" i="3"/>
  <c r="E3250" i="3"/>
  <c r="F3250" i="3"/>
  <c r="E3251" i="3"/>
  <c r="F3251" i="3"/>
  <c r="E3252" i="3"/>
  <c r="F3252" i="3"/>
  <c r="E3253" i="3"/>
  <c r="F3253" i="3"/>
  <c r="E3254" i="3"/>
  <c r="F3254" i="3"/>
  <c r="E3255" i="3"/>
  <c r="F3255" i="3"/>
  <c r="E3256" i="3"/>
  <c r="F3256" i="3"/>
  <c r="E3257" i="3"/>
  <c r="F3257" i="3"/>
  <c r="E3258" i="3"/>
  <c r="F3258" i="3"/>
  <c r="E3259" i="3"/>
  <c r="F3259" i="3"/>
  <c r="E3260" i="3"/>
  <c r="F3260" i="3"/>
  <c r="E3261" i="3"/>
  <c r="F3261" i="3"/>
  <c r="E3262" i="3"/>
  <c r="F3262" i="3"/>
  <c r="E3263" i="3"/>
  <c r="F3263" i="3"/>
  <c r="E3264" i="3"/>
  <c r="F3264" i="3"/>
  <c r="E3265" i="3"/>
  <c r="F3265" i="3"/>
  <c r="E3266" i="3"/>
  <c r="F3266" i="3"/>
  <c r="E3267" i="3"/>
  <c r="F3267" i="3"/>
  <c r="E3268" i="3"/>
  <c r="F3268" i="3"/>
  <c r="E3269" i="3"/>
  <c r="F3269" i="3"/>
  <c r="E3270" i="3"/>
  <c r="F3270" i="3"/>
  <c r="E3271" i="3"/>
  <c r="F3271" i="3"/>
  <c r="E3272" i="3"/>
  <c r="F3272" i="3"/>
  <c r="E3273" i="3"/>
  <c r="F3273" i="3"/>
  <c r="E3274" i="3"/>
  <c r="F3274" i="3"/>
  <c r="E3275" i="3"/>
  <c r="F3275" i="3"/>
  <c r="E3276" i="3"/>
  <c r="F3276" i="3"/>
  <c r="E3277" i="3"/>
  <c r="F3277" i="3"/>
  <c r="E3278" i="3"/>
  <c r="F3278" i="3"/>
  <c r="E3279" i="3"/>
  <c r="F3279" i="3"/>
  <c r="E3280" i="3"/>
  <c r="F3280" i="3"/>
  <c r="E3281" i="3"/>
  <c r="F3281" i="3"/>
  <c r="E3282" i="3"/>
  <c r="F3282" i="3"/>
  <c r="E3283" i="3"/>
  <c r="F3283" i="3"/>
  <c r="E3284" i="3"/>
  <c r="F3284" i="3"/>
  <c r="E3285" i="3"/>
  <c r="F3285" i="3"/>
  <c r="E3286" i="3"/>
  <c r="F3286" i="3"/>
  <c r="E3287" i="3"/>
  <c r="F3287" i="3"/>
  <c r="E3288" i="3"/>
  <c r="F3288" i="3"/>
  <c r="E3289" i="3"/>
  <c r="F3289" i="3"/>
  <c r="E3290" i="3"/>
  <c r="F3290" i="3"/>
  <c r="E3291" i="3"/>
  <c r="F3291" i="3"/>
  <c r="E3292" i="3"/>
  <c r="F3292" i="3"/>
  <c r="E3293" i="3"/>
  <c r="F3293" i="3"/>
  <c r="E3294" i="3"/>
  <c r="F3294" i="3"/>
  <c r="E3295" i="3"/>
  <c r="F3295" i="3"/>
  <c r="E3296" i="3"/>
  <c r="F3296" i="3"/>
  <c r="E3297" i="3"/>
  <c r="F3297" i="3"/>
  <c r="E3298" i="3"/>
  <c r="F3298" i="3"/>
  <c r="E3299" i="3"/>
  <c r="F3299" i="3"/>
  <c r="E3300" i="3"/>
  <c r="F3300" i="3"/>
  <c r="E3301" i="3"/>
  <c r="F3301" i="3"/>
  <c r="E3302" i="3"/>
  <c r="F3302" i="3"/>
  <c r="E3303" i="3"/>
  <c r="F3303" i="3"/>
  <c r="E3304" i="3"/>
  <c r="F3304" i="3"/>
  <c r="E3305" i="3"/>
  <c r="F3305" i="3"/>
  <c r="E3306" i="3"/>
  <c r="F3306" i="3"/>
  <c r="E3307" i="3"/>
  <c r="F3307" i="3"/>
  <c r="E3308" i="3"/>
  <c r="F3308" i="3"/>
  <c r="E3309" i="3"/>
  <c r="F3309" i="3"/>
  <c r="E3310" i="3"/>
  <c r="F3310" i="3"/>
  <c r="E3311" i="3"/>
  <c r="F3311" i="3"/>
  <c r="E3312" i="3"/>
  <c r="F3312" i="3"/>
  <c r="E3313" i="3"/>
  <c r="F3313" i="3"/>
  <c r="E3314" i="3"/>
  <c r="F3314" i="3"/>
  <c r="E3315" i="3"/>
  <c r="F3315" i="3"/>
  <c r="E3316" i="3"/>
  <c r="F3316" i="3"/>
  <c r="E3317" i="3"/>
  <c r="F3317" i="3"/>
  <c r="E3318" i="3"/>
  <c r="F3318" i="3"/>
  <c r="E3319" i="3"/>
  <c r="F3319" i="3"/>
  <c r="E3320" i="3"/>
  <c r="F3320" i="3"/>
  <c r="E3321" i="3"/>
  <c r="F3321" i="3"/>
  <c r="E3322" i="3"/>
  <c r="F3322" i="3"/>
  <c r="E3323" i="3"/>
  <c r="F3323" i="3"/>
  <c r="E3324" i="3"/>
  <c r="F3324" i="3"/>
  <c r="E3325" i="3"/>
  <c r="F3325" i="3"/>
  <c r="E3326" i="3"/>
  <c r="F3326" i="3"/>
  <c r="E3327" i="3"/>
  <c r="F3327" i="3"/>
  <c r="E3328" i="3"/>
  <c r="F3328" i="3"/>
  <c r="E3329" i="3"/>
  <c r="F3329" i="3"/>
  <c r="E3330" i="3"/>
  <c r="F3330" i="3"/>
  <c r="E3331" i="3"/>
  <c r="F3331" i="3"/>
  <c r="E3332" i="3"/>
  <c r="F3332" i="3"/>
  <c r="E3333" i="3"/>
  <c r="F3333" i="3"/>
  <c r="E3334" i="3"/>
  <c r="F3334" i="3"/>
  <c r="E3335" i="3"/>
  <c r="F3335" i="3"/>
  <c r="E3336" i="3"/>
  <c r="F3336" i="3"/>
  <c r="E3337" i="3"/>
  <c r="F3337" i="3"/>
  <c r="E3338" i="3"/>
  <c r="F3338" i="3"/>
  <c r="E3339" i="3"/>
  <c r="F3339" i="3"/>
  <c r="E3340" i="3"/>
  <c r="F3340" i="3"/>
  <c r="E3341" i="3"/>
  <c r="F3341" i="3"/>
  <c r="E3342" i="3"/>
  <c r="F3342" i="3"/>
  <c r="E3343" i="3"/>
  <c r="F3343" i="3"/>
  <c r="E3344" i="3"/>
  <c r="F3344" i="3"/>
  <c r="E3345" i="3"/>
  <c r="F3345" i="3"/>
  <c r="E3346" i="3"/>
  <c r="F3346" i="3"/>
  <c r="E3347" i="3"/>
  <c r="F3347" i="3"/>
  <c r="E3348" i="3"/>
  <c r="F3348" i="3"/>
  <c r="E3349" i="3"/>
  <c r="F3349" i="3"/>
  <c r="E3350" i="3"/>
  <c r="F3350" i="3"/>
  <c r="E3351" i="3"/>
  <c r="F3351" i="3"/>
  <c r="E3352" i="3"/>
  <c r="F3352" i="3"/>
  <c r="E3353" i="3"/>
  <c r="F3353" i="3"/>
  <c r="E3354" i="3"/>
  <c r="F3354" i="3"/>
  <c r="E3355" i="3"/>
  <c r="F3355" i="3"/>
  <c r="E3356" i="3"/>
  <c r="F3356" i="3"/>
  <c r="E3357" i="3"/>
  <c r="F3357" i="3"/>
  <c r="E3358" i="3"/>
  <c r="F3358" i="3"/>
  <c r="E3359" i="3"/>
  <c r="F3359" i="3"/>
  <c r="E3360" i="3"/>
  <c r="F3360" i="3"/>
  <c r="E3361" i="3"/>
  <c r="F3361" i="3"/>
  <c r="E3362" i="3"/>
  <c r="F3362" i="3"/>
  <c r="E3363" i="3"/>
  <c r="F3363" i="3"/>
  <c r="E3364" i="3"/>
  <c r="F3364" i="3"/>
  <c r="E3365" i="3"/>
  <c r="F3365" i="3"/>
  <c r="E3366" i="3"/>
  <c r="F3366" i="3"/>
  <c r="E3367" i="3"/>
  <c r="F3367" i="3"/>
  <c r="E3368" i="3"/>
  <c r="F3368" i="3"/>
  <c r="E3369" i="3"/>
  <c r="F3369" i="3"/>
  <c r="E3370" i="3"/>
  <c r="F3370" i="3"/>
  <c r="E3371" i="3"/>
  <c r="F3371" i="3"/>
  <c r="E3372" i="3"/>
  <c r="F3372" i="3"/>
  <c r="E3373" i="3"/>
  <c r="F3373" i="3"/>
  <c r="E3374" i="3"/>
  <c r="F3374" i="3"/>
  <c r="E3375" i="3"/>
  <c r="F3375" i="3"/>
  <c r="E3376" i="3"/>
  <c r="F3376" i="3"/>
  <c r="E3377" i="3"/>
  <c r="F3377" i="3"/>
  <c r="E3378" i="3"/>
  <c r="F3378" i="3"/>
  <c r="E3379" i="3"/>
  <c r="F3379" i="3"/>
  <c r="E3380" i="3"/>
  <c r="F3380" i="3"/>
  <c r="E3381" i="3"/>
  <c r="F3381" i="3"/>
  <c r="E3382" i="3"/>
  <c r="F3382" i="3"/>
  <c r="E3383" i="3"/>
  <c r="F3383" i="3"/>
  <c r="E3384" i="3"/>
  <c r="F3384" i="3"/>
  <c r="E3385" i="3"/>
  <c r="F3385" i="3"/>
  <c r="E3386" i="3"/>
  <c r="F3386" i="3"/>
  <c r="E3387" i="3"/>
  <c r="F3387" i="3"/>
  <c r="E3388" i="3"/>
  <c r="F3388" i="3"/>
  <c r="E3389" i="3"/>
  <c r="F3389" i="3"/>
  <c r="E3390" i="3"/>
  <c r="F3390" i="3"/>
  <c r="E3391" i="3"/>
  <c r="F3391" i="3"/>
  <c r="E3392" i="3"/>
  <c r="F3392" i="3"/>
  <c r="E3393" i="3"/>
  <c r="F3393" i="3"/>
  <c r="E3394" i="3"/>
  <c r="F3394" i="3"/>
  <c r="E3395" i="3"/>
  <c r="F3395" i="3"/>
  <c r="E3396" i="3"/>
  <c r="F3396" i="3"/>
  <c r="E3397" i="3"/>
  <c r="F3397" i="3"/>
  <c r="E3398" i="3"/>
  <c r="F3398" i="3"/>
  <c r="E3399" i="3"/>
  <c r="F3399" i="3"/>
  <c r="E3400" i="3"/>
  <c r="F3400" i="3"/>
  <c r="E3401" i="3"/>
  <c r="F3401" i="3"/>
  <c r="E3402" i="3"/>
  <c r="F3402" i="3"/>
  <c r="E3403" i="3"/>
  <c r="F3403" i="3"/>
  <c r="E3404" i="3"/>
  <c r="F3404" i="3"/>
  <c r="E3405" i="3"/>
  <c r="F3405" i="3"/>
  <c r="E3406" i="3"/>
  <c r="F3406" i="3"/>
  <c r="E3407" i="3"/>
  <c r="F3407" i="3"/>
  <c r="E3408" i="3"/>
  <c r="F3408" i="3"/>
  <c r="E3409" i="3"/>
  <c r="F3409" i="3"/>
  <c r="E3410" i="3"/>
  <c r="F3410" i="3"/>
  <c r="E3411" i="3"/>
  <c r="F3411" i="3"/>
  <c r="E3412" i="3"/>
  <c r="F3412" i="3"/>
  <c r="E3413" i="3"/>
  <c r="F3413" i="3"/>
  <c r="E3414" i="3"/>
  <c r="F3414" i="3"/>
  <c r="E3415" i="3"/>
  <c r="F3415" i="3"/>
  <c r="E3416" i="3"/>
  <c r="F3416" i="3"/>
  <c r="E3417" i="3"/>
  <c r="F3417" i="3"/>
  <c r="E3418" i="3"/>
  <c r="F3418" i="3"/>
  <c r="E3419" i="3"/>
  <c r="F3419" i="3"/>
  <c r="E3420" i="3"/>
  <c r="F3420" i="3"/>
  <c r="E3421" i="3"/>
  <c r="F3421" i="3"/>
  <c r="E3422" i="3"/>
  <c r="F3422" i="3"/>
  <c r="E3423" i="3"/>
  <c r="F3423" i="3"/>
  <c r="E3424" i="3"/>
  <c r="F3424" i="3"/>
  <c r="E3425" i="3"/>
  <c r="F3425" i="3"/>
  <c r="E3426" i="3"/>
  <c r="F3426" i="3"/>
  <c r="E3427" i="3"/>
  <c r="F3427" i="3"/>
  <c r="E3428" i="3"/>
  <c r="F3428" i="3"/>
  <c r="E3429" i="3"/>
  <c r="F3429" i="3"/>
  <c r="E3430" i="3"/>
  <c r="F3430" i="3"/>
  <c r="E3431" i="3"/>
  <c r="F3431" i="3"/>
  <c r="E3432" i="3"/>
  <c r="F3432" i="3"/>
  <c r="E3433" i="3"/>
  <c r="F3433" i="3"/>
  <c r="E3434" i="3"/>
  <c r="F3434" i="3"/>
  <c r="E3435" i="3"/>
  <c r="F3435" i="3"/>
  <c r="E3436" i="3"/>
  <c r="F3436" i="3"/>
  <c r="E3437" i="3"/>
  <c r="F3437" i="3"/>
  <c r="E3438" i="3"/>
  <c r="F3438" i="3"/>
  <c r="E3439" i="3"/>
  <c r="F3439" i="3"/>
  <c r="E3440" i="3"/>
  <c r="F3440" i="3"/>
  <c r="E3441" i="3"/>
  <c r="F3441" i="3"/>
  <c r="E3442" i="3"/>
  <c r="F3442" i="3"/>
  <c r="E3443" i="3"/>
  <c r="F3443" i="3"/>
  <c r="E3444" i="3"/>
  <c r="F3444" i="3"/>
  <c r="E3445" i="3"/>
  <c r="F3445" i="3"/>
  <c r="E3446" i="3"/>
  <c r="F3446" i="3"/>
  <c r="E3447" i="3"/>
  <c r="F3447" i="3"/>
  <c r="E3448" i="3"/>
  <c r="F3448" i="3"/>
  <c r="E3449" i="3"/>
  <c r="F3449" i="3"/>
  <c r="E3450" i="3"/>
  <c r="F3450" i="3"/>
  <c r="E3451" i="3"/>
  <c r="F3451" i="3"/>
  <c r="E3452" i="3"/>
  <c r="F3452" i="3"/>
  <c r="E3453" i="3"/>
  <c r="F3453" i="3"/>
  <c r="E3454" i="3"/>
  <c r="F3454" i="3"/>
  <c r="E3455" i="3"/>
  <c r="F3455" i="3"/>
  <c r="E3456" i="3"/>
  <c r="F3456" i="3"/>
  <c r="E3457" i="3"/>
  <c r="F3457" i="3"/>
  <c r="E3458" i="3"/>
  <c r="F3458" i="3"/>
  <c r="E3459" i="3"/>
  <c r="F3459" i="3"/>
  <c r="E3460" i="3"/>
  <c r="F3460" i="3"/>
  <c r="E3461" i="3"/>
  <c r="F3461" i="3"/>
  <c r="E3462" i="3"/>
  <c r="F3462" i="3"/>
  <c r="E3463" i="3"/>
  <c r="F3463" i="3"/>
  <c r="E3464" i="3"/>
  <c r="F3464" i="3"/>
  <c r="E3465" i="3"/>
  <c r="F3465" i="3"/>
  <c r="E3466" i="3"/>
  <c r="F3466" i="3"/>
  <c r="E3467" i="3"/>
  <c r="F3467" i="3"/>
  <c r="E3468" i="3"/>
  <c r="F3468" i="3"/>
  <c r="E3469" i="3"/>
  <c r="F3469" i="3"/>
  <c r="E3470" i="3"/>
  <c r="F3470" i="3"/>
  <c r="E3471" i="3"/>
  <c r="F3471" i="3"/>
  <c r="E3472" i="3"/>
  <c r="F3472" i="3"/>
  <c r="E3473" i="3"/>
  <c r="F3473" i="3"/>
  <c r="E3474" i="3"/>
  <c r="F3474" i="3"/>
  <c r="E3475" i="3"/>
  <c r="F3475" i="3"/>
  <c r="E3476" i="3"/>
  <c r="F3476" i="3"/>
  <c r="E3477" i="3"/>
  <c r="F3477" i="3"/>
  <c r="E3478" i="3"/>
  <c r="F3478" i="3"/>
  <c r="E3479" i="3"/>
  <c r="F3479" i="3"/>
  <c r="E3480" i="3"/>
  <c r="F3480" i="3"/>
  <c r="E3481" i="3"/>
  <c r="F3481" i="3"/>
  <c r="E3482" i="3"/>
  <c r="F3482" i="3"/>
  <c r="E3483" i="3"/>
  <c r="F3483" i="3"/>
  <c r="E3484" i="3"/>
  <c r="F3484" i="3"/>
  <c r="E3485" i="3"/>
  <c r="F3485" i="3"/>
  <c r="E3486" i="3"/>
  <c r="F3486" i="3"/>
  <c r="E3487" i="3"/>
  <c r="F3487" i="3"/>
  <c r="E3488" i="3"/>
  <c r="F3488" i="3"/>
  <c r="E3489" i="3"/>
  <c r="F3489" i="3"/>
  <c r="E3490" i="3"/>
  <c r="F3490" i="3"/>
  <c r="E3491" i="3"/>
  <c r="F3491" i="3"/>
  <c r="E3492" i="3"/>
  <c r="F3492" i="3"/>
  <c r="E3493" i="3"/>
  <c r="F3493" i="3"/>
  <c r="E3494" i="3"/>
  <c r="F3494" i="3"/>
  <c r="E3495" i="3"/>
  <c r="F3495" i="3"/>
  <c r="E3496" i="3"/>
  <c r="F3496" i="3"/>
  <c r="E3497" i="3"/>
  <c r="F3497" i="3"/>
  <c r="E3498" i="3"/>
  <c r="F3498" i="3"/>
  <c r="E3499" i="3"/>
  <c r="F3499" i="3"/>
  <c r="E3500" i="3"/>
  <c r="F3500" i="3"/>
  <c r="E3501" i="3"/>
  <c r="F3501" i="3"/>
  <c r="E3502" i="3"/>
  <c r="F3502" i="3"/>
  <c r="E3503" i="3"/>
  <c r="F3503" i="3"/>
  <c r="E3504" i="3"/>
  <c r="F3504" i="3"/>
  <c r="E3505" i="3"/>
  <c r="F3505" i="3"/>
  <c r="E3506" i="3"/>
  <c r="F3506" i="3"/>
  <c r="E3507" i="3"/>
  <c r="F3507" i="3"/>
  <c r="E3508" i="3"/>
  <c r="F3508" i="3"/>
  <c r="E3509" i="3"/>
  <c r="F3509" i="3"/>
  <c r="E3510" i="3"/>
  <c r="F3510" i="3"/>
  <c r="E3511" i="3"/>
  <c r="F3511" i="3"/>
  <c r="E3512" i="3"/>
  <c r="F3512" i="3"/>
  <c r="E3513" i="3"/>
  <c r="F3513" i="3"/>
  <c r="E3514" i="3"/>
  <c r="F3514" i="3"/>
  <c r="E3515" i="3"/>
  <c r="F3515" i="3"/>
  <c r="E3516" i="3"/>
  <c r="F3516" i="3"/>
  <c r="E3517" i="3"/>
  <c r="F3517" i="3"/>
  <c r="E3518" i="3"/>
  <c r="F3518" i="3"/>
  <c r="E3519" i="3"/>
  <c r="F3519" i="3"/>
  <c r="E3520" i="3"/>
  <c r="F3520" i="3"/>
  <c r="E3521" i="3"/>
  <c r="F3521" i="3"/>
  <c r="E3522" i="3"/>
  <c r="F3522" i="3"/>
  <c r="E3523" i="3"/>
  <c r="F3523" i="3"/>
  <c r="E3524" i="3"/>
  <c r="F3524" i="3"/>
  <c r="E3525" i="3"/>
  <c r="F3525" i="3"/>
  <c r="E3526" i="3"/>
  <c r="F3526" i="3"/>
  <c r="E3527" i="3"/>
  <c r="F3527" i="3"/>
  <c r="E3528" i="3"/>
  <c r="F3528" i="3"/>
  <c r="E3529" i="3"/>
  <c r="F3529" i="3"/>
  <c r="E3530" i="3"/>
  <c r="F3530" i="3"/>
  <c r="E3531" i="3"/>
  <c r="F3531" i="3"/>
  <c r="E3532" i="3"/>
  <c r="F3532" i="3"/>
  <c r="E3533" i="3"/>
  <c r="F3533" i="3"/>
  <c r="E3534" i="3"/>
  <c r="F3534" i="3"/>
  <c r="E3535" i="3"/>
  <c r="F3535" i="3"/>
  <c r="E3536" i="3"/>
  <c r="F3536" i="3"/>
  <c r="E3537" i="3"/>
  <c r="F3537" i="3"/>
  <c r="E3538" i="3"/>
  <c r="F3538" i="3"/>
  <c r="E3539" i="3"/>
  <c r="F3539" i="3"/>
  <c r="E3540" i="3"/>
  <c r="F3540" i="3"/>
  <c r="E3541" i="3"/>
  <c r="F3541" i="3"/>
  <c r="E3542" i="3"/>
  <c r="F3542" i="3"/>
  <c r="E3543" i="3"/>
  <c r="F3543" i="3"/>
  <c r="E3544" i="3"/>
  <c r="F3544" i="3"/>
  <c r="E3545" i="3"/>
  <c r="F3545" i="3"/>
  <c r="E3546" i="3"/>
  <c r="F3546" i="3"/>
  <c r="E3547" i="3"/>
  <c r="F3547" i="3"/>
  <c r="E3548" i="3"/>
  <c r="F3548" i="3"/>
  <c r="E3549" i="3"/>
  <c r="F3549" i="3"/>
  <c r="E3550" i="3"/>
  <c r="F3550" i="3"/>
  <c r="E3551" i="3"/>
  <c r="F3551" i="3"/>
  <c r="E3552" i="3"/>
  <c r="F3552" i="3"/>
  <c r="E3553" i="3"/>
  <c r="F3553" i="3"/>
  <c r="E3554" i="3"/>
  <c r="F3554" i="3"/>
  <c r="E3555" i="3"/>
  <c r="F3555" i="3"/>
  <c r="E3556" i="3"/>
  <c r="F3556" i="3"/>
  <c r="E3557" i="3"/>
  <c r="F3557" i="3"/>
  <c r="E3558" i="3"/>
  <c r="F3558" i="3"/>
  <c r="E3559" i="3"/>
  <c r="F3559" i="3"/>
  <c r="E3560" i="3"/>
  <c r="F3560" i="3"/>
  <c r="E3561" i="3"/>
  <c r="F3561" i="3"/>
  <c r="E3562" i="3"/>
  <c r="F3562" i="3"/>
  <c r="E3563" i="3"/>
  <c r="F3563" i="3"/>
  <c r="E3564" i="3"/>
  <c r="F3564" i="3"/>
  <c r="E3565" i="3"/>
  <c r="F3565" i="3"/>
  <c r="E3566" i="3"/>
  <c r="F3566" i="3"/>
  <c r="E3567" i="3"/>
  <c r="F3567" i="3"/>
  <c r="E3568" i="3"/>
  <c r="F3568" i="3"/>
  <c r="E3569" i="3"/>
  <c r="F3569" i="3"/>
  <c r="E3570" i="3"/>
  <c r="F3570" i="3"/>
  <c r="E3571" i="3"/>
  <c r="F3571" i="3"/>
  <c r="E3572" i="3"/>
  <c r="F3572" i="3"/>
  <c r="E3573" i="3"/>
  <c r="F3573" i="3"/>
  <c r="E3574" i="3"/>
  <c r="F3574" i="3"/>
  <c r="E3575" i="3"/>
  <c r="F3575" i="3"/>
  <c r="E3576" i="3"/>
  <c r="F3576" i="3"/>
  <c r="E3577" i="3"/>
  <c r="F3577" i="3"/>
  <c r="E3578" i="3"/>
  <c r="F3578" i="3"/>
  <c r="E3579" i="3"/>
  <c r="F3579" i="3"/>
  <c r="E3580" i="3"/>
  <c r="F3580" i="3"/>
  <c r="E3581" i="3"/>
  <c r="F3581" i="3"/>
  <c r="E3582" i="3"/>
  <c r="F3582" i="3"/>
  <c r="E3583" i="3"/>
  <c r="F3583" i="3"/>
  <c r="E3584" i="3"/>
  <c r="F3584" i="3"/>
  <c r="E3585" i="3"/>
  <c r="F3585" i="3"/>
  <c r="E3586" i="3"/>
  <c r="F3586" i="3"/>
  <c r="E3587" i="3"/>
  <c r="F3587" i="3"/>
  <c r="E3588" i="3"/>
  <c r="F3588" i="3"/>
  <c r="E3589" i="3"/>
  <c r="F3589" i="3"/>
  <c r="E3590" i="3"/>
  <c r="F3590" i="3"/>
  <c r="E3591" i="3"/>
  <c r="F3591" i="3"/>
  <c r="E3592" i="3"/>
  <c r="F3592" i="3"/>
  <c r="E3593" i="3"/>
  <c r="F3593" i="3"/>
  <c r="E3594" i="3"/>
  <c r="F3594" i="3"/>
  <c r="E3595" i="3"/>
  <c r="F3595" i="3"/>
  <c r="E3596" i="3"/>
  <c r="F3596" i="3"/>
  <c r="E3597" i="3"/>
  <c r="F3597" i="3"/>
  <c r="E3598" i="3"/>
  <c r="F3598" i="3"/>
  <c r="E3599" i="3"/>
  <c r="F3599" i="3"/>
  <c r="E3600" i="3"/>
  <c r="F3600" i="3"/>
  <c r="E3601" i="3"/>
  <c r="F3601" i="3"/>
  <c r="E3602" i="3"/>
  <c r="F3602" i="3"/>
  <c r="E3603" i="3"/>
  <c r="F3603" i="3"/>
  <c r="E3604" i="3"/>
  <c r="F3604" i="3"/>
  <c r="E3605" i="3"/>
  <c r="F3605" i="3"/>
  <c r="E3606" i="3"/>
  <c r="F3606" i="3"/>
  <c r="E3607" i="3"/>
  <c r="F3607" i="3"/>
  <c r="E3608" i="3"/>
  <c r="F3608" i="3"/>
  <c r="E3609" i="3"/>
  <c r="F3609" i="3"/>
  <c r="E3610" i="3"/>
  <c r="F3610" i="3"/>
  <c r="E3611" i="3"/>
  <c r="F3611" i="3"/>
  <c r="E3612" i="3"/>
  <c r="F3612" i="3"/>
  <c r="E3613" i="3"/>
  <c r="F3613" i="3"/>
  <c r="E3614" i="3"/>
  <c r="F3614" i="3"/>
  <c r="E3615" i="3"/>
  <c r="F3615" i="3"/>
  <c r="E3616" i="3"/>
  <c r="F3616" i="3"/>
  <c r="E3617" i="3"/>
  <c r="F3617" i="3"/>
  <c r="E3618" i="3"/>
  <c r="F3618" i="3"/>
  <c r="E3619" i="3"/>
  <c r="F3619" i="3"/>
  <c r="E3620" i="3"/>
  <c r="F3620" i="3"/>
  <c r="E3621" i="3"/>
  <c r="F3621" i="3"/>
  <c r="E3622" i="3"/>
  <c r="F3622" i="3"/>
  <c r="E3623" i="3"/>
  <c r="F3623" i="3"/>
  <c r="E3624" i="3"/>
  <c r="F3624" i="3"/>
  <c r="E3625" i="3"/>
  <c r="F3625" i="3"/>
  <c r="E3626" i="3"/>
  <c r="F3626" i="3"/>
  <c r="E3627" i="3"/>
  <c r="F3627" i="3"/>
  <c r="E3628" i="3"/>
  <c r="F3628" i="3"/>
  <c r="E3629" i="3"/>
  <c r="F3629" i="3"/>
  <c r="E3630" i="3"/>
  <c r="F3630" i="3"/>
  <c r="E3631" i="3"/>
  <c r="F3631" i="3"/>
  <c r="E3632" i="3"/>
  <c r="F3632" i="3"/>
  <c r="E3633" i="3"/>
  <c r="F3633" i="3"/>
  <c r="E3634" i="3"/>
  <c r="F3634" i="3"/>
  <c r="E3635" i="3"/>
  <c r="F3635" i="3"/>
  <c r="E3636" i="3"/>
  <c r="F3636" i="3"/>
  <c r="E3637" i="3"/>
  <c r="F3637" i="3"/>
  <c r="E3638" i="3"/>
  <c r="F3638" i="3"/>
  <c r="E3639" i="3"/>
  <c r="F3639" i="3"/>
  <c r="E3640" i="3"/>
  <c r="F3640" i="3"/>
  <c r="E3641" i="3"/>
  <c r="F3641" i="3"/>
  <c r="E3642" i="3"/>
  <c r="F3642" i="3"/>
  <c r="E3643" i="3"/>
  <c r="F3643" i="3"/>
  <c r="E3644" i="3"/>
  <c r="F3644" i="3"/>
  <c r="E3645" i="3"/>
  <c r="F3645" i="3"/>
  <c r="E3646" i="3"/>
  <c r="F3646" i="3"/>
  <c r="E3647" i="3"/>
  <c r="F3647" i="3"/>
  <c r="E3648" i="3"/>
  <c r="F3648" i="3"/>
  <c r="E3649" i="3"/>
  <c r="F3649" i="3"/>
  <c r="E3650" i="3"/>
  <c r="F3650" i="3"/>
  <c r="E3651" i="3"/>
  <c r="F3651" i="3"/>
  <c r="E3652" i="3"/>
  <c r="F3652" i="3"/>
  <c r="E3653" i="3"/>
  <c r="F3653" i="3"/>
  <c r="E3654" i="3"/>
  <c r="F3654" i="3"/>
  <c r="E3655" i="3"/>
  <c r="F3655" i="3"/>
  <c r="E3656" i="3"/>
  <c r="F3656" i="3"/>
  <c r="E3657" i="3"/>
  <c r="F3657" i="3"/>
  <c r="E3658" i="3"/>
  <c r="F3658" i="3"/>
  <c r="E3659" i="3"/>
  <c r="F3659" i="3"/>
  <c r="E3660" i="3"/>
  <c r="F3660" i="3"/>
  <c r="E3661" i="3"/>
  <c r="F3661" i="3"/>
  <c r="E3662" i="3"/>
  <c r="F3662" i="3"/>
  <c r="E3663" i="3"/>
  <c r="F3663" i="3"/>
  <c r="E3664" i="3"/>
  <c r="F3664" i="3"/>
  <c r="E3665" i="3"/>
  <c r="F3665" i="3"/>
  <c r="E3666" i="3"/>
  <c r="F3666" i="3"/>
  <c r="E3667" i="3"/>
  <c r="F3667" i="3"/>
  <c r="E3668" i="3"/>
  <c r="F3668" i="3"/>
  <c r="E3669" i="3"/>
  <c r="F3669" i="3"/>
  <c r="E3670" i="3"/>
  <c r="F3670" i="3"/>
  <c r="E3671" i="3"/>
  <c r="F3671" i="3"/>
  <c r="E3672" i="3"/>
  <c r="F3672" i="3"/>
  <c r="E3673" i="3"/>
  <c r="F3673" i="3"/>
  <c r="E3674" i="3"/>
  <c r="F3674" i="3"/>
  <c r="E3675" i="3"/>
  <c r="F3675" i="3"/>
  <c r="E3676" i="3"/>
  <c r="F3676" i="3"/>
  <c r="E3677" i="3"/>
  <c r="F3677" i="3"/>
  <c r="E3678" i="3"/>
  <c r="F3678" i="3"/>
  <c r="E3679" i="3"/>
  <c r="F3679" i="3"/>
  <c r="E3680" i="3"/>
  <c r="F3680" i="3"/>
  <c r="E3681" i="3"/>
  <c r="F3681" i="3"/>
  <c r="E3682" i="3"/>
  <c r="F3682" i="3"/>
  <c r="E3683" i="3"/>
  <c r="F3683" i="3"/>
  <c r="E3684" i="3"/>
  <c r="F3684" i="3"/>
  <c r="E3685" i="3"/>
  <c r="F3685" i="3"/>
  <c r="E3686" i="3"/>
  <c r="F3686" i="3"/>
  <c r="E3687" i="3"/>
  <c r="F3687" i="3"/>
  <c r="E3688" i="3"/>
  <c r="F3688" i="3"/>
  <c r="E3689" i="3"/>
  <c r="F3689" i="3"/>
  <c r="E3690" i="3"/>
  <c r="F3690" i="3"/>
  <c r="E3691" i="3"/>
  <c r="F3691" i="3"/>
  <c r="E3692" i="3"/>
  <c r="F3692" i="3"/>
  <c r="E3693" i="3"/>
  <c r="F3693" i="3"/>
  <c r="E3694" i="3"/>
  <c r="F3694" i="3"/>
  <c r="E3695" i="3"/>
  <c r="F3695" i="3"/>
  <c r="E3696" i="3"/>
  <c r="F3696" i="3"/>
  <c r="E3697" i="3"/>
  <c r="F3697" i="3"/>
  <c r="E3698" i="3"/>
  <c r="F3698" i="3"/>
  <c r="E3699" i="3"/>
  <c r="F3699" i="3"/>
  <c r="E3700" i="3"/>
  <c r="F3700" i="3"/>
  <c r="E3701" i="3"/>
  <c r="F3701" i="3"/>
  <c r="E3702" i="3"/>
  <c r="F3702" i="3"/>
  <c r="E3703" i="3"/>
  <c r="F3703" i="3"/>
  <c r="E3704" i="3"/>
  <c r="F3704" i="3"/>
  <c r="E3705" i="3"/>
  <c r="F3705" i="3"/>
  <c r="E3706" i="3"/>
  <c r="F3706" i="3"/>
  <c r="E3707" i="3"/>
  <c r="F3707" i="3"/>
  <c r="E3708" i="3"/>
  <c r="F3708" i="3"/>
  <c r="E3709" i="3"/>
  <c r="F3709" i="3"/>
  <c r="E3710" i="3"/>
  <c r="F3710" i="3"/>
  <c r="E3711" i="3"/>
  <c r="F3711" i="3"/>
  <c r="E3712" i="3"/>
  <c r="F3712" i="3"/>
  <c r="E3713" i="3"/>
  <c r="F3713" i="3"/>
  <c r="E3714" i="3"/>
  <c r="F3714" i="3"/>
  <c r="E3715" i="3"/>
  <c r="F3715" i="3"/>
  <c r="E3716" i="3"/>
  <c r="F3716" i="3"/>
  <c r="E3717" i="3"/>
  <c r="F3717" i="3"/>
  <c r="E3718" i="3"/>
  <c r="F3718" i="3"/>
  <c r="E3719" i="3"/>
  <c r="F3719" i="3"/>
  <c r="E3720" i="3"/>
  <c r="F3720" i="3"/>
  <c r="E3721" i="3"/>
  <c r="F3721" i="3"/>
  <c r="E3722" i="3"/>
  <c r="F3722" i="3"/>
  <c r="E3723" i="3"/>
  <c r="F3723" i="3"/>
  <c r="E3724" i="3"/>
  <c r="F3724" i="3"/>
  <c r="E3725" i="3"/>
  <c r="F3725" i="3"/>
  <c r="E3726" i="3"/>
  <c r="F3726" i="3"/>
  <c r="E3727" i="3"/>
  <c r="F3727" i="3"/>
  <c r="E3728" i="3"/>
  <c r="F3728" i="3"/>
  <c r="E3729" i="3"/>
  <c r="F3729" i="3"/>
  <c r="E3730" i="3"/>
  <c r="F3730" i="3"/>
  <c r="E3731" i="3"/>
  <c r="F3731" i="3"/>
  <c r="E3732" i="3"/>
  <c r="F3732" i="3"/>
  <c r="E3733" i="3"/>
  <c r="F3733" i="3"/>
  <c r="E3734" i="3"/>
  <c r="F3734" i="3"/>
  <c r="E3735" i="3"/>
  <c r="F3735" i="3"/>
  <c r="E3736" i="3"/>
  <c r="F3736" i="3"/>
  <c r="E3737" i="3"/>
  <c r="F3737" i="3"/>
  <c r="E3738" i="3"/>
  <c r="F3738" i="3"/>
  <c r="E3739" i="3"/>
  <c r="F3739" i="3"/>
  <c r="E3740" i="3"/>
  <c r="F3740" i="3"/>
  <c r="E3741" i="3"/>
  <c r="F3741" i="3"/>
  <c r="E3742" i="3"/>
  <c r="F3742" i="3"/>
  <c r="E3743" i="3"/>
  <c r="F3743" i="3"/>
  <c r="E3744" i="3"/>
  <c r="F3744" i="3"/>
  <c r="E3745" i="3"/>
  <c r="F3745" i="3"/>
  <c r="E3746" i="3"/>
  <c r="F3746" i="3"/>
  <c r="E3747" i="3"/>
  <c r="F3747" i="3"/>
  <c r="E3748" i="3"/>
  <c r="F3748" i="3"/>
  <c r="E3749" i="3"/>
  <c r="F3749" i="3"/>
  <c r="E3750" i="3"/>
  <c r="F3750" i="3"/>
  <c r="E3751" i="3"/>
  <c r="F3751" i="3"/>
  <c r="E3752" i="3"/>
  <c r="F3752" i="3"/>
  <c r="E3753" i="3"/>
  <c r="F3753" i="3"/>
  <c r="E3754" i="3"/>
  <c r="F3754" i="3"/>
  <c r="E3755" i="3"/>
  <c r="F3755" i="3"/>
  <c r="E3756" i="3"/>
  <c r="F3756" i="3"/>
  <c r="E3757" i="3"/>
  <c r="F3757" i="3"/>
  <c r="E3758" i="3"/>
  <c r="F3758" i="3"/>
  <c r="E3759" i="3"/>
  <c r="F3759" i="3"/>
  <c r="E3760" i="3"/>
  <c r="F3760" i="3"/>
  <c r="E3761" i="3"/>
  <c r="F3761" i="3"/>
  <c r="E3762" i="3"/>
  <c r="F3762" i="3"/>
  <c r="E3763" i="3"/>
  <c r="F3763" i="3"/>
  <c r="E3764" i="3"/>
  <c r="F3764" i="3"/>
  <c r="E3765" i="3"/>
  <c r="F3765" i="3"/>
  <c r="E3766" i="3"/>
  <c r="F3766" i="3"/>
  <c r="E3767" i="3"/>
  <c r="F3767" i="3"/>
  <c r="E3768" i="3"/>
  <c r="F3768" i="3"/>
  <c r="E3769" i="3"/>
  <c r="F3769" i="3"/>
  <c r="E3770" i="3"/>
  <c r="F3770" i="3"/>
  <c r="E3771" i="3"/>
  <c r="F3771" i="3"/>
  <c r="E3772" i="3"/>
  <c r="F3772" i="3"/>
  <c r="E3773" i="3"/>
  <c r="F3773" i="3"/>
  <c r="E3774" i="3"/>
  <c r="F3774" i="3"/>
  <c r="E3775" i="3"/>
  <c r="F3775" i="3"/>
  <c r="E3776" i="3"/>
  <c r="F3776" i="3"/>
  <c r="E3777" i="3"/>
  <c r="F3777" i="3"/>
  <c r="E3778" i="3"/>
  <c r="F3778" i="3"/>
  <c r="E3779" i="3"/>
  <c r="F3779" i="3"/>
  <c r="E3780" i="3"/>
  <c r="F3780" i="3"/>
  <c r="E3781" i="3"/>
  <c r="F3781" i="3"/>
  <c r="E3782" i="3"/>
  <c r="F3782" i="3"/>
  <c r="E3783" i="3"/>
  <c r="F3783" i="3"/>
  <c r="E3784" i="3"/>
  <c r="F3784" i="3"/>
  <c r="E3785" i="3"/>
  <c r="F3785" i="3"/>
  <c r="E3786" i="3"/>
  <c r="F3786" i="3"/>
  <c r="E3787" i="3"/>
  <c r="F3787" i="3"/>
  <c r="E3788" i="3"/>
  <c r="F3788" i="3"/>
  <c r="E3789" i="3"/>
  <c r="F3789" i="3"/>
  <c r="E3790" i="3"/>
  <c r="F3790" i="3"/>
  <c r="E3791" i="3"/>
  <c r="F3791" i="3"/>
  <c r="E3792" i="3"/>
  <c r="F3792" i="3"/>
  <c r="E3793" i="3"/>
  <c r="F3793" i="3"/>
  <c r="E3794" i="3"/>
  <c r="F3794" i="3"/>
  <c r="E3795" i="3"/>
  <c r="F3795" i="3"/>
  <c r="E3796" i="3"/>
  <c r="F3796" i="3"/>
  <c r="E3797" i="3"/>
  <c r="F3797" i="3"/>
  <c r="E3798" i="3"/>
  <c r="F3798" i="3"/>
  <c r="E3799" i="3"/>
  <c r="F3799" i="3"/>
  <c r="E3800" i="3"/>
  <c r="F3800" i="3"/>
  <c r="E3801" i="3"/>
  <c r="F3801" i="3"/>
  <c r="E3802" i="3"/>
  <c r="F3802" i="3"/>
  <c r="E3803" i="3"/>
  <c r="F3803" i="3"/>
  <c r="E3804" i="3"/>
  <c r="F3804" i="3"/>
  <c r="E3805" i="3"/>
  <c r="F3805" i="3"/>
  <c r="E3806" i="3"/>
  <c r="F3806" i="3"/>
  <c r="E3807" i="3"/>
  <c r="F3807" i="3"/>
  <c r="E3808" i="3"/>
  <c r="F3808" i="3"/>
  <c r="E3809" i="3"/>
  <c r="F3809" i="3"/>
  <c r="E3810" i="3"/>
  <c r="F3810" i="3"/>
  <c r="E3811" i="3"/>
  <c r="F3811" i="3"/>
  <c r="E3812" i="3"/>
  <c r="F3812" i="3"/>
  <c r="E3813" i="3"/>
  <c r="F3813" i="3"/>
  <c r="E3814" i="3"/>
  <c r="F3814" i="3"/>
  <c r="E3815" i="3"/>
  <c r="F3815" i="3"/>
  <c r="E3816" i="3"/>
  <c r="F3816" i="3"/>
  <c r="E3817" i="3"/>
  <c r="F3817" i="3"/>
  <c r="E3818" i="3"/>
  <c r="F3818" i="3"/>
  <c r="E3819" i="3"/>
  <c r="F3819" i="3"/>
  <c r="E3820" i="3"/>
  <c r="F3820" i="3"/>
  <c r="E3821" i="3"/>
  <c r="F3821" i="3"/>
  <c r="E3822" i="3"/>
  <c r="F3822" i="3"/>
  <c r="E3823" i="3"/>
  <c r="F3823" i="3"/>
  <c r="E3824" i="3"/>
  <c r="F3824" i="3"/>
  <c r="E3825" i="3"/>
  <c r="F3825" i="3"/>
  <c r="E3826" i="3"/>
  <c r="F3826" i="3"/>
  <c r="E3827" i="3"/>
  <c r="F3827" i="3"/>
  <c r="E3828" i="3"/>
  <c r="F3828" i="3"/>
  <c r="E3829" i="3"/>
  <c r="F3829" i="3"/>
  <c r="E3830" i="3"/>
  <c r="F3830" i="3"/>
  <c r="E3831" i="3"/>
  <c r="F3831" i="3"/>
  <c r="E3832" i="3"/>
  <c r="F3832" i="3"/>
  <c r="E3833" i="3"/>
  <c r="F3833" i="3"/>
  <c r="E3834" i="3"/>
  <c r="F3834" i="3"/>
  <c r="E3835" i="3"/>
  <c r="F3835" i="3"/>
  <c r="E3836" i="3"/>
  <c r="F3836" i="3"/>
  <c r="E3837" i="3"/>
  <c r="F3837" i="3"/>
  <c r="E3838" i="3"/>
  <c r="F3838" i="3"/>
  <c r="E3839" i="3"/>
  <c r="F3839" i="3"/>
  <c r="E3840" i="3"/>
  <c r="F3840" i="3"/>
  <c r="E3841" i="3"/>
  <c r="F3841" i="3"/>
  <c r="E3842" i="3"/>
  <c r="F3842" i="3"/>
  <c r="E3843" i="3"/>
  <c r="F3843" i="3"/>
  <c r="E3844" i="3"/>
  <c r="F3844" i="3"/>
  <c r="E3845" i="3"/>
  <c r="F3845" i="3"/>
  <c r="E3846" i="3"/>
  <c r="F3846" i="3"/>
  <c r="E3847" i="3"/>
  <c r="F3847" i="3"/>
  <c r="E3848" i="3"/>
  <c r="F3848" i="3"/>
  <c r="E3849" i="3"/>
  <c r="F3849" i="3"/>
  <c r="E3850" i="3"/>
  <c r="F3850" i="3"/>
  <c r="E3851" i="3"/>
  <c r="F3851" i="3"/>
  <c r="E3852" i="3"/>
  <c r="F3852" i="3"/>
  <c r="E3853" i="3"/>
  <c r="F3853" i="3"/>
  <c r="E3854" i="3"/>
  <c r="F3854" i="3"/>
  <c r="E3855" i="3"/>
  <c r="F3855" i="3"/>
  <c r="E3856" i="3"/>
  <c r="F3856" i="3"/>
  <c r="E3857" i="3"/>
  <c r="F3857" i="3"/>
  <c r="E3858" i="3"/>
  <c r="F3858" i="3"/>
  <c r="E3859" i="3"/>
  <c r="F3859" i="3"/>
  <c r="E3860" i="3"/>
  <c r="F3860" i="3"/>
  <c r="E3861" i="3"/>
  <c r="F3861" i="3"/>
  <c r="E3862" i="3"/>
  <c r="F3862" i="3"/>
  <c r="E3863" i="3"/>
  <c r="F3863" i="3"/>
  <c r="E3864" i="3"/>
  <c r="F3864" i="3"/>
  <c r="E3865" i="3"/>
  <c r="F3865" i="3"/>
  <c r="E3866" i="3"/>
  <c r="F3866" i="3"/>
  <c r="E3867" i="3"/>
  <c r="F3867" i="3"/>
  <c r="E3868" i="3"/>
  <c r="F3868" i="3"/>
  <c r="E3869" i="3"/>
  <c r="F3869" i="3"/>
  <c r="E3870" i="3"/>
  <c r="F3870" i="3"/>
  <c r="E3871" i="3"/>
  <c r="F3871" i="3"/>
  <c r="E3872" i="3"/>
  <c r="F3872" i="3"/>
  <c r="E3873" i="3"/>
  <c r="F3873" i="3"/>
  <c r="E3874" i="3"/>
  <c r="F3874" i="3"/>
  <c r="E3875" i="3"/>
  <c r="F3875" i="3"/>
  <c r="E3876" i="3"/>
  <c r="F3876" i="3"/>
  <c r="E3877" i="3"/>
  <c r="F3877" i="3"/>
  <c r="E3878" i="3"/>
  <c r="F3878" i="3"/>
  <c r="E3879" i="3"/>
  <c r="F3879" i="3"/>
  <c r="E3880" i="3"/>
  <c r="F3880" i="3"/>
  <c r="E3881" i="3"/>
  <c r="F3881" i="3"/>
  <c r="E3882" i="3"/>
  <c r="F3882" i="3"/>
  <c r="E3883" i="3"/>
  <c r="F3883" i="3"/>
  <c r="E3884" i="3"/>
  <c r="F3884" i="3"/>
  <c r="E3885" i="3"/>
  <c r="F3885" i="3"/>
  <c r="E3886" i="3"/>
  <c r="F3886" i="3"/>
  <c r="E3887" i="3"/>
  <c r="F3887" i="3"/>
  <c r="E3888" i="3"/>
  <c r="F3888" i="3"/>
  <c r="E3889" i="3"/>
  <c r="F3889" i="3"/>
  <c r="E3890" i="3"/>
  <c r="F3890" i="3"/>
  <c r="E3891" i="3"/>
  <c r="F3891" i="3"/>
  <c r="E3892" i="3"/>
  <c r="F3892" i="3"/>
  <c r="E3893" i="3"/>
  <c r="F3893" i="3"/>
  <c r="E3894" i="3"/>
  <c r="F3894" i="3"/>
  <c r="E3895" i="3"/>
  <c r="F3895" i="3"/>
  <c r="E3896" i="3"/>
  <c r="F3896" i="3"/>
  <c r="E3897" i="3"/>
  <c r="F3897" i="3"/>
  <c r="E3898" i="3"/>
  <c r="F3898" i="3"/>
  <c r="E3899" i="3"/>
  <c r="F3899" i="3"/>
  <c r="E3900" i="3"/>
  <c r="F3900" i="3"/>
  <c r="E3901" i="3"/>
  <c r="F3901" i="3"/>
  <c r="E3902" i="3"/>
  <c r="F3902" i="3"/>
  <c r="E3903" i="3"/>
  <c r="F3903" i="3"/>
  <c r="E3904" i="3"/>
  <c r="F3904" i="3"/>
  <c r="E3905" i="3"/>
  <c r="F3905" i="3"/>
  <c r="E3906" i="3"/>
  <c r="F3906" i="3"/>
  <c r="E3907" i="3"/>
  <c r="F3907" i="3"/>
  <c r="E3908" i="3"/>
  <c r="F3908" i="3"/>
  <c r="E3909" i="3"/>
  <c r="F3909" i="3"/>
  <c r="E3910" i="3"/>
  <c r="F3910" i="3"/>
  <c r="E3911" i="3"/>
  <c r="F3911" i="3"/>
  <c r="E3912" i="3"/>
  <c r="F3912" i="3"/>
  <c r="E3913" i="3"/>
  <c r="F3913" i="3"/>
  <c r="E3914" i="3"/>
  <c r="F3914" i="3"/>
  <c r="E3915" i="3"/>
  <c r="F3915" i="3"/>
  <c r="E3916" i="3"/>
  <c r="F3916" i="3"/>
  <c r="E3917" i="3"/>
  <c r="F3917" i="3"/>
  <c r="E3918" i="3"/>
  <c r="F3918" i="3"/>
  <c r="E3919" i="3"/>
  <c r="F3919" i="3"/>
  <c r="E3920" i="3"/>
  <c r="F3920" i="3"/>
  <c r="E3921" i="3"/>
  <c r="F3921" i="3"/>
  <c r="E3922" i="3"/>
  <c r="F3922" i="3"/>
  <c r="E3923" i="3"/>
  <c r="F3923" i="3"/>
  <c r="E3924" i="3"/>
  <c r="F3924" i="3"/>
  <c r="E3925" i="3"/>
  <c r="F3925" i="3"/>
  <c r="E3926" i="3"/>
  <c r="F3926" i="3"/>
  <c r="E3927" i="3"/>
  <c r="F3927" i="3"/>
  <c r="E3928" i="3"/>
  <c r="F3928" i="3"/>
  <c r="E3929" i="3"/>
  <c r="F3929" i="3"/>
  <c r="E3930" i="3"/>
  <c r="F3930" i="3"/>
  <c r="E3931" i="3"/>
  <c r="F3931" i="3"/>
  <c r="E3932" i="3"/>
  <c r="F3932" i="3"/>
  <c r="E3933" i="3"/>
  <c r="F3933" i="3"/>
  <c r="E3934" i="3"/>
  <c r="F3934" i="3"/>
  <c r="E3935" i="3"/>
  <c r="F3935" i="3"/>
  <c r="E3936" i="3"/>
  <c r="F3936" i="3"/>
  <c r="E3937" i="3"/>
  <c r="F3937" i="3"/>
  <c r="E3938" i="3"/>
  <c r="F3938" i="3"/>
  <c r="E3939" i="3"/>
  <c r="F3939" i="3"/>
  <c r="E3940" i="3"/>
  <c r="F3940" i="3"/>
  <c r="E3941" i="3"/>
  <c r="F3941" i="3"/>
  <c r="E3942" i="3"/>
  <c r="F3942" i="3"/>
  <c r="E3943" i="3"/>
  <c r="F3943" i="3"/>
  <c r="E3944" i="3"/>
  <c r="F3944" i="3"/>
  <c r="E3945" i="3"/>
  <c r="F3945" i="3"/>
  <c r="E3946" i="3"/>
  <c r="F3946" i="3"/>
  <c r="E3947" i="3"/>
  <c r="F3947" i="3"/>
  <c r="E3948" i="3"/>
  <c r="F3948" i="3"/>
  <c r="E3949" i="3"/>
  <c r="F3949" i="3"/>
  <c r="E3950" i="3"/>
  <c r="F3950" i="3"/>
  <c r="E3951" i="3"/>
  <c r="F3951" i="3"/>
  <c r="E3952" i="3"/>
  <c r="F3952" i="3"/>
  <c r="E3953" i="3"/>
  <c r="F3953" i="3"/>
  <c r="E3954" i="3"/>
  <c r="F3954" i="3"/>
  <c r="E3955" i="3"/>
  <c r="F3955" i="3"/>
  <c r="E3956" i="3"/>
  <c r="F3956" i="3"/>
  <c r="E3957" i="3"/>
  <c r="F3957" i="3"/>
  <c r="E3958" i="3"/>
  <c r="F3958" i="3"/>
  <c r="E3959" i="3"/>
  <c r="F3959" i="3"/>
  <c r="E3960" i="3"/>
  <c r="F3960" i="3"/>
  <c r="E3961" i="3"/>
  <c r="F3961" i="3"/>
  <c r="E3962" i="3"/>
  <c r="F3962" i="3"/>
  <c r="E3963" i="3"/>
  <c r="F3963" i="3"/>
  <c r="E3964" i="3"/>
  <c r="F3964" i="3"/>
  <c r="E3965" i="3"/>
  <c r="F3965" i="3"/>
  <c r="E3966" i="3"/>
  <c r="F3966" i="3"/>
  <c r="E3967" i="3"/>
  <c r="F3967" i="3"/>
  <c r="E3968" i="3"/>
  <c r="F3968" i="3"/>
  <c r="E3969" i="3"/>
  <c r="F3969" i="3"/>
  <c r="E3970" i="3"/>
  <c r="F3970" i="3"/>
  <c r="E3971" i="3"/>
  <c r="F3971" i="3"/>
  <c r="E3972" i="3"/>
  <c r="F3972" i="3"/>
  <c r="E3973" i="3"/>
  <c r="F3973" i="3"/>
  <c r="E3974" i="3"/>
  <c r="F3974" i="3"/>
  <c r="E3975" i="3"/>
  <c r="F3975" i="3"/>
  <c r="E3976" i="3"/>
  <c r="F3976" i="3"/>
  <c r="E3977" i="3"/>
  <c r="F3977" i="3"/>
  <c r="E3978" i="3"/>
  <c r="F3978" i="3"/>
  <c r="E3979" i="3"/>
  <c r="F3979" i="3"/>
  <c r="E3980" i="3"/>
  <c r="F3980" i="3"/>
  <c r="E3981" i="3"/>
  <c r="F3981" i="3"/>
  <c r="E3982" i="3"/>
  <c r="F3982" i="3"/>
  <c r="E3983" i="3"/>
  <c r="F3983" i="3"/>
  <c r="E3984" i="3"/>
  <c r="F3984" i="3"/>
  <c r="E3985" i="3"/>
  <c r="F3985" i="3"/>
  <c r="E3986" i="3"/>
  <c r="F3986" i="3"/>
  <c r="E3987" i="3"/>
  <c r="F3987" i="3"/>
  <c r="E3988" i="3"/>
  <c r="F3988" i="3"/>
  <c r="E3989" i="3"/>
  <c r="F3989" i="3"/>
  <c r="E3990" i="3"/>
  <c r="F3990" i="3"/>
  <c r="E3991" i="3"/>
  <c r="F3991" i="3"/>
  <c r="E3992" i="3"/>
  <c r="F3992" i="3"/>
  <c r="E3993" i="3"/>
  <c r="F3993" i="3"/>
  <c r="E3994" i="3"/>
  <c r="F3994" i="3"/>
  <c r="E3995" i="3"/>
  <c r="F3995" i="3"/>
  <c r="E3996" i="3"/>
  <c r="F3996" i="3"/>
  <c r="E3997" i="3"/>
  <c r="F3997" i="3"/>
  <c r="E3998" i="3"/>
  <c r="F3998" i="3"/>
  <c r="E3999" i="3"/>
  <c r="F3999" i="3"/>
  <c r="E4000" i="3"/>
  <c r="F4000" i="3"/>
  <c r="E4001" i="3"/>
  <c r="F4001" i="3"/>
  <c r="E4002" i="3"/>
  <c r="F4002" i="3"/>
  <c r="E4003" i="3"/>
  <c r="F4003" i="3"/>
  <c r="E4004" i="3"/>
  <c r="F4004" i="3"/>
  <c r="E4005" i="3"/>
  <c r="F4005" i="3"/>
  <c r="E4006" i="3"/>
  <c r="F4006" i="3"/>
  <c r="E4007" i="3"/>
  <c r="F4007" i="3"/>
  <c r="E4008" i="3"/>
  <c r="F4008" i="3"/>
  <c r="E4009" i="3"/>
  <c r="F4009" i="3"/>
  <c r="E4010" i="3"/>
  <c r="F4010" i="3"/>
  <c r="E4011" i="3"/>
  <c r="F4011" i="3"/>
  <c r="E4012" i="3"/>
  <c r="F4012" i="3"/>
  <c r="E4013" i="3"/>
  <c r="F4013" i="3"/>
  <c r="E4014" i="3"/>
  <c r="F4014" i="3"/>
  <c r="E4015" i="3"/>
  <c r="F4015" i="3"/>
  <c r="E4016" i="3"/>
  <c r="F4016" i="3"/>
  <c r="E4017" i="3"/>
  <c r="F4017" i="3"/>
  <c r="E4018" i="3"/>
  <c r="F4018" i="3"/>
  <c r="E4019" i="3"/>
  <c r="F4019" i="3"/>
  <c r="E4020" i="3"/>
  <c r="F4020" i="3"/>
  <c r="E4021" i="3"/>
  <c r="F4021" i="3"/>
  <c r="E4022" i="3"/>
  <c r="F4022" i="3"/>
  <c r="E4023" i="3"/>
  <c r="F4023" i="3"/>
  <c r="E4024" i="3"/>
  <c r="F4024" i="3"/>
  <c r="E4025" i="3"/>
  <c r="F4025" i="3"/>
  <c r="E4026" i="3"/>
  <c r="F4026" i="3"/>
  <c r="E4027" i="3"/>
  <c r="F4027" i="3"/>
  <c r="E4028" i="3"/>
  <c r="F4028" i="3"/>
  <c r="E4029" i="3"/>
  <c r="F4029" i="3"/>
  <c r="E4030" i="3"/>
  <c r="F4030" i="3"/>
  <c r="E4031" i="3"/>
  <c r="F4031" i="3"/>
  <c r="E4032" i="3"/>
  <c r="F4032" i="3"/>
  <c r="E4033" i="3"/>
  <c r="F4033" i="3"/>
  <c r="E4034" i="3"/>
  <c r="F4034" i="3"/>
  <c r="E4035" i="3"/>
  <c r="F4035" i="3"/>
  <c r="E4036" i="3"/>
  <c r="F4036" i="3"/>
  <c r="E4037" i="3"/>
  <c r="F4037" i="3"/>
  <c r="E4038" i="3"/>
  <c r="F4038" i="3"/>
  <c r="E4039" i="3"/>
  <c r="F4039" i="3"/>
  <c r="E4040" i="3"/>
  <c r="F4040" i="3"/>
  <c r="E4041" i="3"/>
  <c r="F4041" i="3"/>
  <c r="E4042" i="3"/>
  <c r="F4042" i="3"/>
  <c r="E4043" i="3"/>
  <c r="F4043" i="3"/>
  <c r="E4044" i="3"/>
  <c r="F4044" i="3"/>
  <c r="E4045" i="3"/>
  <c r="F4045" i="3"/>
  <c r="E4046" i="3"/>
  <c r="F4046" i="3"/>
  <c r="E4047" i="3"/>
  <c r="F4047" i="3"/>
  <c r="E4048" i="3"/>
  <c r="F4048" i="3"/>
  <c r="E4049" i="3"/>
  <c r="F4049" i="3"/>
  <c r="E4050" i="3"/>
  <c r="F4050" i="3"/>
  <c r="E4051" i="3"/>
  <c r="F4051" i="3"/>
  <c r="E4052" i="3"/>
  <c r="F4052" i="3"/>
  <c r="E4053" i="3"/>
  <c r="F4053" i="3"/>
  <c r="E4054" i="3"/>
  <c r="F4054" i="3"/>
  <c r="E4055" i="3"/>
  <c r="F4055" i="3"/>
  <c r="E4056" i="3"/>
  <c r="F4056" i="3"/>
  <c r="E4057" i="3"/>
  <c r="F4057" i="3"/>
  <c r="E4058" i="3"/>
  <c r="F4058" i="3"/>
  <c r="E4059" i="3"/>
  <c r="F4059" i="3"/>
  <c r="E4060" i="3"/>
  <c r="F4060" i="3"/>
  <c r="E4061" i="3"/>
  <c r="F4061" i="3"/>
  <c r="E4062" i="3"/>
  <c r="F4062" i="3"/>
  <c r="E4063" i="3"/>
  <c r="F4063" i="3"/>
  <c r="E4064" i="3"/>
  <c r="F4064" i="3"/>
  <c r="E4065" i="3"/>
  <c r="F4065" i="3"/>
  <c r="E4066" i="3"/>
  <c r="F4066" i="3"/>
  <c r="E4067" i="3"/>
  <c r="F4067" i="3"/>
  <c r="E4068" i="3"/>
  <c r="F4068" i="3"/>
  <c r="E4069" i="3"/>
  <c r="F4069" i="3"/>
  <c r="E4070" i="3"/>
  <c r="F4070" i="3"/>
  <c r="E4071" i="3"/>
  <c r="F4071" i="3"/>
  <c r="E4072" i="3"/>
  <c r="F4072" i="3"/>
  <c r="E4073" i="3"/>
  <c r="F4073" i="3"/>
  <c r="E4074" i="3"/>
  <c r="F4074" i="3"/>
  <c r="E4075" i="3"/>
  <c r="F4075" i="3"/>
  <c r="E4076" i="3"/>
  <c r="F4076" i="3"/>
  <c r="E4077" i="3"/>
  <c r="F4077" i="3"/>
  <c r="E4078" i="3"/>
  <c r="F4078" i="3"/>
  <c r="E4079" i="3"/>
  <c r="F4079" i="3"/>
  <c r="E4080" i="3"/>
  <c r="F4080" i="3"/>
  <c r="E4081" i="3"/>
  <c r="F4081" i="3"/>
  <c r="E4082" i="3"/>
  <c r="F4082" i="3"/>
  <c r="E4083" i="3"/>
  <c r="F4083" i="3"/>
  <c r="E4084" i="3"/>
  <c r="F4084" i="3"/>
  <c r="E4085" i="3"/>
  <c r="F4085" i="3"/>
  <c r="E4086" i="3"/>
  <c r="F4086" i="3"/>
  <c r="E4087" i="3"/>
  <c r="F4087" i="3"/>
  <c r="E4088" i="3"/>
  <c r="F4088" i="3"/>
  <c r="E4089" i="3"/>
  <c r="F4089" i="3"/>
  <c r="E4090" i="3"/>
  <c r="F4090" i="3"/>
  <c r="E4091" i="3"/>
  <c r="F4091" i="3"/>
  <c r="E4092" i="3"/>
  <c r="F4092" i="3"/>
  <c r="E4093" i="3"/>
  <c r="F4093" i="3"/>
  <c r="E4094" i="3"/>
  <c r="F4094" i="3"/>
  <c r="E4095" i="3"/>
  <c r="F4095" i="3"/>
  <c r="E4096" i="3"/>
  <c r="F4096" i="3"/>
  <c r="E4097" i="3"/>
  <c r="F4097" i="3"/>
  <c r="E4098" i="3"/>
  <c r="F4098" i="3"/>
  <c r="E4099" i="3"/>
  <c r="F4099" i="3"/>
  <c r="E4100" i="3"/>
  <c r="F4100" i="3"/>
  <c r="E4101" i="3"/>
  <c r="F4101" i="3"/>
  <c r="E4102" i="3"/>
  <c r="F4102" i="3"/>
  <c r="E4103" i="3"/>
  <c r="F4103" i="3"/>
  <c r="E4104" i="3"/>
  <c r="F4104" i="3"/>
  <c r="E4105" i="3"/>
  <c r="F4105" i="3"/>
  <c r="E4106" i="3"/>
  <c r="F4106" i="3"/>
  <c r="E4107" i="3"/>
  <c r="F4107" i="3"/>
  <c r="E4108" i="3"/>
  <c r="F4108" i="3"/>
  <c r="E4109" i="3"/>
  <c r="F4109" i="3"/>
  <c r="E4110" i="3"/>
  <c r="F4110" i="3"/>
  <c r="E4111" i="3"/>
  <c r="F4111" i="3"/>
  <c r="E4112" i="3"/>
  <c r="F4112" i="3"/>
  <c r="E4113" i="3"/>
  <c r="F4113" i="3"/>
  <c r="E4114" i="3"/>
  <c r="F4114" i="3"/>
  <c r="E4115" i="3"/>
  <c r="F4115" i="3"/>
  <c r="E4116" i="3"/>
  <c r="F4116" i="3"/>
  <c r="E4117" i="3"/>
  <c r="F4117" i="3"/>
  <c r="E4118" i="3"/>
  <c r="F4118" i="3"/>
  <c r="E4119" i="3"/>
  <c r="F4119" i="3"/>
  <c r="E4120" i="3"/>
  <c r="F4120" i="3"/>
  <c r="E4121" i="3"/>
  <c r="F4121" i="3"/>
  <c r="E4122" i="3"/>
  <c r="F4122" i="3"/>
  <c r="E4123" i="3"/>
  <c r="F4123" i="3"/>
  <c r="E4124" i="3"/>
  <c r="F4124" i="3"/>
  <c r="E4125" i="3"/>
  <c r="F4125" i="3"/>
  <c r="E4126" i="3"/>
  <c r="F4126" i="3"/>
  <c r="E4127" i="3"/>
  <c r="F4127" i="3"/>
  <c r="E4128" i="3"/>
  <c r="F4128" i="3"/>
  <c r="E4129" i="3"/>
  <c r="F4129" i="3"/>
  <c r="E4130" i="3"/>
  <c r="F4130" i="3"/>
  <c r="E4131" i="3"/>
  <c r="F4131" i="3"/>
  <c r="E4132" i="3"/>
  <c r="F4132" i="3"/>
  <c r="E4133" i="3"/>
  <c r="F4133" i="3"/>
  <c r="E4134" i="3"/>
  <c r="F4134" i="3"/>
  <c r="E4135" i="3"/>
  <c r="F4135" i="3"/>
  <c r="E4136" i="3"/>
  <c r="F4136" i="3"/>
  <c r="E4137" i="3"/>
  <c r="F4137" i="3"/>
  <c r="E4138" i="3"/>
  <c r="F4138" i="3"/>
  <c r="E4139" i="3"/>
  <c r="F4139" i="3"/>
  <c r="E4140" i="3"/>
  <c r="F4140" i="3"/>
  <c r="E4141" i="3"/>
  <c r="F4141" i="3"/>
  <c r="E4142" i="3"/>
  <c r="F4142" i="3"/>
  <c r="E4143" i="3"/>
  <c r="F4143" i="3"/>
  <c r="E4144" i="3"/>
  <c r="F4144" i="3"/>
  <c r="E4145" i="3"/>
  <c r="F4145" i="3"/>
  <c r="E4146" i="3"/>
  <c r="F4146" i="3"/>
  <c r="E4147" i="3"/>
  <c r="F4147" i="3"/>
  <c r="E4148" i="3"/>
  <c r="F4148" i="3"/>
  <c r="E4149" i="3"/>
  <c r="F4149" i="3"/>
  <c r="E4150" i="3"/>
  <c r="F4150" i="3"/>
  <c r="E4151" i="3"/>
  <c r="F4151" i="3"/>
  <c r="E4152" i="3"/>
  <c r="F4152" i="3"/>
  <c r="E4153" i="3"/>
  <c r="F4153" i="3"/>
  <c r="E4154" i="3"/>
  <c r="F4154" i="3"/>
  <c r="E4155" i="3"/>
  <c r="F4155" i="3"/>
  <c r="E4156" i="3"/>
  <c r="F4156" i="3"/>
  <c r="E4157" i="3"/>
  <c r="F4157" i="3"/>
  <c r="E4158" i="3"/>
  <c r="F4158" i="3"/>
  <c r="E4159" i="3"/>
  <c r="F4159" i="3"/>
  <c r="E4160" i="3"/>
  <c r="F4160" i="3"/>
  <c r="E4161" i="3"/>
  <c r="F4161" i="3"/>
  <c r="E4162" i="3"/>
  <c r="F4162" i="3"/>
  <c r="E4163" i="3"/>
  <c r="F4163" i="3"/>
  <c r="E4164" i="3"/>
  <c r="F4164" i="3"/>
  <c r="E4165" i="3"/>
  <c r="F4165" i="3"/>
  <c r="E4166" i="3"/>
  <c r="F4166" i="3"/>
  <c r="E4167" i="3"/>
  <c r="F4167" i="3"/>
  <c r="E4168" i="3"/>
  <c r="F4168" i="3"/>
  <c r="E4169" i="3"/>
  <c r="F4169" i="3"/>
  <c r="E4170" i="3"/>
  <c r="F4170" i="3"/>
  <c r="E4171" i="3"/>
  <c r="F4171" i="3"/>
  <c r="E4172" i="3"/>
  <c r="F4172" i="3"/>
  <c r="E4173" i="3"/>
  <c r="F4173" i="3"/>
  <c r="E4174" i="3"/>
  <c r="F4174" i="3"/>
  <c r="E4175" i="3"/>
  <c r="F4175" i="3"/>
  <c r="E4176" i="3"/>
  <c r="F4176" i="3"/>
  <c r="E4177" i="3"/>
  <c r="F4177" i="3"/>
  <c r="E4178" i="3"/>
  <c r="F4178" i="3"/>
  <c r="E4179" i="3"/>
  <c r="F4179" i="3"/>
  <c r="E4180" i="3"/>
  <c r="F4180" i="3"/>
  <c r="E4181" i="3"/>
  <c r="F4181" i="3"/>
  <c r="E4182" i="3"/>
  <c r="F4182" i="3"/>
  <c r="E4183" i="3"/>
  <c r="F4183" i="3"/>
  <c r="E4184" i="3"/>
  <c r="F4184" i="3"/>
  <c r="E4185" i="3"/>
  <c r="F4185" i="3"/>
  <c r="E4186" i="3"/>
  <c r="F4186" i="3"/>
  <c r="E4187" i="3"/>
  <c r="F4187" i="3"/>
  <c r="E4188" i="3"/>
  <c r="F4188" i="3"/>
  <c r="E4189" i="3"/>
  <c r="F4189" i="3"/>
  <c r="E4190" i="3"/>
  <c r="F4190" i="3"/>
  <c r="E4191" i="3"/>
  <c r="F4191" i="3"/>
  <c r="E4192" i="3"/>
  <c r="F4192" i="3"/>
  <c r="E4193" i="3"/>
  <c r="F4193" i="3"/>
  <c r="E4194" i="3"/>
  <c r="F4194" i="3"/>
  <c r="E4195" i="3"/>
  <c r="F4195" i="3"/>
  <c r="E4196" i="3"/>
  <c r="F4196" i="3"/>
  <c r="E4197" i="3"/>
  <c r="F4197" i="3"/>
  <c r="E4198" i="3"/>
  <c r="F4198" i="3"/>
  <c r="E4199" i="3"/>
  <c r="F4199" i="3"/>
  <c r="E4200" i="3"/>
  <c r="F4200" i="3"/>
  <c r="E4201" i="3"/>
  <c r="F4201" i="3"/>
  <c r="E4202" i="3"/>
  <c r="F4202" i="3"/>
  <c r="E4203" i="3"/>
  <c r="F4203" i="3"/>
  <c r="E4204" i="3"/>
  <c r="F4204" i="3"/>
  <c r="E4205" i="3"/>
  <c r="F4205" i="3"/>
  <c r="E4206" i="3"/>
  <c r="F4206" i="3"/>
  <c r="E4207" i="3"/>
  <c r="F4207" i="3"/>
  <c r="E4208" i="3"/>
  <c r="F4208" i="3"/>
  <c r="E4209" i="3"/>
  <c r="F4209" i="3"/>
  <c r="E4210" i="3"/>
  <c r="F4210" i="3"/>
  <c r="E4211" i="3"/>
  <c r="F4211" i="3"/>
  <c r="E4212" i="3"/>
  <c r="F4212" i="3"/>
  <c r="E4213" i="3"/>
  <c r="F4213" i="3"/>
  <c r="E4214" i="3"/>
  <c r="F4214" i="3"/>
  <c r="E4215" i="3"/>
  <c r="F4215" i="3"/>
  <c r="E4216" i="3"/>
  <c r="F4216" i="3"/>
  <c r="E4217" i="3"/>
  <c r="F4217" i="3"/>
  <c r="E4218" i="3"/>
  <c r="F4218" i="3"/>
  <c r="E4219" i="3"/>
  <c r="F4219" i="3"/>
  <c r="E4220" i="3"/>
  <c r="F4220" i="3"/>
  <c r="E4221" i="3"/>
  <c r="F4221" i="3"/>
  <c r="E4222" i="3"/>
  <c r="F4222" i="3"/>
  <c r="E4223" i="3"/>
  <c r="F4223" i="3"/>
  <c r="E4224" i="3"/>
  <c r="F4224" i="3"/>
  <c r="E4225" i="3"/>
  <c r="F4225" i="3"/>
  <c r="E4226" i="3"/>
  <c r="F4226" i="3"/>
  <c r="E4227" i="3"/>
  <c r="F4227" i="3"/>
  <c r="E4228" i="3"/>
  <c r="F4228" i="3"/>
  <c r="E4229" i="3"/>
  <c r="F4229" i="3"/>
  <c r="E4230" i="3"/>
  <c r="F4230" i="3"/>
  <c r="E4231" i="3"/>
  <c r="F4231" i="3"/>
  <c r="E4232" i="3"/>
  <c r="F4232" i="3"/>
  <c r="E4233" i="3"/>
  <c r="F4233" i="3"/>
  <c r="E4234" i="3"/>
  <c r="F4234" i="3"/>
  <c r="E4235" i="3"/>
  <c r="F4235" i="3"/>
  <c r="E4236" i="3"/>
  <c r="F4236" i="3"/>
  <c r="E4237" i="3"/>
  <c r="F4237" i="3"/>
  <c r="E4238" i="3"/>
  <c r="F4238" i="3"/>
  <c r="E4239" i="3"/>
  <c r="F4239" i="3"/>
  <c r="E4240" i="3"/>
  <c r="F4240" i="3"/>
  <c r="E4241" i="3"/>
  <c r="F4241" i="3"/>
  <c r="E4242" i="3"/>
  <c r="F4242" i="3"/>
  <c r="E4243" i="3"/>
  <c r="F4243" i="3"/>
  <c r="E4244" i="3"/>
  <c r="F4244" i="3"/>
  <c r="E4245" i="3"/>
  <c r="F4245" i="3"/>
  <c r="E4246" i="3"/>
  <c r="F4246" i="3"/>
  <c r="E4247" i="3"/>
  <c r="F4247" i="3"/>
  <c r="E4248" i="3"/>
  <c r="F4248" i="3"/>
  <c r="E4249" i="3"/>
  <c r="F4249" i="3"/>
  <c r="E4250" i="3"/>
  <c r="F4250" i="3"/>
  <c r="E4251" i="3"/>
  <c r="F4251" i="3"/>
  <c r="E4252" i="3"/>
  <c r="F4252" i="3"/>
  <c r="E4253" i="3"/>
  <c r="F4253" i="3"/>
  <c r="E4254" i="3"/>
  <c r="F4254" i="3"/>
  <c r="E4255" i="3"/>
  <c r="F4255" i="3"/>
  <c r="E4256" i="3"/>
  <c r="F4256" i="3"/>
  <c r="E4257" i="3"/>
  <c r="F4257" i="3"/>
  <c r="E4258" i="3"/>
  <c r="F4258" i="3"/>
  <c r="E4259" i="3"/>
  <c r="F4259" i="3"/>
  <c r="E4260" i="3"/>
  <c r="F4260" i="3"/>
  <c r="E4261" i="3"/>
  <c r="F4261" i="3"/>
  <c r="E4262" i="3"/>
  <c r="F4262" i="3"/>
  <c r="E4263" i="3"/>
  <c r="F4263" i="3"/>
  <c r="E4264" i="3"/>
  <c r="F4264" i="3"/>
  <c r="E4265" i="3"/>
  <c r="F4265" i="3"/>
  <c r="E4266" i="3"/>
  <c r="F4266" i="3"/>
  <c r="E4267" i="3"/>
  <c r="F4267" i="3"/>
  <c r="E4268" i="3"/>
  <c r="F4268" i="3"/>
  <c r="E4269" i="3"/>
  <c r="F4269" i="3"/>
  <c r="E4270" i="3"/>
  <c r="F4270" i="3"/>
  <c r="E4271" i="3"/>
  <c r="F4271" i="3"/>
  <c r="E4272" i="3"/>
  <c r="F4272" i="3"/>
  <c r="E4273" i="3"/>
  <c r="F4273" i="3"/>
  <c r="E4274" i="3"/>
  <c r="F4274" i="3"/>
  <c r="E4275" i="3"/>
  <c r="F4275" i="3"/>
  <c r="E4276" i="3"/>
  <c r="F4276" i="3"/>
  <c r="E4277" i="3"/>
  <c r="F4277" i="3"/>
  <c r="E4278" i="3"/>
  <c r="F4278" i="3"/>
  <c r="E4279" i="3"/>
  <c r="F4279" i="3"/>
  <c r="E4280" i="3"/>
  <c r="F4280" i="3"/>
  <c r="E4281" i="3"/>
  <c r="F4281" i="3"/>
  <c r="E4282" i="3"/>
  <c r="F4282" i="3"/>
  <c r="E4283" i="3"/>
  <c r="F4283" i="3"/>
  <c r="E4284" i="3"/>
  <c r="F4284" i="3"/>
  <c r="E4285" i="3"/>
  <c r="F4285" i="3"/>
  <c r="E4286" i="3"/>
  <c r="F4286" i="3"/>
  <c r="E4287" i="3"/>
  <c r="F4287" i="3"/>
  <c r="E4288" i="3"/>
  <c r="F4288" i="3"/>
  <c r="E4289" i="3"/>
  <c r="F4289" i="3"/>
  <c r="E4290" i="3"/>
  <c r="F4290" i="3"/>
  <c r="E4291" i="3"/>
  <c r="F4291" i="3"/>
  <c r="E4292" i="3"/>
  <c r="F4292" i="3"/>
  <c r="E4293" i="3"/>
  <c r="F4293" i="3"/>
  <c r="E4294" i="3"/>
  <c r="F4294" i="3"/>
  <c r="E4295" i="3"/>
  <c r="F4295" i="3"/>
  <c r="E4296" i="3"/>
  <c r="F4296" i="3"/>
  <c r="E4297" i="3"/>
  <c r="F4297" i="3"/>
  <c r="E4298" i="3"/>
  <c r="F4298" i="3"/>
  <c r="E4299" i="3"/>
  <c r="F4299" i="3"/>
  <c r="E4300" i="3"/>
  <c r="F4300" i="3"/>
  <c r="E4301" i="3"/>
  <c r="F4301" i="3"/>
  <c r="E4302" i="3"/>
  <c r="F4302" i="3"/>
  <c r="E4303" i="3"/>
  <c r="F4303" i="3"/>
  <c r="E4304" i="3"/>
  <c r="F4304" i="3"/>
  <c r="E4305" i="3"/>
  <c r="F4305" i="3"/>
  <c r="E4306" i="3"/>
  <c r="F4306" i="3"/>
  <c r="E4307" i="3"/>
  <c r="F4307" i="3"/>
  <c r="E4308" i="3"/>
  <c r="F4308" i="3"/>
  <c r="E4309" i="3"/>
  <c r="F4309" i="3"/>
  <c r="E4310" i="3"/>
  <c r="F4310" i="3"/>
  <c r="E4311" i="3"/>
  <c r="F4311" i="3"/>
  <c r="E4312" i="3"/>
  <c r="F4312" i="3"/>
  <c r="E4313" i="3"/>
  <c r="F4313" i="3"/>
  <c r="E4314" i="3"/>
  <c r="F4314" i="3"/>
  <c r="E4315" i="3"/>
  <c r="F4315" i="3"/>
  <c r="E4316" i="3"/>
  <c r="F4316" i="3"/>
  <c r="E4317" i="3"/>
  <c r="F4317" i="3"/>
  <c r="E4318" i="3"/>
  <c r="F4318" i="3"/>
  <c r="E4319" i="3"/>
  <c r="F4319" i="3"/>
  <c r="E4320" i="3"/>
  <c r="F4320" i="3"/>
  <c r="E4321" i="3"/>
  <c r="F4321" i="3"/>
  <c r="E4322" i="3"/>
  <c r="F4322" i="3"/>
  <c r="E4323" i="3"/>
  <c r="F4323" i="3"/>
  <c r="E4324" i="3"/>
  <c r="F4324" i="3"/>
  <c r="E4325" i="3"/>
  <c r="F4325" i="3"/>
  <c r="E4326" i="3"/>
  <c r="F4326" i="3"/>
  <c r="E4327" i="3"/>
  <c r="F4327" i="3"/>
  <c r="E4328" i="3"/>
  <c r="F4328" i="3"/>
  <c r="E4329" i="3"/>
  <c r="F4329" i="3"/>
  <c r="E4330" i="3"/>
  <c r="F4330" i="3"/>
  <c r="E4331" i="3"/>
  <c r="F4331" i="3"/>
  <c r="E4332" i="3"/>
  <c r="F4332" i="3"/>
  <c r="E4333" i="3"/>
  <c r="F4333" i="3"/>
  <c r="E4334" i="3"/>
  <c r="F4334" i="3"/>
  <c r="E4335" i="3"/>
  <c r="F4335" i="3"/>
  <c r="E4336" i="3"/>
  <c r="F4336" i="3"/>
  <c r="E4337" i="3"/>
  <c r="F4337" i="3"/>
  <c r="E4338" i="3"/>
  <c r="F4338" i="3"/>
  <c r="E4339" i="3"/>
  <c r="F4339" i="3"/>
  <c r="E4340" i="3"/>
  <c r="F4340" i="3"/>
  <c r="E4341" i="3"/>
  <c r="F4341" i="3"/>
  <c r="E4342" i="3"/>
  <c r="F4342" i="3"/>
  <c r="E4343" i="3"/>
  <c r="F4343" i="3"/>
  <c r="E4344" i="3"/>
  <c r="F4344" i="3"/>
  <c r="E4345" i="3"/>
  <c r="F4345" i="3"/>
  <c r="E4346" i="3"/>
  <c r="F4346" i="3"/>
  <c r="E4347" i="3"/>
  <c r="F4347" i="3"/>
  <c r="E4348" i="3"/>
  <c r="F4348" i="3"/>
  <c r="E4349" i="3"/>
  <c r="F4349" i="3"/>
  <c r="E4350" i="3"/>
  <c r="F4350" i="3"/>
  <c r="E4351" i="3"/>
  <c r="F4351" i="3"/>
  <c r="E4352" i="3"/>
  <c r="F4352" i="3"/>
  <c r="E4353" i="3"/>
  <c r="F4353" i="3"/>
  <c r="E4354" i="3"/>
  <c r="F4354" i="3"/>
  <c r="E4355" i="3"/>
  <c r="F4355" i="3"/>
  <c r="E4356" i="3"/>
  <c r="F4356" i="3"/>
  <c r="E4357" i="3"/>
  <c r="F4357" i="3"/>
  <c r="E4358" i="3"/>
  <c r="F4358" i="3"/>
  <c r="E4359" i="3"/>
  <c r="F4359" i="3"/>
  <c r="E4360" i="3"/>
  <c r="F4360" i="3"/>
  <c r="E4361" i="3"/>
  <c r="F4361" i="3"/>
  <c r="E4362" i="3"/>
  <c r="F4362" i="3"/>
  <c r="E4363" i="3"/>
  <c r="F4363" i="3"/>
  <c r="E4364" i="3"/>
  <c r="F4364" i="3"/>
  <c r="E4365" i="3"/>
  <c r="F4365" i="3"/>
  <c r="E4366" i="3"/>
  <c r="F4366" i="3"/>
  <c r="E4367" i="3"/>
  <c r="F4367" i="3"/>
  <c r="E4368" i="3"/>
  <c r="F4368" i="3"/>
  <c r="E4369" i="3"/>
  <c r="F4369" i="3"/>
  <c r="E4370" i="3"/>
  <c r="F4370" i="3"/>
  <c r="E4371" i="3"/>
  <c r="F4371" i="3"/>
  <c r="E4372" i="3"/>
  <c r="F4372" i="3"/>
  <c r="E4373" i="3"/>
  <c r="F4373" i="3"/>
  <c r="E4374" i="3"/>
  <c r="F4374" i="3"/>
  <c r="E4375" i="3"/>
  <c r="F4375" i="3"/>
  <c r="E4376" i="3"/>
  <c r="F4376" i="3"/>
  <c r="E4377" i="3"/>
  <c r="F4377" i="3"/>
  <c r="E4378" i="3"/>
  <c r="F4378" i="3"/>
  <c r="E4379" i="3"/>
  <c r="F4379" i="3"/>
  <c r="E4380" i="3"/>
  <c r="F4380" i="3"/>
  <c r="E4381" i="3"/>
  <c r="F4381" i="3"/>
  <c r="E4382" i="3"/>
  <c r="F4382" i="3"/>
  <c r="E4383" i="3"/>
  <c r="F4383" i="3"/>
  <c r="E4384" i="3"/>
  <c r="F4384" i="3"/>
  <c r="E4385" i="3"/>
  <c r="F4385" i="3"/>
  <c r="E4386" i="3"/>
  <c r="F4386" i="3"/>
  <c r="E4387" i="3"/>
  <c r="F4387" i="3"/>
  <c r="E4388" i="3"/>
  <c r="F4388" i="3"/>
  <c r="E4389" i="3"/>
  <c r="F4389" i="3"/>
  <c r="E4390" i="3"/>
  <c r="F4390" i="3"/>
  <c r="E4391" i="3"/>
  <c r="F4391" i="3"/>
  <c r="E4392" i="3"/>
  <c r="F4392" i="3"/>
  <c r="E4393" i="3"/>
  <c r="F4393" i="3"/>
  <c r="E4394" i="3"/>
  <c r="F4394" i="3"/>
  <c r="E4395" i="3"/>
  <c r="F4395" i="3"/>
  <c r="E4396" i="3"/>
  <c r="F4396" i="3"/>
  <c r="E4397" i="3"/>
  <c r="F4397" i="3"/>
  <c r="E4398" i="3"/>
  <c r="F4398" i="3"/>
  <c r="E4399" i="3"/>
  <c r="F4399" i="3"/>
  <c r="E4400" i="3"/>
  <c r="F4400" i="3"/>
  <c r="E4401" i="3"/>
  <c r="F4401" i="3"/>
  <c r="E4402" i="3"/>
  <c r="F4402" i="3"/>
  <c r="E4403" i="3"/>
  <c r="F4403" i="3"/>
  <c r="E4404" i="3"/>
  <c r="F4404" i="3"/>
  <c r="E4405" i="3"/>
  <c r="F4405" i="3"/>
  <c r="E4406" i="3"/>
  <c r="F4406" i="3"/>
  <c r="E4407" i="3"/>
  <c r="F4407" i="3"/>
  <c r="E4408" i="3"/>
  <c r="F4408" i="3"/>
  <c r="E4409" i="3"/>
  <c r="F4409" i="3"/>
  <c r="E4410" i="3"/>
  <c r="F4410" i="3"/>
  <c r="E4411" i="3"/>
  <c r="F4411" i="3"/>
  <c r="E4412" i="3"/>
  <c r="F4412" i="3"/>
  <c r="E4413" i="3"/>
  <c r="F4413" i="3"/>
  <c r="E4414" i="3"/>
  <c r="F4414" i="3"/>
  <c r="E4415" i="3"/>
  <c r="F4415" i="3"/>
  <c r="E4416" i="3"/>
  <c r="F4416" i="3"/>
  <c r="E4417" i="3"/>
  <c r="F4417" i="3"/>
  <c r="E4418" i="3"/>
  <c r="F4418" i="3"/>
  <c r="E4419" i="3"/>
  <c r="F4419" i="3"/>
  <c r="E4420" i="3"/>
  <c r="F4420" i="3"/>
  <c r="E4421" i="3"/>
  <c r="F4421" i="3"/>
  <c r="E4422" i="3"/>
  <c r="F4422" i="3"/>
  <c r="E4423" i="3"/>
  <c r="F4423" i="3"/>
  <c r="E4424" i="3"/>
  <c r="F4424" i="3"/>
  <c r="E4425" i="3"/>
  <c r="F4425" i="3"/>
  <c r="E4426" i="3"/>
  <c r="F4426" i="3"/>
  <c r="E4427" i="3"/>
  <c r="F4427" i="3"/>
  <c r="E4428" i="3"/>
  <c r="F4428" i="3"/>
  <c r="E4429" i="3"/>
  <c r="F4429" i="3"/>
  <c r="E4430" i="3"/>
  <c r="F4430" i="3"/>
  <c r="E4431" i="3"/>
  <c r="F4431" i="3"/>
  <c r="E4432" i="3"/>
  <c r="F4432" i="3"/>
  <c r="E4433" i="3"/>
  <c r="F4433" i="3"/>
  <c r="E4434" i="3"/>
  <c r="F4434" i="3"/>
  <c r="E4435" i="3"/>
  <c r="F4435" i="3"/>
  <c r="E4436" i="3"/>
  <c r="F4436" i="3"/>
  <c r="E4437" i="3"/>
  <c r="F4437" i="3"/>
  <c r="E4438" i="3"/>
  <c r="F4438" i="3"/>
  <c r="E4439" i="3"/>
  <c r="F4439" i="3"/>
  <c r="E4440" i="3"/>
  <c r="F4440" i="3"/>
  <c r="E4441" i="3"/>
  <c r="F4441" i="3"/>
  <c r="E4442" i="3"/>
  <c r="F4442" i="3"/>
  <c r="E4443" i="3"/>
  <c r="F4443" i="3"/>
  <c r="E4444" i="3"/>
  <c r="F4444" i="3"/>
  <c r="E4445" i="3"/>
  <c r="F4445" i="3"/>
  <c r="E4446" i="3"/>
  <c r="F4446" i="3"/>
  <c r="E4447" i="3"/>
  <c r="F4447" i="3"/>
  <c r="E4448" i="3"/>
  <c r="F4448" i="3"/>
  <c r="E4449" i="3"/>
  <c r="F4449" i="3"/>
  <c r="E4450" i="3"/>
  <c r="F4450" i="3"/>
  <c r="E4451" i="3"/>
  <c r="F4451" i="3"/>
  <c r="E4452" i="3"/>
  <c r="F4452" i="3"/>
  <c r="E4453" i="3"/>
  <c r="F4453" i="3"/>
  <c r="E4454" i="3"/>
  <c r="F4454" i="3"/>
  <c r="E4455" i="3"/>
  <c r="F4455" i="3"/>
  <c r="E4456" i="3"/>
  <c r="F4456" i="3"/>
  <c r="E4457" i="3"/>
  <c r="F4457" i="3"/>
  <c r="E4458" i="3"/>
  <c r="F4458" i="3"/>
  <c r="E4459" i="3"/>
  <c r="F4459" i="3"/>
  <c r="E4460" i="3"/>
  <c r="F4460" i="3"/>
  <c r="E4461" i="3"/>
  <c r="F4461" i="3"/>
  <c r="E4462" i="3"/>
  <c r="F4462" i="3"/>
  <c r="E4463" i="3"/>
  <c r="F4463" i="3"/>
  <c r="E4464" i="3"/>
  <c r="F4464" i="3"/>
  <c r="E4465" i="3"/>
  <c r="F4465" i="3"/>
  <c r="E4466" i="3"/>
  <c r="F4466" i="3"/>
  <c r="E4467" i="3"/>
  <c r="F4467" i="3"/>
  <c r="E4468" i="3"/>
  <c r="F4468" i="3"/>
  <c r="E4469" i="3"/>
  <c r="F4469" i="3"/>
  <c r="E4470" i="3"/>
  <c r="F4470" i="3"/>
  <c r="E4471" i="3"/>
  <c r="F4471" i="3"/>
  <c r="E4472" i="3"/>
  <c r="F4472" i="3"/>
  <c r="E4473" i="3"/>
  <c r="F4473" i="3"/>
  <c r="E4474" i="3"/>
  <c r="F4474" i="3"/>
  <c r="E4475" i="3"/>
  <c r="F4475" i="3"/>
  <c r="E4476" i="3"/>
  <c r="F4476" i="3"/>
  <c r="E4477" i="3"/>
  <c r="F4477" i="3"/>
  <c r="E4478" i="3"/>
  <c r="F4478" i="3"/>
  <c r="E4479" i="3"/>
  <c r="F4479" i="3"/>
  <c r="E4480" i="3"/>
  <c r="F4480" i="3"/>
  <c r="E4481" i="3"/>
  <c r="F4481" i="3"/>
  <c r="E4482" i="3"/>
  <c r="F4482" i="3"/>
  <c r="E4483" i="3"/>
  <c r="F4483" i="3"/>
  <c r="E4484" i="3"/>
  <c r="F4484" i="3"/>
  <c r="E4485" i="3"/>
  <c r="F4485" i="3"/>
  <c r="E4486" i="3"/>
  <c r="F4486" i="3"/>
  <c r="E4487" i="3"/>
  <c r="F4487" i="3"/>
  <c r="E4488" i="3"/>
  <c r="F4488" i="3"/>
  <c r="E4489" i="3"/>
  <c r="F4489" i="3"/>
  <c r="E4490" i="3"/>
  <c r="F4490" i="3"/>
  <c r="E4491" i="3"/>
  <c r="F4491" i="3"/>
  <c r="E4492" i="3"/>
  <c r="F4492" i="3"/>
  <c r="E4493" i="3"/>
  <c r="F4493" i="3"/>
  <c r="E4494" i="3"/>
  <c r="F4494" i="3"/>
  <c r="E4495" i="3"/>
  <c r="F4495" i="3"/>
  <c r="E4496" i="3"/>
  <c r="F4496" i="3"/>
  <c r="E4497" i="3"/>
  <c r="F4497" i="3"/>
  <c r="E4498" i="3"/>
  <c r="F4498" i="3"/>
  <c r="E4499" i="3"/>
  <c r="F4499" i="3"/>
  <c r="E4500" i="3"/>
  <c r="F4500" i="3"/>
  <c r="E4501" i="3"/>
  <c r="F4501" i="3"/>
  <c r="E4502" i="3"/>
  <c r="F4502" i="3"/>
  <c r="E4503" i="3"/>
  <c r="F4503" i="3"/>
  <c r="E4504" i="3"/>
  <c r="F4504" i="3"/>
  <c r="E4505" i="3"/>
  <c r="F4505" i="3"/>
  <c r="E4506" i="3"/>
  <c r="F4506" i="3"/>
  <c r="E4507" i="3"/>
  <c r="F4507" i="3"/>
  <c r="E4508" i="3"/>
  <c r="F4508" i="3"/>
  <c r="E4509" i="3"/>
  <c r="F4509" i="3"/>
  <c r="E4510" i="3"/>
  <c r="F4510" i="3"/>
  <c r="E4511" i="3"/>
  <c r="F4511" i="3"/>
  <c r="E4512" i="3"/>
  <c r="F4512" i="3"/>
  <c r="E4513" i="3"/>
  <c r="F4513" i="3"/>
  <c r="E4514" i="3"/>
  <c r="F4514" i="3"/>
  <c r="E4515" i="3"/>
  <c r="F4515" i="3"/>
  <c r="E4516" i="3"/>
  <c r="F4516" i="3"/>
  <c r="E4517" i="3"/>
  <c r="F4517" i="3"/>
  <c r="E4518" i="3"/>
  <c r="F4518" i="3"/>
  <c r="E4519" i="3"/>
  <c r="F4519" i="3"/>
  <c r="E4520" i="3"/>
  <c r="F4520" i="3"/>
  <c r="E4521" i="3"/>
  <c r="F4521" i="3"/>
  <c r="E4522" i="3"/>
  <c r="F4522" i="3"/>
  <c r="E4523" i="3"/>
  <c r="F4523" i="3"/>
  <c r="E4524" i="3"/>
  <c r="F4524" i="3"/>
  <c r="E4525" i="3"/>
  <c r="F4525" i="3"/>
  <c r="E4526" i="3"/>
  <c r="F4526" i="3"/>
  <c r="E4527" i="3"/>
  <c r="F4527" i="3"/>
  <c r="E4528" i="3"/>
  <c r="F4528" i="3"/>
  <c r="E4529" i="3"/>
  <c r="F4529" i="3"/>
  <c r="E4530" i="3"/>
  <c r="F4530" i="3"/>
  <c r="E4531" i="3"/>
  <c r="F4531" i="3"/>
  <c r="E4532" i="3"/>
  <c r="F4532" i="3"/>
  <c r="E4533" i="3"/>
  <c r="F4533" i="3"/>
  <c r="E4534" i="3"/>
  <c r="F4534" i="3"/>
  <c r="E4535" i="3"/>
  <c r="F4535" i="3"/>
  <c r="E4536" i="3"/>
  <c r="F4536" i="3"/>
  <c r="E4537" i="3"/>
  <c r="F4537" i="3"/>
  <c r="E4538" i="3"/>
  <c r="F4538" i="3"/>
  <c r="E4539" i="3"/>
  <c r="F4539" i="3"/>
  <c r="E4540" i="3"/>
  <c r="F4540" i="3"/>
  <c r="E4541" i="3"/>
  <c r="F4541" i="3"/>
  <c r="E4542" i="3"/>
  <c r="F4542" i="3"/>
  <c r="E4543" i="3"/>
  <c r="F4543" i="3"/>
  <c r="E4544" i="3"/>
  <c r="F4544" i="3"/>
  <c r="E4545" i="3"/>
  <c r="F4545" i="3"/>
  <c r="E4546" i="3"/>
  <c r="F4546" i="3"/>
  <c r="E4547" i="3"/>
  <c r="F4547" i="3"/>
  <c r="E4548" i="3"/>
  <c r="F4548" i="3"/>
  <c r="E4549" i="3"/>
  <c r="F4549" i="3"/>
  <c r="E4550" i="3"/>
  <c r="F4550" i="3"/>
  <c r="E4551" i="3"/>
  <c r="F4551" i="3"/>
  <c r="E4552" i="3"/>
  <c r="F4552" i="3"/>
  <c r="E4553" i="3"/>
  <c r="F4553" i="3"/>
  <c r="E4554" i="3"/>
  <c r="F4554" i="3"/>
  <c r="E4555" i="3"/>
  <c r="F4555" i="3"/>
  <c r="E4556" i="3"/>
  <c r="F4556" i="3"/>
  <c r="E4557" i="3"/>
  <c r="F4557" i="3"/>
  <c r="E4558" i="3"/>
  <c r="F4558" i="3"/>
  <c r="E4559" i="3"/>
  <c r="F4559" i="3"/>
  <c r="E4560" i="3"/>
  <c r="F4560" i="3"/>
  <c r="E4561" i="3"/>
  <c r="F4561" i="3"/>
  <c r="E4562" i="3"/>
  <c r="F4562" i="3"/>
  <c r="E4563" i="3"/>
  <c r="F4563" i="3"/>
  <c r="E4564" i="3"/>
  <c r="F4564" i="3"/>
  <c r="E4565" i="3"/>
  <c r="F4565" i="3"/>
  <c r="E4566" i="3"/>
  <c r="F4566" i="3"/>
  <c r="E4567" i="3"/>
  <c r="F4567" i="3"/>
  <c r="E4568" i="3"/>
  <c r="F4568" i="3"/>
  <c r="E4569" i="3"/>
  <c r="F4569" i="3"/>
  <c r="E4570" i="3"/>
  <c r="F4570" i="3"/>
  <c r="E4571" i="3"/>
  <c r="F4571" i="3"/>
  <c r="E4572" i="3"/>
  <c r="F4572" i="3"/>
  <c r="E4573" i="3"/>
  <c r="F4573" i="3"/>
  <c r="E4574" i="3"/>
  <c r="F4574" i="3"/>
  <c r="E4575" i="3"/>
  <c r="F4575" i="3"/>
  <c r="E4576" i="3"/>
  <c r="F4576" i="3"/>
  <c r="E4577" i="3"/>
  <c r="F4577" i="3"/>
  <c r="E4578" i="3"/>
  <c r="F4578" i="3"/>
  <c r="E4579" i="3"/>
  <c r="F4579" i="3"/>
  <c r="E4580" i="3"/>
  <c r="F4580" i="3"/>
  <c r="E4581" i="3"/>
  <c r="F4581" i="3"/>
  <c r="E4582" i="3"/>
  <c r="F4582" i="3"/>
  <c r="E4583" i="3"/>
  <c r="F4583" i="3"/>
  <c r="E4584" i="3"/>
  <c r="F4584" i="3"/>
  <c r="E4585" i="3"/>
  <c r="F4585" i="3"/>
  <c r="E4586" i="3"/>
  <c r="F4586" i="3"/>
  <c r="E4587" i="3"/>
  <c r="F4587" i="3"/>
  <c r="E4588" i="3"/>
  <c r="F4588" i="3"/>
  <c r="E4589" i="3"/>
  <c r="F4589" i="3"/>
  <c r="E4590" i="3"/>
  <c r="F4590" i="3"/>
  <c r="E4591" i="3"/>
  <c r="F4591" i="3"/>
  <c r="E4592" i="3"/>
  <c r="F4592" i="3"/>
  <c r="E4593" i="3"/>
  <c r="F4593" i="3"/>
  <c r="E4594" i="3"/>
  <c r="F4594" i="3"/>
  <c r="E4595" i="3"/>
  <c r="F4595" i="3"/>
  <c r="E4596" i="3"/>
  <c r="F4596" i="3"/>
  <c r="E4597" i="3"/>
  <c r="F4597" i="3"/>
  <c r="E4598" i="3"/>
  <c r="F4598" i="3"/>
  <c r="E4599" i="3"/>
  <c r="F4599" i="3"/>
  <c r="E4600" i="3"/>
  <c r="F4600" i="3"/>
  <c r="E4601" i="3"/>
  <c r="F4601" i="3"/>
  <c r="E4602" i="3"/>
  <c r="F4602" i="3"/>
  <c r="E4603" i="3"/>
  <c r="F4603" i="3"/>
  <c r="E4604" i="3"/>
  <c r="F4604" i="3"/>
  <c r="E4605" i="3"/>
  <c r="F4605" i="3"/>
  <c r="E4606" i="3"/>
  <c r="F4606" i="3"/>
  <c r="E4607" i="3"/>
  <c r="F4607" i="3"/>
  <c r="E4608" i="3"/>
  <c r="F4608" i="3"/>
  <c r="E4609" i="3"/>
  <c r="F4609" i="3"/>
  <c r="E4610" i="3"/>
  <c r="F4610" i="3"/>
  <c r="E4611" i="3"/>
  <c r="F4611" i="3"/>
  <c r="E4612" i="3"/>
  <c r="F4612" i="3"/>
  <c r="E4613" i="3"/>
  <c r="F4613" i="3"/>
  <c r="E4614" i="3"/>
  <c r="F4614" i="3"/>
  <c r="E4615" i="3"/>
  <c r="F4615" i="3"/>
  <c r="E4616" i="3"/>
  <c r="F4616" i="3"/>
  <c r="E4617" i="3"/>
  <c r="F4617" i="3"/>
  <c r="E4618" i="3"/>
  <c r="F4618" i="3"/>
  <c r="E4619" i="3"/>
  <c r="F4619" i="3"/>
  <c r="E4620" i="3"/>
  <c r="F4620" i="3"/>
  <c r="E4621" i="3"/>
  <c r="F4621" i="3"/>
  <c r="E4622" i="3"/>
  <c r="F4622" i="3"/>
  <c r="E4623" i="3"/>
  <c r="F4623" i="3"/>
  <c r="E4624" i="3"/>
  <c r="F4624" i="3"/>
  <c r="E4625" i="3"/>
  <c r="F4625" i="3"/>
  <c r="E4626" i="3"/>
  <c r="F4626" i="3"/>
  <c r="E4627" i="3"/>
  <c r="F4627" i="3"/>
  <c r="E4628" i="3"/>
  <c r="F4628" i="3"/>
  <c r="E4629" i="3"/>
  <c r="F4629" i="3"/>
  <c r="E4630" i="3"/>
  <c r="F4630" i="3"/>
  <c r="E4631" i="3"/>
  <c r="F4631" i="3"/>
  <c r="E4632" i="3"/>
  <c r="F4632" i="3"/>
  <c r="E4633" i="3"/>
  <c r="F4633" i="3"/>
  <c r="E4634" i="3"/>
  <c r="F4634" i="3"/>
  <c r="E4635" i="3"/>
  <c r="F4635" i="3"/>
  <c r="E4636" i="3"/>
  <c r="F4636" i="3"/>
  <c r="E4637" i="3"/>
  <c r="F4637" i="3"/>
  <c r="E4638" i="3"/>
  <c r="F4638" i="3"/>
  <c r="E4639" i="3"/>
  <c r="F4639" i="3"/>
  <c r="E4640" i="3"/>
  <c r="F4640" i="3"/>
  <c r="E4641" i="3"/>
  <c r="F4641" i="3"/>
  <c r="E4642" i="3"/>
  <c r="F4642" i="3"/>
  <c r="E4643" i="3"/>
  <c r="F4643" i="3"/>
  <c r="E4644" i="3"/>
  <c r="F4644" i="3"/>
  <c r="E4645" i="3"/>
  <c r="F4645" i="3"/>
  <c r="E4646" i="3"/>
  <c r="F4646" i="3"/>
  <c r="E4647" i="3"/>
  <c r="F4647" i="3"/>
  <c r="E4648" i="3"/>
  <c r="F4648" i="3"/>
  <c r="E4649" i="3"/>
  <c r="F4649" i="3"/>
  <c r="E4650" i="3"/>
  <c r="F4650" i="3"/>
  <c r="E4651" i="3"/>
  <c r="F4651" i="3"/>
  <c r="E4652" i="3"/>
  <c r="F4652" i="3"/>
  <c r="E4653" i="3"/>
  <c r="F4653" i="3"/>
  <c r="E4654" i="3"/>
  <c r="F4654" i="3"/>
  <c r="E4655" i="3"/>
  <c r="F4655" i="3"/>
  <c r="E4656" i="3"/>
  <c r="F4656" i="3"/>
  <c r="E4657" i="3"/>
  <c r="F4657" i="3"/>
  <c r="E4658" i="3"/>
  <c r="F4658" i="3"/>
  <c r="E4659" i="3"/>
  <c r="F4659" i="3"/>
  <c r="E4660" i="3"/>
  <c r="F4660" i="3"/>
  <c r="E4661" i="3"/>
  <c r="F4661" i="3"/>
  <c r="E4662" i="3"/>
  <c r="F4662" i="3"/>
  <c r="E4663" i="3"/>
  <c r="F4663" i="3"/>
  <c r="E4664" i="3"/>
  <c r="F4664" i="3"/>
  <c r="E4665" i="3"/>
  <c r="F4665" i="3"/>
  <c r="E4666" i="3"/>
  <c r="F4666" i="3"/>
  <c r="E4667" i="3"/>
  <c r="F4667" i="3"/>
  <c r="E4668" i="3"/>
  <c r="F4668" i="3"/>
  <c r="E4669" i="3"/>
  <c r="F4669" i="3"/>
  <c r="E4670" i="3"/>
  <c r="F4670" i="3"/>
  <c r="E4671" i="3"/>
  <c r="F4671" i="3"/>
  <c r="E4672" i="3"/>
  <c r="F4672" i="3"/>
  <c r="E4673" i="3"/>
  <c r="F4673" i="3"/>
  <c r="E4674" i="3"/>
  <c r="F4674" i="3"/>
  <c r="E4675" i="3"/>
  <c r="F4675" i="3"/>
  <c r="E4676" i="3"/>
  <c r="F4676" i="3"/>
  <c r="E4677" i="3"/>
  <c r="F4677" i="3"/>
  <c r="E4678" i="3"/>
  <c r="F4678" i="3"/>
  <c r="E4679" i="3"/>
  <c r="F4679" i="3"/>
  <c r="E4680" i="3"/>
  <c r="F4680" i="3"/>
  <c r="E4681" i="3"/>
  <c r="F4681" i="3"/>
  <c r="E4682" i="3"/>
  <c r="F4682" i="3"/>
  <c r="E4683" i="3"/>
  <c r="F4683" i="3"/>
  <c r="E4684" i="3"/>
  <c r="F4684" i="3"/>
  <c r="E4685" i="3"/>
  <c r="F4685" i="3"/>
  <c r="E4686" i="3"/>
  <c r="F4686" i="3"/>
  <c r="E4687" i="3"/>
  <c r="F4687" i="3"/>
  <c r="E4688" i="3"/>
  <c r="F4688" i="3"/>
  <c r="E4689" i="3"/>
  <c r="F4689" i="3"/>
  <c r="E4690" i="3"/>
  <c r="F4690" i="3"/>
  <c r="E4691" i="3"/>
  <c r="F4691" i="3"/>
  <c r="E4692" i="3"/>
  <c r="F4692" i="3"/>
  <c r="E4693" i="3"/>
  <c r="F4693" i="3"/>
  <c r="E4694" i="3"/>
  <c r="F4694" i="3"/>
  <c r="E4695" i="3"/>
  <c r="F4695" i="3"/>
  <c r="E4696" i="3"/>
  <c r="F4696" i="3"/>
  <c r="E4697" i="3"/>
  <c r="F4697" i="3"/>
  <c r="E4698" i="3"/>
  <c r="F4698" i="3"/>
  <c r="E4699" i="3"/>
  <c r="F4699" i="3"/>
  <c r="E4700" i="3"/>
  <c r="F4700" i="3"/>
  <c r="E4701" i="3"/>
  <c r="F4701" i="3"/>
  <c r="E4702" i="3"/>
  <c r="F4702" i="3"/>
  <c r="E4703" i="3"/>
  <c r="F4703" i="3"/>
  <c r="E4704" i="3"/>
  <c r="F4704" i="3"/>
  <c r="E4705" i="3"/>
  <c r="F4705" i="3"/>
  <c r="E4706" i="3"/>
  <c r="F4706" i="3"/>
  <c r="E4707" i="3"/>
  <c r="F4707" i="3"/>
  <c r="E4708" i="3"/>
  <c r="F4708" i="3"/>
  <c r="E4709" i="3"/>
  <c r="F4709" i="3"/>
  <c r="E4710" i="3"/>
  <c r="F4710" i="3"/>
  <c r="E4711" i="3"/>
  <c r="F4711" i="3"/>
  <c r="E4712" i="3"/>
  <c r="F4712" i="3"/>
  <c r="E4713" i="3"/>
  <c r="F4713" i="3"/>
  <c r="E4714" i="3"/>
  <c r="F4714" i="3"/>
  <c r="E4715" i="3"/>
  <c r="F4715" i="3"/>
  <c r="E4716" i="3"/>
  <c r="F4716" i="3"/>
  <c r="E4717" i="3"/>
  <c r="F4717" i="3"/>
  <c r="E4718" i="3"/>
  <c r="F4718" i="3"/>
  <c r="E4719" i="3"/>
  <c r="F4719" i="3"/>
  <c r="E4720" i="3"/>
  <c r="F4720" i="3"/>
  <c r="E4721" i="3"/>
  <c r="F4721" i="3"/>
  <c r="E4722" i="3"/>
  <c r="F4722" i="3"/>
  <c r="E4723" i="3"/>
  <c r="F4723" i="3"/>
  <c r="E4724" i="3"/>
  <c r="F4724" i="3"/>
  <c r="E4725" i="3"/>
  <c r="F4725" i="3"/>
  <c r="E4726" i="3"/>
  <c r="F4726" i="3"/>
  <c r="E4727" i="3"/>
  <c r="F4727" i="3"/>
  <c r="E4728" i="3"/>
  <c r="F4728" i="3"/>
  <c r="E4729" i="3"/>
  <c r="F4729" i="3"/>
  <c r="E4730" i="3"/>
  <c r="F4730" i="3"/>
  <c r="E4731" i="3"/>
  <c r="F4731" i="3"/>
  <c r="E4732" i="3"/>
  <c r="F4732" i="3"/>
  <c r="E4733" i="3"/>
  <c r="F4733" i="3"/>
  <c r="E4734" i="3"/>
  <c r="F4734" i="3"/>
  <c r="E4735" i="3"/>
  <c r="F4735" i="3"/>
  <c r="E4736" i="3"/>
  <c r="F4736" i="3"/>
  <c r="E4737" i="3"/>
  <c r="F4737" i="3"/>
  <c r="E4738" i="3"/>
  <c r="F4738" i="3"/>
  <c r="E4739" i="3"/>
  <c r="F4739" i="3"/>
  <c r="E4740" i="3"/>
  <c r="F4740" i="3"/>
  <c r="E4741" i="3"/>
  <c r="F4741" i="3"/>
  <c r="E4742" i="3"/>
  <c r="F4742" i="3"/>
  <c r="E4743" i="3"/>
  <c r="F4743" i="3"/>
  <c r="E4744" i="3"/>
  <c r="F4744" i="3"/>
  <c r="E4745" i="3"/>
  <c r="F4745" i="3"/>
  <c r="E4746" i="3"/>
  <c r="F4746" i="3"/>
  <c r="E4747" i="3"/>
  <c r="F4747" i="3"/>
  <c r="E4748" i="3"/>
  <c r="F4748" i="3"/>
  <c r="E4749" i="3"/>
  <c r="F4749" i="3"/>
  <c r="E4750" i="3"/>
  <c r="F4750" i="3"/>
  <c r="E4751" i="3"/>
  <c r="F4751" i="3"/>
  <c r="E4752" i="3"/>
  <c r="F4752" i="3"/>
  <c r="E4753" i="3"/>
  <c r="F4753" i="3"/>
  <c r="E4754" i="3"/>
  <c r="F4754" i="3"/>
  <c r="E4755" i="3"/>
  <c r="F4755" i="3"/>
  <c r="E4756" i="3"/>
  <c r="F4756" i="3"/>
  <c r="E4757" i="3"/>
  <c r="F4757" i="3"/>
  <c r="E4758" i="3"/>
  <c r="F4758" i="3"/>
  <c r="E4759" i="3"/>
  <c r="F4759" i="3"/>
  <c r="E4760" i="3"/>
  <c r="F4760" i="3"/>
  <c r="E4761" i="3"/>
  <c r="F4761" i="3"/>
  <c r="E4762" i="3"/>
  <c r="F4762" i="3"/>
  <c r="E4763" i="3"/>
  <c r="F4763" i="3"/>
  <c r="E4764" i="3"/>
  <c r="F4764" i="3"/>
  <c r="E4765" i="3"/>
  <c r="F4765" i="3"/>
  <c r="E4766" i="3"/>
  <c r="F4766" i="3"/>
  <c r="E4767" i="3"/>
  <c r="F4767" i="3"/>
  <c r="E4768" i="3"/>
  <c r="F4768" i="3"/>
  <c r="E4769" i="3"/>
  <c r="F4769" i="3"/>
  <c r="E4770" i="3"/>
  <c r="F4770" i="3"/>
  <c r="E4771" i="3"/>
  <c r="F4771" i="3"/>
  <c r="E4772" i="3"/>
  <c r="F4772" i="3"/>
  <c r="E4773" i="3"/>
  <c r="F4773" i="3"/>
  <c r="E4774" i="3"/>
  <c r="F4774" i="3"/>
  <c r="E4775" i="3"/>
  <c r="F4775" i="3"/>
  <c r="E4776" i="3"/>
  <c r="F4776" i="3"/>
  <c r="E4777" i="3"/>
  <c r="F4777" i="3"/>
  <c r="E4778" i="3"/>
  <c r="F4778" i="3"/>
  <c r="E4779" i="3"/>
  <c r="F4779" i="3"/>
  <c r="E4780" i="3"/>
  <c r="F4780" i="3"/>
  <c r="E4781" i="3"/>
  <c r="F4781" i="3"/>
  <c r="E4782" i="3"/>
  <c r="F4782" i="3"/>
  <c r="E4783" i="3"/>
  <c r="F4783" i="3"/>
  <c r="E4784" i="3"/>
  <c r="F4784" i="3"/>
  <c r="E4785" i="3"/>
  <c r="F4785" i="3"/>
  <c r="E4786" i="3"/>
  <c r="F4786" i="3"/>
  <c r="E4787" i="3"/>
  <c r="F4787" i="3"/>
  <c r="E4788" i="3"/>
  <c r="F4788" i="3"/>
  <c r="E4789" i="3"/>
  <c r="F4789" i="3"/>
  <c r="E4790" i="3"/>
  <c r="F4790" i="3"/>
  <c r="E4791" i="3"/>
  <c r="F4791" i="3"/>
  <c r="E4792" i="3"/>
  <c r="F4792" i="3"/>
  <c r="E4793" i="3"/>
  <c r="F4793" i="3"/>
  <c r="E4794" i="3"/>
  <c r="F4794" i="3"/>
  <c r="E4795" i="3"/>
  <c r="F4795" i="3"/>
  <c r="E4796" i="3"/>
  <c r="F4796" i="3"/>
  <c r="E4797" i="3"/>
  <c r="F4797" i="3"/>
  <c r="E4798" i="3"/>
  <c r="F4798" i="3"/>
  <c r="E4799" i="3"/>
  <c r="F4799" i="3"/>
  <c r="E4800" i="3"/>
  <c r="F4800" i="3"/>
  <c r="E4801" i="3"/>
  <c r="F4801" i="3"/>
  <c r="E4802" i="3"/>
  <c r="F4802" i="3"/>
  <c r="E4803" i="3"/>
  <c r="F4803" i="3"/>
  <c r="E4804" i="3"/>
  <c r="F4804" i="3"/>
  <c r="E4805" i="3"/>
  <c r="F4805" i="3"/>
  <c r="E4806" i="3"/>
  <c r="F4806" i="3"/>
  <c r="E4807" i="3"/>
  <c r="F4807" i="3"/>
  <c r="E4808" i="3"/>
  <c r="F4808" i="3"/>
  <c r="E4809" i="3"/>
  <c r="F4809" i="3"/>
  <c r="E4810" i="3"/>
  <c r="F4810" i="3"/>
  <c r="E4811" i="3"/>
  <c r="F4811" i="3"/>
  <c r="E4812" i="3"/>
  <c r="F4812" i="3"/>
  <c r="E4813" i="3"/>
  <c r="F4813" i="3"/>
  <c r="E4814" i="3"/>
  <c r="F4814" i="3"/>
  <c r="E4815" i="3"/>
  <c r="F4815" i="3"/>
  <c r="E4816" i="3"/>
  <c r="F4816" i="3"/>
  <c r="E4817" i="3"/>
  <c r="F4817" i="3"/>
  <c r="E4818" i="3"/>
  <c r="F4818" i="3"/>
  <c r="E4819" i="3"/>
  <c r="F4819" i="3"/>
  <c r="E4820" i="3"/>
  <c r="F4820" i="3"/>
  <c r="E4821" i="3"/>
  <c r="F4821" i="3"/>
  <c r="E4822" i="3"/>
  <c r="F4822" i="3"/>
  <c r="E4823" i="3"/>
  <c r="F4823" i="3"/>
  <c r="E4824" i="3"/>
  <c r="F4824" i="3"/>
  <c r="E4825" i="3"/>
  <c r="F4825" i="3"/>
  <c r="E4826" i="3"/>
  <c r="F4826" i="3"/>
  <c r="E4827" i="3"/>
  <c r="F4827" i="3"/>
  <c r="E4828" i="3"/>
  <c r="F4828" i="3"/>
  <c r="E4829" i="3"/>
  <c r="F4829" i="3"/>
  <c r="E4830" i="3"/>
  <c r="F4830" i="3"/>
  <c r="E4831" i="3"/>
  <c r="F4831" i="3"/>
  <c r="E4832" i="3"/>
  <c r="F4832" i="3"/>
  <c r="E4833" i="3"/>
  <c r="F4833" i="3"/>
  <c r="E4834" i="3"/>
  <c r="F4834" i="3"/>
  <c r="E4835" i="3"/>
  <c r="F4835" i="3"/>
  <c r="E4836" i="3"/>
  <c r="F4836" i="3"/>
  <c r="E4837" i="3"/>
  <c r="F4837" i="3"/>
  <c r="E4838" i="3"/>
  <c r="F4838" i="3"/>
  <c r="E4839" i="3"/>
  <c r="F4839" i="3"/>
  <c r="E4840" i="3"/>
  <c r="F4840" i="3"/>
  <c r="E4841" i="3"/>
  <c r="F4841" i="3"/>
  <c r="E4842" i="3"/>
  <c r="F4842" i="3"/>
  <c r="E4843" i="3"/>
  <c r="F4843" i="3"/>
  <c r="E4844" i="3"/>
  <c r="F4844" i="3"/>
  <c r="E4845" i="3"/>
  <c r="F4845" i="3"/>
  <c r="E4846" i="3"/>
  <c r="F4846" i="3"/>
  <c r="E4847" i="3"/>
  <c r="F4847" i="3"/>
  <c r="E4848" i="3"/>
  <c r="F4848" i="3"/>
  <c r="E4849" i="3"/>
  <c r="F4849" i="3"/>
  <c r="E4850" i="3"/>
  <c r="F4850" i="3"/>
  <c r="E4851" i="3"/>
  <c r="F4851" i="3"/>
  <c r="E4852" i="3"/>
  <c r="F4852" i="3"/>
  <c r="E4853" i="3"/>
  <c r="F4853" i="3"/>
  <c r="E4854" i="3"/>
  <c r="F4854" i="3"/>
  <c r="E4855" i="3"/>
  <c r="F4855" i="3"/>
  <c r="E4856" i="3"/>
  <c r="F4856" i="3"/>
  <c r="E4857" i="3"/>
  <c r="F4857" i="3"/>
  <c r="E4858" i="3"/>
  <c r="F4858" i="3"/>
  <c r="E4859" i="3"/>
  <c r="F4859" i="3"/>
  <c r="E4860" i="3"/>
  <c r="F4860" i="3"/>
  <c r="E4861" i="3"/>
  <c r="F4861" i="3"/>
  <c r="E4862" i="3"/>
  <c r="F4862" i="3"/>
  <c r="E4863" i="3"/>
  <c r="F4863" i="3"/>
  <c r="E4864" i="3"/>
  <c r="F4864" i="3"/>
  <c r="E4865" i="3"/>
  <c r="F4865" i="3"/>
  <c r="E4866" i="3"/>
  <c r="F4866" i="3"/>
  <c r="E4867" i="3"/>
  <c r="F4867" i="3"/>
  <c r="E4868" i="3"/>
  <c r="F4868" i="3"/>
  <c r="E4869" i="3"/>
  <c r="F4869" i="3"/>
  <c r="E4870" i="3"/>
  <c r="F4870" i="3"/>
  <c r="E4871" i="3"/>
  <c r="F4871" i="3"/>
  <c r="E4872" i="3"/>
  <c r="F4872" i="3"/>
  <c r="E4873" i="3"/>
  <c r="F4873" i="3"/>
  <c r="E4874" i="3"/>
  <c r="F4874" i="3"/>
  <c r="E4875" i="3"/>
  <c r="F4875" i="3"/>
  <c r="E4876" i="3"/>
  <c r="F4876" i="3"/>
  <c r="E4877" i="3"/>
  <c r="F4877" i="3"/>
  <c r="E4878" i="3"/>
  <c r="F4878" i="3"/>
  <c r="E4879" i="3"/>
  <c r="F4879" i="3"/>
  <c r="E4880" i="3"/>
  <c r="F4880" i="3"/>
  <c r="E4881" i="3"/>
  <c r="F4881" i="3"/>
  <c r="E4882" i="3"/>
  <c r="F4882" i="3"/>
  <c r="E4883" i="3"/>
  <c r="F4883" i="3"/>
  <c r="E4884" i="3"/>
  <c r="F4884" i="3"/>
  <c r="E4885" i="3"/>
  <c r="F4885" i="3"/>
  <c r="E4886" i="3"/>
  <c r="F4886" i="3"/>
  <c r="E4887" i="3"/>
  <c r="F4887" i="3"/>
  <c r="E4888" i="3"/>
  <c r="F4888" i="3"/>
  <c r="E4889" i="3"/>
  <c r="F4889" i="3"/>
  <c r="E4890" i="3"/>
  <c r="F4890" i="3"/>
  <c r="E4891" i="3"/>
  <c r="F4891" i="3"/>
  <c r="E4892" i="3"/>
  <c r="F4892" i="3"/>
  <c r="E4893" i="3"/>
  <c r="F4893" i="3"/>
  <c r="E4894" i="3"/>
  <c r="F4894" i="3"/>
  <c r="E4895" i="3"/>
  <c r="F4895" i="3"/>
  <c r="E4896" i="3"/>
  <c r="F4896" i="3"/>
  <c r="E4897" i="3"/>
  <c r="F4897" i="3"/>
  <c r="E4898" i="3"/>
  <c r="F4898" i="3"/>
  <c r="E4899" i="3"/>
  <c r="F4899" i="3"/>
  <c r="E4900" i="3"/>
  <c r="F4900" i="3"/>
  <c r="E4901" i="3"/>
  <c r="F4901" i="3"/>
  <c r="E4902" i="3"/>
  <c r="F4902" i="3"/>
  <c r="E4903" i="3"/>
  <c r="F4903" i="3"/>
  <c r="E4904" i="3"/>
  <c r="F4904" i="3"/>
  <c r="E4905" i="3"/>
  <c r="F4905" i="3"/>
  <c r="E4906" i="3"/>
  <c r="F4906" i="3"/>
  <c r="E4907" i="3"/>
  <c r="F4907" i="3"/>
  <c r="E4908" i="3"/>
  <c r="F4908" i="3"/>
  <c r="E4909" i="3"/>
  <c r="F4909" i="3"/>
  <c r="E4910" i="3"/>
  <c r="F4910" i="3"/>
  <c r="E4911" i="3"/>
  <c r="F4911" i="3"/>
  <c r="E4912" i="3"/>
  <c r="F4912" i="3"/>
  <c r="E4913" i="3"/>
  <c r="F4913" i="3"/>
  <c r="E4914" i="3"/>
  <c r="F4914" i="3"/>
  <c r="E4915" i="3"/>
  <c r="F4915" i="3"/>
  <c r="E4916" i="3"/>
  <c r="F4916" i="3"/>
  <c r="E4917" i="3"/>
  <c r="F4917" i="3"/>
  <c r="E4918" i="3"/>
  <c r="F4918" i="3"/>
  <c r="E4919" i="3"/>
  <c r="F4919" i="3"/>
  <c r="E4920" i="3"/>
  <c r="F4920" i="3"/>
  <c r="E4921" i="3"/>
  <c r="F4921" i="3"/>
  <c r="E4922" i="3"/>
  <c r="F4922" i="3"/>
  <c r="E4923" i="3"/>
  <c r="F4923" i="3"/>
  <c r="E4924" i="3"/>
  <c r="F4924" i="3"/>
  <c r="E4925" i="3"/>
  <c r="F4925" i="3"/>
  <c r="E4926" i="3"/>
  <c r="F4926" i="3"/>
  <c r="E4927" i="3"/>
  <c r="F4927" i="3"/>
  <c r="E4928" i="3"/>
  <c r="F4928" i="3"/>
  <c r="E4929" i="3"/>
  <c r="F4929" i="3"/>
  <c r="E4930" i="3"/>
  <c r="F4930" i="3"/>
  <c r="E4931" i="3"/>
  <c r="F4931" i="3"/>
  <c r="E4932" i="3"/>
  <c r="F4932" i="3"/>
  <c r="E4933" i="3"/>
  <c r="F4933" i="3"/>
  <c r="E4934" i="3"/>
  <c r="F4934" i="3"/>
  <c r="E4935" i="3"/>
  <c r="F4935" i="3"/>
  <c r="E4936" i="3"/>
  <c r="F4936" i="3"/>
  <c r="E4937" i="3"/>
  <c r="F4937" i="3"/>
  <c r="E4938" i="3"/>
  <c r="F4938" i="3"/>
  <c r="E4939" i="3"/>
  <c r="F4939" i="3"/>
  <c r="E4940" i="3"/>
  <c r="F4940" i="3"/>
  <c r="E4941" i="3"/>
  <c r="F4941" i="3"/>
  <c r="E4942" i="3"/>
  <c r="F4942" i="3"/>
  <c r="E4943" i="3"/>
  <c r="F4943" i="3"/>
  <c r="E4944" i="3"/>
  <c r="F4944" i="3"/>
  <c r="E4945" i="3"/>
  <c r="F4945" i="3"/>
  <c r="E4946" i="3"/>
  <c r="F4946" i="3"/>
  <c r="E4947" i="3"/>
  <c r="F4947" i="3"/>
  <c r="E4948" i="3"/>
  <c r="F4948" i="3"/>
  <c r="E4949" i="3"/>
  <c r="F4949" i="3"/>
  <c r="E4950" i="3"/>
  <c r="F4950" i="3"/>
  <c r="E4951" i="3"/>
  <c r="F4951" i="3"/>
  <c r="E4952" i="3"/>
  <c r="F4952" i="3"/>
  <c r="E4953" i="3"/>
  <c r="F4953" i="3"/>
  <c r="E4954" i="3"/>
  <c r="F4954" i="3"/>
  <c r="E4955" i="3"/>
  <c r="F4955" i="3"/>
  <c r="E4956" i="3"/>
  <c r="F4956" i="3"/>
  <c r="E4957" i="3"/>
  <c r="F4957" i="3"/>
  <c r="E4958" i="3"/>
  <c r="F4958" i="3"/>
  <c r="E4959" i="3"/>
  <c r="F4959" i="3"/>
  <c r="E4960" i="3"/>
  <c r="F4960" i="3"/>
  <c r="E4961" i="3"/>
  <c r="F4961" i="3"/>
  <c r="E4962" i="3"/>
  <c r="F4962" i="3"/>
  <c r="E4963" i="3"/>
  <c r="F4963" i="3"/>
  <c r="E4964" i="3"/>
  <c r="F4964" i="3"/>
  <c r="E4965" i="3"/>
  <c r="F4965" i="3"/>
  <c r="E4966" i="3"/>
  <c r="F4966" i="3"/>
  <c r="E4967" i="3"/>
  <c r="F4967" i="3"/>
  <c r="E4968" i="3"/>
  <c r="F4968" i="3"/>
  <c r="E4969" i="3"/>
  <c r="F4969" i="3"/>
  <c r="E4970" i="3"/>
  <c r="F4970" i="3"/>
  <c r="E4971" i="3"/>
  <c r="F4971" i="3"/>
  <c r="E4972" i="3"/>
  <c r="F4972" i="3"/>
  <c r="E4973" i="3"/>
  <c r="F4973" i="3"/>
  <c r="E4974" i="3"/>
  <c r="F4974" i="3"/>
  <c r="E4975" i="3"/>
  <c r="F4975" i="3"/>
  <c r="E4976" i="3"/>
  <c r="F4976" i="3"/>
  <c r="E4977" i="3"/>
  <c r="F4977" i="3"/>
  <c r="E4978" i="3"/>
  <c r="F4978" i="3"/>
  <c r="E4979" i="3"/>
  <c r="F4979" i="3"/>
  <c r="E4980" i="3"/>
  <c r="F4980" i="3"/>
  <c r="E4981" i="3"/>
  <c r="F4981" i="3"/>
  <c r="E4982" i="3"/>
  <c r="F4982" i="3"/>
  <c r="E4983" i="3"/>
  <c r="F4983" i="3"/>
  <c r="E4984" i="3"/>
  <c r="F4984" i="3"/>
  <c r="E4985" i="3"/>
  <c r="F4985" i="3"/>
  <c r="E4986" i="3"/>
  <c r="F4986" i="3"/>
  <c r="E4987" i="3"/>
  <c r="F4987" i="3"/>
  <c r="E4988" i="3"/>
  <c r="F4988" i="3"/>
  <c r="E4989" i="3"/>
  <c r="F4989" i="3"/>
  <c r="E4990" i="3"/>
  <c r="F4990" i="3"/>
  <c r="E4991" i="3"/>
  <c r="F4991" i="3"/>
  <c r="E4992" i="3"/>
  <c r="F4992" i="3"/>
  <c r="E4993" i="3"/>
  <c r="F4993" i="3"/>
  <c r="E4994" i="3"/>
  <c r="F4994" i="3"/>
  <c r="E4995" i="3"/>
  <c r="F4995" i="3"/>
  <c r="E4996" i="3"/>
  <c r="F4996" i="3"/>
  <c r="E4997" i="3"/>
  <c r="F4997" i="3"/>
  <c r="E4998" i="3"/>
  <c r="F4998" i="3"/>
  <c r="E4999" i="3"/>
  <c r="F4999" i="3"/>
  <c r="E5000" i="3"/>
  <c r="F5000" i="3"/>
  <c r="E5001" i="3"/>
  <c r="F5001" i="3"/>
  <c r="E5002" i="3"/>
  <c r="F5002" i="3"/>
  <c r="E5003" i="3"/>
  <c r="F5003" i="3"/>
  <c r="E5004" i="3"/>
  <c r="F5004" i="3"/>
  <c r="E5005" i="3"/>
  <c r="F5005" i="3"/>
  <c r="E5006" i="3"/>
  <c r="F5006" i="3"/>
  <c r="E5007" i="3"/>
  <c r="F5007" i="3"/>
  <c r="E5008" i="3"/>
  <c r="F5008" i="3"/>
  <c r="E5009" i="3"/>
  <c r="F5009" i="3"/>
  <c r="E5010" i="3"/>
  <c r="F5010" i="3"/>
  <c r="E5011" i="3"/>
  <c r="F5011" i="3"/>
  <c r="E5012" i="3"/>
  <c r="F5012" i="3"/>
  <c r="E5013" i="3"/>
  <c r="F5013" i="3"/>
  <c r="E5014" i="3"/>
  <c r="F5014" i="3"/>
  <c r="E5015" i="3"/>
  <c r="F5015" i="3"/>
  <c r="E5016" i="3"/>
  <c r="F5016" i="3"/>
  <c r="E5017" i="3"/>
  <c r="F5017" i="3"/>
  <c r="E5018" i="3"/>
  <c r="F5018" i="3"/>
  <c r="E5019" i="3"/>
  <c r="F5019" i="3"/>
  <c r="E5020" i="3"/>
  <c r="F5020" i="3"/>
  <c r="E5021" i="3"/>
  <c r="F5021" i="3"/>
  <c r="E5022" i="3"/>
  <c r="F5022" i="3"/>
  <c r="E5023" i="3"/>
  <c r="F5023" i="3"/>
  <c r="E5024" i="3"/>
  <c r="F5024" i="3"/>
  <c r="E5025" i="3"/>
  <c r="F5025" i="3"/>
  <c r="E5026" i="3"/>
  <c r="F5026" i="3"/>
  <c r="E5027" i="3"/>
  <c r="F5027" i="3"/>
  <c r="E5028" i="3"/>
  <c r="F5028" i="3"/>
  <c r="E5029" i="3"/>
  <c r="F5029" i="3"/>
  <c r="E5030" i="3"/>
  <c r="F5030" i="3"/>
  <c r="E5031" i="3"/>
  <c r="F5031" i="3"/>
  <c r="E5032" i="3"/>
  <c r="F5032" i="3"/>
  <c r="E5033" i="3"/>
  <c r="F5033" i="3"/>
  <c r="E5034" i="3"/>
  <c r="F5034" i="3"/>
  <c r="E5035" i="3"/>
  <c r="F5035" i="3"/>
  <c r="E5036" i="3"/>
  <c r="F5036" i="3"/>
  <c r="E5037" i="3"/>
  <c r="F5037" i="3"/>
  <c r="E5038" i="3"/>
  <c r="F5038" i="3"/>
  <c r="E5039" i="3"/>
  <c r="F5039" i="3"/>
  <c r="E5040" i="3"/>
  <c r="F5040" i="3"/>
  <c r="E5041" i="3"/>
  <c r="F5041" i="3"/>
  <c r="E5042" i="3"/>
  <c r="F5042" i="3"/>
  <c r="E5043" i="3"/>
  <c r="F5043" i="3"/>
  <c r="E5044" i="3"/>
  <c r="F5044" i="3"/>
  <c r="E5045" i="3"/>
  <c r="F5045" i="3"/>
  <c r="E5046" i="3"/>
  <c r="F5046" i="3"/>
  <c r="E5047" i="3"/>
  <c r="F5047" i="3"/>
  <c r="E5048" i="3"/>
  <c r="F5048" i="3"/>
  <c r="E5049" i="3"/>
  <c r="F5049" i="3"/>
  <c r="E5050" i="3"/>
  <c r="F5050" i="3"/>
  <c r="E5051" i="3"/>
  <c r="F5051" i="3"/>
  <c r="E5052" i="3"/>
  <c r="F5052" i="3"/>
  <c r="E5053" i="3"/>
  <c r="F5053" i="3"/>
  <c r="E5054" i="3"/>
  <c r="F5054" i="3"/>
  <c r="E5055" i="3"/>
  <c r="F5055" i="3"/>
  <c r="E5056" i="3"/>
  <c r="F5056" i="3"/>
  <c r="E5057" i="3"/>
  <c r="F5057" i="3"/>
  <c r="E5058" i="3"/>
  <c r="F5058" i="3"/>
  <c r="E5059" i="3"/>
  <c r="F5059" i="3"/>
  <c r="E5060" i="3"/>
  <c r="F5060" i="3"/>
  <c r="E5061" i="3"/>
  <c r="F5061" i="3"/>
  <c r="E5062" i="3"/>
  <c r="F5062" i="3"/>
  <c r="E5063" i="3"/>
  <c r="F5063" i="3"/>
  <c r="E5064" i="3"/>
  <c r="F5064" i="3"/>
  <c r="E5065" i="3"/>
  <c r="F5065" i="3"/>
  <c r="E5066" i="3"/>
  <c r="F5066" i="3"/>
  <c r="E5067" i="3"/>
  <c r="F5067" i="3"/>
  <c r="E5068" i="3"/>
  <c r="F5068" i="3"/>
  <c r="E5069" i="3"/>
  <c r="F5069" i="3"/>
  <c r="E5070" i="3"/>
  <c r="F5070" i="3"/>
  <c r="E5071" i="3"/>
  <c r="F5071" i="3"/>
  <c r="E5072" i="3"/>
  <c r="F5072" i="3"/>
  <c r="E5073" i="3"/>
  <c r="F5073" i="3"/>
  <c r="E5074" i="3"/>
  <c r="F5074" i="3"/>
  <c r="E5075" i="3"/>
  <c r="F5075" i="3"/>
  <c r="E5076" i="3"/>
  <c r="F5076" i="3"/>
  <c r="E5077" i="3"/>
  <c r="F5077" i="3"/>
  <c r="E5078" i="3"/>
  <c r="F5078" i="3"/>
  <c r="E5079" i="3"/>
  <c r="F5079" i="3"/>
  <c r="E5080" i="3"/>
  <c r="F5080" i="3"/>
  <c r="E5081" i="3"/>
  <c r="F5081" i="3"/>
  <c r="E5082" i="3"/>
  <c r="F5082" i="3"/>
  <c r="E5083" i="3"/>
  <c r="F5083" i="3"/>
  <c r="E5084" i="3"/>
  <c r="F5084" i="3"/>
  <c r="E5085" i="3"/>
  <c r="F5085" i="3"/>
  <c r="E5086" i="3"/>
  <c r="F5086" i="3"/>
  <c r="E5087" i="3"/>
  <c r="F5087" i="3"/>
  <c r="E5088" i="3"/>
  <c r="F5088" i="3"/>
  <c r="E5089" i="3"/>
  <c r="F5089" i="3"/>
  <c r="E5090" i="3"/>
  <c r="F5090" i="3"/>
  <c r="E5091" i="3"/>
  <c r="F5091" i="3"/>
  <c r="E5092" i="3"/>
  <c r="F5092" i="3"/>
  <c r="E5093" i="3"/>
  <c r="F5093" i="3"/>
  <c r="E5094" i="3"/>
  <c r="F5094" i="3"/>
  <c r="E5095" i="3"/>
  <c r="F5095" i="3"/>
  <c r="E5096" i="3"/>
  <c r="F5096" i="3"/>
  <c r="E5097" i="3"/>
  <c r="F5097" i="3"/>
  <c r="E5098" i="3"/>
  <c r="F5098" i="3"/>
  <c r="E5099" i="3"/>
  <c r="F5099" i="3"/>
  <c r="E5100" i="3"/>
  <c r="F5100" i="3"/>
  <c r="E5101" i="3"/>
  <c r="F5101" i="3"/>
  <c r="E5102" i="3"/>
  <c r="F5102" i="3"/>
  <c r="E5103" i="3"/>
  <c r="F5103" i="3"/>
  <c r="E5104" i="3"/>
  <c r="F5104" i="3"/>
  <c r="E5105" i="3"/>
  <c r="F5105" i="3"/>
  <c r="E5106" i="3"/>
  <c r="F5106" i="3"/>
  <c r="E5107" i="3"/>
  <c r="F5107" i="3"/>
  <c r="E5108" i="3"/>
  <c r="F5108" i="3"/>
  <c r="E5109" i="3"/>
  <c r="F5109" i="3"/>
  <c r="E5110" i="3"/>
  <c r="F5110" i="3"/>
  <c r="E5111" i="3"/>
  <c r="F5111" i="3"/>
  <c r="E5112" i="3"/>
  <c r="F5112" i="3"/>
  <c r="E5113" i="3"/>
  <c r="F5113" i="3"/>
  <c r="E5114" i="3"/>
  <c r="F5114" i="3"/>
  <c r="E5115" i="3"/>
  <c r="F5115" i="3"/>
  <c r="E5116" i="3"/>
  <c r="F5116" i="3"/>
  <c r="E5117" i="3"/>
  <c r="F5117" i="3"/>
  <c r="E5118" i="3"/>
  <c r="F5118" i="3"/>
  <c r="E5119" i="3"/>
  <c r="F5119" i="3"/>
  <c r="E5120" i="3"/>
  <c r="F5120" i="3"/>
  <c r="E5121" i="3"/>
  <c r="F5121" i="3"/>
  <c r="E5122" i="3"/>
  <c r="F5122" i="3"/>
  <c r="E5123" i="3"/>
  <c r="F5123" i="3"/>
  <c r="E5124" i="3"/>
  <c r="F5124" i="3"/>
  <c r="E5125" i="3"/>
  <c r="F5125" i="3"/>
  <c r="E5126" i="3"/>
  <c r="F5126" i="3"/>
  <c r="E5127" i="3"/>
  <c r="F5127" i="3"/>
  <c r="E5128" i="3"/>
  <c r="F5128" i="3"/>
  <c r="E5129" i="3"/>
  <c r="F5129" i="3"/>
  <c r="E5130" i="3"/>
  <c r="F5130" i="3"/>
  <c r="E5131" i="3"/>
  <c r="F5131" i="3"/>
  <c r="E5132" i="3"/>
  <c r="F5132" i="3"/>
  <c r="E5133" i="3"/>
  <c r="F5133" i="3"/>
  <c r="E5134" i="3"/>
  <c r="F5134" i="3"/>
  <c r="E5135" i="3"/>
  <c r="F5135" i="3"/>
  <c r="E5136" i="3"/>
  <c r="F5136" i="3"/>
  <c r="E5137" i="3"/>
  <c r="F5137" i="3"/>
  <c r="E5138" i="3"/>
  <c r="F5138" i="3"/>
  <c r="E5139" i="3"/>
  <c r="F5139" i="3"/>
  <c r="E5140" i="3"/>
  <c r="F5140" i="3"/>
  <c r="E5141" i="3"/>
  <c r="F5141" i="3"/>
  <c r="E5142" i="3"/>
  <c r="F5142" i="3"/>
  <c r="E5143" i="3"/>
  <c r="F5143" i="3"/>
  <c r="E5144" i="3"/>
  <c r="F5144" i="3"/>
  <c r="E5145" i="3"/>
  <c r="F5145" i="3"/>
  <c r="E5146" i="3"/>
  <c r="F5146" i="3"/>
  <c r="E5147" i="3"/>
  <c r="F5147" i="3"/>
  <c r="E5148" i="3"/>
  <c r="F5148" i="3"/>
  <c r="E5149" i="3"/>
  <c r="F5149" i="3"/>
  <c r="E5150" i="3"/>
  <c r="F5150" i="3"/>
  <c r="E5151" i="3"/>
  <c r="F5151" i="3"/>
  <c r="E5152" i="3"/>
  <c r="F5152" i="3"/>
  <c r="E5153" i="3"/>
  <c r="F5153" i="3"/>
  <c r="E5154" i="3"/>
  <c r="F5154" i="3"/>
  <c r="E5155" i="3"/>
  <c r="F5155" i="3"/>
  <c r="E5156" i="3"/>
  <c r="F5156" i="3"/>
  <c r="E5157" i="3"/>
  <c r="F5157" i="3"/>
  <c r="E5158" i="3"/>
  <c r="F5158" i="3"/>
  <c r="E5159" i="3"/>
  <c r="F5159" i="3"/>
  <c r="E5160" i="3"/>
  <c r="F5160" i="3"/>
  <c r="E5161" i="3"/>
  <c r="F5161" i="3"/>
  <c r="E5162" i="3"/>
  <c r="F5162" i="3"/>
  <c r="E5163" i="3"/>
  <c r="F5163" i="3"/>
  <c r="E5164" i="3"/>
  <c r="F5164" i="3"/>
  <c r="E5165" i="3"/>
  <c r="F5165" i="3"/>
  <c r="E5166" i="3"/>
  <c r="F5166" i="3"/>
  <c r="E5167" i="3"/>
  <c r="F5167" i="3"/>
  <c r="E5168" i="3"/>
  <c r="F5168" i="3"/>
  <c r="E5169" i="3"/>
  <c r="F5169" i="3"/>
  <c r="E5170" i="3"/>
  <c r="F5170" i="3"/>
  <c r="E5171" i="3"/>
  <c r="F5171" i="3"/>
  <c r="E5172" i="3"/>
  <c r="F5172" i="3"/>
  <c r="E5173" i="3"/>
  <c r="F5173" i="3"/>
  <c r="E5174" i="3"/>
  <c r="F5174" i="3"/>
  <c r="E5175" i="3"/>
  <c r="F5175" i="3"/>
  <c r="E5176" i="3"/>
  <c r="F5176" i="3"/>
  <c r="E5177" i="3"/>
  <c r="F5177" i="3"/>
  <c r="E5178" i="3"/>
  <c r="F5178" i="3"/>
  <c r="E5179" i="3"/>
  <c r="F5179" i="3"/>
  <c r="E5180" i="3"/>
  <c r="F5180" i="3"/>
  <c r="E5181" i="3"/>
  <c r="F5181" i="3"/>
  <c r="E5182" i="3"/>
  <c r="F5182" i="3"/>
  <c r="E5183" i="3"/>
  <c r="F5183" i="3"/>
  <c r="E5184" i="3"/>
  <c r="F5184" i="3"/>
  <c r="E5185" i="3"/>
  <c r="F5185" i="3"/>
  <c r="E5186" i="3"/>
  <c r="F5186" i="3"/>
  <c r="E5187" i="3"/>
  <c r="F5187" i="3"/>
  <c r="E5188" i="3"/>
  <c r="F5188" i="3"/>
  <c r="E5189" i="3"/>
  <c r="F5189" i="3"/>
  <c r="E5190" i="3"/>
  <c r="F5190" i="3"/>
  <c r="E5191" i="3"/>
  <c r="F5191" i="3"/>
  <c r="E5192" i="3"/>
  <c r="F5192" i="3"/>
  <c r="E5193" i="3"/>
  <c r="F5193" i="3"/>
  <c r="E5194" i="3"/>
  <c r="F5194" i="3"/>
  <c r="E5195" i="3"/>
  <c r="F5195" i="3"/>
  <c r="E5196" i="3"/>
  <c r="F5196" i="3"/>
  <c r="E5197" i="3"/>
  <c r="F5197" i="3"/>
  <c r="E5198" i="3"/>
  <c r="F5198" i="3"/>
  <c r="E5199" i="3"/>
  <c r="F5199" i="3"/>
  <c r="E5200" i="3"/>
  <c r="F5200" i="3"/>
  <c r="E5201" i="3"/>
  <c r="F5201" i="3"/>
  <c r="E5202" i="3"/>
  <c r="F5202" i="3"/>
  <c r="E5203" i="3"/>
  <c r="F5203" i="3"/>
  <c r="E5204" i="3"/>
  <c r="F5204" i="3"/>
  <c r="E5205" i="3"/>
  <c r="F5205" i="3"/>
  <c r="E5206" i="3"/>
  <c r="F5206" i="3"/>
  <c r="E5207" i="3"/>
  <c r="F5207" i="3"/>
  <c r="E5208" i="3"/>
  <c r="F5208" i="3"/>
  <c r="E5209" i="3"/>
  <c r="F5209" i="3"/>
  <c r="E5210" i="3"/>
  <c r="F5210" i="3"/>
  <c r="E5211" i="3"/>
  <c r="F5211" i="3"/>
  <c r="E5212" i="3"/>
  <c r="F5212" i="3"/>
  <c r="E5213" i="3"/>
  <c r="F5213" i="3"/>
  <c r="E5214" i="3"/>
  <c r="F5214" i="3"/>
  <c r="E5215" i="3"/>
  <c r="F5215" i="3"/>
  <c r="E5216" i="3"/>
  <c r="F5216" i="3"/>
  <c r="E5217" i="3"/>
  <c r="F5217" i="3"/>
  <c r="E5218" i="3"/>
  <c r="F5218" i="3"/>
  <c r="E5219" i="3"/>
  <c r="F5219" i="3"/>
  <c r="E5220" i="3"/>
  <c r="F5220" i="3"/>
  <c r="E5221" i="3"/>
  <c r="F5221" i="3"/>
  <c r="E5222" i="3"/>
  <c r="F5222" i="3"/>
  <c r="E5223" i="3"/>
  <c r="F5223" i="3"/>
  <c r="E5224" i="3"/>
  <c r="F5224" i="3"/>
  <c r="E5225" i="3"/>
  <c r="F5225" i="3"/>
  <c r="E5226" i="3"/>
  <c r="F5226" i="3"/>
  <c r="E5227" i="3"/>
  <c r="F5227" i="3"/>
  <c r="E5228" i="3"/>
  <c r="F5228" i="3"/>
  <c r="E5229" i="3"/>
  <c r="F5229" i="3"/>
  <c r="E5230" i="3"/>
  <c r="F5230" i="3"/>
  <c r="E5231" i="3"/>
  <c r="F5231" i="3"/>
  <c r="E5232" i="3"/>
  <c r="F5232" i="3"/>
  <c r="E5233" i="3"/>
  <c r="F5233" i="3"/>
  <c r="E5234" i="3"/>
  <c r="F5234" i="3"/>
  <c r="E5235" i="3"/>
  <c r="F5235" i="3"/>
  <c r="E5236" i="3"/>
  <c r="F5236" i="3"/>
  <c r="E5237" i="3"/>
  <c r="F5237" i="3"/>
  <c r="E5238" i="3"/>
  <c r="F5238" i="3"/>
  <c r="E5239" i="3"/>
  <c r="F5239" i="3"/>
  <c r="E5240" i="3"/>
  <c r="F5240" i="3"/>
  <c r="E5241" i="3"/>
  <c r="F5241" i="3"/>
  <c r="E5242" i="3"/>
  <c r="F5242" i="3"/>
  <c r="E5243" i="3"/>
  <c r="F5243" i="3"/>
  <c r="E5244" i="3"/>
  <c r="F5244" i="3"/>
  <c r="E5245" i="3"/>
  <c r="F5245" i="3"/>
  <c r="E5246" i="3"/>
  <c r="F5246" i="3"/>
  <c r="E5247" i="3"/>
  <c r="F5247" i="3"/>
  <c r="E5248" i="3"/>
  <c r="F5248" i="3"/>
  <c r="E5249" i="3"/>
  <c r="F5249" i="3"/>
  <c r="E5250" i="3"/>
  <c r="F5250" i="3"/>
  <c r="E5251" i="3"/>
  <c r="F5251" i="3"/>
  <c r="F2" i="3"/>
  <c r="E2" i="3"/>
  <c r="R21" i="2"/>
  <c r="S21" i="2"/>
  <c r="T21" i="2"/>
  <c r="U21" i="2"/>
  <c r="V21" i="2"/>
  <c r="R22" i="2"/>
  <c r="S22" i="2"/>
  <c r="T22" i="2"/>
  <c r="U22" i="2"/>
  <c r="V22" i="2"/>
  <c r="R23" i="2"/>
  <c r="S23" i="2"/>
  <c r="T23" i="2"/>
  <c r="U23" i="2"/>
  <c r="V23" i="2"/>
  <c r="R24" i="2"/>
  <c r="S24" i="2"/>
  <c r="T24" i="2"/>
  <c r="U24" i="2"/>
  <c r="V24" i="2"/>
  <c r="R25" i="2"/>
  <c r="S25" i="2"/>
  <c r="T25" i="2"/>
  <c r="U25" i="2"/>
  <c r="V25" i="2"/>
  <c r="T20" i="2"/>
  <c r="U20" i="2"/>
  <c r="V20" i="2"/>
  <c r="S20" i="2"/>
  <c r="R20" i="2"/>
  <c r="T19" i="2"/>
  <c r="U19" i="2"/>
  <c r="V19" i="2"/>
  <c r="S19" i="2"/>
  <c r="J7" i="2"/>
  <c r="N7" i="2" s="1"/>
  <c r="L7" i="2"/>
  <c r="M7" i="2" s="1"/>
  <c r="O7" i="2"/>
  <c r="J8" i="2"/>
  <c r="L8" i="2"/>
  <c r="M8" i="2" s="1"/>
  <c r="O8" i="2"/>
  <c r="J9" i="2"/>
  <c r="L9" i="2"/>
  <c r="M9" i="2" s="1"/>
  <c r="O9" i="2"/>
  <c r="J10" i="2"/>
  <c r="L10" i="2"/>
  <c r="M10" i="2" s="1"/>
  <c r="O10" i="2"/>
  <c r="J11" i="2"/>
  <c r="L11" i="2"/>
  <c r="M11" i="2" s="1"/>
  <c r="O11" i="2"/>
  <c r="J12" i="2"/>
  <c r="N12" i="2" s="1"/>
  <c r="L12" i="2"/>
  <c r="M12" i="2" s="1"/>
  <c r="O12" i="2"/>
  <c r="J13" i="2"/>
  <c r="L13" i="2"/>
  <c r="M13" i="2" s="1"/>
  <c r="O13" i="2"/>
  <c r="J14" i="2"/>
  <c r="L14" i="2"/>
  <c r="M14" i="2" s="1"/>
  <c r="O14" i="2"/>
  <c r="J15" i="2"/>
  <c r="L15" i="2"/>
  <c r="M15" i="2" s="1"/>
  <c r="O15" i="2"/>
  <c r="J16" i="2"/>
  <c r="L16" i="2"/>
  <c r="M16" i="2" s="1"/>
  <c r="O16" i="2"/>
  <c r="J17" i="2"/>
  <c r="N17" i="2" s="1"/>
  <c r="L17" i="2"/>
  <c r="M17" i="2" s="1"/>
  <c r="O17" i="2"/>
  <c r="J18" i="2"/>
  <c r="L18" i="2"/>
  <c r="M18" i="2" s="1"/>
  <c r="O18" i="2"/>
  <c r="J19" i="2"/>
  <c r="N19" i="2" s="1"/>
  <c r="L19" i="2"/>
  <c r="M19" i="2" s="1"/>
  <c r="O19" i="2"/>
  <c r="J20" i="2"/>
  <c r="L20" i="2"/>
  <c r="M20" i="2" s="1"/>
  <c r="O20" i="2"/>
  <c r="J21" i="2"/>
  <c r="L21" i="2"/>
  <c r="M21" i="2" s="1"/>
  <c r="O21" i="2"/>
  <c r="J22" i="2"/>
  <c r="N22" i="2" s="1"/>
  <c r="L22" i="2"/>
  <c r="M22" i="2" s="1"/>
  <c r="O22" i="2"/>
  <c r="J23" i="2"/>
  <c r="L23" i="2"/>
  <c r="M23" i="2" s="1"/>
  <c r="O23" i="2"/>
  <c r="J24" i="2"/>
  <c r="L24" i="2"/>
  <c r="M24" i="2" s="1"/>
  <c r="O24" i="2"/>
  <c r="J25" i="2"/>
  <c r="L25" i="2"/>
  <c r="M25" i="2" s="1"/>
  <c r="O25" i="2"/>
  <c r="J26" i="2"/>
  <c r="L26" i="2"/>
  <c r="M26" i="2" s="1"/>
  <c r="O26" i="2"/>
  <c r="J27" i="2"/>
  <c r="N27" i="2" s="1"/>
  <c r="L27" i="2"/>
  <c r="M27" i="2" s="1"/>
  <c r="O27" i="2"/>
  <c r="J28" i="2"/>
  <c r="L28" i="2"/>
  <c r="M28" i="2" s="1"/>
  <c r="O28" i="2"/>
  <c r="J29" i="2"/>
  <c r="L29" i="2"/>
  <c r="M29" i="2" s="1"/>
  <c r="O29" i="2"/>
  <c r="J30" i="2"/>
  <c r="L30" i="2"/>
  <c r="M30" i="2" s="1"/>
  <c r="O30" i="2"/>
  <c r="J31" i="2"/>
  <c r="L31" i="2"/>
  <c r="M31" i="2" s="1"/>
  <c r="O31" i="2"/>
  <c r="J32" i="2"/>
  <c r="N32" i="2" s="1"/>
  <c r="L32" i="2"/>
  <c r="M32" i="2" s="1"/>
  <c r="O32" i="2"/>
  <c r="J33" i="2"/>
  <c r="L33" i="2"/>
  <c r="M33" i="2" s="1"/>
  <c r="O33" i="2"/>
  <c r="J34" i="2"/>
  <c r="L34" i="2"/>
  <c r="M34" i="2" s="1"/>
  <c r="O34" i="2"/>
  <c r="J35" i="2"/>
  <c r="L35" i="2"/>
  <c r="M35" i="2" s="1"/>
  <c r="O35" i="2"/>
  <c r="J36" i="2"/>
  <c r="L36" i="2"/>
  <c r="M36" i="2" s="1"/>
  <c r="O36" i="2"/>
  <c r="J37" i="2"/>
  <c r="N37" i="2" s="1"/>
  <c r="L37" i="2"/>
  <c r="M37" i="2" s="1"/>
  <c r="O37" i="2"/>
  <c r="J38" i="2"/>
  <c r="L38" i="2"/>
  <c r="M38" i="2" s="1"/>
  <c r="O38" i="2"/>
  <c r="J39" i="2"/>
  <c r="L39" i="2"/>
  <c r="M39" i="2" s="1"/>
  <c r="O39" i="2"/>
  <c r="J40" i="2"/>
  <c r="L40" i="2"/>
  <c r="M40" i="2" s="1"/>
  <c r="O40" i="2"/>
  <c r="J41" i="2"/>
  <c r="L41" i="2"/>
  <c r="M41" i="2" s="1"/>
  <c r="O41" i="2"/>
  <c r="J42" i="2"/>
  <c r="N42" i="2" s="1"/>
  <c r="L42" i="2"/>
  <c r="M42" i="2" s="1"/>
  <c r="O42" i="2"/>
  <c r="J43" i="2"/>
  <c r="L43" i="2"/>
  <c r="M43" i="2" s="1"/>
  <c r="O43" i="2"/>
  <c r="J44" i="2"/>
  <c r="L44" i="2"/>
  <c r="M44" i="2" s="1"/>
  <c r="O44" i="2"/>
  <c r="J45" i="2"/>
  <c r="L45" i="2"/>
  <c r="M45" i="2" s="1"/>
  <c r="O45" i="2"/>
  <c r="J46" i="2"/>
  <c r="L46" i="2"/>
  <c r="M46" i="2" s="1"/>
  <c r="O46" i="2"/>
  <c r="J47" i="2"/>
  <c r="N47" i="2" s="1"/>
  <c r="L47" i="2"/>
  <c r="M47" i="2" s="1"/>
  <c r="O47" i="2"/>
  <c r="J48" i="2"/>
  <c r="L48" i="2"/>
  <c r="M48" i="2" s="1"/>
  <c r="O48" i="2"/>
  <c r="J49" i="2"/>
  <c r="L49" i="2"/>
  <c r="M49" i="2" s="1"/>
  <c r="O49" i="2"/>
  <c r="J50" i="2"/>
  <c r="L50" i="2"/>
  <c r="M50" i="2" s="1"/>
  <c r="O50" i="2"/>
  <c r="J51" i="2"/>
  <c r="L51" i="2"/>
  <c r="M51" i="2" s="1"/>
  <c r="O51" i="2"/>
  <c r="J52" i="2"/>
  <c r="N52" i="2" s="1"/>
  <c r="L52" i="2"/>
  <c r="M52" i="2" s="1"/>
  <c r="O52" i="2"/>
  <c r="J53" i="2"/>
  <c r="L53" i="2"/>
  <c r="M53" i="2" s="1"/>
  <c r="O53" i="2"/>
  <c r="J54" i="2"/>
  <c r="L54" i="2"/>
  <c r="M54" i="2" s="1"/>
  <c r="O54" i="2"/>
  <c r="J55" i="2"/>
  <c r="L55" i="2"/>
  <c r="M55" i="2" s="1"/>
  <c r="O55" i="2"/>
  <c r="J56" i="2"/>
  <c r="L56" i="2"/>
  <c r="M56" i="2" s="1"/>
  <c r="O56" i="2"/>
  <c r="J57" i="2"/>
  <c r="N57" i="2" s="1"/>
  <c r="L57" i="2"/>
  <c r="M57" i="2" s="1"/>
  <c r="O57" i="2"/>
  <c r="J58" i="2"/>
  <c r="L58" i="2"/>
  <c r="M58" i="2" s="1"/>
  <c r="O58" i="2"/>
  <c r="J59" i="2"/>
  <c r="N59" i="2" s="1"/>
  <c r="L59" i="2"/>
  <c r="M59" i="2" s="1"/>
  <c r="O59" i="2"/>
  <c r="J60" i="2"/>
  <c r="L60" i="2"/>
  <c r="M60" i="2" s="1"/>
  <c r="O60" i="2"/>
  <c r="J61" i="2"/>
  <c r="L61" i="2"/>
  <c r="M61" i="2" s="1"/>
  <c r="O61" i="2"/>
  <c r="J62" i="2"/>
  <c r="N62" i="2" s="1"/>
  <c r="L62" i="2"/>
  <c r="M62" i="2" s="1"/>
  <c r="O62" i="2"/>
  <c r="J63" i="2"/>
  <c r="L63" i="2"/>
  <c r="M63" i="2" s="1"/>
  <c r="O63" i="2"/>
  <c r="J64" i="2"/>
  <c r="L64" i="2"/>
  <c r="M64" i="2" s="1"/>
  <c r="O64" i="2"/>
  <c r="J65" i="2"/>
  <c r="L65" i="2"/>
  <c r="M65" i="2" s="1"/>
  <c r="O65" i="2"/>
  <c r="J66" i="2"/>
  <c r="L66" i="2"/>
  <c r="M66" i="2" s="1"/>
  <c r="O66" i="2"/>
  <c r="J67" i="2"/>
  <c r="N67" i="2" s="1"/>
  <c r="L67" i="2"/>
  <c r="M67" i="2" s="1"/>
  <c r="O67" i="2"/>
  <c r="J68" i="2"/>
  <c r="L68" i="2"/>
  <c r="M68" i="2" s="1"/>
  <c r="O68" i="2"/>
  <c r="J69" i="2"/>
  <c r="L69" i="2"/>
  <c r="M69" i="2" s="1"/>
  <c r="O69" i="2"/>
  <c r="J70" i="2"/>
  <c r="L70" i="2"/>
  <c r="M70" i="2" s="1"/>
  <c r="O70" i="2"/>
  <c r="J71" i="2"/>
  <c r="L71" i="2"/>
  <c r="M71" i="2" s="1"/>
  <c r="O71" i="2"/>
  <c r="J72" i="2"/>
  <c r="N72" i="2" s="1"/>
  <c r="L72" i="2"/>
  <c r="M72" i="2" s="1"/>
  <c r="O72" i="2"/>
  <c r="J73" i="2"/>
  <c r="L73" i="2"/>
  <c r="M73" i="2" s="1"/>
  <c r="O73" i="2"/>
  <c r="J74" i="2"/>
  <c r="L74" i="2"/>
  <c r="M74" i="2" s="1"/>
  <c r="O74" i="2"/>
  <c r="J75" i="2"/>
  <c r="N75" i="2" s="1"/>
  <c r="L75" i="2"/>
  <c r="M75" i="2" s="1"/>
  <c r="O75" i="2"/>
  <c r="J76" i="2"/>
  <c r="L76" i="2"/>
  <c r="M76" i="2" s="1"/>
  <c r="O76" i="2"/>
  <c r="J77" i="2"/>
  <c r="N77" i="2" s="1"/>
  <c r="L77" i="2"/>
  <c r="M77" i="2" s="1"/>
  <c r="O77" i="2"/>
  <c r="J78" i="2"/>
  <c r="L78" i="2"/>
  <c r="M78" i="2" s="1"/>
  <c r="O78" i="2"/>
  <c r="J79" i="2"/>
  <c r="L79" i="2"/>
  <c r="M79" i="2" s="1"/>
  <c r="O79" i="2"/>
  <c r="J80" i="2"/>
  <c r="L80" i="2"/>
  <c r="M80" i="2" s="1"/>
  <c r="O80" i="2"/>
  <c r="J81" i="2"/>
  <c r="L81" i="2"/>
  <c r="M81" i="2" s="1"/>
  <c r="O81" i="2"/>
  <c r="J82" i="2"/>
  <c r="N82" i="2" s="1"/>
  <c r="L82" i="2"/>
  <c r="M82" i="2" s="1"/>
  <c r="O82" i="2"/>
  <c r="J83" i="2"/>
  <c r="L83" i="2"/>
  <c r="M83" i="2" s="1"/>
  <c r="O83" i="2"/>
  <c r="J84" i="2"/>
  <c r="L84" i="2"/>
  <c r="M84" i="2" s="1"/>
  <c r="O84" i="2"/>
  <c r="J85" i="2"/>
  <c r="L85" i="2"/>
  <c r="M85" i="2" s="1"/>
  <c r="O85" i="2"/>
  <c r="J86" i="2"/>
  <c r="L86" i="2"/>
  <c r="M86" i="2" s="1"/>
  <c r="O86" i="2"/>
  <c r="J87" i="2"/>
  <c r="N87" i="2" s="1"/>
  <c r="L87" i="2"/>
  <c r="M87" i="2" s="1"/>
  <c r="O87" i="2"/>
  <c r="J88" i="2"/>
  <c r="L88" i="2"/>
  <c r="M88" i="2" s="1"/>
  <c r="O88" i="2"/>
  <c r="J89" i="2"/>
  <c r="L89" i="2"/>
  <c r="M89" i="2" s="1"/>
  <c r="O89" i="2"/>
  <c r="J90" i="2"/>
  <c r="L90" i="2"/>
  <c r="M90" i="2" s="1"/>
  <c r="O90" i="2"/>
  <c r="J91" i="2"/>
  <c r="L91" i="2"/>
  <c r="M91" i="2" s="1"/>
  <c r="O91" i="2"/>
  <c r="J92" i="2"/>
  <c r="N92" i="2" s="1"/>
  <c r="L92" i="2"/>
  <c r="M92" i="2" s="1"/>
  <c r="O92" i="2"/>
  <c r="J93" i="2"/>
  <c r="L93" i="2"/>
  <c r="M93" i="2" s="1"/>
  <c r="O93" i="2"/>
  <c r="J94" i="2"/>
  <c r="L94" i="2"/>
  <c r="M94" i="2" s="1"/>
  <c r="O94" i="2"/>
  <c r="J95" i="2"/>
  <c r="L95" i="2"/>
  <c r="M95" i="2" s="1"/>
  <c r="O95" i="2"/>
  <c r="J96" i="2"/>
  <c r="L96" i="2"/>
  <c r="M96" i="2" s="1"/>
  <c r="O96" i="2"/>
  <c r="J97" i="2"/>
  <c r="N97" i="2" s="1"/>
  <c r="L97" i="2"/>
  <c r="M97" i="2" s="1"/>
  <c r="O97" i="2"/>
  <c r="J98" i="2"/>
  <c r="N98" i="2" s="1"/>
  <c r="L98" i="2"/>
  <c r="M98" i="2" s="1"/>
  <c r="O98" i="2"/>
  <c r="J99" i="2"/>
  <c r="N99" i="2" s="1"/>
  <c r="L99" i="2"/>
  <c r="M99" i="2" s="1"/>
  <c r="O99" i="2"/>
  <c r="J100" i="2"/>
  <c r="N100" i="2" s="1"/>
  <c r="L100" i="2"/>
  <c r="M100" i="2" s="1"/>
  <c r="O100" i="2"/>
  <c r="J101" i="2"/>
  <c r="L101" i="2"/>
  <c r="M101" i="2" s="1"/>
  <c r="O101" i="2"/>
  <c r="J102" i="2"/>
  <c r="N102" i="2" s="1"/>
  <c r="L102" i="2"/>
  <c r="M102" i="2" s="1"/>
  <c r="O102" i="2"/>
  <c r="J103" i="2"/>
  <c r="L103" i="2"/>
  <c r="M103" i="2" s="1"/>
  <c r="O103" i="2"/>
  <c r="J104" i="2"/>
  <c r="L104" i="2"/>
  <c r="M104" i="2" s="1"/>
  <c r="O104" i="2"/>
  <c r="J105" i="2"/>
  <c r="L105" i="2"/>
  <c r="M105" i="2" s="1"/>
  <c r="O105" i="2"/>
  <c r="J106" i="2"/>
  <c r="L106" i="2"/>
  <c r="M106" i="2" s="1"/>
  <c r="O106" i="2"/>
  <c r="J107" i="2"/>
  <c r="N107" i="2" s="1"/>
  <c r="L107" i="2"/>
  <c r="M107" i="2" s="1"/>
  <c r="O107" i="2"/>
  <c r="J108" i="2"/>
  <c r="L108" i="2"/>
  <c r="M108" i="2" s="1"/>
  <c r="O108" i="2"/>
  <c r="J109" i="2"/>
  <c r="L109" i="2"/>
  <c r="M109" i="2" s="1"/>
  <c r="O109" i="2"/>
  <c r="J110" i="2"/>
  <c r="L110" i="2"/>
  <c r="M110" i="2" s="1"/>
  <c r="O110" i="2"/>
  <c r="J111" i="2"/>
  <c r="L111" i="2"/>
  <c r="M111" i="2" s="1"/>
  <c r="O111" i="2"/>
  <c r="J112" i="2"/>
  <c r="N112" i="2" s="1"/>
  <c r="L112" i="2"/>
  <c r="M112" i="2" s="1"/>
  <c r="O112" i="2"/>
  <c r="J113" i="2"/>
  <c r="L113" i="2"/>
  <c r="M113" i="2" s="1"/>
  <c r="O113" i="2"/>
  <c r="J114" i="2"/>
  <c r="L114" i="2"/>
  <c r="M114" i="2" s="1"/>
  <c r="O114" i="2"/>
  <c r="J115" i="2"/>
  <c r="N115" i="2" s="1"/>
  <c r="L115" i="2"/>
  <c r="M115" i="2" s="1"/>
  <c r="O115" i="2"/>
  <c r="J116" i="2"/>
  <c r="L116" i="2"/>
  <c r="M116" i="2" s="1"/>
  <c r="O116" i="2"/>
  <c r="J117" i="2"/>
  <c r="N117" i="2" s="1"/>
  <c r="L117" i="2"/>
  <c r="M117" i="2" s="1"/>
  <c r="O117" i="2"/>
  <c r="J118" i="2"/>
  <c r="L118" i="2"/>
  <c r="M118" i="2" s="1"/>
  <c r="O118" i="2"/>
  <c r="J119" i="2"/>
  <c r="L119" i="2"/>
  <c r="M119" i="2" s="1"/>
  <c r="O119" i="2"/>
  <c r="J120" i="2"/>
  <c r="N120" i="2" s="1"/>
  <c r="L120" i="2"/>
  <c r="M120" i="2" s="1"/>
  <c r="O120" i="2"/>
  <c r="J121" i="2"/>
  <c r="L121" i="2"/>
  <c r="M121" i="2" s="1"/>
  <c r="O121" i="2"/>
  <c r="J122" i="2"/>
  <c r="N122" i="2" s="1"/>
  <c r="L122" i="2"/>
  <c r="M122" i="2" s="1"/>
  <c r="O122" i="2"/>
  <c r="J123" i="2"/>
  <c r="L123" i="2"/>
  <c r="M123" i="2" s="1"/>
  <c r="O123" i="2"/>
  <c r="J124" i="2"/>
  <c r="L124" i="2"/>
  <c r="M124" i="2" s="1"/>
  <c r="O124" i="2"/>
  <c r="J125" i="2"/>
  <c r="L125" i="2"/>
  <c r="M125" i="2" s="1"/>
  <c r="O125" i="2"/>
  <c r="J126" i="2"/>
  <c r="L126" i="2"/>
  <c r="M126" i="2" s="1"/>
  <c r="O126" i="2"/>
  <c r="J127" i="2"/>
  <c r="N127" i="2" s="1"/>
  <c r="L127" i="2"/>
  <c r="M127" i="2" s="1"/>
  <c r="O127" i="2"/>
  <c r="J128" i="2"/>
  <c r="L128" i="2"/>
  <c r="M128" i="2" s="1"/>
  <c r="O128" i="2"/>
  <c r="J129" i="2"/>
  <c r="L129" i="2"/>
  <c r="M129" i="2" s="1"/>
  <c r="O129" i="2"/>
  <c r="J130" i="2"/>
  <c r="L130" i="2"/>
  <c r="M130" i="2" s="1"/>
  <c r="O130" i="2"/>
  <c r="J131" i="2"/>
  <c r="L131" i="2"/>
  <c r="M131" i="2" s="1"/>
  <c r="O131" i="2"/>
  <c r="J132" i="2"/>
  <c r="N132" i="2" s="1"/>
  <c r="L132" i="2"/>
  <c r="M132" i="2" s="1"/>
  <c r="O132" i="2"/>
  <c r="J133" i="2"/>
  <c r="L133" i="2"/>
  <c r="M133" i="2" s="1"/>
  <c r="O133" i="2"/>
  <c r="J134" i="2"/>
  <c r="L134" i="2"/>
  <c r="M134" i="2" s="1"/>
  <c r="O134" i="2"/>
  <c r="J135" i="2"/>
  <c r="L135" i="2"/>
  <c r="M135" i="2" s="1"/>
  <c r="O135" i="2"/>
  <c r="J136" i="2"/>
  <c r="L136" i="2"/>
  <c r="M136" i="2" s="1"/>
  <c r="O136" i="2"/>
  <c r="J137" i="2"/>
  <c r="N137" i="2" s="1"/>
  <c r="L137" i="2"/>
  <c r="M137" i="2" s="1"/>
  <c r="O137" i="2"/>
  <c r="J138" i="2"/>
  <c r="L138" i="2"/>
  <c r="M138" i="2" s="1"/>
  <c r="O138" i="2"/>
  <c r="J139" i="2"/>
  <c r="L139" i="2"/>
  <c r="M139" i="2" s="1"/>
  <c r="O139" i="2"/>
  <c r="J140" i="2"/>
  <c r="L140" i="2"/>
  <c r="M140" i="2" s="1"/>
  <c r="O140" i="2"/>
  <c r="J141" i="2"/>
  <c r="L141" i="2"/>
  <c r="M141" i="2" s="1"/>
  <c r="O141" i="2"/>
  <c r="J142" i="2"/>
  <c r="N142" i="2" s="1"/>
  <c r="L142" i="2"/>
  <c r="M142" i="2" s="1"/>
  <c r="O142" i="2"/>
  <c r="J143" i="2"/>
  <c r="L143" i="2"/>
  <c r="M143" i="2" s="1"/>
  <c r="O143" i="2"/>
  <c r="J144" i="2"/>
  <c r="L144" i="2"/>
  <c r="M144" i="2" s="1"/>
  <c r="O144" i="2"/>
  <c r="J145" i="2"/>
  <c r="L145" i="2"/>
  <c r="M145" i="2" s="1"/>
  <c r="O145" i="2"/>
  <c r="J146" i="2"/>
  <c r="L146" i="2"/>
  <c r="M146" i="2" s="1"/>
  <c r="O146" i="2"/>
  <c r="J147" i="2"/>
  <c r="N147" i="2" s="1"/>
  <c r="L147" i="2"/>
  <c r="M147" i="2" s="1"/>
  <c r="O147" i="2"/>
  <c r="J148" i="2"/>
  <c r="L148" i="2"/>
  <c r="M148" i="2" s="1"/>
  <c r="O148" i="2"/>
  <c r="J149" i="2"/>
  <c r="L149" i="2"/>
  <c r="M149" i="2" s="1"/>
  <c r="O149" i="2"/>
  <c r="J150" i="2"/>
  <c r="L150" i="2"/>
  <c r="M150" i="2" s="1"/>
  <c r="O150" i="2"/>
  <c r="J151" i="2"/>
  <c r="L151" i="2"/>
  <c r="M151" i="2" s="1"/>
  <c r="O151" i="2"/>
  <c r="J152" i="2"/>
  <c r="N152" i="2" s="1"/>
  <c r="L152" i="2"/>
  <c r="M152" i="2" s="1"/>
  <c r="O152" i="2"/>
  <c r="J153" i="2"/>
  <c r="L153" i="2"/>
  <c r="M153" i="2" s="1"/>
  <c r="O153" i="2"/>
  <c r="J154" i="2"/>
  <c r="L154" i="2"/>
  <c r="M154" i="2" s="1"/>
  <c r="O154" i="2"/>
  <c r="J155" i="2"/>
  <c r="L155" i="2"/>
  <c r="M155" i="2" s="1"/>
  <c r="O155" i="2"/>
  <c r="J156" i="2"/>
  <c r="L156" i="2"/>
  <c r="M156" i="2" s="1"/>
  <c r="O156" i="2"/>
  <c r="J157" i="2"/>
  <c r="N157" i="2" s="1"/>
  <c r="L157" i="2"/>
  <c r="M157" i="2" s="1"/>
  <c r="O157" i="2"/>
  <c r="J158" i="2"/>
  <c r="L158" i="2"/>
  <c r="M158" i="2" s="1"/>
  <c r="O158" i="2"/>
  <c r="J159" i="2"/>
  <c r="L159" i="2"/>
  <c r="M159" i="2" s="1"/>
  <c r="O159" i="2"/>
  <c r="J160" i="2"/>
  <c r="L160" i="2"/>
  <c r="M160" i="2" s="1"/>
  <c r="O160" i="2"/>
  <c r="J161" i="2"/>
  <c r="L161" i="2"/>
  <c r="M161" i="2" s="1"/>
  <c r="O161" i="2"/>
  <c r="J162" i="2"/>
  <c r="N162" i="2" s="1"/>
  <c r="L162" i="2"/>
  <c r="M162" i="2" s="1"/>
  <c r="O162" i="2"/>
  <c r="J163" i="2"/>
  <c r="N163" i="2" s="1"/>
  <c r="L163" i="2"/>
  <c r="M163" i="2" s="1"/>
  <c r="O163" i="2"/>
  <c r="J164" i="2"/>
  <c r="L164" i="2"/>
  <c r="M164" i="2" s="1"/>
  <c r="O164" i="2"/>
  <c r="J165" i="2"/>
  <c r="L165" i="2"/>
  <c r="M165" i="2" s="1"/>
  <c r="O165" i="2"/>
  <c r="J166" i="2"/>
  <c r="L166" i="2"/>
  <c r="M166" i="2" s="1"/>
  <c r="O166" i="2"/>
  <c r="J167" i="2"/>
  <c r="N167" i="2" s="1"/>
  <c r="L167" i="2"/>
  <c r="M167" i="2" s="1"/>
  <c r="O167" i="2"/>
  <c r="J168" i="2"/>
  <c r="L168" i="2"/>
  <c r="M168" i="2" s="1"/>
  <c r="O168" i="2"/>
  <c r="J169" i="2"/>
  <c r="L169" i="2"/>
  <c r="M169" i="2" s="1"/>
  <c r="O169" i="2"/>
  <c r="J170" i="2"/>
  <c r="L170" i="2"/>
  <c r="M170" i="2" s="1"/>
  <c r="O170" i="2"/>
  <c r="J171" i="2"/>
  <c r="N171" i="2" s="1"/>
  <c r="L171" i="2"/>
  <c r="M171" i="2" s="1"/>
  <c r="O171" i="2"/>
  <c r="J172" i="2"/>
  <c r="N172" i="2" s="1"/>
  <c r="L172" i="2"/>
  <c r="M172" i="2" s="1"/>
  <c r="O172" i="2"/>
  <c r="J173" i="2"/>
  <c r="L173" i="2"/>
  <c r="M173" i="2" s="1"/>
  <c r="O173" i="2"/>
  <c r="J174" i="2"/>
  <c r="L174" i="2"/>
  <c r="M174" i="2" s="1"/>
  <c r="O174" i="2"/>
  <c r="J175" i="2"/>
  <c r="L175" i="2"/>
  <c r="M175" i="2" s="1"/>
  <c r="O175" i="2"/>
  <c r="J176" i="2"/>
  <c r="L176" i="2"/>
  <c r="M176" i="2" s="1"/>
  <c r="O176" i="2"/>
  <c r="J177" i="2"/>
  <c r="N177" i="2" s="1"/>
  <c r="L177" i="2"/>
  <c r="M177" i="2" s="1"/>
  <c r="O177" i="2"/>
  <c r="J178" i="2"/>
  <c r="N178" i="2" s="1"/>
  <c r="L178" i="2"/>
  <c r="M178" i="2" s="1"/>
  <c r="O178" i="2"/>
  <c r="J179" i="2"/>
  <c r="N179" i="2" s="1"/>
  <c r="L179" i="2"/>
  <c r="M179" i="2" s="1"/>
  <c r="O179" i="2"/>
  <c r="J180" i="2"/>
  <c r="L180" i="2"/>
  <c r="M180" i="2" s="1"/>
  <c r="O180" i="2"/>
  <c r="J181" i="2"/>
  <c r="L181" i="2"/>
  <c r="M181" i="2" s="1"/>
  <c r="O181" i="2"/>
  <c r="J182" i="2"/>
  <c r="N182" i="2" s="1"/>
  <c r="L182" i="2"/>
  <c r="M182" i="2" s="1"/>
  <c r="O182" i="2"/>
  <c r="J183" i="2"/>
  <c r="L183" i="2"/>
  <c r="M183" i="2" s="1"/>
  <c r="O183" i="2"/>
  <c r="J184" i="2"/>
  <c r="L184" i="2"/>
  <c r="M184" i="2" s="1"/>
  <c r="O184" i="2"/>
  <c r="J185" i="2"/>
  <c r="L185" i="2"/>
  <c r="M185" i="2" s="1"/>
  <c r="O185" i="2"/>
  <c r="J186" i="2"/>
  <c r="N186" i="2" s="1"/>
  <c r="L186" i="2"/>
  <c r="M186" i="2" s="1"/>
  <c r="O186" i="2"/>
  <c r="J187" i="2"/>
  <c r="N187" i="2" s="1"/>
  <c r="L187" i="2"/>
  <c r="M187" i="2" s="1"/>
  <c r="O187" i="2"/>
  <c r="J188" i="2"/>
  <c r="L188" i="2"/>
  <c r="M188" i="2" s="1"/>
  <c r="O188" i="2"/>
  <c r="J189" i="2"/>
  <c r="L189" i="2"/>
  <c r="M189" i="2" s="1"/>
  <c r="O189" i="2"/>
  <c r="J190" i="2"/>
  <c r="L190" i="2"/>
  <c r="M190" i="2" s="1"/>
  <c r="O190" i="2"/>
  <c r="J191" i="2"/>
  <c r="L191" i="2"/>
  <c r="M191" i="2" s="1"/>
  <c r="O191" i="2"/>
  <c r="J192" i="2"/>
  <c r="N192" i="2" s="1"/>
  <c r="L192" i="2"/>
  <c r="M192" i="2" s="1"/>
  <c r="O192" i="2"/>
  <c r="J193" i="2"/>
  <c r="L193" i="2"/>
  <c r="M193" i="2" s="1"/>
  <c r="O193" i="2"/>
  <c r="J194" i="2"/>
  <c r="L194" i="2"/>
  <c r="M194" i="2" s="1"/>
  <c r="O194" i="2"/>
  <c r="J195" i="2"/>
  <c r="L195" i="2"/>
  <c r="M195" i="2" s="1"/>
  <c r="O195" i="2"/>
  <c r="J196" i="2"/>
  <c r="L196" i="2"/>
  <c r="M196" i="2" s="1"/>
  <c r="O196" i="2"/>
  <c r="J197" i="2"/>
  <c r="N197" i="2" s="1"/>
  <c r="L197" i="2"/>
  <c r="M197" i="2" s="1"/>
  <c r="O197" i="2"/>
  <c r="J198" i="2"/>
  <c r="L198" i="2"/>
  <c r="M198" i="2" s="1"/>
  <c r="O198" i="2"/>
  <c r="J199" i="2"/>
  <c r="L199" i="2"/>
  <c r="M199" i="2" s="1"/>
  <c r="O199" i="2"/>
  <c r="J200" i="2"/>
  <c r="L200" i="2"/>
  <c r="M200" i="2" s="1"/>
  <c r="O200" i="2"/>
  <c r="J201" i="2"/>
  <c r="L201" i="2"/>
  <c r="M201" i="2" s="1"/>
  <c r="O201" i="2"/>
  <c r="J202" i="2"/>
  <c r="N202" i="2" s="1"/>
  <c r="L202" i="2"/>
  <c r="M202" i="2" s="1"/>
  <c r="O202" i="2"/>
  <c r="J203" i="2"/>
  <c r="L203" i="2"/>
  <c r="M203" i="2" s="1"/>
  <c r="O203" i="2"/>
  <c r="J204" i="2"/>
  <c r="L204" i="2"/>
  <c r="M204" i="2" s="1"/>
  <c r="O204" i="2"/>
  <c r="J205" i="2"/>
  <c r="L205" i="2"/>
  <c r="M205" i="2" s="1"/>
  <c r="O205" i="2"/>
  <c r="J206" i="2"/>
  <c r="L206" i="2"/>
  <c r="M206" i="2" s="1"/>
  <c r="O206" i="2"/>
  <c r="J207" i="2"/>
  <c r="N207" i="2" s="1"/>
  <c r="L207" i="2"/>
  <c r="M207" i="2" s="1"/>
  <c r="O207" i="2"/>
  <c r="J208" i="2"/>
  <c r="L208" i="2"/>
  <c r="M208" i="2" s="1"/>
  <c r="O208" i="2"/>
  <c r="J209" i="2"/>
  <c r="L209" i="2"/>
  <c r="M209" i="2" s="1"/>
  <c r="O209" i="2"/>
  <c r="J210" i="2"/>
  <c r="L210" i="2"/>
  <c r="M210" i="2" s="1"/>
  <c r="O210" i="2"/>
  <c r="J211" i="2"/>
  <c r="L211" i="2"/>
  <c r="M211" i="2" s="1"/>
  <c r="O211" i="2"/>
  <c r="J212" i="2"/>
  <c r="N212" i="2" s="1"/>
  <c r="L212" i="2"/>
  <c r="M212" i="2" s="1"/>
  <c r="O212" i="2"/>
  <c r="J213" i="2"/>
  <c r="L213" i="2"/>
  <c r="M213" i="2" s="1"/>
  <c r="O213" i="2"/>
  <c r="J214" i="2"/>
  <c r="L214" i="2"/>
  <c r="M214" i="2" s="1"/>
  <c r="O214" i="2"/>
  <c r="J215" i="2"/>
  <c r="L215" i="2"/>
  <c r="M215" i="2" s="1"/>
  <c r="O215" i="2"/>
  <c r="J216" i="2"/>
  <c r="L216" i="2"/>
  <c r="M216" i="2" s="1"/>
  <c r="O216" i="2"/>
  <c r="J217" i="2"/>
  <c r="N217" i="2" s="1"/>
  <c r="L217" i="2"/>
  <c r="M217" i="2" s="1"/>
  <c r="O217" i="2"/>
  <c r="J218" i="2"/>
  <c r="L218" i="2"/>
  <c r="M218" i="2" s="1"/>
  <c r="O218" i="2"/>
  <c r="J219" i="2"/>
  <c r="L219" i="2"/>
  <c r="M219" i="2" s="1"/>
  <c r="O219" i="2"/>
  <c r="J220" i="2"/>
  <c r="L220" i="2"/>
  <c r="M220" i="2" s="1"/>
  <c r="O220" i="2"/>
  <c r="J221" i="2"/>
  <c r="N221" i="2" s="1"/>
  <c r="L221" i="2"/>
  <c r="M221" i="2" s="1"/>
  <c r="O221" i="2"/>
  <c r="J222" i="2"/>
  <c r="N222" i="2" s="1"/>
  <c r="L222" i="2"/>
  <c r="M222" i="2" s="1"/>
  <c r="O222" i="2"/>
  <c r="J223" i="2"/>
  <c r="L223" i="2"/>
  <c r="M223" i="2" s="1"/>
  <c r="O223" i="2"/>
  <c r="J224" i="2"/>
  <c r="L224" i="2"/>
  <c r="M224" i="2" s="1"/>
  <c r="O224" i="2"/>
  <c r="J225" i="2"/>
  <c r="L225" i="2"/>
  <c r="M225" i="2" s="1"/>
  <c r="O225" i="2"/>
  <c r="J226" i="2"/>
  <c r="L226" i="2"/>
  <c r="M226" i="2" s="1"/>
  <c r="O226" i="2"/>
  <c r="J227" i="2"/>
  <c r="N227" i="2" s="1"/>
  <c r="L227" i="2"/>
  <c r="M227" i="2" s="1"/>
  <c r="O227" i="2"/>
  <c r="J228" i="2"/>
  <c r="L228" i="2"/>
  <c r="M228" i="2" s="1"/>
  <c r="O228" i="2"/>
  <c r="J229" i="2"/>
  <c r="L229" i="2"/>
  <c r="M229" i="2" s="1"/>
  <c r="O229" i="2"/>
  <c r="J230" i="2"/>
  <c r="L230" i="2"/>
  <c r="M230" i="2" s="1"/>
  <c r="O230" i="2"/>
  <c r="J231" i="2"/>
  <c r="L231" i="2"/>
  <c r="M231" i="2" s="1"/>
  <c r="O231" i="2"/>
  <c r="J232" i="2"/>
  <c r="N232" i="2" s="1"/>
  <c r="L232" i="2"/>
  <c r="M232" i="2" s="1"/>
  <c r="O232" i="2"/>
  <c r="J233" i="2"/>
  <c r="L233" i="2"/>
  <c r="M233" i="2" s="1"/>
  <c r="O233" i="2"/>
  <c r="J234" i="2"/>
  <c r="L234" i="2"/>
  <c r="M234" i="2" s="1"/>
  <c r="O234" i="2"/>
  <c r="J235" i="2"/>
  <c r="L235" i="2"/>
  <c r="M235" i="2" s="1"/>
  <c r="O235" i="2"/>
  <c r="J236" i="2"/>
  <c r="L236" i="2"/>
  <c r="M236" i="2" s="1"/>
  <c r="O236" i="2"/>
  <c r="J237" i="2"/>
  <c r="N237" i="2" s="1"/>
  <c r="L237" i="2"/>
  <c r="M237" i="2" s="1"/>
  <c r="O237" i="2"/>
  <c r="J238" i="2"/>
  <c r="L238" i="2"/>
  <c r="M238" i="2" s="1"/>
  <c r="O238" i="2"/>
  <c r="J239" i="2"/>
  <c r="L239" i="2"/>
  <c r="M239" i="2" s="1"/>
  <c r="O239" i="2"/>
  <c r="J240" i="2"/>
  <c r="L240" i="2"/>
  <c r="M240" i="2" s="1"/>
  <c r="O240" i="2"/>
  <c r="J241" i="2"/>
  <c r="L241" i="2"/>
  <c r="M241" i="2" s="1"/>
  <c r="O241" i="2"/>
  <c r="J242" i="2"/>
  <c r="N242" i="2" s="1"/>
  <c r="L242" i="2"/>
  <c r="M242" i="2" s="1"/>
  <c r="O242" i="2"/>
  <c r="J243" i="2"/>
  <c r="L243" i="2"/>
  <c r="M243" i="2" s="1"/>
  <c r="O243" i="2"/>
  <c r="J244" i="2"/>
  <c r="L244" i="2"/>
  <c r="M244" i="2" s="1"/>
  <c r="O244" i="2"/>
  <c r="J245" i="2"/>
  <c r="L245" i="2"/>
  <c r="M245" i="2" s="1"/>
  <c r="O245" i="2"/>
  <c r="J246" i="2"/>
  <c r="L246" i="2"/>
  <c r="M246" i="2" s="1"/>
  <c r="O246" i="2"/>
  <c r="J247" i="2"/>
  <c r="N247" i="2" s="1"/>
  <c r="L247" i="2"/>
  <c r="M247" i="2" s="1"/>
  <c r="O247" i="2"/>
  <c r="J248" i="2"/>
  <c r="L248" i="2"/>
  <c r="M248" i="2" s="1"/>
  <c r="O248" i="2"/>
  <c r="J249" i="2"/>
  <c r="L249" i="2"/>
  <c r="M249" i="2" s="1"/>
  <c r="O249" i="2"/>
  <c r="J250" i="2"/>
  <c r="L250" i="2"/>
  <c r="M250" i="2" s="1"/>
  <c r="O250" i="2"/>
  <c r="J251" i="2"/>
  <c r="L251" i="2"/>
  <c r="M251" i="2" s="1"/>
  <c r="O251" i="2"/>
  <c r="J252" i="2"/>
  <c r="N252" i="2" s="1"/>
  <c r="L252" i="2"/>
  <c r="M252" i="2" s="1"/>
  <c r="O252" i="2"/>
  <c r="J253" i="2"/>
  <c r="L253" i="2"/>
  <c r="M253" i="2" s="1"/>
  <c r="O253" i="2"/>
  <c r="J254" i="2"/>
  <c r="L254" i="2"/>
  <c r="M254" i="2" s="1"/>
  <c r="O254" i="2"/>
  <c r="J255" i="2"/>
  <c r="L255" i="2"/>
  <c r="M255" i="2" s="1"/>
  <c r="O255" i="2"/>
  <c r="J256" i="2"/>
  <c r="L256" i="2"/>
  <c r="M256" i="2" s="1"/>
  <c r="O256" i="2"/>
  <c r="J257" i="2"/>
  <c r="N257" i="2" s="1"/>
  <c r="L257" i="2"/>
  <c r="M257" i="2" s="1"/>
  <c r="O257" i="2"/>
  <c r="J258" i="2"/>
  <c r="L258" i="2"/>
  <c r="M258" i="2" s="1"/>
  <c r="O258" i="2"/>
  <c r="J259" i="2"/>
  <c r="L259" i="2"/>
  <c r="M259" i="2" s="1"/>
  <c r="O259" i="2"/>
  <c r="J260" i="2"/>
  <c r="L260" i="2"/>
  <c r="M260" i="2" s="1"/>
  <c r="O260" i="2"/>
  <c r="J261" i="2"/>
  <c r="N261" i="2" s="1"/>
  <c r="L261" i="2"/>
  <c r="M261" i="2" s="1"/>
  <c r="O261" i="2"/>
  <c r="J262" i="2"/>
  <c r="N262" i="2" s="1"/>
  <c r="L262" i="2"/>
  <c r="M262" i="2" s="1"/>
  <c r="O262" i="2"/>
  <c r="J263" i="2"/>
  <c r="L263" i="2"/>
  <c r="M263" i="2" s="1"/>
  <c r="O263" i="2"/>
  <c r="J264" i="2"/>
  <c r="L264" i="2"/>
  <c r="M264" i="2" s="1"/>
  <c r="O264" i="2"/>
  <c r="J265" i="2"/>
  <c r="L265" i="2"/>
  <c r="M265" i="2" s="1"/>
  <c r="O265" i="2"/>
  <c r="J266" i="2"/>
  <c r="L266" i="2"/>
  <c r="M266" i="2" s="1"/>
  <c r="O266" i="2"/>
  <c r="J267" i="2"/>
  <c r="N267" i="2" s="1"/>
  <c r="L267" i="2"/>
  <c r="M267" i="2" s="1"/>
  <c r="O267" i="2"/>
  <c r="J268" i="2"/>
  <c r="L268" i="2"/>
  <c r="M268" i="2" s="1"/>
  <c r="O268" i="2"/>
  <c r="J269" i="2"/>
  <c r="L269" i="2"/>
  <c r="M269" i="2" s="1"/>
  <c r="O269" i="2"/>
  <c r="J270" i="2"/>
  <c r="L270" i="2"/>
  <c r="M270" i="2" s="1"/>
  <c r="O270" i="2"/>
  <c r="J271" i="2"/>
  <c r="L271" i="2"/>
  <c r="M271" i="2" s="1"/>
  <c r="O271" i="2"/>
  <c r="J272" i="2"/>
  <c r="N272" i="2" s="1"/>
  <c r="L272" i="2"/>
  <c r="M272" i="2" s="1"/>
  <c r="O272" i="2"/>
  <c r="J273" i="2"/>
  <c r="L273" i="2"/>
  <c r="M273" i="2" s="1"/>
  <c r="O273" i="2"/>
  <c r="J274" i="2"/>
  <c r="L274" i="2"/>
  <c r="M274" i="2" s="1"/>
  <c r="O274" i="2"/>
  <c r="J275" i="2"/>
  <c r="N275" i="2" s="1"/>
  <c r="L275" i="2"/>
  <c r="M275" i="2" s="1"/>
  <c r="O275" i="2"/>
  <c r="J276" i="2"/>
  <c r="L276" i="2"/>
  <c r="M276" i="2" s="1"/>
  <c r="O276" i="2"/>
  <c r="J277" i="2"/>
  <c r="N277" i="2" s="1"/>
  <c r="L277" i="2"/>
  <c r="M277" i="2" s="1"/>
  <c r="O277" i="2"/>
  <c r="J278" i="2"/>
  <c r="L278" i="2"/>
  <c r="M278" i="2" s="1"/>
  <c r="O278" i="2"/>
  <c r="J279" i="2"/>
  <c r="L279" i="2"/>
  <c r="M279" i="2" s="1"/>
  <c r="O279" i="2"/>
  <c r="J280" i="2"/>
  <c r="L280" i="2"/>
  <c r="M280" i="2" s="1"/>
  <c r="O280" i="2"/>
  <c r="J281" i="2"/>
  <c r="L281" i="2"/>
  <c r="M281" i="2" s="1"/>
  <c r="O281" i="2"/>
  <c r="J282" i="2"/>
  <c r="N282" i="2" s="1"/>
  <c r="L282" i="2"/>
  <c r="M282" i="2" s="1"/>
  <c r="O282" i="2"/>
  <c r="J283" i="2"/>
  <c r="L283" i="2"/>
  <c r="M283" i="2" s="1"/>
  <c r="O283" i="2"/>
  <c r="J284" i="2"/>
  <c r="L284" i="2"/>
  <c r="M284" i="2" s="1"/>
  <c r="O284" i="2"/>
  <c r="J285" i="2"/>
  <c r="L285" i="2"/>
  <c r="M285" i="2" s="1"/>
  <c r="O285" i="2"/>
  <c r="J286" i="2"/>
  <c r="L286" i="2"/>
  <c r="M286" i="2" s="1"/>
  <c r="O286" i="2"/>
  <c r="J287" i="2"/>
  <c r="N287" i="2" s="1"/>
  <c r="L287" i="2"/>
  <c r="M287" i="2" s="1"/>
  <c r="O287" i="2"/>
  <c r="J288" i="2"/>
  <c r="L288" i="2"/>
  <c r="M288" i="2" s="1"/>
  <c r="O288" i="2"/>
  <c r="J289" i="2"/>
  <c r="L289" i="2"/>
  <c r="M289" i="2" s="1"/>
  <c r="O289" i="2"/>
  <c r="J290" i="2"/>
  <c r="L290" i="2"/>
  <c r="M290" i="2" s="1"/>
  <c r="O290" i="2"/>
  <c r="J291" i="2"/>
  <c r="L291" i="2"/>
  <c r="M291" i="2" s="1"/>
  <c r="O291" i="2"/>
  <c r="J292" i="2"/>
  <c r="N292" i="2" s="1"/>
  <c r="L292" i="2"/>
  <c r="M292" i="2" s="1"/>
  <c r="O292" i="2"/>
  <c r="J293" i="2"/>
  <c r="L293" i="2"/>
  <c r="M293" i="2" s="1"/>
  <c r="O293" i="2"/>
  <c r="J294" i="2"/>
  <c r="L294" i="2"/>
  <c r="M294" i="2" s="1"/>
  <c r="O294" i="2"/>
  <c r="J295" i="2"/>
  <c r="N295" i="2" s="1"/>
  <c r="L295" i="2"/>
  <c r="M295" i="2" s="1"/>
  <c r="O295" i="2"/>
  <c r="J296" i="2"/>
  <c r="L296" i="2"/>
  <c r="M296" i="2" s="1"/>
  <c r="O296" i="2"/>
  <c r="J297" i="2"/>
  <c r="N297" i="2" s="1"/>
  <c r="L297" i="2"/>
  <c r="M297" i="2" s="1"/>
  <c r="O297" i="2"/>
  <c r="J298" i="2"/>
  <c r="L298" i="2"/>
  <c r="M298" i="2" s="1"/>
  <c r="O298" i="2"/>
  <c r="J299" i="2"/>
  <c r="L299" i="2"/>
  <c r="M299" i="2" s="1"/>
  <c r="O299" i="2"/>
  <c r="J300" i="2"/>
  <c r="L300" i="2"/>
  <c r="M300" i="2" s="1"/>
  <c r="O300" i="2"/>
  <c r="J301" i="2"/>
  <c r="L301" i="2"/>
  <c r="M301" i="2" s="1"/>
  <c r="O301" i="2"/>
  <c r="J302" i="2"/>
  <c r="N302" i="2" s="1"/>
  <c r="L302" i="2"/>
  <c r="M302" i="2" s="1"/>
  <c r="O302" i="2"/>
  <c r="J303" i="2"/>
  <c r="L303" i="2"/>
  <c r="M303" i="2" s="1"/>
  <c r="O303" i="2"/>
  <c r="J304" i="2"/>
  <c r="L304" i="2"/>
  <c r="M304" i="2" s="1"/>
  <c r="O304" i="2"/>
  <c r="J305" i="2"/>
  <c r="L305" i="2"/>
  <c r="M305" i="2" s="1"/>
  <c r="O305" i="2"/>
  <c r="J306" i="2"/>
  <c r="N306" i="2" s="1"/>
  <c r="L306" i="2"/>
  <c r="M306" i="2" s="1"/>
  <c r="O306" i="2"/>
  <c r="J307" i="2"/>
  <c r="N307" i="2" s="1"/>
  <c r="L307" i="2"/>
  <c r="M307" i="2" s="1"/>
  <c r="O307" i="2"/>
  <c r="J308" i="2"/>
  <c r="L308" i="2"/>
  <c r="M308" i="2" s="1"/>
  <c r="O308" i="2"/>
  <c r="J309" i="2"/>
  <c r="L309" i="2"/>
  <c r="M309" i="2" s="1"/>
  <c r="O309" i="2"/>
  <c r="J310" i="2"/>
  <c r="L310" i="2"/>
  <c r="M310" i="2" s="1"/>
  <c r="O310" i="2"/>
  <c r="J311" i="2"/>
  <c r="L311" i="2"/>
  <c r="M311" i="2" s="1"/>
  <c r="O311" i="2"/>
  <c r="J312" i="2"/>
  <c r="N312" i="2" s="1"/>
  <c r="L312" i="2"/>
  <c r="M312" i="2" s="1"/>
  <c r="O312" i="2"/>
  <c r="J313" i="2"/>
  <c r="L313" i="2"/>
  <c r="M313" i="2" s="1"/>
  <c r="O313" i="2"/>
  <c r="J314" i="2"/>
  <c r="L314" i="2"/>
  <c r="M314" i="2" s="1"/>
  <c r="O314" i="2"/>
  <c r="J315" i="2"/>
  <c r="L315" i="2"/>
  <c r="M315" i="2" s="1"/>
  <c r="O315" i="2"/>
  <c r="J316" i="2"/>
  <c r="L316" i="2"/>
  <c r="M316" i="2" s="1"/>
  <c r="O316" i="2"/>
  <c r="J317" i="2"/>
  <c r="L317" i="2"/>
  <c r="M317" i="2" s="1"/>
  <c r="O317" i="2"/>
  <c r="J318" i="2"/>
  <c r="L318" i="2"/>
  <c r="M318" i="2" s="1"/>
  <c r="O318" i="2"/>
  <c r="J319" i="2"/>
  <c r="L319" i="2"/>
  <c r="M319" i="2" s="1"/>
  <c r="O319" i="2"/>
  <c r="J320" i="2"/>
  <c r="L320" i="2"/>
  <c r="M320" i="2" s="1"/>
  <c r="O320" i="2"/>
  <c r="J321" i="2"/>
  <c r="L321" i="2"/>
  <c r="M321" i="2" s="1"/>
  <c r="O321" i="2"/>
  <c r="J322" i="2"/>
  <c r="N322" i="2" s="1"/>
  <c r="L322" i="2"/>
  <c r="M322" i="2" s="1"/>
  <c r="O322" i="2"/>
  <c r="J323" i="2"/>
  <c r="L323" i="2"/>
  <c r="M323" i="2" s="1"/>
  <c r="O323" i="2"/>
  <c r="J324" i="2"/>
  <c r="L324" i="2"/>
  <c r="M324" i="2" s="1"/>
  <c r="O324" i="2"/>
  <c r="J325" i="2"/>
  <c r="L325" i="2"/>
  <c r="M325" i="2" s="1"/>
  <c r="O325" i="2"/>
  <c r="J326" i="2"/>
  <c r="L326" i="2"/>
  <c r="M326" i="2" s="1"/>
  <c r="O326" i="2"/>
  <c r="J327" i="2"/>
  <c r="N327" i="2" s="1"/>
  <c r="L327" i="2"/>
  <c r="M327" i="2" s="1"/>
  <c r="O327" i="2"/>
  <c r="J328" i="2"/>
  <c r="L328" i="2"/>
  <c r="M328" i="2" s="1"/>
  <c r="O328" i="2"/>
  <c r="J329" i="2"/>
  <c r="L329" i="2"/>
  <c r="M329" i="2" s="1"/>
  <c r="O329" i="2"/>
  <c r="J330" i="2"/>
  <c r="L330" i="2"/>
  <c r="M330" i="2" s="1"/>
  <c r="O330" i="2"/>
  <c r="J331" i="2"/>
  <c r="L331" i="2"/>
  <c r="M331" i="2" s="1"/>
  <c r="O331" i="2"/>
  <c r="J332" i="2"/>
  <c r="N332" i="2" s="1"/>
  <c r="L332" i="2"/>
  <c r="M332" i="2" s="1"/>
  <c r="O332" i="2"/>
  <c r="J333" i="2"/>
  <c r="L333" i="2"/>
  <c r="M333" i="2" s="1"/>
  <c r="O333" i="2"/>
  <c r="J334" i="2"/>
  <c r="L334" i="2"/>
  <c r="M334" i="2" s="1"/>
  <c r="O334" i="2"/>
  <c r="J335" i="2"/>
  <c r="L335" i="2"/>
  <c r="M335" i="2" s="1"/>
  <c r="O335" i="2"/>
  <c r="J336" i="2"/>
  <c r="L336" i="2"/>
  <c r="M336" i="2" s="1"/>
  <c r="O336" i="2"/>
  <c r="J337" i="2"/>
  <c r="N337" i="2" s="1"/>
  <c r="L337" i="2"/>
  <c r="M337" i="2" s="1"/>
  <c r="O337" i="2"/>
  <c r="J338" i="2"/>
  <c r="L338" i="2"/>
  <c r="M338" i="2" s="1"/>
  <c r="O338" i="2"/>
  <c r="J339" i="2"/>
  <c r="L339" i="2"/>
  <c r="M339" i="2" s="1"/>
  <c r="N339" i="2"/>
  <c r="O339" i="2"/>
  <c r="J340" i="2"/>
  <c r="L340" i="2"/>
  <c r="M340" i="2" s="1"/>
  <c r="O340" i="2"/>
  <c r="J341" i="2"/>
  <c r="L341" i="2"/>
  <c r="M341" i="2" s="1"/>
  <c r="O341" i="2"/>
  <c r="J342" i="2"/>
  <c r="N342" i="2" s="1"/>
  <c r="L342" i="2"/>
  <c r="M342" i="2" s="1"/>
  <c r="O342" i="2"/>
  <c r="J343" i="2"/>
  <c r="L343" i="2"/>
  <c r="M343" i="2" s="1"/>
  <c r="O343" i="2"/>
  <c r="J344" i="2"/>
  <c r="L344" i="2"/>
  <c r="M344" i="2" s="1"/>
  <c r="O344" i="2"/>
  <c r="J345" i="2"/>
  <c r="L345" i="2"/>
  <c r="M345" i="2"/>
  <c r="O345" i="2"/>
  <c r="J346" i="2"/>
  <c r="L346" i="2"/>
  <c r="M346" i="2" s="1"/>
  <c r="O346" i="2"/>
  <c r="J347" i="2"/>
  <c r="N347" i="2" s="1"/>
  <c r="L347" i="2"/>
  <c r="M347" i="2" s="1"/>
  <c r="O347" i="2"/>
  <c r="J348" i="2"/>
  <c r="L348" i="2"/>
  <c r="M348" i="2" s="1"/>
  <c r="O348" i="2"/>
  <c r="J349" i="2"/>
  <c r="L349" i="2"/>
  <c r="M349" i="2" s="1"/>
  <c r="O349" i="2"/>
  <c r="J350" i="2"/>
  <c r="L350" i="2"/>
  <c r="M350" i="2" s="1"/>
  <c r="O350" i="2"/>
  <c r="J351" i="2"/>
  <c r="L351" i="2"/>
  <c r="M351" i="2" s="1"/>
  <c r="O351" i="2"/>
  <c r="J352" i="2"/>
  <c r="N352" i="2" s="1"/>
  <c r="L352" i="2"/>
  <c r="M352" i="2" s="1"/>
  <c r="O352" i="2"/>
  <c r="J353" i="2"/>
  <c r="L353" i="2"/>
  <c r="M353" i="2" s="1"/>
  <c r="O353" i="2"/>
  <c r="J354" i="2"/>
  <c r="L354" i="2"/>
  <c r="M354" i="2" s="1"/>
  <c r="O354" i="2"/>
  <c r="J355" i="2"/>
  <c r="L355" i="2"/>
  <c r="M355" i="2" s="1"/>
  <c r="O355" i="2"/>
  <c r="J356" i="2"/>
  <c r="L356" i="2"/>
  <c r="M356" i="2" s="1"/>
  <c r="O356" i="2"/>
  <c r="J357" i="2"/>
  <c r="L357" i="2"/>
  <c r="M357" i="2" s="1"/>
  <c r="O357" i="2"/>
  <c r="J358" i="2"/>
  <c r="N358" i="2" s="1"/>
  <c r="L358" i="2"/>
  <c r="M358" i="2" s="1"/>
  <c r="O358" i="2"/>
  <c r="J359" i="2"/>
  <c r="L359" i="2"/>
  <c r="M359" i="2" s="1"/>
  <c r="O359" i="2"/>
  <c r="J360" i="2"/>
  <c r="N360" i="2" s="1"/>
  <c r="L360" i="2"/>
  <c r="M360" i="2" s="1"/>
  <c r="O360" i="2"/>
  <c r="J361" i="2"/>
  <c r="L361" i="2"/>
  <c r="M361" i="2" s="1"/>
  <c r="O361" i="2"/>
  <c r="J362" i="2"/>
  <c r="N362" i="2" s="1"/>
  <c r="L362" i="2"/>
  <c r="M362" i="2" s="1"/>
  <c r="O362" i="2"/>
  <c r="J363" i="2"/>
  <c r="L363" i="2"/>
  <c r="M363" i="2" s="1"/>
  <c r="O363" i="2"/>
  <c r="J364" i="2"/>
  <c r="L364" i="2"/>
  <c r="M364" i="2" s="1"/>
  <c r="O364" i="2"/>
  <c r="J365" i="2"/>
  <c r="L365" i="2"/>
  <c r="M365" i="2" s="1"/>
  <c r="O365" i="2"/>
  <c r="J366" i="2"/>
  <c r="N366" i="2" s="1"/>
  <c r="L366" i="2"/>
  <c r="M366" i="2" s="1"/>
  <c r="O366" i="2"/>
  <c r="J367" i="2"/>
  <c r="N367" i="2" s="1"/>
  <c r="L367" i="2"/>
  <c r="M367" i="2" s="1"/>
  <c r="O367" i="2"/>
  <c r="J368" i="2"/>
  <c r="L368" i="2"/>
  <c r="M368" i="2" s="1"/>
  <c r="O368" i="2"/>
  <c r="J369" i="2"/>
  <c r="L369" i="2"/>
  <c r="M369" i="2" s="1"/>
  <c r="O369" i="2"/>
  <c r="J370" i="2"/>
  <c r="L370" i="2"/>
  <c r="M370" i="2" s="1"/>
  <c r="O370" i="2"/>
  <c r="J371" i="2"/>
  <c r="L371" i="2"/>
  <c r="M371" i="2" s="1"/>
  <c r="O371" i="2"/>
  <c r="J372" i="2"/>
  <c r="N372" i="2" s="1"/>
  <c r="L372" i="2"/>
  <c r="M372" i="2" s="1"/>
  <c r="O372" i="2"/>
  <c r="J373" i="2"/>
  <c r="L373" i="2"/>
  <c r="M373" i="2" s="1"/>
  <c r="O373" i="2"/>
  <c r="J374" i="2"/>
  <c r="L374" i="2"/>
  <c r="M374" i="2" s="1"/>
  <c r="O374" i="2"/>
  <c r="J375" i="2"/>
  <c r="L375" i="2"/>
  <c r="M375" i="2" s="1"/>
  <c r="O375" i="2"/>
  <c r="J376" i="2"/>
  <c r="L376" i="2"/>
  <c r="M376" i="2" s="1"/>
  <c r="O376" i="2"/>
  <c r="J377" i="2"/>
  <c r="N377" i="2" s="1"/>
  <c r="L377" i="2"/>
  <c r="M377" i="2" s="1"/>
  <c r="O377" i="2"/>
  <c r="J378" i="2"/>
  <c r="L378" i="2"/>
  <c r="M378" i="2" s="1"/>
  <c r="O378" i="2"/>
  <c r="J379" i="2"/>
  <c r="L379" i="2"/>
  <c r="M379" i="2" s="1"/>
  <c r="O379" i="2"/>
  <c r="J380" i="2"/>
  <c r="L380" i="2"/>
  <c r="M380" i="2" s="1"/>
  <c r="O380" i="2"/>
  <c r="J381" i="2"/>
  <c r="L381" i="2"/>
  <c r="M381" i="2"/>
  <c r="O381" i="2"/>
  <c r="J382" i="2"/>
  <c r="N382" i="2" s="1"/>
  <c r="L382" i="2"/>
  <c r="M382" i="2" s="1"/>
  <c r="O382" i="2"/>
  <c r="J383" i="2"/>
  <c r="L383" i="2"/>
  <c r="M383" i="2" s="1"/>
  <c r="O383" i="2"/>
  <c r="J384" i="2"/>
  <c r="N384" i="2" s="1"/>
  <c r="L384" i="2"/>
  <c r="M384" i="2" s="1"/>
  <c r="O384" i="2"/>
  <c r="J385" i="2"/>
  <c r="L385" i="2"/>
  <c r="M385" i="2" s="1"/>
  <c r="O385" i="2"/>
  <c r="J386" i="2"/>
  <c r="N386" i="2" s="1"/>
  <c r="L386" i="2"/>
  <c r="M386" i="2" s="1"/>
  <c r="O386" i="2"/>
  <c r="J387" i="2"/>
  <c r="N387" i="2" s="1"/>
  <c r="L387" i="2"/>
  <c r="M387" i="2" s="1"/>
  <c r="O387" i="2"/>
  <c r="J388" i="2"/>
  <c r="L388" i="2"/>
  <c r="M388" i="2" s="1"/>
  <c r="O388" i="2"/>
  <c r="J389" i="2"/>
  <c r="L389" i="2"/>
  <c r="M389" i="2" s="1"/>
  <c r="O389" i="2"/>
  <c r="J390" i="2"/>
  <c r="N390" i="2" s="1"/>
  <c r="L390" i="2"/>
  <c r="M390" i="2" s="1"/>
  <c r="O390" i="2"/>
  <c r="J391" i="2"/>
  <c r="L391" i="2"/>
  <c r="M391" i="2" s="1"/>
  <c r="O391" i="2"/>
  <c r="J392" i="2"/>
  <c r="N392" i="2" s="1"/>
  <c r="L392" i="2"/>
  <c r="M392" i="2" s="1"/>
  <c r="O392" i="2"/>
  <c r="J393" i="2"/>
  <c r="N393" i="2" s="1"/>
  <c r="L393" i="2"/>
  <c r="M393" i="2" s="1"/>
  <c r="O393" i="2"/>
  <c r="J394" i="2"/>
  <c r="L394" i="2"/>
  <c r="M394" i="2" s="1"/>
  <c r="O394" i="2"/>
  <c r="J395" i="2"/>
  <c r="N395" i="2" s="1"/>
  <c r="L395" i="2"/>
  <c r="M395" i="2" s="1"/>
  <c r="O395" i="2"/>
  <c r="J396" i="2"/>
  <c r="L396" i="2"/>
  <c r="M396" i="2" s="1"/>
  <c r="O396" i="2"/>
  <c r="J397" i="2"/>
  <c r="L397" i="2"/>
  <c r="M397" i="2" s="1"/>
  <c r="O397" i="2"/>
  <c r="J398" i="2"/>
  <c r="L398" i="2"/>
  <c r="M398" i="2" s="1"/>
  <c r="O398" i="2"/>
  <c r="J399" i="2"/>
  <c r="L399" i="2"/>
  <c r="M399" i="2" s="1"/>
  <c r="O399" i="2"/>
  <c r="J400" i="2"/>
  <c r="L400" i="2"/>
  <c r="M400" i="2" s="1"/>
  <c r="O400" i="2"/>
  <c r="J401" i="2"/>
  <c r="L401" i="2"/>
  <c r="M401" i="2" s="1"/>
  <c r="O401" i="2"/>
  <c r="J402" i="2"/>
  <c r="N402" i="2" s="1"/>
  <c r="L402" i="2"/>
  <c r="M402" i="2" s="1"/>
  <c r="O402" i="2"/>
  <c r="J403" i="2"/>
  <c r="L403" i="2"/>
  <c r="M403" i="2" s="1"/>
  <c r="O403" i="2"/>
  <c r="J404" i="2"/>
  <c r="L404" i="2"/>
  <c r="M404" i="2" s="1"/>
  <c r="O404" i="2"/>
  <c r="J405" i="2"/>
  <c r="L405" i="2"/>
  <c r="M405" i="2" s="1"/>
  <c r="O405" i="2"/>
  <c r="J406" i="2"/>
  <c r="L406" i="2"/>
  <c r="M406" i="2" s="1"/>
  <c r="O406" i="2"/>
  <c r="J407" i="2"/>
  <c r="N407" i="2" s="1"/>
  <c r="L407" i="2"/>
  <c r="M407" i="2" s="1"/>
  <c r="O407" i="2"/>
  <c r="J408" i="2"/>
  <c r="L408" i="2"/>
  <c r="M408" i="2" s="1"/>
  <c r="O408" i="2"/>
  <c r="J409" i="2"/>
  <c r="L409" i="2"/>
  <c r="M409" i="2" s="1"/>
  <c r="O409" i="2"/>
  <c r="J410" i="2"/>
  <c r="L410" i="2"/>
  <c r="M410" i="2" s="1"/>
  <c r="O410" i="2"/>
  <c r="J411" i="2"/>
  <c r="L411" i="2"/>
  <c r="M411" i="2" s="1"/>
  <c r="O411" i="2"/>
  <c r="J412" i="2"/>
  <c r="N412" i="2" s="1"/>
  <c r="L412" i="2"/>
  <c r="M412" i="2" s="1"/>
  <c r="O412" i="2"/>
  <c r="J413" i="2"/>
  <c r="L413" i="2"/>
  <c r="M413" i="2" s="1"/>
  <c r="O413" i="2"/>
  <c r="J414" i="2"/>
  <c r="L414" i="2"/>
  <c r="M414" i="2" s="1"/>
  <c r="O414" i="2"/>
  <c r="J415" i="2"/>
  <c r="L415" i="2"/>
  <c r="M415" i="2" s="1"/>
  <c r="O415" i="2"/>
  <c r="J416" i="2"/>
  <c r="N416" i="2" s="1"/>
  <c r="L416" i="2"/>
  <c r="M416" i="2" s="1"/>
  <c r="O416" i="2"/>
  <c r="J417" i="2"/>
  <c r="N417" i="2" s="1"/>
  <c r="L417" i="2"/>
  <c r="M417" i="2" s="1"/>
  <c r="O417" i="2"/>
  <c r="J418" i="2"/>
  <c r="L418" i="2"/>
  <c r="M418" i="2" s="1"/>
  <c r="O418" i="2"/>
  <c r="J419" i="2"/>
  <c r="N419" i="2" s="1"/>
  <c r="L419" i="2"/>
  <c r="M419" i="2" s="1"/>
  <c r="O419" i="2"/>
  <c r="J420" i="2"/>
  <c r="L420" i="2"/>
  <c r="M420" i="2" s="1"/>
  <c r="O420" i="2"/>
  <c r="J421" i="2"/>
  <c r="L421" i="2"/>
  <c r="M421" i="2" s="1"/>
  <c r="O421" i="2"/>
  <c r="J422" i="2"/>
  <c r="N422" i="2" s="1"/>
  <c r="L422" i="2"/>
  <c r="M422" i="2" s="1"/>
  <c r="O422" i="2"/>
  <c r="J423" i="2"/>
  <c r="L423" i="2"/>
  <c r="M423" i="2" s="1"/>
  <c r="O423" i="2"/>
  <c r="J424" i="2"/>
  <c r="L424" i="2"/>
  <c r="M424" i="2" s="1"/>
  <c r="O424" i="2"/>
  <c r="J425" i="2"/>
  <c r="L425" i="2"/>
  <c r="M425" i="2" s="1"/>
  <c r="O425" i="2"/>
  <c r="J426" i="2"/>
  <c r="L426" i="2"/>
  <c r="M426" i="2" s="1"/>
  <c r="O426" i="2"/>
  <c r="J427" i="2"/>
  <c r="N427" i="2" s="1"/>
  <c r="L427" i="2"/>
  <c r="M427" i="2" s="1"/>
  <c r="O427" i="2"/>
  <c r="J428" i="2"/>
  <c r="L428" i="2"/>
  <c r="M428" i="2" s="1"/>
  <c r="O428" i="2"/>
  <c r="J429" i="2"/>
  <c r="L429" i="2"/>
  <c r="M429" i="2"/>
  <c r="O429" i="2"/>
  <c r="J430" i="2"/>
  <c r="L430" i="2"/>
  <c r="M430" i="2" s="1"/>
  <c r="O430" i="2"/>
  <c r="J431" i="2"/>
  <c r="L431" i="2"/>
  <c r="M431" i="2" s="1"/>
  <c r="O431" i="2"/>
  <c r="J432" i="2"/>
  <c r="N432" i="2" s="1"/>
  <c r="L432" i="2"/>
  <c r="M432" i="2" s="1"/>
  <c r="O432" i="2"/>
  <c r="J433" i="2"/>
  <c r="L433" i="2"/>
  <c r="M433" i="2" s="1"/>
  <c r="O433" i="2"/>
  <c r="J434" i="2"/>
  <c r="L434" i="2"/>
  <c r="M434" i="2" s="1"/>
  <c r="O434" i="2"/>
  <c r="J435" i="2"/>
  <c r="L435" i="2"/>
  <c r="M435" i="2" s="1"/>
  <c r="O435" i="2"/>
  <c r="J436" i="2"/>
  <c r="L436" i="2"/>
  <c r="M436" i="2" s="1"/>
  <c r="O436" i="2"/>
  <c r="J437" i="2"/>
  <c r="L437" i="2"/>
  <c r="M437" i="2" s="1"/>
  <c r="O437" i="2"/>
  <c r="J438" i="2"/>
  <c r="L438" i="2"/>
  <c r="M438" i="2" s="1"/>
  <c r="N438" i="2"/>
  <c r="O438" i="2"/>
  <c r="J439" i="2"/>
  <c r="L439" i="2"/>
  <c r="M439" i="2" s="1"/>
  <c r="O439" i="2"/>
  <c r="J440" i="2"/>
  <c r="L440" i="2"/>
  <c r="M440" i="2" s="1"/>
  <c r="O440" i="2"/>
  <c r="J441" i="2"/>
  <c r="L441" i="2"/>
  <c r="M441" i="2" s="1"/>
  <c r="O441" i="2"/>
  <c r="J442" i="2"/>
  <c r="N442" i="2" s="1"/>
  <c r="L442" i="2"/>
  <c r="M442" i="2" s="1"/>
  <c r="O442" i="2"/>
  <c r="J443" i="2"/>
  <c r="N443" i="2" s="1"/>
  <c r="L443" i="2"/>
  <c r="M443" i="2" s="1"/>
  <c r="O443" i="2"/>
  <c r="J444" i="2"/>
  <c r="L444" i="2"/>
  <c r="M444" i="2" s="1"/>
  <c r="O444" i="2"/>
  <c r="J445" i="2"/>
  <c r="L445" i="2"/>
  <c r="M445" i="2" s="1"/>
  <c r="O445" i="2"/>
  <c r="J446" i="2"/>
  <c r="L446" i="2"/>
  <c r="M446" i="2" s="1"/>
  <c r="O446" i="2"/>
  <c r="J447" i="2"/>
  <c r="N447" i="2" s="1"/>
  <c r="L447" i="2"/>
  <c r="M447" i="2" s="1"/>
  <c r="O447" i="2"/>
  <c r="J448" i="2"/>
  <c r="L448" i="2"/>
  <c r="M448" i="2" s="1"/>
  <c r="O448" i="2"/>
  <c r="J449" i="2"/>
  <c r="L449" i="2"/>
  <c r="M449" i="2" s="1"/>
  <c r="O449" i="2"/>
  <c r="J450" i="2"/>
  <c r="L450" i="2"/>
  <c r="M450" i="2" s="1"/>
  <c r="O450" i="2"/>
  <c r="J451" i="2"/>
  <c r="L451" i="2"/>
  <c r="M451" i="2" s="1"/>
  <c r="O451" i="2"/>
  <c r="J452" i="2"/>
  <c r="N452" i="2" s="1"/>
  <c r="L452" i="2"/>
  <c r="M452" i="2" s="1"/>
  <c r="O452" i="2"/>
  <c r="J453" i="2"/>
  <c r="L453" i="2"/>
  <c r="M453" i="2" s="1"/>
  <c r="O453" i="2"/>
  <c r="J454" i="2"/>
  <c r="L454" i="2"/>
  <c r="M454" i="2" s="1"/>
  <c r="O454" i="2"/>
  <c r="J455" i="2"/>
  <c r="L455" i="2"/>
  <c r="M455" i="2" s="1"/>
  <c r="O455" i="2"/>
  <c r="J456" i="2"/>
  <c r="L456" i="2"/>
  <c r="M456" i="2" s="1"/>
  <c r="N456" i="2"/>
  <c r="O456" i="2"/>
  <c r="J457" i="2"/>
  <c r="L457" i="2"/>
  <c r="M457" i="2" s="1"/>
  <c r="N457" i="2"/>
  <c r="O457" i="2"/>
  <c r="J458" i="2"/>
  <c r="L458" i="2"/>
  <c r="M458" i="2" s="1"/>
  <c r="O458" i="2"/>
  <c r="J459" i="2"/>
  <c r="N459" i="2" s="1"/>
  <c r="L459" i="2"/>
  <c r="M459" i="2" s="1"/>
  <c r="O459" i="2"/>
  <c r="J460" i="2"/>
  <c r="L460" i="2"/>
  <c r="M460" i="2" s="1"/>
  <c r="O460" i="2"/>
  <c r="J461" i="2"/>
  <c r="N461" i="2" s="1"/>
  <c r="L461" i="2"/>
  <c r="M461" i="2" s="1"/>
  <c r="O461" i="2"/>
  <c r="J462" i="2"/>
  <c r="N462" i="2" s="1"/>
  <c r="L462" i="2"/>
  <c r="M462" i="2" s="1"/>
  <c r="O462" i="2"/>
  <c r="J463" i="2"/>
  <c r="L463" i="2"/>
  <c r="M463" i="2" s="1"/>
  <c r="O463" i="2"/>
  <c r="J464" i="2"/>
  <c r="N464" i="2" s="1"/>
  <c r="L464" i="2"/>
  <c r="M464" i="2" s="1"/>
  <c r="O464" i="2"/>
  <c r="J465" i="2"/>
  <c r="N465" i="2" s="1"/>
  <c r="L465" i="2"/>
  <c r="M465" i="2" s="1"/>
  <c r="O465" i="2"/>
  <c r="J466" i="2"/>
  <c r="L466" i="2"/>
  <c r="M466" i="2" s="1"/>
  <c r="O466" i="2"/>
  <c r="J467" i="2"/>
  <c r="L467" i="2"/>
  <c r="M467" i="2" s="1"/>
  <c r="N467" i="2"/>
  <c r="O467" i="2"/>
  <c r="J468" i="2"/>
  <c r="L468" i="2"/>
  <c r="M468" i="2" s="1"/>
  <c r="O468" i="2"/>
  <c r="J469" i="2"/>
  <c r="N469" i="2" s="1"/>
  <c r="L469" i="2"/>
  <c r="M469" i="2" s="1"/>
  <c r="O469" i="2"/>
  <c r="J470" i="2"/>
  <c r="N470" i="2" s="1"/>
  <c r="L470" i="2"/>
  <c r="M470" i="2" s="1"/>
  <c r="O470" i="2"/>
  <c r="J471" i="2"/>
  <c r="L471" i="2"/>
  <c r="M471" i="2" s="1"/>
  <c r="O471" i="2"/>
  <c r="J472" i="2"/>
  <c r="N472" i="2" s="1"/>
  <c r="L472" i="2"/>
  <c r="M472" i="2" s="1"/>
  <c r="O472" i="2"/>
  <c r="J473" i="2"/>
  <c r="L473" i="2"/>
  <c r="M473" i="2" s="1"/>
  <c r="O473" i="2"/>
  <c r="J474" i="2"/>
  <c r="L474" i="2"/>
  <c r="M474" i="2" s="1"/>
  <c r="O474" i="2"/>
  <c r="J475" i="2"/>
  <c r="L475" i="2"/>
  <c r="M475" i="2" s="1"/>
  <c r="O475" i="2"/>
  <c r="J476" i="2"/>
  <c r="L476" i="2"/>
  <c r="M476" i="2" s="1"/>
  <c r="O476" i="2"/>
  <c r="J477" i="2"/>
  <c r="L477" i="2"/>
  <c r="M477" i="2" s="1"/>
  <c r="O477" i="2"/>
  <c r="J478" i="2"/>
  <c r="N478" i="2" s="1"/>
  <c r="L478" i="2"/>
  <c r="M478" i="2" s="1"/>
  <c r="O478" i="2"/>
  <c r="J479" i="2"/>
  <c r="L479" i="2"/>
  <c r="M479" i="2" s="1"/>
  <c r="O479" i="2"/>
  <c r="J480" i="2"/>
  <c r="L480" i="2"/>
  <c r="M480" i="2" s="1"/>
  <c r="O480" i="2"/>
  <c r="J481" i="2"/>
  <c r="L481" i="2"/>
  <c r="M481" i="2" s="1"/>
  <c r="O481" i="2"/>
  <c r="J482" i="2"/>
  <c r="N482" i="2" s="1"/>
  <c r="L482" i="2"/>
  <c r="M482" i="2" s="1"/>
  <c r="O482" i="2"/>
  <c r="J483" i="2"/>
  <c r="N483" i="2" s="1"/>
  <c r="L483" i="2"/>
  <c r="M483" i="2" s="1"/>
  <c r="O483" i="2"/>
  <c r="J484" i="2"/>
  <c r="L484" i="2"/>
  <c r="M484" i="2" s="1"/>
  <c r="O484" i="2"/>
  <c r="J485" i="2"/>
  <c r="L485" i="2"/>
  <c r="M485" i="2" s="1"/>
  <c r="O485" i="2"/>
  <c r="J486" i="2"/>
  <c r="L486" i="2"/>
  <c r="M486" i="2" s="1"/>
  <c r="N486" i="2"/>
  <c r="O486" i="2"/>
  <c r="J487" i="2"/>
  <c r="N487" i="2" s="1"/>
  <c r="L487" i="2"/>
  <c r="M487" i="2" s="1"/>
  <c r="O487" i="2"/>
  <c r="J488" i="2"/>
  <c r="N488" i="2" s="1"/>
  <c r="L488" i="2"/>
  <c r="M488" i="2" s="1"/>
  <c r="O488" i="2"/>
  <c r="J489" i="2"/>
  <c r="L489" i="2"/>
  <c r="M489" i="2" s="1"/>
  <c r="O489" i="2"/>
  <c r="J490" i="2"/>
  <c r="L490" i="2"/>
  <c r="M490" i="2" s="1"/>
  <c r="O490" i="2"/>
  <c r="J491" i="2"/>
  <c r="L491" i="2"/>
  <c r="M491" i="2" s="1"/>
  <c r="O491" i="2"/>
  <c r="J492" i="2"/>
  <c r="N492" i="2" s="1"/>
  <c r="L492" i="2"/>
  <c r="M492" i="2" s="1"/>
  <c r="O492" i="2"/>
  <c r="J493" i="2"/>
  <c r="L493" i="2"/>
  <c r="M493" i="2" s="1"/>
  <c r="O493" i="2"/>
  <c r="J494" i="2"/>
  <c r="L494" i="2"/>
  <c r="M494" i="2" s="1"/>
  <c r="O494" i="2"/>
  <c r="J495" i="2"/>
  <c r="L495" i="2"/>
  <c r="M495" i="2" s="1"/>
  <c r="O495" i="2"/>
  <c r="J496" i="2"/>
  <c r="L496" i="2"/>
  <c r="M496" i="2" s="1"/>
  <c r="O496" i="2"/>
  <c r="J497" i="2"/>
  <c r="N497" i="2" s="1"/>
  <c r="L497" i="2"/>
  <c r="M497" i="2" s="1"/>
  <c r="O497" i="2"/>
  <c r="J498" i="2"/>
  <c r="L498" i="2"/>
  <c r="M498" i="2" s="1"/>
  <c r="O498" i="2"/>
  <c r="J499" i="2"/>
  <c r="L499" i="2"/>
  <c r="M499" i="2"/>
  <c r="O499" i="2"/>
  <c r="J500" i="2"/>
  <c r="L500" i="2"/>
  <c r="M500" i="2" s="1"/>
  <c r="O500" i="2"/>
  <c r="J501" i="2"/>
  <c r="L501" i="2"/>
  <c r="M501" i="2" s="1"/>
  <c r="O501" i="2"/>
  <c r="J502" i="2"/>
  <c r="N502" i="2" s="1"/>
  <c r="L502" i="2"/>
  <c r="M502" i="2" s="1"/>
  <c r="O502" i="2"/>
  <c r="J503" i="2"/>
  <c r="L503" i="2"/>
  <c r="M503" i="2" s="1"/>
  <c r="O503" i="2"/>
  <c r="J504" i="2"/>
  <c r="L504" i="2"/>
  <c r="M504" i="2" s="1"/>
  <c r="O504" i="2"/>
  <c r="J505" i="2"/>
  <c r="L505" i="2"/>
  <c r="M505" i="2" s="1"/>
  <c r="O505" i="2"/>
  <c r="J506" i="2"/>
  <c r="L506" i="2"/>
  <c r="M506" i="2" s="1"/>
  <c r="O506" i="2"/>
  <c r="J507" i="2"/>
  <c r="N507" i="2" s="1"/>
  <c r="L507" i="2"/>
  <c r="M507" i="2" s="1"/>
  <c r="O507" i="2"/>
  <c r="J508" i="2"/>
  <c r="L508" i="2"/>
  <c r="M508" i="2" s="1"/>
  <c r="O508" i="2"/>
  <c r="J509" i="2"/>
  <c r="N509" i="2" s="1"/>
  <c r="L509" i="2"/>
  <c r="M509" i="2" s="1"/>
  <c r="O509" i="2"/>
  <c r="J510" i="2"/>
  <c r="N510" i="2" s="1"/>
  <c r="L510" i="2"/>
  <c r="M510" i="2" s="1"/>
  <c r="O510" i="2"/>
  <c r="J511" i="2"/>
  <c r="N511" i="2" s="1"/>
  <c r="L511" i="2"/>
  <c r="M511" i="2" s="1"/>
  <c r="O511" i="2"/>
  <c r="J512" i="2"/>
  <c r="L512" i="2"/>
  <c r="M512" i="2" s="1"/>
  <c r="N512" i="2"/>
  <c r="O512" i="2"/>
  <c r="J513" i="2"/>
  <c r="L513" i="2"/>
  <c r="M513" i="2" s="1"/>
  <c r="O513" i="2"/>
  <c r="J514" i="2"/>
  <c r="L514" i="2"/>
  <c r="M514" i="2" s="1"/>
  <c r="O514" i="2"/>
  <c r="J515" i="2"/>
  <c r="N515" i="2" s="1"/>
  <c r="L515" i="2"/>
  <c r="M515" i="2" s="1"/>
  <c r="O515" i="2"/>
  <c r="J516" i="2"/>
  <c r="L516" i="2"/>
  <c r="M516" i="2" s="1"/>
  <c r="O516" i="2"/>
  <c r="J517" i="2"/>
  <c r="L517" i="2"/>
  <c r="M517" i="2" s="1"/>
  <c r="O517" i="2"/>
  <c r="J518" i="2"/>
  <c r="L518" i="2"/>
  <c r="M518" i="2" s="1"/>
  <c r="O518" i="2"/>
  <c r="J519" i="2"/>
  <c r="L519" i="2"/>
  <c r="M519" i="2" s="1"/>
  <c r="O519" i="2"/>
  <c r="J520" i="2"/>
  <c r="L520" i="2"/>
  <c r="M520" i="2" s="1"/>
  <c r="O520" i="2"/>
  <c r="J521" i="2"/>
  <c r="L521" i="2"/>
  <c r="M521" i="2" s="1"/>
  <c r="O521" i="2"/>
  <c r="J522" i="2"/>
  <c r="N522" i="2" s="1"/>
  <c r="L522" i="2"/>
  <c r="M522" i="2" s="1"/>
  <c r="O522" i="2"/>
  <c r="J523" i="2"/>
  <c r="L523" i="2"/>
  <c r="M523" i="2" s="1"/>
  <c r="O523" i="2"/>
  <c r="J524" i="2"/>
  <c r="L524" i="2"/>
  <c r="M524" i="2" s="1"/>
  <c r="O524" i="2"/>
  <c r="J525" i="2"/>
  <c r="L525" i="2"/>
  <c r="M525" i="2" s="1"/>
  <c r="O525" i="2"/>
  <c r="J526" i="2"/>
  <c r="L526" i="2"/>
  <c r="M526" i="2" s="1"/>
  <c r="O526" i="2"/>
  <c r="J527" i="2"/>
  <c r="N527" i="2" s="1"/>
  <c r="L527" i="2"/>
  <c r="M527" i="2" s="1"/>
  <c r="O527" i="2"/>
  <c r="J528" i="2"/>
  <c r="L528" i="2"/>
  <c r="M528" i="2" s="1"/>
  <c r="O528" i="2"/>
  <c r="J529" i="2"/>
  <c r="L529" i="2"/>
  <c r="M529" i="2" s="1"/>
  <c r="O529" i="2"/>
  <c r="J530" i="2"/>
  <c r="L530" i="2"/>
  <c r="M530" i="2" s="1"/>
  <c r="O530" i="2"/>
  <c r="J531" i="2"/>
  <c r="L531" i="2"/>
  <c r="M531" i="2" s="1"/>
  <c r="O531" i="2"/>
  <c r="J532" i="2"/>
  <c r="N532" i="2" s="1"/>
  <c r="L532" i="2"/>
  <c r="M532" i="2" s="1"/>
  <c r="O532" i="2"/>
  <c r="J533" i="2"/>
  <c r="L533" i="2"/>
  <c r="M533" i="2"/>
  <c r="O533" i="2"/>
  <c r="J534" i="2"/>
  <c r="L534" i="2"/>
  <c r="M534" i="2" s="1"/>
  <c r="O534" i="2"/>
  <c r="J535" i="2"/>
  <c r="L535" i="2"/>
  <c r="M535" i="2" s="1"/>
  <c r="O535" i="2"/>
  <c r="J536" i="2"/>
  <c r="L536" i="2"/>
  <c r="M536" i="2" s="1"/>
  <c r="O536" i="2"/>
  <c r="J537" i="2"/>
  <c r="N537" i="2" s="1"/>
  <c r="L537" i="2"/>
  <c r="M537" i="2" s="1"/>
  <c r="O537" i="2"/>
  <c r="J538" i="2"/>
  <c r="L538" i="2"/>
  <c r="M538" i="2" s="1"/>
  <c r="O538" i="2"/>
  <c r="J539" i="2"/>
  <c r="L539" i="2"/>
  <c r="M539" i="2" s="1"/>
  <c r="O539" i="2"/>
  <c r="J540" i="2"/>
  <c r="L540" i="2"/>
  <c r="M540" i="2" s="1"/>
  <c r="O540" i="2"/>
  <c r="J541" i="2"/>
  <c r="L541" i="2"/>
  <c r="M541" i="2" s="1"/>
  <c r="O541" i="2"/>
  <c r="J542" i="2"/>
  <c r="N542" i="2" s="1"/>
  <c r="L542" i="2"/>
  <c r="M542" i="2" s="1"/>
  <c r="O542" i="2"/>
  <c r="J543" i="2"/>
  <c r="L543" i="2"/>
  <c r="M543" i="2" s="1"/>
  <c r="O543" i="2"/>
  <c r="J544" i="2"/>
  <c r="L544" i="2"/>
  <c r="M544" i="2" s="1"/>
  <c r="O544" i="2"/>
  <c r="J545" i="2"/>
  <c r="L545" i="2"/>
  <c r="M545" i="2" s="1"/>
  <c r="O545" i="2"/>
  <c r="J546" i="2"/>
  <c r="L546" i="2"/>
  <c r="M546" i="2" s="1"/>
  <c r="O546" i="2"/>
  <c r="J547" i="2"/>
  <c r="N547" i="2" s="1"/>
  <c r="L547" i="2"/>
  <c r="M547" i="2" s="1"/>
  <c r="O547" i="2"/>
  <c r="J548" i="2"/>
  <c r="L548" i="2"/>
  <c r="M548" i="2" s="1"/>
  <c r="O548" i="2"/>
  <c r="J549" i="2"/>
  <c r="L549" i="2"/>
  <c r="M549" i="2" s="1"/>
  <c r="O549" i="2"/>
  <c r="J550" i="2"/>
  <c r="L550" i="2"/>
  <c r="M550" i="2" s="1"/>
  <c r="O550" i="2"/>
  <c r="J551" i="2"/>
  <c r="L551" i="2"/>
  <c r="M551" i="2" s="1"/>
  <c r="O551" i="2"/>
  <c r="J552" i="2"/>
  <c r="N552" i="2" s="1"/>
  <c r="L552" i="2"/>
  <c r="M552" i="2" s="1"/>
  <c r="O552" i="2"/>
  <c r="J553" i="2"/>
  <c r="L553" i="2"/>
  <c r="M553" i="2" s="1"/>
  <c r="O553" i="2"/>
  <c r="J554" i="2"/>
  <c r="L554" i="2"/>
  <c r="M554" i="2" s="1"/>
  <c r="O554" i="2"/>
  <c r="J555" i="2"/>
  <c r="L555" i="2"/>
  <c r="M555" i="2" s="1"/>
  <c r="O555" i="2"/>
  <c r="J556" i="2"/>
  <c r="L556" i="2"/>
  <c r="M556" i="2" s="1"/>
  <c r="O556" i="2"/>
  <c r="J557" i="2"/>
  <c r="L557" i="2"/>
  <c r="M557" i="2" s="1"/>
  <c r="O557" i="2"/>
  <c r="J558" i="2"/>
  <c r="N558" i="2" s="1"/>
  <c r="L558" i="2"/>
  <c r="M558" i="2" s="1"/>
  <c r="O558" i="2"/>
  <c r="J559" i="2"/>
  <c r="L559" i="2"/>
  <c r="M559" i="2" s="1"/>
  <c r="O559" i="2"/>
  <c r="J560" i="2"/>
  <c r="N560" i="2" s="1"/>
  <c r="L560" i="2"/>
  <c r="M560" i="2" s="1"/>
  <c r="O560" i="2"/>
  <c r="J561" i="2"/>
  <c r="L561" i="2"/>
  <c r="M561" i="2" s="1"/>
  <c r="O561" i="2"/>
  <c r="J562" i="2"/>
  <c r="N562" i="2" s="1"/>
  <c r="L562" i="2"/>
  <c r="M562" i="2" s="1"/>
  <c r="O562" i="2"/>
  <c r="J563" i="2"/>
  <c r="L563" i="2"/>
  <c r="M563" i="2" s="1"/>
  <c r="O563" i="2"/>
  <c r="J564" i="2"/>
  <c r="L564" i="2"/>
  <c r="M564" i="2" s="1"/>
  <c r="O564" i="2"/>
  <c r="J565" i="2"/>
  <c r="L565" i="2"/>
  <c r="M565" i="2" s="1"/>
  <c r="O565" i="2"/>
  <c r="J566" i="2"/>
  <c r="N566" i="2" s="1"/>
  <c r="L566" i="2"/>
  <c r="M566" i="2" s="1"/>
  <c r="O566" i="2"/>
  <c r="J567" i="2"/>
  <c r="N567" i="2" s="1"/>
  <c r="L567" i="2"/>
  <c r="M567" i="2" s="1"/>
  <c r="O567" i="2"/>
  <c r="J568" i="2"/>
  <c r="L568" i="2"/>
  <c r="M568" i="2" s="1"/>
  <c r="O568" i="2"/>
  <c r="J569" i="2"/>
  <c r="L569" i="2"/>
  <c r="M569" i="2"/>
  <c r="O569" i="2"/>
  <c r="J570" i="2"/>
  <c r="L570" i="2"/>
  <c r="M570" i="2" s="1"/>
  <c r="O570" i="2"/>
  <c r="J571" i="2"/>
  <c r="L571" i="2"/>
  <c r="M571" i="2" s="1"/>
  <c r="O571" i="2"/>
  <c r="J572" i="2"/>
  <c r="L572" i="2"/>
  <c r="M572" i="2" s="1"/>
  <c r="O572" i="2"/>
  <c r="J573" i="2"/>
  <c r="L573" i="2"/>
  <c r="M573" i="2" s="1"/>
  <c r="O573" i="2"/>
  <c r="J574" i="2"/>
  <c r="L574" i="2"/>
  <c r="M574" i="2" s="1"/>
  <c r="O574" i="2"/>
  <c r="J575" i="2"/>
  <c r="L575" i="2"/>
  <c r="M575" i="2" s="1"/>
  <c r="O575" i="2"/>
  <c r="J576" i="2"/>
  <c r="L576" i="2"/>
  <c r="M576" i="2" s="1"/>
  <c r="O576" i="2"/>
  <c r="J577" i="2"/>
  <c r="N577" i="2" s="1"/>
  <c r="L577" i="2"/>
  <c r="M577" i="2" s="1"/>
  <c r="O577" i="2"/>
  <c r="J578" i="2"/>
  <c r="L578" i="2"/>
  <c r="M578" i="2" s="1"/>
  <c r="O578" i="2"/>
  <c r="J579" i="2"/>
  <c r="L579" i="2"/>
  <c r="M579" i="2" s="1"/>
  <c r="O579" i="2"/>
  <c r="J580" i="2"/>
  <c r="N580" i="2" s="1"/>
  <c r="L580" i="2"/>
  <c r="M580" i="2" s="1"/>
  <c r="O580" i="2"/>
  <c r="J581" i="2"/>
  <c r="L581" i="2"/>
  <c r="M581" i="2" s="1"/>
  <c r="O581" i="2"/>
  <c r="J582" i="2"/>
  <c r="L582" i="2"/>
  <c r="M582" i="2" s="1"/>
  <c r="N582" i="2"/>
  <c r="O582" i="2"/>
  <c r="J583" i="2"/>
  <c r="L583" i="2"/>
  <c r="M583" i="2" s="1"/>
  <c r="O583" i="2"/>
  <c r="J584" i="2"/>
  <c r="N584" i="2" s="1"/>
  <c r="L584" i="2"/>
  <c r="M584" i="2" s="1"/>
  <c r="O584" i="2"/>
  <c r="J585" i="2"/>
  <c r="N585" i="2" s="1"/>
  <c r="L585" i="2"/>
  <c r="M585" i="2" s="1"/>
  <c r="O585" i="2"/>
  <c r="J586" i="2"/>
  <c r="L586" i="2"/>
  <c r="M586" i="2" s="1"/>
  <c r="O586" i="2"/>
  <c r="J587" i="2"/>
  <c r="N587" i="2" s="1"/>
  <c r="L587" i="2"/>
  <c r="M587" i="2" s="1"/>
  <c r="O587" i="2"/>
  <c r="J588" i="2"/>
  <c r="N588" i="2" s="1"/>
  <c r="L588" i="2"/>
  <c r="M588" i="2" s="1"/>
  <c r="O588" i="2"/>
  <c r="J589" i="2"/>
  <c r="N589" i="2" s="1"/>
  <c r="L589" i="2"/>
  <c r="M589" i="2" s="1"/>
  <c r="O589" i="2"/>
  <c r="J590" i="2"/>
  <c r="N590" i="2" s="1"/>
  <c r="L590" i="2"/>
  <c r="M590" i="2" s="1"/>
  <c r="O590" i="2"/>
  <c r="J591" i="2"/>
  <c r="L591" i="2"/>
  <c r="M591" i="2" s="1"/>
  <c r="O591" i="2"/>
  <c r="J592" i="2"/>
  <c r="N592" i="2" s="1"/>
  <c r="L592" i="2"/>
  <c r="M592" i="2" s="1"/>
  <c r="O592" i="2"/>
  <c r="J593" i="2"/>
  <c r="N593" i="2" s="1"/>
  <c r="L593" i="2"/>
  <c r="M593" i="2" s="1"/>
  <c r="O593" i="2"/>
  <c r="J594" i="2"/>
  <c r="N594" i="2" s="1"/>
  <c r="L594" i="2"/>
  <c r="M594" i="2" s="1"/>
  <c r="O594" i="2"/>
  <c r="J595" i="2"/>
  <c r="L595" i="2"/>
  <c r="M595" i="2" s="1"/>
  <c r="O595" i="2"/>
  <c r="J596" i="2"/>
  <c r="L596" i="2"/>
  <c r="M596" i="2" s="1"/>
  <c r="O596" i="2"/>
  <c r="J597" i="2"/>
  <c r="L597" i="2"/>
  <c r="M597" i="2" s="1"/>
  <c r="O597" i="2"/>
  <c r="J598" i="2"/>
  <c r="L598" i="2"/>
  <c r="M598" i="2" s="1"/>
  <c r="O598" i="2"/>
  <c r="J599" i="2"/>
  <c r="L599" i="2"/>
  <c r="M599" i="2" s="1"/>
  <c r="O599" i="2"/>
  <c r="J600" i="2"/>
  <c r="L600" i="2"/>
  <c r="M600" i="2" s="1"/>
  <c r="O600" i="2"/>
  <c r="J601" i="2"/>
  <c r="L601" i="2"/>
  <c r="M601" i="2" s="1"/>
  <c r="O601" i="2"/>
  <c r="J602" i="2"/>
  <c r="N602" i="2" s="1"/>
  <c r="L602" i="2"/>
  <c r="M602" i="2" s="1"/>
  <c r="O602" i="2"/>
  <c r="J603" i="2"/>
  <c r="L603" i="2"/>
  <c r="M603" i="2" s="1"/>
  <c r="O603" i="2"/>
  <c r="J604" i="2"/>
  <c r="L604" i="2"/>
  <c r="M604" i="2" s="1"/>
  <c r="O604" i="2"/>
  <c r="J605" i="2"/>
  <c r="L605" i="2"/>
  <c r="M605" i="2" s="1"/>
  <c r="O605" i="2"/>
  <c r="J606" i="2"/>
  <c r="L606" i="2"/>
  <c r="M606" i="2" s="1"/>
  <c r="O606" i="2"/>
  <c r="J607" i="2"/>
  <c r="N607" i="2" s="1"/>
  <c r="L607" i="2"/>
  <c r="M607" i="2" s="1"/>
  <c r="O607" i="2"/>
  <c r="J608" i="2"/>
  <c r="L608" i="2"/>
  <c r="M608" i="2" s="1"/>
  <c r="O608" i="2"/>
  <c r="J609" i="2"/>
  <c r="L609" i="2"/>
  <c r="M609" i="2" s="1"/>
  <c r="O609" i="2"/>
  <c r="J610" i="2"/>
  <c r="L610" i="2"/>
  <c r="M610" i="2" s="1"/>
  <c r="O610" i="2"/>
  <c r="J611" i="2"/>
  <c r="L611" i="2"/>
  <c r="M611" i="2" s="1"/>
  <c r="O611" i="2"/>
  <c r="J612" i="2"/>
  <c r="N612" i="2" s="1"/>
  <c r="L612" i="2"/>
  <c r="M612" i="2" s="1"/>
  <c r="O612" i="2"/>
  <c r="J613" i="2"/>
  <c r="L613" i="2"/>
  <c r="M613" i="2" s="1"/>
  <c r="O613" i="2"/>
  <c r="J614" i="2"/>
  <c r="L614" i="2"/>
  <c r="M614" i="2" s="1"/>
  <c r="O614" i="2"/>
  <c r="J615" i="2"/>
  <c r="L615" i="2"/>
  <c r="M615" i="2" s="1"/>
  <c r="O615" i="2"/>
  <c r="J616" i="2"/>
  <c r="N616" i="2" s="1"/>
  <c r="L616" i="2"/>
  <c r="M616" i="2" s="1"/>
  <c r="O616" i="2"/>
  <c r="J617" i="2"/>
  <c r="N617" i="2" s="1"/>
  <c r="L617" i="2"/>
  <c r="M617" i="2" s="1"/>
  <c r="O617" i="2"/>
  <c r="J618" i="2"/>
  <c r="L618" i="2"/>
  <c r="M618" i="2" s="1"/>
  <c r="O618" i="2"/>
  <c r="J619" i="2"/>
  <c r="L619" i="2"/>
  <c r="M619" i="2" s="1"/>
  <c r="O619" i="2"/>
  <c r="J620" i="2"/>
  <c r="L620" i="2"/>
  <c r="M620" i="2" s="1"/>
  <c r="O620" i="2"/>
  <c r="J621" i="2"/>
  <c r="L621" i="2"/>
  <c r="M621" i="2" s="1"/>
  <c r="O621" i="2"/>
  <c r="J622" i="2"/>
  <c r="N622" i="2" s="1"/>
  <c r="L622" i="2"/>
  <c r="M622" i="2" s="1"/>
  <c r="O622" i="2"/>
  <c r="J623" i="2"/>
  <c r="L623" i="2"/>
  <c r="M623" i="2" s="1"/>
  <c r="O623" i="2"/>
  <c r="J624" i="2"/>
  <c r="L624" i="2"/>
  <c r="M624" i="2" s="1"/>
  <c r="O624" i="2"/>
  <c r="J625" i="2"/>
  <c r="L625" i="2"/>
  <c r="M625" i="2" s="1"/>
  <c r="O625" i="2"/>
  <c r="J626" i="2"/>
  <c r="L626" i="2"/>
  <c r="M626" i="2" s="1"/>
  <c r="O626" i="2"/>
  <c r="J627" i="2"/>
  <c r="L627" i="2"/>
  <c r="M627" i="2" s="1"/>
  <c r="N627" i="2"/>
  <c r="O627" i="2"/>
  <c r="J628" i="2"/>
  <c r="L628" i="2"/>
  <c r="M628" i="2" s="1"/>
  <c r="O628" i="2"/>
  <c r="J629" i="2"/>
  <c r="N629" i="2" s="1"/>
  <c r="L629" i="2"/>
  <c r="M629" i="2" s="1"/>
  <c r="O629" i="2"/>
  <c r="J630" i="2"/>
  <c r="L630" i="2"/>
  <c r="M630" i="2" s="1"/>
  <c r="O630" i="2"/>
  <c r="J631" i="2"/>
  <c r="L631" i="2"/>
  <c r="M631" i="2" s="1"/>
  <c r="O631" i="2"/>
  <c r="J632" i="2"/>
  <c r="N632" i="2" s="1"/>
  <c r="L632" i="2"/>
  <c r="M632" i="2" s="1"/>
  <c r="O632" i="2"/>
  <c r="J633" i="2"/>
  <c r="L633" i="2"/>
  <c r="M633" i="2" s="1"/>
  <c r="O633" i="2"/>
  <c r="J634" i="2"/>
  <c r="L634" i="2"/>
  <c r="M634" i="2" s="1"/>
  <c r="O634" i="2"/>
  <c r="J635" i="2"/>
  <c r="L635" i="2"/>
  <c r="M635" i="2" s="1"/>
  <c r="O635" i="2"/>
  <c r="J636" i="2"/>
  <c r="N636" i="2" s="1"/>
  <c r="L636" i="2"/>
  <c r="M636" i="2" s="1"/>
  <c r="O636" i="2"/>
  <c r="J637" i="2"/>
  <c r="L637" i="2"/>
  <c r="M637" i="2" s="1"/>
  <c r="O637" i="2"/>
  <c r="J638" i="2"/>
  <c r="L638" i="2"/>
  <c r="M638" i="2" s="1"/>
  <c r="O638" i="2"/>
  <c r="J639" i="2"/>
  <c r="L639" i="2"/>
  <c r="M639" i="2" s="1"/>
  <c r="O639" i="2"/>
  <c r="J640" i="2"/>
  <c r="L640" i="2"/>
  <c r="M640" i="2" s="1"/>
  <c r="O640" i="2"/>
  <c r="J641" i="2"/>
  <c r="L641" i="2"/>
  <c r="M641" i="2" s="1"/>
  <c r="O641" i="2"/>
  <c r="J642" i="2"/>
  <c r="N642" i="2" s="1"/>
  <c r="L642" i="2"/>
  <c r="M642" i="2" s="1"/>
  <c r="O642" i="2"/>
  <c r="J643" i="2"/>
  <c r="L643" i="2"/>
  <c r="M643" i="2" s="1"/>
  <c r="O643" i="2"/>
  <c r="J644" i="2"/>
  <c r="L644" i="2"/>
  <c r="M644" i="2" s="1"/>
  <c r="O644" i="2"/>
  <c r="J645" i="2"/>
  <c r="L645" i="2"/>
  <c r="M645" i="2" s="1"/>
  <c r="O645" i="2"/>
  <c r="J646" i="2"/>
  <c r="L646" i="2"/>
  <c r="M646" i="2" s="1"/>
  <c r="O646" i="2"/>
  <c r="J647" i="2"/>
  <c r="N647" i="2" s="1"/>
  <c r="L647" i="2"/>
  <c r="M647" i="2" s="1"/>
  <c r="O647" i="2"/>
  <c r="J648" i="2"/>
  <c r="L648" i="2"/>
  <c r="M648" i="2" s="1"/>
  <c r="O648" i="2"/>
  <c r="J649" i="2"/>
  <c r="L649" i="2"/>
  <c r="M649" i="2" s="1"/>
  <c r="O649" i="2"/>
  <c r="J650" i="2"/>
  <c r="L650" i="2"/>
  <c r="M650" i="2" s="1"/>
  <c r="O650" i="2"/>
  <c r="J651" i="2"/>
  <c r="L651" i="2"/>
  <c r="M651" i="2" s="1"/>
  <c r="O651" i="2"/>
  <c r="J652" i="2"/>
  <c r="N652" i="2" s="1"/>
  <c r="L652" i="2"/>
  <c r="M652" i="2" s="1"/>
  <c r="O652" i="2"/>
  <c r="J653" i="2"/>
  <c r="L653" i="2"/>
  <c r="M653" i="2" s="1"/>
  <c r="O653" i="2"/>
  <c r="J654" i="2"/>
  <c r="L654" i="2"/>
  <c r="M654" i="2" s="1"/>
  <c r="O654" i="2"/>
  <c r="J655" i="2"/>
  <c r="L655" i="2"/>
  <c r="M655" i="2" s="1"/>
  <c r="O655" i="2"/>
  <c r="J656" i="2"/>
  <c r="L656" i="2"/>
  <c r="M656" i="2" s="1"/>
  <c r="O656" i="2"/>
  <c r="J657" i="2"/>
  <c r="L657" i="2"/>
  <c r="M657" i="2" s="1"/>
  <c r="O657" i="2"/>
  <c r="J658" i="2"/>
  <c r="L658" i="2"/>
  <c r="M658" i="2" s="1"/>
  <c r="O658" i="2"/>
  <c r="J659" i="2"/>
  <c r="L659" i="2"/>
  <c r="M659" i="2" s="1"/>
  <c r="O659" i="2"/>
  <c r="J660" i="2"/>
  <c r="L660" i="2"/>
  <c r="M660" i="2" s="1"/>
  <c r="O660" i="2"/>
  <c r="J661" i="2"/>
  <c r="L661" i="2"/>
  <c r="M661" i="2" s="1"/>
  <c r="O661" i="2"/>
  <c r="J662" i="2"/>
  <c r="N662" i="2" s="1"/>
  <c r="L662" i="2"/>
  <c r="M662" i="2" s="1"/>
  <c r="O662" i="2"/>
  <c r="J663" i="2"/>
  <c r="L663" i="2"/>
  <c r="M663" i="2" s="1"/>
  <c r="O663" i="2"/>
  <c r="J664" i="2"/>
  <c r="L664" i="2"/>
  <c r="M664" i="2" s="1"/>
  <c r="O664" i="2"/>
  <c r="J665" i="2"/>
  <c r="L665" i="2"/>
  <c r="M665" i="2" s="1"/>
  <c r="O665" i="2"/>
  <c r="J666" i="2"/>
  <c r="L666" i="2"/>
  <c r="M666" i="2" s="1"/>
  <c r="O666" i="2"/>
  <c r="J667" i="2"/>
  <c r="N667" i="2" s="1"/>
  <c r="L667" i="2"/>
  <c r="M667" i="2" s="1"/>
  <c r="O667" i="2"/>
  <c r="J668" i="2"/>
  <c r="L668" i="2"/>
  <c r="M668" i="2" s="1"/>
  <c r="O668" i="2"/>
  <c r="J669" i="2"/>
  <c r="L669" i="2"/>
  <c r="M669" i="2" s="1"/>
  <c r="O669" i="2"/>
  <c r="J670" i="2"/>
  <c r="L670" i="2"/>
  <c r="M670" i="2" s="1"/>
  <c r="O670" i="2"/>
  <c r="J671" i="2"/>
  <c r="L671" i="2"/>
  <c r="M671" i="2" s="1"/>
  <c r="O671" i="2"/>
  <c r="J672" i="2"/>
  <c r="N672" i="2" s="1"/>
  <c r="L672" i="2"/>
  <c r="M672" i="2" s="1"/>
  <c r="O672" i="2"/>
  <c r="J673" i="2"/>
  <c r="L673" i="2"/>
  <c r="M673" i="2" s="1"/>
  <c r="O673" i="2"/>
  <c r="J674" i="2"/>
  <c r="L674" i="2"/>
  <c r="M674" i="2" s="1"/>
  <c r="O674" i="2"/>
  <c r="J675" i="2"/>
  <c r="L675" i="2"/>
  <c r="M675" i="2" s="1"/>
  <c r="O675" i="2"/>
  <c r="J676" i="2"/>
  <c r="L676" i="2"/>
  <c r="M676" i="2" s="1"/>
  <c r="O676" i="2"/>
  <c r="J677" i="2"/>
  <c r="N677" i="2" s="1"/>
  <c r="L677" i="2"/>
  <c r="M677" i="2" s="1"/>
  <c r="O677" i="2"/>
  <c r="J678" i="2"/>
  <c r="L678" i="2"/>
  <c r="M678" i="2" s="1"/>
  <c r="O678" i="2"/>
  <c r="J679" i="2"/>
  <c r="L679" i="2"/>
  <c r="M679" i="2" s="1"/>
  <c r="O679" i="2"/>
  <c r="J680" i="2"/>
  <c r="L680" i="2"/>
  <c r="M680" i="2" s="1"/>
  <c r="O680" i="2"/>
  <c r="J681" i="2"/>
  <c r="L681" i="2"/>
  <c r="M681" i="2" s="1"/>
  <c r="O681" i="2"/>
  <c r="J682" i="2"/>
  <c r="N682" i="2" s="1"/>
  <c r="L682" i="2"/>
  <c r="M682" i="2" s="1"/>
  <c r="O682" i="2"/>
  <c r="J683" i="2"/>
  <c r="L683" i="2"/>
  <c r="M683" i="2" s="1"/>
  <c r="O683" i="2"/>
  <c r="J684" i="2"/>
  <c r="L684" i="2"/>
  <c r="M684" i="2" s="1"/>
  <c r="O684" i="2"/>
  <c r="J685" i="2"/>
  <c r="L685" i="2"/>
  <c r="M685" i="2" s="1"/>
  <c r="O685" i="2"/>
  <c r="J686" i="2"/>
  <c r="L686" i="2"/>
  <c r="M686" i="2" s="1"/>
  <c r="O686" i="2"/>
  <c r="J687" i="2"/>
  <c r="N687" i="2" s="1"/>
  <c r="L687" i="2"/>
  <c r="M687" i="2" s="1"/>
  <c r="O687" i="2"/>
  <c r="J688" i="2"/>
  <c r="N688" i="2" s="1"/>
  <c r="L688" i="2"/>
  <c r="M688" i="2" s="1"/>
  <c r="O688" i="2"/>
  <c r="J689" i="2"/>
  <c r="L689" i="2"/>
  <c r="M689" i="2" s="1"/>
  <c r="O689" i="2"/>
  <c r="J690" i="2"/>
  <c r="L690" i="2"/>
  <c r="M690" i="2" s="1"/>
  <c r="O690" i="2"/>
  <c r="J691" i="2"/>
  <c r="L691" i="2"/>
  <c r="M691" i="2" s="1"/>
  <c r="O691" i="2"/>
  <c r="J692" i="2"/>
  <c r="L692" i="2"/>
  <c r="M692" i="2" s="1"/>
  <c r="O692" i="2"/>
  <c r="J693" i="2"/>
  <c r="L693" i="2"/>
  <c r="M693" i="2" s="1"/>
  <c r="O693" i="2"/>
  <c r="J694" i="2"/>
  <c r="L694" i="2"/>
  <c r="M694" i="2" s="1"/>
  <c r="O694" i="2"/>
  <c r="J695" i="2"/>
  <c r="L695" i="2"/>
  <c r="M695" i="2" s="1"/>
  <c r="O695" i="2"/>
  <c r="J696" i="2"/>
  <c r="L696" i="2"/>
  <c r="M696" i="2" s="1"/>
  <c r="O696" i="2"/>
  <c r="J697" i="2"/>
  <c r="N697" i="2" s="1"/>
  <c r="L697" i="2"/>
  <c r="M697" i="2" s="1"/>
  <c r="O697" i="2"/>
  <c r="J698" i="2"/>
  <c r="L698" i="2"/>
  <c r="M698" i="2" s="1"/>
  <c r="O698" i="2"/>
  <c r="J699" i="2"/>
  <c r="L699" i="2"/>
  <c r="M699" i="2" s="1"/>
  <c r="O699" i="2"/>
  <c r="J700" i="2"/>
  <c r="L700" i="2"/>
  <c r="M700" i="2" s="1"/>
  <c r="O700" i="2"/>
  <c r="J701" i="2"/>
  <c r="L701" i="2"/>
  <c r="M701" i="2" s="1"/>
  <c r="O701" i="2"/>
  <c r="J702" i="2"/>
  <c r="L702" i="2"/>
  <c r="M702" i="2" s="1"/>
  <c r="O702" i="2"/>
  <c r="J703" i="2"/>
  <c r="N703" i="2" s="1"/>
  <c r="L703" i="2"/>
  <c r="M703" i="2" s="1"/>
  <c r="O703" i="2"/>
  <c r="J704" i="2"/>
  <c r="L704" i="2"/>
  <c r="M704" i="2" s="1"/>
  <c r="O704" i="2"/>
  <c r="J705" i="2"/>
  <c r="L705" i="2"/>
  <c r="M705" i="2" s="1"/>
  <c r="O705" i="2"/>
  <c r="J706" i="2"/>
  <c r="L706" i="2"/>
  <c r="M706" i="2" s="1"/>
  <c r="O706" i="2"/>
  <c r="J707" i="2"/>
  <c r="N707" i="2" s="1"/>
  <c r="L707" i="2"/>
  <c r="M707" i="2" s="1"/>
  <c r="O707" i="2"/>
  <c r="J708" i="2"/>
  <c r="L708" i="2"/>
  <c r="M708" i="2" s="1"/>
  <c r="O708" i="2"/>
  <c r="J709" i="2"/>
  <c r="L709" i="2"/>
  <c r="M709" i="2" s="1"/>
  <c r="O709" i="2"/>
  <c r="J710" i="2"/>
  <c r="L710" i="2"/>
  <c r="M710" i="2" s="1"/>
  <c r="O710" i="2"/>
  <c r="J711" i="2"/>
  <c r="L711" i="2"/>
  <c r="M711" i="2" s="1"/>
  <c r="O711" i="2"/>
  <c r="J712" i="2"/>
  <c r="L712" i="2"/>
  <c r="M712" i="2" s="1"/>
  <c r="O712" i="2"/>
  <c r="J713" i="2"/>
  <c r="L713" i="2"/>
  <c r="M713" i="2" s="1"/>
  <c r="O713" i="2"/>
  <c r="J714" i="2"/>
  <c r="L714" i="2"/>
  <c r="M714" i="2" s="1"/>
  <c r="O714" i="2"/>
  <c r="J715" i="2"/>
  <c r="L715" i="2"/>
  <c r="M715" i="2" s="1"/>
  <c r="O715" i="2"/>
  <c r="J716" i="2"/>
  <c r="L716" i="2"/>
  <c r="M716" i="2" s="1"/>
  <c r="O716" i="2"/>
  <c r="J717" i="2"/>
  <c r="N717" i="2" s="1"/>
  <c r="L717" i="2"/>
  <c r="M717" i="2" s="1"/>
  <c r="O717" i="2"/>
  <c r="J718" i="2"/>
  <c r="L718" i="2"/>
  <c r="M718" i="2" s="1"/>
  <c r="O718" i="2"/>
  <c r="J719" i="2"/>
  <c r="N719" i="2" s="1"/>
  <c r="L719" i="2"/>
  <c r="M719" i="2" s="1"/>
  <c r="O719" i="2"/>
  <c r="J720" i="2"/>
  <c r="N720" i="2" s="1"/>
  <c r="L720" i="2"/>
  <c r="M720" i="2" s="1"/>
  <c r="O720" i="2"/>
  <c r="J721" i="2"/>
  <c r="L721" i="2"/>
  <c r="M721" i="2" s="1"/>
  <c r="O721" i="2"/>
  <c r="J722" i="2"/>
  <c r="N722" i="2" s="1"/>
  <c r="L722" i="2"/>
  <c r="M722" i="2" s="1"/>
  <c r="O722" i="2"/>
  <c r="J723" i="2"/>
  <c r="L723" i="2"/>
  <c r="M723" i="2" s="1"/>
  <c r="O723" i="2"/>
  <c r="J724" i="2"/>
  <c r="L724" i="2"/>
  <c r="M724" i="2" s="1"/>
  <c r="O724" i="2"/>
  <c r="J725" i="2"/>
  <c r="L725" i="2"/>
  <c r="M725" i="2" s="1"/>
  <c r="O725" i="2"/>
  <c r="J726" i="2"/>
  <c r="L726" i="2"/>
  <c r="M726" i="2" s="1"/>
  <c r="O726" i="2"/>
  <c r="J727" i="2"/>
  <c r="L727" i="2"/>
  <c r="M727" i="2" s="1"/>
  <c r="O727" i="2"/>
  <c r="J728" i="2"/>
  <c r="N728" i="2" s="1"/>
  <c r="L728" i="2"/>
  <c r="M728" i="2" s="1"/>
  <c r="O728" i="2"/>
  <c r="J729" i="2"/>
  <c r="L729" i="2"/>
  <c r="M729" i="2" s="1"/>
  <c r="O729" i="2"/>
  <c r="J730" i="2"/>
  <c r="L730" i="2"/>
  <c r="M730" i="2" s="1"/>
  <c r="O730" i="2"/>
  <c r="J731" i="2"/>
  <c r="L731" i="2"/>
  <c r="M731" i="2" s="1"/>
  <c r="O731" i="2"/>
  <c r="J732" i="2"/>
  <c r="L732" i="2"/>
  <c r="M732" i="2" s="1"/>
  <c r="O732" i="2"/>
  <c r="J733" i="2"/>
  <c r="L733" i="2"/>
  <c r="M733" i="2" s="1"/>
  <c r="O733" i="2"/>
  <c r="J734" i="2"/>
  <c r="L734" i="2"/>
  <c r="M734" i="2" s="1"/>
  <c r="O734" i="2"/>
  <c r="J735" i="2"/>
  <c r="L735" i="2"/>
  <c r="M735" i="2" s="1"/>
  <c r="O735" i="2"/>
  <c r="J736" i="2"/>
  <c r="L736" i="2"/>
  <c r="M736" i="2" s="1"/>
  <c r="O736" i="2"/>
  <c r="J737" i="2"/>
  <c r="N737" i="2" s="1"/>
  <c r="L737" i="2"/>
  <c r="M737" i="2" s="1"/>
  <c r="O737" i="2"/>
  <c r="J738" i="2"/>
  <c r="L738" i="2"/>
  <c r="M738" i="2" s="1"/>
  <c r="O738" i="2"/>
  <c r="J739" i="2"/>
  <c r="L739" i="2"/>
  <c r="M739" i="2" s="1"/>
  <c r="O739" i="2"/>
  <c r="J740" i="2"/>
  <c r="L740" i="2"/>
  <c r="M740" i="2" s="1"/>
  <c r="O740" i="2"/>
  <c r="J741" i="2"/>
  <c r="L741" i="2"/>
  <c r="M741" i="2" s="1"/>
  <c r="O741" i="2"/>
  <c r="J742" i="2"/>
  <c r="L742" i="2"/>
  <c r="M742" i="2" s="1"/>
  <c r="O742" i="2"/>
  <c r="J743" i="2"/>
  <c r="N743" i="2" s="1"/>
  <c r="L743" i="2"/>
  <c r="M743" i="2" s="1"/>
  <c r="O743" i="2"/>
  <c r="J744" i="2"/>
  <c r="L744" i="2"/>
  <c r="M744" i="2" s="1"/>
  <c r="O744" i="2"/>
  <c r="J745" i="2"/>
  <c r="L745" i="2"/>
  <c r="M745" i="2" s="1"/>
  <c r="O745" i="2"/>
  <c r="J746" i="2"/>
  <c r="L746" i="2"/>
  <c r="M746" i="2" s="1"/>
  <c r="O746" i="2"/>
  <c r="J747" i="2"/>
  <c r="N747" i="2" s="1"/>
  <c r="L747" i="2"/>
  <c r="M747" i="2" s="1"/>
  <c r="O747" i="2"/>
  <c r="J748" i="2"/>
  <c r="L748" i="2"/>
  <c r="M748" i="2" s="1"/>
  <c r="O748" i="2"/>
  <c r="J749" i="2"/>
  <c r="L749" i="2"/>
  <c r="M749" i="2" s="1"/>
  <c r="O749" i="2"/>
  <c r="J750" i="2"/>
  <c r="L750" i="2"/>
  <c r="M750" i="2" s="1"/>
  <c r="O750" i="2"/>
  <c r="J751" i="2"/>
  <c r="L751" i="2"/>
  <c r="M751" i="2" s="1"/>
  <c r="O751" i="2"/>
  <c r="O3" i="2"/>
  <c r="O4" i="2"/>
  <c r="O5" i="2"/>
  <c r="O6" i="2"/>
  <c r="O2" i="2"/>
  <c r="L6" i="2"/>
  <c r="M6" i="2" s="1"/>
  <c r="J6" i="2"/>
  <c r="L5" i="2"/>
  <c r="M5" i="2" s="1"/>
  <c r="J5" i="2"/>
  <c r="L4" i="2"/>
  <c r="M4" i="2" s="1"/>
  <c r="J4" i="2"/>
  <c r="L3" i="2"/>
  <c r="M3" i="2" s="1"/>
  <c r="J3" i="2"/>
  <c r="N3" i="2" s="1"/>
  <c r="L2" i="2"/>
  <c r="M2" i="2" s="1"/>
  <c r="J2" i="2"/>
  <c r="N698" i="2" l="1"/>
  <c r="N524" i="2"/>
  <c r="N490" i="2"/>
  <c r="N298" i="2"/>
  <c r="N290" i="2"/>
  <c r="N165" i="2"/>
  <c r="N58" i="2"/>
  <c r="N684" i="2"/>
  <c r="N679" i="2"/>
  <c r="N563" i="2"/>
  <c r="N526" i="2"/>
  <c r="N518" i="2"/>
  <c r="N505" i="2"/>
  <c r="N446" i="2"/>
  <c r="N363" i="2"/>
  <c r="N355" i="2"/>
  <c r="N119" i="2"/>
  <c r="N713" i="2"/>
  <c r="N523" i="2"/>
  <c r="N425" i="2"/>
  <c r="N318" i="2"/>
  <c r="N273" i="2"/>
  <c r="N233" i="2"/>
  <c r="N185" i="2"/>
  <c r="N554" i="2"/>
  <c r="N546" i="2"/>
  <c r="N331" i="2"/>
  <c r="N299" i="2"/>
  <c r="N166" i="2"/>
  <c r="N126" i="2"/>
  <c r="N11" i="2"/>
  <c r="N701" i="2"/>
  <c r="N685" i="2"/>
  <c r="N680" i="2"/>
  <c r="N651" i="2"/>
  <c r="N519" i="2"/>
  <c r="N424" i="2"/>
  <c r="N293" i="2"/>
  <c r="N184" i="2"/>
  <c r="N144" i="2"/>
  <c r="N136" i="2"/>
  <c r="N664" i="2"/>
  <c r="N749" i="2"/>
  <c r="N741" i="2"/>
  <c r="N669" i="2"/>
  <c r="N648" i="2"/>
  <c r="N640" i="2"/>
  <c r="N239" i="2"/>
  <c r="N14" i="2"/>
  <c r="N738" i="2"/>
  <c r="N714" i="2"/>
  <c r="N700" i="2"/>
  <c r="N666" i="2"/>
  <c r="N645" i="2"/>
  <c r="N624" i="2"/>
  <c r="N579" i="2"/>
  <c r="N504" i="2"/>
  <c r="N440" i="2"/>
  <c r="N430" i="2"/>
  <c r="N370" i="2"/>
  <c r="N354" i="2"/>
  <c r="N305" i="2"/>
  <c r="N268" i="2"/>
  <c r="N220" i="2"/>
  <c r="N170" i="2"/>
  <c r="N130" i="2"/>
  <c r="N109" i="2"/>
  <c r="N101" i="2"/>
  <c r="N93" i="2"/>
  <c r="N29" i="2"/>
  <c r="N751" i="2"/>
  <c r="N550" i="2"/>
  <c r="N473" i="2"/>
  <c r="N435" i="2"/>
  <c r="N374" i="2"/>
  <c r="N286" i="2"/>
  <c r="N225" i="2"/>
  <c r="N90" i="2"/>
  <c r="N66" i="2"/>
  <c r="N618" i="2"/>
  <c r="N480" i="2"/>
  <c r="N475" i="2"/>
  <c r="N291" i="2"/>
  <c r="N283" i="2"/>
  <c r="N238" i="2"/>
  <c r="N148" i="2"/>
  <c r="N721" i="2"/>
  <c r="N665" i="2"/>
  <c r="N644" i="2"/>
  <c r="N544" i="2"/>
  <c r="N353" i="2"/>
  <c r="N320" i="2"/>
  <c r="N304" i="2"/>
  <c r="N296" i="2"/>
  <c r="N288" i="2"/>
  <c r="N219" i="2"/>
  <c r="N129" i="2"/>
  <c r="N60" i="2"/>
  <c r="N36" i="2"/>
  <c r="N28" i="2"/>
  <c r="N670" i="2"/>
  <c r="N659" i="2"/>
  <c r="N649" i="2"/>
  <c r="N549" i="2"/>
  <c r="N536" i="2"/>
  <c r="N513" i="2"/>
  <c r="N429" i="2"/>
  <c r="N376" i="2"/>
  <c r="N224" i="2"/>
  <c r="N150" i="2"/>
  <c r="N134" i="2"/>
  <c r="N113" i="2"/>
  <c r="N421" i="2"/>
  <c r="N373" i="2"/>
  <c r="N278" i="2"/>
  <c r="N258" i="2"/>
  <c r="N250" i="2"/>
  <c r="N158" i="2"/>
  <c r="N153" i="2"/>
  <c r="N145" i="2"/>
  <c r="N85" i="2"/>
  <c r="N733" i="2"/>
  <c r="N716" i="2"/>
  <c r="N633" i="2"/>
  <c r="N608" i="2"/>
  <c r="N603" i="2"/>
  <c r="N595" i="2"/>
  <c r="N564" i="2"/>
  <c r="N545" i="2"/>
  <c r="N9" i="2"/>
  <c r="N605" i="2"/>
  <c r="N600" i="2"/>
  <c r="N539" i="2"/>
  <c r="N495" i="2"/>
  <c r="N301" i="2"/>
  <c r="N265" i="2"/>
  <c r="N260" i="2"/>
  <c r="N181" i="2"/>
  <c r="N139" i="2"/>
  <c r="N131" i="2"/>
  <c r="N95" i="2"/>
  <c r="N448" i="2"/>
  <c r="N349" i="2"/>
  <c r="N541" i="2"/>
  <c r="N346" i="2"/>
  <c r="N341" i="2"/>
  <c r="N254" i="2"/>
  <c r="N141" i="2"/>
  <c r="N89" i="2"/>
  <c r="N712" i="2"/>
  <c r="N708" i="2"/>
  <c r="N691" i="2"/>
  <c r="N686" i="2"/>
  <c r="N681" i="2"/>
  <c r="N604" i="2"/>
  <c r="N586" i="2"/>
  <c r="N581" i="2"/>
  <c r="N528" i="2"/>
  <c r="N494" i="2"/>
  <c r="N484" i="2"/>
  <c r="N433" i="2"/>
  <c r="N426" i="2"/>
  <c r="N398" i="2"/>
  <c r="N356" i="2"/>
  <c r="N329" i="2"/>
  <c r="N300" i="2"/>
  <c r="N243" i="2"/>
  <c r="N180" i="2"/>
  <c r="N154" i="2"/>
  <c r="N94" i="2"/>
  <c r="N86" i="2"/>
  <c r="N46" i="2"/>
  <c r="N734" i="2"/>
  <c r="N678" i="2"/>
  <c r="N634" i="2"/>
  <c r="N596" i="2"/>
  <c r="N591" i="2"/>
  <c r="N583" i="2"/>
  <c r="N578" i="2"/>
  <c r="N565" i="2"/>
  <c r="N525" i="2"/>
  <c r="N520" i="2"/>
  <c r="N463" i="2"/>
  <c r="N368" i="2"/>
  <c r="N248" i="2"/>
  <c r="N91" i="2"/>
  <c r="N83" i="2"/>
  <c r="N606" i="2"/>
  <c r="N575" i="2"/>
  <c r="N530" i="2"/>
  <c r="N503" i="2"/>
  <c r="N496" i="2"/>
  <c r="N266" i="2"/>
  <c r="N140" i="2"/>
  <c r="N106" i="2"/>
  <c r="N96" i="2"/>
  <c r="N88" i="2"/>
  <c r="N80" i="2"/>
  <c r="N10" i="2"/>
  <c r="N8" i="2"/>
  <c r="N735" i="2"/>
  <c r="N729" i="2"/>
  <c r="N693" i="2"/>
  <c r="N676" i="2"/>
  <c r="N646" i="2"/>
  <c r="N620" i="2"/>
  <c r="N598" i="2"/>
  <c r="N568" i="2"/>
  <c r="N559" i="2"/>
  <c r="N479" i="2"/>
  <c r="N471" i="2"/>
  <c r="N404" i="2"/>
  <c r="N351" i="2"/>
  <c r="N344" i="2"/>
  <c r="N280" i="2"/>
  <c r="N270" i="2"/>
  <c r="N240" i="2"/>
  <c r="N230" i="2"/>
  <c r="N199" i="2"/>
  <c r="N194" i="2"/>
  <c r="N160" i="2"/>
  <c r="N155" i="2"/>
  <c r="N110" i="2"/>
  <c r="N78" i="2"/>
  <c r="N73" i="2"/>
  <c r="N39" i="2"/>
  <c r="N34" i="2"/>
  <c r="N724" i="2"/>
  <c r="N710" i="2"/>
  <c r="N673" i="2"/>
  <c r="N570" i="2"/>
  <c r="N540" i="2"/>
  <c r="N538" i="2"/>
  <c r="N499" i="2"/>
  <c r="N450" i="2"/>
  <c r="N445" i="2"/>
  <c r="N436" i="2"/>
  <c r="N434" i="2"/>
  <c r="N428" i="2"/>
  <c r="N420" i="2"/>
  <c r="N418" i="2"/>
  <c r="N315" i="2"/>
  <c r="N214" i="2"/>
  <c r="N209" i="2"/>
  <c r="N105" i="2"/>
  <c r="N70" i="2"/>
  <c r="N65" i="2"/>
  <c r="N49" i="2"/>
  <c r="N44" i="2"/>
  <c r="N31" i="2"/>
  <c r="N24" i="2"/>
  <c r="N548" i="2"/>
  <c r="N406" i="2"/>
  <c r="N379" i="2"/>
  <c r="N365" i="2"/>
  <c r="N348" i="2"/>
  <c r="N211" i="2"/>
  <c r="N206" i="2"/>
  <c r="N188" i="2"/>
  <c r="N26" i="2"/>
  <c r="N726" i="2"/>
  <c r="N711" i="2"/>
  <c r="N696" i="2"/>
  <c r="N675" i="2"/>
  <c r="N638" i="2"/>
  <c r="N553" i="2"/>
  <c r="N403" i="2"/>
  <c r="N385" i="2"/>
  <c r="N381" i="2"/>
  <c r="N350" i="2"/>
  <c r="N338" i="2"/>
  <c r="N279" i="2"/>
  <c r="N229" i="2"/>
  <c r="N216" i="2"/>
  <c r="N198" i="2"/>
  <c r="N195" i="2"/>
  <c r="N193" i="2"/>
  <c r="N159" i="2"/>
  <c r="N51" i="2"/>
  <c r="N38" i="2"/>
  <c r="N33" i="2"/>
  <c r="N731" i="2"/>
  <c r="N723" i="2"/>
  <c r="N709" i="2"/>
  <c r="N663" i="2"/>
  <c r="N658" i="2"/>
  <c r="N635" i="2"/>
  <c r="N630" i="2"/>
  <c r="N619" i="2"/>
  <c r="N556" i="2"/>
  <c r="N485" i="2"/>
  <c r="N476" i="2"/>
  <c r="N474" i="2"/>
  <c r="N468" i="2"/>
  <c r="N466" i="2"/>
  <c r="N460" i="2"/>
  <c r="N458" i="2"/>
  <c r="N444" i="2"/>
  <c r="N408" i="2"/>
  <c r="N340" i="2"/>
  <c r="N319" i="2"/>
  <c r="N310" i="2"/>
  <c r="N274" i="2"/>
  <c r="N264" i="2"/>
  <c r="N259" i="2"/>
  <c r="N249" i="2"/>
  <c r="N244" i="2"/>
  <c r="N234" i="2"/>
  <c r="N226" i="2"/>
  <c r="N218" i="2"/>
  <c r="N213" i="2"/>
  <c r="N208" i="2"/>
  <c r="N203" i="2"/>
  <c r="N190" i="2"/>
  <c r="N164" i="2"/>
  <c r="N146" i="2"/>
  <c r="N114" i="2"/>
  <c r="N104" i="2"/>
  <c r="N64" i="2"/>
  <c r="N43" i="2"/>
  <c r="N30" i="2"/>
  <c r="N23" i="2"/>
  <c r="N16" i="2"/>
  <c r="N621" i="2"/>
  <c r="N599" i="2"/>
  <c r="N569" i="2"/>
  <c r="N543" i="2"/>
  <c r="N431" i="2"/>
  <c r="N423" i="2"/>
  <c r="N405" i="2"/>
  <c r="N400" i="2"/>
  <c r="N389" i="2"/>
  <c r="N364" i="2"/>
  <c r="N345" i="2"/>
  <c r="N324" i="2"/>
  <c r="N294" i="2"/>
  <c r="N289" i="2"/>
  <c r="N256" i="2"/>
  <c r="N251" i="2"/>
  <c r="N246" i="2"/>
  <c r="N231" i="2"/>
  <c r="N210" i="2"/>
  <c r="N200" i="2"/>
  <c r="N174" i="2"/>
  <c r="N169" i="2"/>
  <c r="N138" i="2"/>
  <c r="N128" i="2"/>
  <c r="N123" i="2"/>
  <c r="N118" i="2"/>
  <c r="N111" i="2"/>
  <c r="N79" i="2"/>
  <c r="N74" i="2"/>
  <c r="N40" i="2"/>
  <c r="N35" i="2"/>
  <c r="N20" i="2"/>
  <c r="N18" i="2"/>
  <c r="N725" i="2"/>
  <c r="N551" i="2"/>
  <c r="N410" i="2"/>
  <c r="N215" i="2"/>
  <c r="N45" i="2"/>
  <c r="N25" i="2"/>
  <c r="N727" i="2"/>
  <c r="N718" i="2"/>
  <c r="N705" i="2"/>
  <c r="N671" i="2"/>
  <c r="N657" i="2"/>
  <c r="N628" i="2"/>
  <c r="N626" i="2"/>
  <c r="N739" i="2"/>
  <c r="N694" i="2"/>
  <c r="N625" i="2"/>
  <c r="N695" i="2"/>
  <c r="N661" i="2"/>
  <c r="N615" i="2"/>
  <c r="N715" i="2"/>
  <c r="N699" i="2"/>
  <c r="N674" i="2"/>
  <c r="N631" i="2"/>
  <c r="N623" i="2"/>
  <c r="N613" i="2"/>
  <c r="N572" i="2"/>
  <c r="N576" i="2"/>
  <c r="N574" i="2"/>
  <c r="N745" i="2"/>
  <c r="N689" i="2"/>
  <c r="N683" i="2"/>
  <c r="N668" i="2"/>
  <c r="N650" i="2"/>
  <c r="N614" i="2"/>
  <c r="N750" i="2"/>
  <c r="N740" i="2"/>
  <c r="N660" i="2"/>
  <c r="N610" i="2"/>
  <c r="N748" i="2"/>
  <c r="N736" i="2"/>
  <c r="N534" i="2"/>
  <c r="N481" i="2"/>
  <c r="N453" i="2"/>
  <c r="N316" i="2"/>
  <c r="N276" i="2"/>
  <c r="N103" i="2"/>
  <c r="N454" i="2"/>
  <c r="N399" i="2"/>
  <c r="N391" i="2"/>
  <c r="N383" i="2"/>
  <c r="N375" i="2"/>
  <c r="N314" i="2"/>
  <c r="N308" i="2"/>
  <c r="N284" i="2"/>
  <c r="N235" i="2"/>
  <c r="N151" i="2"/>
  <c r="N149" i="2"/>
  <c r="N143" i="2"/>
  <c r="N135" i="2"/>
  <c r="N133" i="2"/>
  <c r="N125" i="2"/>
  <c r="N54" i="2"/>
  <c r="N601" i="2"/>
  <c r="N573" i="2"/>
  <c r="N401" i="2"/>
  <c r="N191" i="2"/>
  <c r="N189" i="2"/>
  <c r="N183" i="2"/>
  <c r="N175" i="2"/>
  <c r="N173" i="2"/>
  <c r="N493" i="2"/>
  <c r="N313" i="2"/>
  <c r="N223" i="2"/>
  <c r="N205" i="2"/>
  <c r="N76" i="2"/>
  <c r="N68" i="2"/>
  <c r="N555" i="2"/>
  <c r="N521" i="2"/>
  <c r="N501" i="2"/>
  <c r="N439" i="2"/>
  <c r="N415" i="2"/>
  <c r="N336" i="2"/>
  <c r="N330" i="2"/>
  <c r="N328" i="2"/>
  <c r="N271" i="2"/>
  <c r="N269" i="2"/>
  <c r="N263" i="2"/>
  <c r="N255" i="2"/>
  <c r="N253" i="2"/>
  <c r="N245" i="2"/>
  <c r="N116" i="2"/>
  <c r="N108" i="2"/>
  <c r="N84" i="2"/>
  <c r="N56" i="2"/>
  <c r="N50" i="2"/>
  <c r="N48" i="2"/>
  <c r="N21" i="2"/>
  <c r="N13" i="2"/>
  <c r="N441" i="2"/>
  <c r="N413" i="2"/>
  <c r="N396" i="2"/>
  <c r="N394" i="2"/>
  <c r="N388" i="2"/>
  <c r="N380" i="2"/>
  <c r="N378" i="2"/>
  <c r="N333" i="2"/>
  <c r="N311" i="2"/>
  <c r="N309" i="2"/>
  <c r="N303" i="2"/>
  <c r="N285" i="2"/>
  <c r="N156" i="2"/>
  <c r="N124" i="2"/>
  <c r="N15" i="2"/>
  <c r="N535" i="2"/>
  <c r="N414" i="2"/>
  <c r="N359" i="2"/>
  <c r="N343" i="2"/>
  <c r="N196" i="2"/>
  <c r="N561" i="2"/>
  <c r="N533" i="2"/>
  <c r="N516" i="2"/>
  <c r="N514" i="2"/>
  <c r="N508" i="2"/>
  <c r="N506" i="2"/>
  <c r="N500" i="2"/>
  <c r="N498" i="2"/>
  <c r="N455" i="2"/>
  <c r="N361" i="2"/>
  <c r="N236" i="2"/>
  <c r="N228" i="2"/>
  <c r="N204" i="2"/>
  <c r="N176" i="2"/>
  <c r="N168" i="2"/>
  <c r="N71" i="2"/>
  <c r="N69" i="2"/>
  <c r="N63" i="2"/>
  <c r="N61" i="2"/>
  <c r="N55" i="2"/>
  <c r="N53" i="2"/>
  <c r="N732" i="2"/>
  <c r="N692" i="2"/>
  <c r="N639" i="2"/>
  <c r="N641" i="2"/>
  <c r="N637" i="2"/>
  <c r="N746" i="2"/>
  <c r="N730" i="2"/>
  <c r="N706" i="2"/>
  <c r="N690" i="2"/>
  <c r="N653" i="2"/>
  <c r="N655" i="2"/>
  <c r="N744" i="2"/>
  <c r="N704" i="2"/>
  <c r="N656" i="2"/>
  <c r="N654" i="2"/>
  <c r="N742" i="2"/>
  <c r="N702" i="2"/>
  <c r="N643" i="2"/>
  <c r="N597" i="2"/>
  <c r="N557" i="2"/>
  <c r="N517" i="2"/>
  <c r="N477" i="2"/>
  <c r="N437" i="2"/>
  <c r="N397" i="2"/>
  <c r="N357" i="2"/>
  <c r="N326" i="2"/>
  <c r="N611" i="2"/>
  <c r="N571" i="2"/>
  <c r="N531" i="2"/>
  <c r="N491" i="2"/>
  <c r="N451" i="2"/>
  <c r="N411" i="2"/>
  <c r="N371" i="2"/>
  <c r="N609" i="2"/>
  <c r="N529" i="2"/>
  <c r="N489" i="2"/>
  <c r="N449" i="2"/>
  <c r="N409" i="2"/>
  <c r="N369" i="2"/>
  <c r="N335" i="2"/>
  <c r="N323" i="2"/>
  <c r="N334" i="2"/>
  <c r="N325" i="2"/>
  <c r="N317" i="2"/>
  <c r="N321" i="2"/>
  <c r="N281" i="2"/>
  <c r="N241" i="2"/>
  <c r="N201" i="2"/>
  <c r="N161" i="2"/>
  <c r="N121" i="2"/>
  <c r="N81" i="2"/>
  <c r="N41" i="2"/>
  <c r="N5" i="2"/>
  <c r="N6" i="2"/>
  <c r="N4" i="2"/>
  <c r="N2" i="2"/>
</calcChain>
</file>

<file path=xl/sharedStrings.xml><?xml version="1.0" encoding="utf-8"?>
<sst xmlns="http://schemas.openxmlformats.org/spreadsheetml/2006/main" count="17620" uniqueCount="538">
  <si>
    <t>Trace</t>
  </si>
  <si>
    <t>Exp</t>
  </si>
  <si>
    <t>Core_0_IPC</t>
  </si>
  <si>
    <t>Core_0_LLC_total_miss</t>
  </si>
  <si>
    <t>Core_0_LLC_load_miss</t>
  </si>
  <si>
    <t>Core_0_LLC_RFO_miss</t>
  </si>
  <si>
    <t>Core_0_LLC_writeback_miss</t>
  </si>
  <si>
    <t>Filter</t>
  </si>
  <si>
    <t>403.gcc-16B</t>
  </si>
  <si>
    <t>nopref</t>
  </si>
  <si>
    <t>mlop</t>
  </si>
  <si>
    <t>spp</t>
  </si>
  <si>
    <t>bingo</t>
  </si>
  <si>
    <t>pythia</t>
  </si>
  <si>
    <t>410.bwaves-1963B</t>
  </si>
  <si>
    <t>429.mcf-184B</t>
  </si>
  <si>
    <t>429.mcf-192B</t>
  </si>
  <si>
    <t>429.mcf-51B</t>
  </si>
  <si>
    <t>433.milc-127B</t>
  </si>
  <si>
    <t>436.cactusADM-1804B</t>
  </si>
  <si>
    <t>437.leslie3d-149B</t>
  </si>
  <si>
    <t>437.leslie3d-232B</t>
  </si>
  <si>
    <t>437.leslie3d-265B</t>
  </si>
  <si>
    <t>437.leslie3d-271B</t>
  </si>
  <si>
    <t>445.gobmk-30B</t>
  </si>
  <si>
    <t>445.gobmk-36B</t>
  </si>
  <si>
    <t>450.soplex-247B</t>
  </si>
  <si>
    <t>459.GemsFDTD-1211B</t>
  </si>
  <si>
    <t>459.GemsFDTD-1418B</t>
  </si>
  <si>
    <t>459.GemsFDTD-765B</t>
  </si>
  <si>
    <t>462.libquantum-1343B</t>
  </si>
  <si>
    <t>462.libquantum-714B</t>
  </si>
  <si>
    <t>470.lbm-1274B</t>
  </si>
  <si>
    <t>471.omnetpp-188B</t>
  </si>
  <si>
    <t>473.astar-359B</t>
  </si>
  <si>
    <t>481.wrf-1254B</t>
  </si>
  <si>
    <t>481.wrf-196B</t>
  </si>
  <si>
    <t>481.wrf-816B</t>
  </si>
  <si>
    <t>482.sphinx3-1297B</t>
  </si>
  <si>
    <t>482.sphinx3-1395B</t>
  </si>
  <si>
    <t>483.xalancbmk-127B</t>
  </si>
  <si>
    <t>602.gcc_s-1850B</t>
  </si>
  <si>
    <t>602.gcc_s-734B</t>
  </si>
  <si>
    <t>603.bwaves_s-2931B</t>
  </si>
  <si>
    <t>605.mcf_s-994B</t>
  </si>
  <si>
    <t>607.cactuBSSN_s-2421B</t>
  </si>
  <si>
    <t>619.lbm_s-2677B</t>
  </si>
  <si>
    <t>619.lbm_s-3766B</t>
  </si>
  <si>
    <t>619.lbm_s-4268B</t>
  </si>
  <si>
    <t>620.omnetpp_s-141B</t>
  </si>
  <si>
    <t>620.omnetpp_s-874B</t>
  </si>
  <si>
    <t>621.wrf_s-6673B</t>
  </si>
  <si>
    <t>621.wrf_s-8065B</t>
  </si>
  <si>
    <t>623.xalancbmk_s-10B</t>
  </si>
  <si>
    <t>623.xalancbmk_s-592B</t>
  </si>
  <si>
    <t>627.cam4_s-573B</t>
  </si>
  <si>
    <t>628.pop2_s-17B</t>
  </si>
  <si>
    <t>649.fotonik3d_s-10881B</t>
  </si>
  <si>
    <t>654.roms_s-1007B</t>
  </si>
  <si>
    <t>ligra_BC.com-lj.ungraph.gcc_6.3.0_O3.drop_26750M.length_250M</t>
  </si>
  <si>
    <t>ligra_BC.com-lj.ungraph.gcc_6.3.0_O3.drop_3500M.length_250M</t>
  </si>
  <si>
    <t>ligra_BC.com-lj.ungraph.gcc_6.3.0_O3.drop_500M.length_250M</t>
  </si>
  <si>
    <t>ligra_BellmanFord.com-lj.ungraph.gcc_6.3.0_O3.drop_1750M.length_250M</t>
  </si>
  <si>
    <t>ligra_BellmanFord.com-lj.ungraph.gcc_6.3.0_O3.drop_4000M.length_250M</t>
  </si>
  <si>
    <t>ligra_BellmanFord.com-lj.ungraph.gcc_6.3.0_O3.drop_7500M.length_250M</t>
  </si>
  <si>
    <t>ligra_BFS-Bitvector.com-lj.ungraph.gcc_6.3.0_O3.drop_23000M.length_250M</t>
  </si>
  <si>
    <t>ligra_BFS-Bitvector.com-lj.ungraph.gcc_6.3.0_O3.drop_2500M.length_250M</t>
  </si>
  <si>
    <t>ligra_BFSCC.com-lj.ungraph.gcc_6.3.0_O3.drop_22000M.length_250M</t>
  </si>
  <si>
    <t>ligra_BFSCC.com-lj.ungraph.gcc_6.3.0_O3.drop_3500M.length_250M</t>
  </si>
  <si>
    <t>ligra_BFSCC.com-lj.ungraph.gcc_6.3.0_O3.drop_5000M.length_250M</t>
  </si>
  <si>
    <t>ligra_BFSCC.com-lj.ungraph.gcc_6.3.0_O3.drop_750M.length_250M</t>
  </si>
  <si>
    <t>ligra_BFS.com-lj.ungraph.gcc_6.3.0_O3.drop_21500M.length_250M</t>
  </si>
  <si>
    <t>ligra_BFS.com-lj.ungraph.gcc_6.3.0_O3.drop_3500M.length_250M</t>
  </si>
  <si>
    <t>ligra_BFS.com-lj.ungraph.gcc_6.3.0_O3.drop_5000M.length_250M</t>
  </si>
  <si>
    <t>ligra_BFS.com-lj.ungraph.gcc_6.3.0_O3.drop_500M.length_250M</t>
  </si>
  <si>
    <t>ligra_CF.com-lj.ungraph.gcc_6.3.0_O3.drop_184750M.length_250M</t>
  </si>
  <si>
    <t>ligra_CF.com-lj.ungraph.gcc_6.3.0_O3.drop_2500M.length_250M</t>
  </si>
  <si>
    <t>ligra_Components.com-lj.ungraph.gcc_6.3.0_O3.drop_22750M.length_250M</t>
  </si>
  <si>
    <t>ligra_Components.com-lj.ungraph.gcc_6.3.0_O3.drop_3500M.length_250M</t>
  </si>
  <si>
    <t>ligra_Components.com-lj.ungraph.gcc_6.3.0_O3.drop_750M.length_250M</t>
  </si>
  <si>
    <t>ligra_Components-Shortcut.com-lj.ungraph.gcc_6.3.0_O3.drop_22000M.length_250M</t>
  </si>
  <si>
    <t>ligra_Components-Shortcut.com-lj.ungraph.gcc_6.3.0_O3.drop_750M.length_250M</t>
  </si>
  <si>
    <t>ligra_MIS.com-lj.ungraph.gcc_6.3.0_O3.drop_21250M.length_250M</t>
  </si>
  <si>
    <t>ligra_MIS.com-lj.ungraph.gcc_6.3.0_O3.drop_3500M.length_250M</t>
  </si>
  <si>
    <t>ligra_MIS.com-lj.ungraph.gcc_6.3.0_O3.drop_750M.length_250M</t>
  </si>
  <si>
    <t>ligra_PageRank.com-lj.ungraph.gcc_6.3.0_O3.drop_21750M.length_250M</t>
  </si>
  <si>
    <t>ligra_PageRank.com-lj.ungraph.gcc_6.3.0_O3.drop_500M.length_250M</t>
  </si>
  <si>
    <t>ligra_PageRank.com-lj.ungraph.gcc_6.3.0_O3.drop_51000M.length_250M</t>
  </si>
  <si>
    <t>ligra_PageRank.com-lj.ungraph.gcc_6.3.0_O3.drop_60750M.length_250M</t>
  </si>
  <si>
    <t>ligra_PageRank.com-lj.ungraph.gcc_6.3.0_O3.drop_79500M.length_250M</t>
  </si>
  <si>
    <t>ligra_PageRankDelta.com-lj.ungraph.gcc_6.3.0_O3.drop_1250M.length_250M</t>
  </si>
  <si>
    <t>ligra_PageRankDelta.com-lj.ungraph.gcc_6.3.0_O3.drop_24000M.length_250M</t>
  </si>
  <si>
    <t>ligra_PageRankDelta.com-lj.ungraph.gcc_6.3.0_O3.drop_24500M.length_250M</t>
  </si>
  <si>
    <t>ligra_PageRankDelta.com-lj.ungraph.gcc_6.3.0_O3.drop_3500M.length_250M</t>
  </si>
  <si>
    <t>ligra_Radii.com-lj.ungraph.gcc_6.3.0_O3.drop_32000M.length_250M</t>
  </si>
  <si>
    <t>ligra_Radii.com-lj.ungraph.gcc_6.3.0_O3.drop_3500M.length_250M</t>
  </si>
  <si>
    <t>ligra_Triangle.com-lj.ungraph.gcc_6.3.0_O3.drop_25000M.length_250M</t>
  </si>
  <si>
    <t>ligra_Triangle.com-lj.ungraph.gcc_6.3.0_O3.drop_3500M.length_250M</t>
  </si>
  <si>
    <t>ligra_Triangle.com-lj.ungraph.gcc_6.3.0_O3.drop_750M.length_250M</t>
  </si>
  <si>
    <t>parsec_2.1.canneal.simlarge.prebuilt.drop_1250M.length_250M</t>
  </si>
  <si>
    <t>parsec_2.1.canneal.simlarge.prebuilt.drop_3000M.length_250M</t>
  </si>
  <si>
    <t>parsec_2.1.canneal.simlarge.prebuilt.drop_4500M.length_250M</t>
  </si>
  <si>
    <t>parsec_2.1.canneal.simlarge.prebuilt.drop_4750M.length_250M</t>
  </si>
  <si>
    <t>parsec_2.1.canneal.simlarge.prebuilt.drop_500M.length_250M</t>
  </si>
  <si>
    <t>parsec_2.1.facesim.simlarge.prebuilt.drop_1500M.length_250M</t>
  </si>
  <si>
    <t>parsec_2.1.fluidanimate.simlarge.prebuilt.drop_9500M.length_250M</t>
  </si>
  <si>
    <t>parsec_2.1.streamcluster.simlarge.prebuilt.drop_0M.length_250M</t>
  </si>
  <si>
    <t>parsec_2.1.streamcluster.simlarge.prebuilt.drop_14750M.length_250M</t>
  </si>
  <si>
    <t>parsec_2.1.raytrace.simlarge.prebuilt.drop_23500M.length_250M</t>
  </si>
  <si>
    <t>parsec_2.1.raytrace.simlarge.prebuilt.drop_23750M.length_250M</t>
  </si>
  <si>
    <t>cassandra_phase0_core0</t>
  </si>
  <si>
    <t>cassandra_phase0_core1</t>
  </si>
  <si>
    <t>cassandra_phase0_core2</t>
  </si>
  <si>
    <t>cassandra_phase0_core3</t>
  </si>
  <si>
    <t>cassandra_phase1_core0</t>
  </si>
  <si>
    <t>cassandra_phase1_core1</t>
  </si>
  <si>
    <t>cassandra_phase1_core2</t>
  </si>
  <si>
    <t>cassandra_phase1_core3</t>
  </si>
  <si>
    <t>cassandra_phase2_core1</t>
  </si>
  <si>
    <t>cassandra_phase2_core2</t>
  </si>
  <si>
    <t>cassandra_phase2_core3</t>
  </si>
  <si>
    <t>cassandra_phase3_core1</t>
  </si>
  <si>
    <t>cassandra_phase3_core3</t>
  </si>
  <si>
    <t>cassandra_phase4_core0</t>
  </si>
  <si>
    <t>cassandra_phase4_core2</t>
  </si>
  <si>
    <t>cassandra_phase4_core3</t>
  </si>
  <si>
    <t>cassandra_phase5_core0</t>
  </si>
  <si>
    <t>cassandra_phase5_core1</t>
  </si>
  <si>
    <t>cassandra_phase5_core2</t>
  </si>
  <si>
    <t>cassandra_phase5_core3</t>
  </si>
  <si>
    <t>cloud9_phase5_core2</t>
  </si>
  <si>
    <t>nutch_phase0_core0</t>
  </si>
  <si>
    <t>nutch_phase0_core1</t>
  </si>
  <si>
    <t>nutch_phase0_core2</t>
  </si>
  <si>
    <t>nutch_phase0_core3</t>
  </si>
  <si>
    <t>nutch_phase1_core0</t>
  </si>
  <si>
    <t>nutch_phase1_core1</t>
  </si>
  <si>
    <t>nutch_phase1_core2</t>
  </si>
  <si>
    <t>nutch_phase1_core3</t>
  </si>
  <si>
    <t>nutch_phase3_core0</t>
  </si>
  <si>
    <t>nutch_phase3_core1</t>
  </si>
  <si>
    <t>nutch_phase3_core2</t>
  </si>
  <si>
    <t>nutch_phase3_core3</t>
  </si>
  <si>
    <t>nutch_phase4_core0</t>
  </si>
  <si>
    <t>nutch_phase4_core1</t>
  </si>
  <si>
    <t>nutch_phase4_core2</t>
  </si>
  <si>
    <t>nutch_phase4_core3</t>
  </si>
  <si>
    <t>streaming_phase0_core1</t>
  </si>
  <si>
    <t>streaming_phase1_core0</t>
  </si>
  <si>
    <t>streaming_phase1_core1</t>
  </si>
  <si>
    <t>streaming_phase1_core3</t>
  </si>
  <si>
    <t>streaming_phase2_core0</t>
  </si>
  <si>
    <t>streaming_phase2_core1</t>
  </si>
  <si>
    <t>streaming_phase2_core2</t>
  </si>
  <si>
    <t>streaming_phase2_core3</t>
  </si>
  <si>
    <t>streaming_phase3_core0</t>
  </si>
  <si>
    <t>streaming_phase3_core1</t>
  </si>
  <si>
    <t>streaming_phase3_core3</t>
  </si>
  <si>
    <t>streaming_phase4_core0</t>
  </si>
  <si>
    <t>streaming_phase4_core1</t>
  </si>
  <si>
    <t>streaming_phase4_core3</t>
  </si>
  <si>
    <t>streaming_phase5_core0</t>
  </si>
  <si>
    <t>streaming_phase5_core1</t>
  </si>
  <si>
    <t>XXX</t>
  </si>
  <si>
    <t>LLC_read_misses</t>
  </si>
  <si>
    <t>YYY</t>
  </si>
  <si>
    <t>covered</t>
  </si>
  <si>
    <t>uncovered</t>
  </si>
  <si>
    <t>overprediction</t>
  </si>
  <si>
    <t>CAT</t>
  </si>
  <si>
    <t>SPEC06</t>
  </si>
  <si>
    <t>Row Labels</t>
  </si>
  <si>
    <t>Grand Total</t>
  </si>
  <si>
    <t>SPEC17</t>
  </si>
  <si>
    <t>Cloudsuite</t>
  </si>
  <si>
    <t>Ligra</t>
  </si>
  <si>
    <t>PARSEC</t>
  </si>
  <si>
    <t>(All)</t>
  </si>
  <si>
    <t>Product of Core_0_IPC</t>
  </si>
  <si>
    <t>Average of covered</t>
  </si>
  <si>
    <t>Average of overprediction</t>
  </si>
  <si>
    <t>Count of Trace</t>
  </si>
  <si>
    <t>Column Labels</t>
  </si>
  <si>
    <t>Total Count of Trace</t>
  </si>
  <si>
    <t>Total Product of Core_0_IPC</t>
  </si>
  <si>
    <t>Workload Cat</t>
  </si>
  <si>
    <t>GEOMEAN</t>
  </si>
  <si>
    <t>CATEGORIZED PERFORMANCE IMPROVEMENT PIVOT</t>
  </si>
  <si>
    <t>Prefetcher Overprediction (shaded in grey) in Figure 8</t>
  </si>
  <si>
    <t>Prefetcher Coverage (shaded in black) in Figure 8</t>
  </si>
  <si>
    <t>Prefetcher Performance in Figure 10(a)</t>
  </si>
  <si>
    <t>nopref_MTPS150</t>
  </si>
  <si>
    <t>spp_dev_MTPS150</t>
  </si>
  <si>
    <t>bingo_MTPS150</t>
  </si>
  <si>
    <t>mlop_MTPS150</t>
  </si>
  <si>
    <t>pythia_MTPS150</t>
  </si>
  <si>
    <t>nopref_MTPS300</t>
  </si>
  <si>
    <t>spp_dev_MTPS300</t>
  </si>
  <si>
    <t>bingo_MTPS300</t>
  </si>
  <si>
    <t>mlop_MTPS300</t>
  </si>
  <si>
    <t>pythia_MTPS300</t>
  </si>
  <si>
    <t>nopref_MTPS600</t>
  </si>
  <si>
    <t>spp_dev_MTPS600</t>
  </si>
  <si>
    <t>bingo_MTPS600</t>
  </si>
  <si>
    <t>mlop_MTPS600</t>
  </si>
  <si>
    <t>pythia_MTPS600</t>
  </si>
  <si>
    <t>nopref_MTPS1200</t>
  </si>
  <si>
    <t>spp_dev_MTPS1200</t>
  </si>
  <si>
    <t>bingo_MTPS1200</t>
  </si>
  <si>
    <t>mlop_MTPS1200</t>
  </si>
  <si>
    <t>pythia_MTPS1200</t>
  </si>
  <si>
    <t>nopref_MTPS4800</t>
  </si>
  <si>
    <t>spp_dev_MTPS4800</t>
  </si>
  <si>
    <t>bingo_MTPS4800</t>
  </si>
  <si>
    <t>mlop_MTPS4800</t>
  </si>
  <si>
    <t>pythia_MTPS4800</t>
  </si>
  <si>
    <t>nopref_MTPS9600</t>
  </si>
  <si>
    <t>spp_dev_MTPS9600</t>
  </si>
  <si>
    <t>bingo_MTPS9600</t>
  </si>
  <si>
    <t>mlop_MTPS9600</t>
  </si>
  <si>
    <t>pythia_MTPS9600</t>
  </si>
  <si>
    <t>Exp Name</t>
  </si>
  <si>
    <t>MTPS</t>
  </si>
  <si>
    <t>PERFORMANCE WITH VARYING DRAM BANDWIDTH PIVOT</t>
  </si>
  <si>
    <t>Performance with Varying DRAM Bandwidth in Figure 9(b)</t>
  </si>
  <si>
    <t>Core_1_IPC</t>
  </si>
  <si>
    <t>Core_2_IPC</t>
  </si>
  <si>
    <t>Core_3_IPC</t>
  </si>
  <si>
    <t>403.gcc-16B_4T</t>
  </si>
  <si>
    <t>spp_dev</t>
  </si>
  <si>
    <t>410.bwaves-1963B_4T</t>
  </si>
  <si>
    <t>429.mcf-184B_4T</t>
  </si>
  <si>
    <t>429.mcf-192B_4T</t>
  </si>
  <si>
    <t>429.mcf-51B_4T</t>
  </si>
  <si>
    <t>433.milc-127B_4T</t>
  </si>
  <si>
    <t>436.cactusADM-1804B_4T</t>
  </si>
  <si>
    <t>437.leslie3d-149B_4T</t>
  </si>
  <si>
    <t>437.leslie3d-232B_4T</t>
  </si>
  <si>
    <t>437.leslie3d-265B_4T</t>
  </si>
  <si>
    <t>437.leslie3d-271B_4T</t>
  </si>
  <si>
    <t>445.gobmk-30B_4T</t>
  </si>
  <si>
    <t>445.gobmk-36B_4T</t>
  </si>
  <si>
    <t>450.soplex-247B_4T</t>
  </si>
  <si>
    <t>459.GemsFDTD-1211B_4T</t>
  </si>
  <si>
    <t>459.GemsFDTD-1418B_4T</t>
  </si>
  <si>
    <t>459.GemsFDTD-765B_4T</t>
  </si>
  <si>
    <t>462.libquantum-1343B_4T</t>
  </si>
  <si>
    <t>462.libquantum-714B_4T</t>
  </si>
  <si>
    <t>470.lbm-1274B_4T</t>
  </si>
  <si>
    <t>471.omnetpp-188B_4T</t>
  </si>
  <si>
    <t>473.astar-359B_4T</t>
  </si>
  <si>
    <t>481.wrf-1254B_4T</t>
  </si>
  <si>
    <t>481.wrf-196B_4T</t>
  </si>
  <si>
    <t>481.wrf-816B_4T</t>
  </si>
  <si>
    <t>482.sphinx3-1297B_4T</t>
  </si>
  <si>
    <t>482.sphinx3-1395B_4T</t>
  </si>
  <si>
    <t>483.xalancbmk-127B_4T</t>
  </si>
  <si>
    <t>602.gcc_s-1850B_4T</t>
  </si>
  <si>
    <t>602.gcc_s-734B_4T</t>
  </si>
  <si>
    <t>603.bwaves_s-2931B_4T</t>
  </si>
  <si>
    <t>605.mcf_s-994B_4T</t>
  </si>
  <si>
    <t>607.cactuBSSN_s-2421B_4T</t>
  </si>
  <si>
    <t>619.lbm_s-2677B_4T</t>
  </si>
  <si>
    <t>619.lbm_s-3766B_4T</t>
  </si>
  <si>
    <t>619.lbm_s-4268B_4T</t>
  </si>
  <si>
    <t>620.omnetpp_s-141B_4T</t>
  </si>
  <si>
    <t>620.omnetpp_s-874B_4T</t>
  </si>
  <si>
    <t>621.wrf_s-6673B_4T</t>
  </si>
  <si>
    <t>621.wrf_s-8065B_4T</t>
  </si>
  <si>
    <t>623.xalancbmk_s-10B_4T</t>
  </si>
  <si>
    <t>623.xalancbmk_s-592B_4T</t>
  </si>
  <si>
    <t>627.cam4_s-573B_4T</t>
  </si>
  <si>
    <t>628.pop2_s-17B_4T</t>
  </si>
  <si>
    <t>649.fotonik3d_s-10881B_4T</t>
  </si>
  <si>
    <t>654.roms_s-1007B_4T</t>
  </si>
  <si>
    <t>ligra_BC.com-lj.ungraph.gcc_6.3.0_O3.drop_26750M.length_250M_4T</t>
  </si>
  <si>
    <t>ligra_BC.com-lj.ungraph.gcc_6.3.0_O3.drop_3500M.length_250M_4T</t>
  </si>
  <si>
    <t>ligra_BC.com-lj.ungraph.gcc_6.3.0_O3.drop_500M.length_250M_4T</t>
  </si>
  <si>
    <t>ligra_BellmanFord.com-lj.ungraph.gcc_6.3.0_O3.drop_1750M.length_250M_4T</t>
  </si>
  <si>
    <t>ligra_BellmanFord.com-lj.ungraph.gcc_6.3.0_O3.drop_4000M.length_250M_4T</t>
  </si>
  <si>
    <t>ligra_BellmanFord.com-lj.ungraph.gcc_6.3.0_O3.drop_7500M.length_250M_4T</t>
  </si>
  <si>
    <t>ligra_BFS-Bitvector.com-lj.ungraph.gcc_6.3.0_O3.drop_23000M.length_250M_4T</t>
  </si>
  <si>
    <t>ligra_BFS-Bitvector.com-lj.ungraph.gcc_6.3.0_O3.drop_2500M.length_250M_4T</t>
  </si>
  <si>
    <t>ligra_BFSCC.com-lj.ungraph.gcc_6.3.0_O3.drop_22000M.length_250M_4T</t>
  </si>
  <si>
    <t>ligra_BFSCC.com-lj.ungraph.gcc_6.3.0_O3.drop_3500M.length_250M_4T</t>
  </si>
  <si>
    <t>ligra_BFSCC.com-lj.ungraph.gcc_6.3.0_O3.drop_5000M.length_250M_4T</t>
  </si>
  <si>
    <t>ligra_BFSCC.com-lj.ungraph.gcc_6.3.0_O3.drop_750M.length_250M_4T</t>
  </si>
  <si>
    <t>ligra_BFS.com-lj.ungraph.gcc_6.3.0_O3.drop_21500M.length_250M_4T</t>
  </si>
  <si>
    <t>ligra_BFS.com-lj.ungraph.gcc_6.3.0_O3.drop_3500M.length_250M_4T</t>
  </si>
  <si>
    <t>ligra_BFS.com-lj.ungraph.gcc_6.3.0_O3.drop_5000M.length_250M_4T</t>
  </si>
  <si>
    <t>ligra_BFS.com-lj.ungraph.gcc_6.3.0_O3.drop_500M.length_250M_4T</t>
  </si>
  <si>
    <t>ligra_CF.com-lj.ungraph.gcc_6.3.0_O3.drop_184750M.length_250M_4T</t>
  </si>
  <si>
    <t>ligra_CF.com-lj.ungraph.gcc_6.3.0_O3.drop_2500M.length_250M_4T</t>
  </si>
  <si>
    <t>ligra_Components.com-lj.ungraph.gcc_6.3.0_O3.drop_22750M.length_250M_4T</t>
  </si>
  <si>
    <t>ligra_Components.com-lj.ungraph.gcc_6.3.0_O3.drop_3500M.length_250M_4T</t>
  </si>
  <si>
    <t>ligra_Components.com-lj.ungraph.gcc_6.3.0_O3.drop_750M.length_250M_4T</t>
  </si>
  <si>
    <t>ligra_Components-Shortcut.com-lj.ungraph.gcc_6.3.0_O3.drop_22000M.length_250M_4T</t>
  </si>
  <si>
    <t>ligra_Components-Shortcut.com-lj.ungraph.gcc_6.3.0_O3.drop_750M.length_250M_4T</t>
  </si>
  <si>
    <t>ligra_MIS.com-lj.ungraph.gcc_6.3.0_O3.drop_21250M.length_250M_4T</t>
  </si>
  <si>
    <t>ligra_MIS.com-lj.ungraph.gcc_6.3.0_O3.drop_3500M.length_250M_4T</t>
  </si>
  <si>
    <t>ligra_MIS.com-lj.ungraph.gcc_6.3.0_O3.drop_750M.length_250M_4T</t>
  </si>
  <si>
    <t>ligra_PageRank.com-lj.ungraph.gcc_6.3.0_O3.drop_21750M.length_250M_4T</t>
  </si>
  <si>
    <t>ligra_PageRank.com-lj.ungraph.gcc_6.3.0_O3.drop_500M.length_250M_4T</t>
  </si>
  <si>
    <t>ligra_PageRank.com-lj.ungraph.gcc_6.3.0_O3.drop_51000M.length_250M_4T</t>
  </si>
  <si>
    <t>ligra_PageRank.com-lj.ungraph.gcc_6.3.0_O3.drop_60750M.length_250M_4T</t>
  </si>
  <si>
    <t>ligra_PageRank.com-lj.ungraph.gcc_6.3.0_O3.drop_79500M.length_250M_4T</t>
  </si>
  <si>
    <t>ligra_PageRankDelta.com-lj.ungraph.gcc_6.3.0_O3.drop_1250M.length_250M_4T</t>
  </si>
  <si>
    <t>ligra_PageRankDelta.com-lj.ungraph.gcc_6.3.0_O3.drop_24000M.length_250M_4T</t>
  </si>
  <si>
    <t>ligra_PageRankDelta.com-lj.ungraph.gcc_6.3.0_O3.drop_24500M.length_250M_4T</t>
  </si>
  <si>
    <t>ligra_PageRankDelta.com-lj.ungraph.gcc_6.3.0_O3.drop_3500M.length_250M_4T</t>
  </si>
  <si>
    <t>ligra_Radii.com-lj.ungraph.gcc_6.3.0_O3.drop_32000M.length_250M_4T</t>
  </si>
  <si>
    <t>ligra_Radii.com-lj.ungraph.gcc_6.3.0_O3.drop_3500M.length_250M_4T</t>
  </si>
  <si>
    <t>ligra_Triangle.com-lj.ungraph.gcc_6.3.0_O3.drop_25000M.length_250M_4T</t>
  </si>
  <si>
    <t>ligra_Triangle.com-lj.ungraph.gcc_6.3.0_O3.drop_3500M.length_250M_4T</t>
  </si>
  <si>
    <t>ligra_Triangle.com-lj.ungraph.gcc_6.3.0_O3.drop_750M.length_250M_4T</t>
  </si>
  <si>
    <t>parsec_2.1.canneal.simlarge.prebuilt.drop_1250M.length_250M_4T</t>
  </si>
  <si>
    <t>parsec_2.1.canneal.simlarge.prebuilt.drop_3000M.length_250M_4T</t>
  </si>
  <si>
    <t>parsec_2.1.canneal.simlarge.prebuilt.drop_4500M.length_250M_4T</t>
  </si>
  <si>
    <t>parsec_2.1.canneal.simlarge.prebuilt.drop_4750M.length_250M_4T</t>
  </si>
  <si>
    <t>parsec_2.1.canneal.simlarge.prebuilt.drop_500M.length_250M_4T</t>
  </si>
  <si>
    <t>parsec_2.1.facesim.simlarge.prebuilt.drop_1500M.length_250M_4T</t>
  </si>
  <si>
    <t>parsec_2.1.fluidanimate.simlarge.prebuilt.drop_9500M.length_250M_4T</t>
  </si>
  <si>
    <t>parsec_2.1.streamcluster.simlarge.prebuilt.drop_0M.length_250M_4T</t>
  </si>
  <si>
    <t>parsec_2.1.streamcluster.simlarge.prebuilt.drop_14750M.length_250M_4T</t>
  </si>
  <si>
    <t>parsec_2.1.raytrace.simlarge.prebuilt.drop_23500M.length_250M_4T</t>
  </si>
  <si>
    <t>parsec_2.1.raytrace.simlarge.prebuilt.drop_23750M.length_250M_4T</t>
  </si>
  <si>
    <t>cassandra_phase0_core0_4T</t>
  </si>
  <si>
    <t>cassandra_phase0_core1_4T</t>
  </si>
  <si>
    <t>cassandra_phase0_core2_4T</t>
  </si>
  <si>
    <t>cassandra_phase0_core3_4T</t>
  </si>
  <si>
    <t>cassandra_phase1_core0_4T</t>
  </si>
  <si>
    <t>cassandra_phase1_core1_4T</t>
  </si>
  <si>
    <t>cassandra_phase1_core2_4T</t>
  </si>
  <si>
    <t>cassandra_phase1_core3_4T</t>
  </si>
  <si>
    <t>cassandra_phase2_core1_4T</t>
  </si>
  <si>
    <t>cassandra_phase2_core2_4T</t>
  </si>
  <si>
    <t>cassandra_phase2_core3_4T</t>
  </si>
  <si>
    <t>cassandra_phase3_core1_4T</t>
  </si>
  <si>
    <t>cassandra_phase3_core3_4T</t>
  </si>
  <si>
    <t>cassandra_phase4_core0_4T</t>
  </si>
  <si>
    <t>cassandra_phase4_core2_4T</t>
  </si>
  <si>
    <t>cassandra_phase4_core3_4T</t>
  </si>
  <si>
    <t>cassandra_phase5_core0_4T</t>
  </si>
  <si>
    <t>cassandra_phase5_core1_4T</t>
  </si>
  <si>
    <t>cassandra_phase5_core2_4T</t>
  </si>
  <si>
    <t>cassandra_phase5_core3_4T</t>
  </si>
  <si>
    <t>cloud9_phase5_core2_4T</t>
  </si>
  <si>
    <t>nutch_phase0_core0_4T</t>
  </si>
  <si>
    <t>nutch_phase0_core1_4T</t>
  </si>
  <si>
    <t>nutch_phase0_core2_4T</t>
  </si>
  <si>
    <t>nutch_phase0_core3_4T</t>
  </si>
  <si>
    <t>nutch_phase1_core0_4T</t>
  </si>
  <si>
    <t>nutch_phase1_core1_4T</t>
  </si>
  <si>
    <t>nutch_phase1_core2_4T</t>
  </si>
  <si>
    <t>nutch_phase1_core3_4T</t>
  </si>
  <si>
    <t>nutch_phase3_core0_4T</t>
  </si>
  <si>
    <t>nutch_phase3_core1_4T</t>
  </si>
  <si>
    <t>nutch_phase3_core2_4T</t>
  </si>
  <si>
    <t>nutch_phase3_core3_4T</t>
  </si>
  <si>
    <t>nutch_phase4_core0_4T</t>
  </si>
  <si>
    <t>nutch_phase4_core1_4T</t>
  </si>
  <si>
    <t>nutch_phase4_core2_4T</t>
  </si>
  <si>
    <t>nutch_phase4_core3_4T</t>
  </si>
  <si>
    <t>streaming_phase0_core1_4T</t>
  </si>
  <si>
    <t>streaming_phase1_core0_4T</t>
  </si>
  <si>
    <t>streaming_phase1_core1_4T</t>
  </si>
  <si>
    <t>streaming_phase1_core3_4T</t>
  </si>
  <si>
    <t>streaming_phase2_core0_4T</t>
  </si>
  <si>
    <t>streaming_phase2_core1_4T</t>
  </si>
  <si>
    <t>streaming_phase2_core2_4T</t>
  </si>
  <si>
    <t>streaming_phase2_core3_4T</t>
  </si>
  <si>
    <t>streaming_phase3_core0_4T</t>
  </si>
  <si>
    <t>streaming_phase3_core1_4T</t>
  </si>
  <si>
    <t>streaming_phase3_core3_4T</t>
  </si>
  <si>
    <t>streaming_phase4_core0_4T</t>
  </si>
  <si>
    <t>streaming_phase4_core1_4T</t>
  </si>
  <si>
    <t>streaming_phase4_core3_4T</t>
  </si>
  <si>
    <t>streaming_phase5_core0_4T</t>
  </si>
  <si>
    <t>streaming_phase5_core1_4T</t>
  </si>
  <si>
    <t>MP_mix_2</t>
  </si>
  <si>
    <t>MP_mix_5</t>
  </si>
  <si>
    <t>MP_mix_7</t>
  </si>
  <si>
    <t>MP_mix_10</t>
  </si>
  <si>
    <t>MP_mix_11</t>
  </si>
  <si>
    <t>MP_mix_12</t>
  </si>
  <si>
    <t>MP_mix_15</t>
  </si>
  <si>
    <t>MP_mix_16</t>
  </si>
  <si>
    <t>MP_mix_18</t>
  </si>
  <si>
    <t>MP_mix_19</t>
  </si>
  <si>
    <t>MP_mix_21</t>
  </si>
  <si>
    <t>MP_mix_23</t>
  </si>
  <si>
    <t>MP_mix_24</t>
  </si>
  <si>
    <t>MP_mix_25</t>
  </si>
  <si>
    <t>MP_mix_29</t>
  </si>
  <si>
    <t>MP_mix_32</t>
  </si>
  <si>
    <t>MP_mix_34</t>
  </si>
  <si>
    <t>MP_mix_36</t>
  </si>
  <si>
    <t>MP_mix_39</t>
  </si>
  <si>
    <t>MP_mix_40</t>
  </si>
  <si>
    <t>MP_mix_41</t>
  </si>
  <si>
    <t>MP_mix_42</t>
  </si>
  <si>
    <t>MP_mix_45</t>
  </si>
  <si>
    <t>MP_mix_46</t>
  </si>
  <si>
    <t>MP_mix_49</t>
  </si>
  <si>
    <t>MP_mix_52</t>
  </si>
  <si>
    <t>MP_mix_54</t>
  </si>
  <si>
    <t>MP_mix_55</t>
  </si>
  <si>
    <t>MP_mix_57</t>
  </si>
  <si>
    <t>MP_mix_59</t>
  </si>
  <si>
    <t>MP_mix_60</t>
  </si>
  <si>
    <t>MP_mix_61</t>
  </si>
  <si>
    <t>MP_mix_62</t>
  </si>
  <si>
    <t>MP_mix_63</t>
  </si>
  <si>
    <t>MP_mix_64</t>
  </si>
  <si>
    <t>MP_mix_65</t>
  </si>
  <si>
    <t>MP_mix_66</t>
  </si>
  <si>
    <t>MP_mix_67</t>
  </si>
  <si>
    <t>MP_mix_69</t>
  </si>
  <si>
    <t>MP_mix_70</t>
  </si>
  <si>
    <t>MP_mix_74</t>
  </si>
  <si>
    <t>MP_mix_75</t>
  </si>
  <si>
    <t>MP_mix_76</t>
  </si>
  <si>
    <t>MP_mix_77</t>
  </si>
  <si>
    <t>MP_mix_79</t>
  </si>
  <si>
    <t>MP_mix_82</t>
  </si>
  <si>
    <t>MP_mix_84</t>
  </si>
  <si>
    <t>MP_mix_87</t>
  </si>
  <si>
    <t>MP_mix_89</t>
  </si>
  <si>
    <t>MP_mix_91</t>
  </si>
  <si>
    <t>MP_mix_92</t>
  </si>
  <si>
    <t>MP_mix_93</t>
  </si>
  <si>
    <t>MP_mix_95</t>
  </si>
  <si>
    <t>MP_mix_96</t>
  </si>
  <si>
    <t>MP_mix_97</t>
  </si>
  <si>
    <t>MP_mix_100</t>
  </si>
  <si>
    <t>MP_mix_101</t>
  </si>
  <si>
    <t>MP_mix_102</t>
  </si>
  <si>
    <t>MP_mix_103</t>
  </si>
  <si>
    <t>MP_mix_104</t>
  </si>
  <si>
    <t>MP_mix_106</t>
  </si>
  <si>
    <t>MP_mix_107</t>
  </si>
  <si>
    <t>MP_mix_110</t>
  </si>
  <si>
    <t>MP_mix_111</t>
  </si>
  <si>
    <t>MP_mix_116</t>
  </si>
  <si>
    <t>MP_mix_117</t>
  </si>
  <si>
    <t>MP_mix_121</t>
  </si>
  <si>
    <t>MP_mix_123</t>
  </si>
  <si>
    <t>MP_mix_124</t>
  </si>
  <si>
    <t>MP_mix_126</t>
  </si>
  <si>
    <t>MP_mix_127</t>
  </si>
  <si>
    <t>MP_mix_128</t>
  </si>
  <si>
    <t>MP_mix_134</t>
  </si>
  <si>
    <t>MP_mix_136</t>
  </si>
  <si>
    <t>MP_mix_137</t>
  </si>
  <si>
    <t>MP_mix_138</t>
  </si>
  <si>
    <t>MP_mix_139</t>
  </si>
  <si>
    <t>MP_mix_142</t>
  </si>
  <si>
    <t>MP_mix_143</t>
  </si>
  <si>
    <t>MP_mix_145</t>
  </si>
  <si>
    <t>MP_mix_147</t>
  </si>
  <si>
    <t>MP_mix_150</t>
  </si>
  <si>
    <t>MP_mix_151</t>
  </si>
  <si>
    <t>MP_mix_152</t>
  </si>
  <si>
    <t>MP_mix_154</t>
  </si>
  <si>
    <t>MP_mix_158</t>
  </si>
  <si>
    <t>MP_mix_160</t>
  </si>
  <si>
    <t>MP_mix_161</t>
  </si>
  <si>
    <t>MP_mix_162</t>
  </si>
  <si>
    <t>MP_mix_164</t>
  </si>
  <si>
    <t>MP_mix_165</t>
  </si>
  <si>
    <t>MP_mix_166</t>
  </si>
  <si>
    <t>MP_mix_167</t>
  </si>
  <si>
    <t>MP_mix_168</t>
  </si>
  <si>
    <t>MP_mix_169</t>
  </si>
  <si>
    <t>MP_mix_170</t>
  </si>
  <si>
    <t>MP_mix_171</t>
  </si>
  <si>
    <t>MP_mix_172</t>
  </si>
  <si>
    <t>MP_mix_175</t>
  </si>
  <si>
    <t>MP_mix_178</t>
  </si>
  <si>
    <t>MP_mix_179</t>
  </si>
  <si>
    <t>MP_mix_181</t>
  </si>
  <si>
    <t>MP_mix_182</t>
  </si>
  <si>
    <t>MP_mix_183</t>
  </si>
  <si>
    <t>MP_mix_188</t>
  </si>
  <si>
    <t>MP_mix_191</t>
  </si>
  <si>
    <t>MP_mix_195</t>
  </si>
  <si>
    <t>MP_mix_197</t>
  </si>
  <si>
    <t>MP_mix_198</t>
  </si>
  <si>
    <t>MP_mix_199</t>
  </si>
  <si>
    <t>MP_mix_200</t>
  </si>
  <si>
    <t>MP_mix_201</t>
  </si>
  <si>
    <t>MP_mix_202</t>
  </si>
  <si>
    <t>MP_mix_205</t>
  </si>
  <si>
    <t>MP_mix_207</t>
  </si>
  <si>
    <t>MP_mix_208</t>
  </si>
  <si>
    <t>MP_mix_211</t>
  </si>
  <si>
    <t>MP_mix_212</t>
  </si>
  <si>
    <t>MP_mix_215</t>
  </si>
  <si>
    <t>MP_mix_220</t>
  </si>
  <si>
    <t>MP_mix_221</t>
  </si>
  <si>
    <t>MP_mix_222</t>
  </si>
  <si>
    <t>MP_mix_223</t>
  </si>
  <si>
    <t>MP_mix_224</t>
  </si>
  <si>
    <t>MP_mix_226</t>
  </si>
  <si>
    <t>MP_mix_227</t>
  </si>
  <si>
    <t>MP_mix_228</t>
  </si>
  <si>
    <t>MP_mix_229</t>
  </si>
  <si>
    <t>MP_mix_230</t>
  </si>
  <si>
    <t>MP_mix_231</t>
  </si>
  <si>
    <t>MP_mix_233</t>
  </si>
  <si>
    <t>MP_mix_235</t>
  </si>
  <si>
    <t>MP_mix_238</t>
  </si>
  <si>
    <t>MP_mix_240</t>
  </si>
  <si>
    <t>MP_mix_241</t>
  </si>
  <si>
    <t>MP_mix_244</t>
  </si>
  <si>
    <t>MP_mix_246</t>
  </si>
  <si>
    <t>MP_mix_247</t>
  </si>
  <si>
    <t>MP_mix_253</t>
  </si>
  <si>
    <t>MP_mix_255</t>
  </si>
  <si>
    <t>MP_mix_258</t>
  </si>
  <si>
    <t>MP_mix_260</t>
  </si>
  <si>
    <t>MP_mix_262</t>
  </si>
  <si>
    <t>MP_mix_263</t>
  </si>
  <si>
    <t>MP_mix_266</t>
  </si>
  <si>
    <t>MP_mix_273</t>
  </si>
  <si>
    <t>MP_mix_274</t>
  </si>
  <si>
    <t>MP_mix_275</t>
  </si>
  <si>
    <t>MP_mix_277</t>
  </si>
  <si>
    <t>MP_mix_278</t>
  </si>
  <si>
    <t>Mean IPC</t>
  </si>
  <si>
    <t>Mix</t>
  </si>
  <si>
    <t>Product of Mean IPC</t>
  </si>
  <si>
    <t>Total Product of Mean IPC</t>
  </si>
  <si>
    <t>CATEGORIZED PERFORMANCE IMPROVEMENT IN FOUR-CORE PIVOT</t>
  </si>
  <si>
    <t>Prefetcher Performance in Figure 11(a)</t>
  </si>
  <si>
    <t>Figure 10(a)</t>
  </si>
  <si>
    <t>Figure 9(b)</t>
  </si>
  <si>
    <t>Figure 11(a)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</si>
</sst>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double">
        <color rgb="FFFF0000"/>
      </bottom>
      <diagonal/>
    </border>
    <border>
      <left/>
      <right/>
      <top style="medium">
        <color rgb="FFFF0000"/>
      </top>
      <bottom style="double">
        <color rgb="FFFF0000"/>
      </bottom>
      <diagonal/>
    </border>
    <border>
      <left/>
      <right style="medium">
        <color rgb="FFFF0000"/>
      </right>
      <top style="medium">
        <color rgb="FFFF0000"/>
      </top>
      <bottom style="double">
        <color rgb="FFFF0000"/>
      </bottom>
      <diagonal/>
    </border>
    <border>
      <left style="medium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medium">
        <color rgb="FFFF0000"/>
      </right>
      <top/>
      <bottom style="double">
        <color rgb="FFFF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pivotButton="1" applyBorder="1"/>
    <xf numFmtId="0" fontId="0" fillId="0" borderId="4" xfId="0" pivotButton="1" applyBorder="1"/>
    <xf numFmtId="0" fontId="0" fillId="0" borderId="0" xfId="0" pivotButton="1" applyBorder="1"/>
    <xf numFmtId="0" fontId="0" fillId="0" borderId="4" xfId="0" applyBorder="1" applyAlignment="1">
      <alignment horizontal="left"/>
    </xf>
    <xf numFmtId="10" fontId="0" fillId="0" borderId="0" xfId="0" applyNumberFormat="1" applyBorder="1"/>
    <xf numFmtId="10" fontId="0" fillId="0" borderId="5" xfId="0" applyNumberFormat="1" applyBorder="1"/>
    <xf numFmtId="0" fontId="0" fillId="0" borderId="6" xfId="0" applyBorder="1" applyAlignment="1">
      <alignment horizontal="left"/>
    </xf>
    <xf numFmtId="10" fontId="0" fillId="0" borderId="7" xfId="0" applyNumberFormat="1" applyBorder="1"/>
    <xf numFmtId="10" fontId="0" fillId="0" borderId="8" xfId="0" applyNumberFormat="1" applyBorder="1"/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22"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numFmt numFmtId="14" formatCode="0.00%"/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rollup_1C_base_config!$S$19</c:f>
              <c:strCache>
                <c:ptCount val="1"/>
                <c:pt idx="0">
                  <c:v>spp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rollup_1C_base_config!$R$20:$R$25</c:f>
              <c:strCache>
                <c:ptCount val="6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Cloudsuite</c:v>
                </c:pt>
                <c:pt idx="5">
                  <c:v>GEOMEAN</c:v>
                </c:pt>
              </c:strCache>
            </c:strRef>
          </c:cat>
          <c:val>
            <c:numRef>
              <c:f>rollup_1C_base_config!$S$20:$S$25</c:f>
              <c:numCache>
                <c:formatCode>General</c:formatCode>
                <c:ptCount val="6"/>
                <c:pt idx="0">
                  <c:v>1.3289788006535599</c:v>
                </c:pt>
                <c:pt idx="1">
                  <c:v>1.2327539603379336</c:v>
                </c:pt>
                <c:pt idx="2">
                  <c:v>1.2054824294957731</c:v>
                </c:pt>
                <c:pt idx="3">
                  <c:v>1.2646723080390188</c:v>
                </c:pt>
                <c:pt idx="4">
                  <c:v>1.0337904913845177</c:v>
                </c:pt>
                <c:pt idx="5">
                  <c:v>1.1808841707873761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A-4142-84B2-FCBB32454CFB}"/>
            </c:ext>
          </c:extLst>
        </c:ser>
        <c:ser>
          <c:idx val="1"/>
          <c:order val="1"/>
          <c:tx>
            <c:strRef>
              <c:f>rollup_1C_base_config!$T$19</c:f>
              <c:strCache>
                <c:ptCount val="1"/>
                <c:pt idx="0">
                  <c:v>bingo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rollup_1C_base_config!$R$20:$R$25</c:f>
              <c:strCache>
                <c:ptCount val="6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Cloudsuite</c:v>
                </c:pt>
                <c:pt idx="5">
                  <c:v>GEOMEAN</c:v>
                </c:pt>
              </c:strCache>
            </c:strRef>
          </c:cat>
          <c:val>
            <c:numRef>
              <c:f>rollup_1C_base_config!$T$20:$T$25</c:f>
              <c:numCache>
                <c:formatCode>General</c:formatCode>
                <c:ptCount val="6"/>
                <c:pt idx="0">
                  <c:v>1.3415403377311537</c:v>
                </c:pt>
                <c:pt idx="1">
                  <c:v>1.2127042087829667</c:v>
                </c:pt>
                <c:pt idx="2">
                  <c:v>1.2554964765196706</c:v>
                </c:pt>
                <c:pt idx="3">
                  <c:v>1.2701046776335985</c:v>
                </c:pt>
                <c:pt idx="4">
                  <c:v>1.0352939847251144</c:v>
                </c:pt>
                <c:pt idx="5">
                  <c:v>1.1861222740304298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A-4142-84B2-FCBB32454CFB}"/>
            </c:ext>
          </c:extLst>
        </c:ser>
        <c:ser>
          <c:idx val="2"/>
          <c:order val="2"/>
          <c:tx>
            <c:strRef>
              <c:f>rollup_1C_base_config!$U$19</c:f>
              <c:strCache>
                <c:ptCount val="1"/>
                <c:pt idx="0">
                  <c:v>mlop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rollup_1C_base_config!$R$20:$R$25</c:f>
              <c:strCache>
                <c:ptCount val="6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Cloudsuite</c:v>
                </c:pt>
                <c:pt idx="5">
                  <c:v>GEOMEAN</c:v>
                </c:pt>
              </c:strCache>
            </c:strRef>
          </c:cat>
          <c:val>
            <c:numRef>
              <c:f>rollup_1C_base_config!$U$20:$U$25</c:f>
              <c:numCache>
                <c:formatCode>General</c:formatCode>
                <c:ptCount val="6"/>
                <c:pt idx="0">
                  <c:v>1.3776184563928708</c:v>
                </c:pt>
                <c:pt idx="1">
                  <c:v>1.2407212387135433</c:v>
                </c:pt>
                <c:pt idx="2">
                  <c:v>1.1827090315574109</c:v>
                </c:pt>
                <c:pt idx="3">
                  <c:v>1.263781849776427</c:v>
                </c:pt>
                <c:pt idx="4">
                  <c:v>1.0396639615833609</c:v>
                </c:pt>
                <c:pt idx="5">
                  <c:v>1.1902479558020136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AA-4142-84B2-FCBB32454CFB}"/>
            </c:ext>
          </c:extLst>
        </c:ser>
        <c:ser>
          <c:idx val="3"/>
          <c:order val="3"/>
          <c:tx>
            <c:strRef>
              <c:f>rollup_1C_base_config!$V$19</c:f>
              <c:strCache>
                <c:ptCount val="1"/>
                <c:pt idx="0">
                  <c:v>pythia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rollup_1C_base_config!$R$20:$R$25</c:f>
              <c:strCache>
                <c:ptCount val="6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Cloudsuite</c:v>
                </c:pt>
                <c:pt idx="5">
                  <c:v>GEOMEAN</c:v>
                </c:pt>
              </c:strCache>
            </c:strRef>
          </c:cat>
          <c:val>
            <c:numRef>
              <c:f>rollup_1C_base_config!$V$20:$V$25</c:f>
              <c:numCache>
                <c:formatCode>General</c:formatCode>
                <c:ptCount val="6"/>
                <c:pt idx="0">
                  <c:v>1.4369327791139628</c:v>
                </c:pt>
                <c:pt idx="1">
                  <c:v>1.2568715991839061</c:v>
                </c:pt>
                <c:pt idx="2">
                  <c:v>1.2326114498093417</c:v>
                </c:pt>
                <c:pt idx="3">
                  <c:v>1.3253614489488059</c:v>
                </c:pt>
                <c:pt idx="4">
                  <c:v>1.0485192450412442</c:v>
                </c:pt>
                <c:pt idx="5">
                  <c:v>1.224211498438099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AA-4142-84B2-FCBB32454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45888"/>
        <c:axId val="168047536"/>
      </c:barChart>
      <c:catAx>
        <c:axId val="16804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47536"/>
        <c:crosses val="autoZero"/>
        <c:auto val="1"/>
        <c:lblAlgn val="ctr"/>
        <c:lblOffset val="100"/>
        <c:noMultiLvlLbl val="0"/>
      </c:catAx>
      <c:valAx>
        <c:axId val="1680475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45888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rollup_1C_varying_DRAM_bw!$J$18</c:f>
              <c:strCache>
                <c:ptCount val="1"/>
                <c:pt idx="0">
                  <c:v>spp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rollup_1C_varying_DRAM_bw!$I$19:$I$25</c:f>
              <c:numCache>
                <c:formatCode>General</c:formatCode>
                <c:ptCount val="7"/>
                <c:pt idx="0">
                  <c:v>150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2400</c:v>
                </c:pt>
                <c:pt idx="5">
                  <c:v>4800</c:v>
                </c:pt>
                <c:pt idx="6">
                  <c:v>9600</c:v>
                </c:pt>
              </c:numCache>
            </c:numRef>
          </c:xVal>
          <c:yVal>
            <c:numRef>
              <c:f>rollup_1C_varying_DRAM_bw!$J$19:$J$25</c:f>
              <c:numCache>
                <c:formatCode>General</c:formatCode>
                <c:ptCount val="7"/>
                <c:pt idx="0">
                  <c:v>1.0001747277076352</c:v>
                </c:pt>
                <c:pt idx="1">
                  <c:v>1.100189414388457</c:v>
                </c:pt>
                <c:pt idx="2">
                  <c:v>1.1468761051513541</c:v>
                </c:pt>
                <c:pt idx="3">
                  <c:v>1.1721656409354826</c:v>
                </c:pt>
                <c:pt idx="4">
                  <c:v>1.1808841707873761</c:v>
                </c:pt>
                <c:pt idx="5">
                  <c:v>1.1830119831161829</c:v>
                </c:pt>
                <c:pt idx="6">
                  <c:v>1.1838549944723795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F2-4A4B-8D05-3E1F94CB8D56}"/>
            </c:ext>
          </c:extLst>
        </c:ser>
        <c:ser>
          <c:idx val="1"/>
          <c:order val="1"/>
          <c:tx>
            <c:strRef>
              <c:f>rollup_1C_varying_DRAM_bw!$K$18</c:f>
              <c:strCache>
                <c:ptCount val="1"/>
                <c:pt idx="0">
                  <c:v>bingo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rollup_1C_varying_DRAM_bw!$I$19:$I$25</c:f>
              <c:numCache>
                <c:formatCode>General</c:formatCode>
                <c:ptCount val="7"/>
                <c:pt idx="0">
                  <c:v>150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2400</c:v>
                </c:pt>
                <c:pt idx="5">
                  <c:v>4800</c:v>
                </c:pt>
                <c:pt idx="6">
                  <c:v>9600</c:v>
                </c:pt>
              </c:numCache>
            </c:numRef>
          </c:xVal>
          <c:yVal>
            <c:numRef>
              <c:f>rollup_1C_varying_DRAM_bw!$K$19:$K$25</c:f>
              <c:numCache>
                <c:formatCode>General</c:formatCode>
                <c:ptCount val="7"/>
                <c:pt idx="0">
                  <c:v>0.80725874248017193</c:v>
                </c:pt>
                <c:pt idx="1">
                  <c:v>0.93831291064841227</c:v>
                </c:pt>
                <c:pt idx="2">
                  <c:v>1.0520455918743199</c:v>
                </c:pt>
                <c:pt idx="3">
                  <c:v>1.1432280705440736</c:v>
                </c:pt>
                <c:pt idx="4">
                  <c:v>1.1861222740304298</c:v>
                </c:pt>
                <c:pt idx="5">
                  <c:v>1.1989522156548695</c:v>
                </c:pt>
                <c:pt idx="6">
                  <c:v>1.200509156465865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F2-4A4B-8D05-3E1F94CB8D56}"/>
            </c:ext>
          </c:extLst>
        </c:ser>
        <c:ser>
          <c:idx val="2"/>
          <c:order val="2"/>
          <c:tx>
            <c:strRef>
              <c:f>rollup_1C_varying_DRAM_bw!$L$18</c:f>
              <c:strCache>
                <c:ptCount val="1"/>
                <c:pt idx="0">
                  <c:v>mlop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rollup_1C_varying_DRAM_bw!$I$19:$I$25</c:f>
              <c:numCache>
                <c:formatCode>General</c:formatCode>
                <c:ptCount val="7"/>
                <c:pt idx="0">
                  <c:v>150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2400</c:v>
                </c:pt>
                <c:pt idx="5">
                  <c:v>4800</c:v>
                </c:pt>
                <c:pt idx="6">
                  <c:v>9600</c:v>
                </c:pt>
              </c:numCache>
            </c:numRef>
          </c:xVal>
          <c:yVal>
            <c:numRef>
              <c:f>rollup_1C_varying_DRAM_bw!$L$19:$L$25</c:f>
              <c:numCache>
                <c:formatCode>General</c:formatCode>
                <c:ptCount val="7"/>
                <c:pt idx="0">
                  <c:v>0.8402811155073433</c:v>
                </c:pt>
                <c:pt idx="1">
                  <c:v>0.99928486419720453</c:v>
                </c:pt>
                <c:pt idx="2">
                  <c:v>1.1043708691127909</c:v>
                </c:pt>
                <c:pt idx="3">
                  <c:v>1.1689402038313679</c:v>
                </c:pt>
                <c:pt idx="4">
                  <c:v>1.1902479558020136</c:v>
                </c:pt>
                <c:pt idx="5">
                  <c:v>1.1960074334879809</c:v>
                </c:pt>
                <c:pt idx="6">
                  <c:v>1.1974786735920837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F2-4A4B-8D05-3E1F94CB8D56}"/>
            </c:ext>
          </c:extLst>
        </c:ser>
        <c:ser>
          <c:idx val="3"/>
          <c:order val="3"/>
          <c:tx>
            <c:strRef>
              <c:f>rollup_1C_varying_DRAM_bw!$M$18</c:f>
              <c:strCache>
                <c:ptCount val="1"/>
                <c:pt idx="0">
                  <c:v>pythia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rollup_1C_varying_DRAM_bw!$I$19:$I$25</c:f>
              <c:numCache>
                <c:formatCode>General</c:formatCode>
                <c:ptCount val="7"/>
                <c:pt idx="0">
                  <c:v>150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2400</c:v>
                </c:pt>
                <c:pt idx="5">
                  <c:v>4800</c:v>
                </c:pt>
                <c:pt idx="6">
                  <c:v>9600</c:v>
                </c:pt>
              </c:numCache>
            </c:numRef>
          </c:xVal>
          <c:yVal>
            <c:numRef>
              <c:f>rollup_1C_varying_DRAM_bw!$M$19:$M$25</c:f>
              <c:numCache>
                <c:formatCode>General</c:formatCode>
                <c:ptCount val="7"/>
                <c:pt idx="0">
                  <c:v>1.0089724469700405</c:v>
                </c:pt>
                <c:pt idx="1">
                  <c:v>1.1307710054646649</c:v>
                </c:pt>
                <c:pt idx="2">
                  <c:v>1.1836779145977339</c:v>
                </c:pt>
                <c:pt idx="3">
                  <c:v>1.2141541345792652</c:v>
                </c:pt>
                <c:pt idx="4">
                  <c:v>1.224211498438099</c:v>
                </c:pt>
                <c:pt idx="5">
                  <c:v>1.2264513238300003</c:v>
                </c:pt>
                <c:pt idx="6">
                  <c:v>1.2277639381864598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F2-4A4B-8D05-3E1F94CB8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28096"/>
        <c:axId val="265660912"/>
      </c:scatterChart>
      <c:valAx>
        <c:axId val="168328096"/>
        <c:scaling>
          <c:logBase val="2"/>
          <c:orientation val="minMax"/>
          <c:max val="128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DRAM MTPS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60912"/>
        <c:crosses val="autoZero"/>
        <c:crossBetween val="midCat"/>
        <c:majorUnit val="2"/>
      </c:valAx>
      <c:valAx>
        <c:axId val="26566091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280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rollup_4C!$M$19</c:f>
              <c:strCache>
                <c:ptCount val="1"/>
                <c:pt idx="0">
                  <c:v>spp_dev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rollup_4C!$L$20:$L$26</c:f>
              <c:strCache>
                <c:ptCount val="7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Cloudsuite</c:v>
                </c:pt>
                <c:pt idx="5">
                  <c:v>Mix</c:v>
                </c:pt>
                <c:pt idx="6">
                  <c:v>GEOMEAN</c:v>
                </c:pt>
              </c:strCache>
            </c:strRef>
          </c:cat>
          <c:val>
            <c:numRef>
              <c:f>rollup_4C!$M$20:$M$26</c:f>
              <c:numCache>
                <c:formatCode>General</c:formatCode>
                <c:ptCount val="7"/>
                <c:pt idx="0">
                  <c:v>1.3142088753897336</c:v>
                </c:pt>
                <c:pt idx="1">
                  <c:v>1.2070874142316137</c:v>
                </c:pt>
                <c:pt idx="2">
                  <c:v>1.1904383048346978</c:v>
                </c:pt>
                <c:pt idx="3">
                  <c:v>1.2618894860961125</c:v>
                </c:pt>
                <c:pt idx="4">
                  <c:v>1.0354480876330803</c:v>
                </c:pt>
                <c:pt idx="5">
                  <c:v>1.3139173398462569</c:v>
                </c:pt>
                <c:pt idx="6">
                  <c:v>1.2353915796264479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0-AD49-AD31-09B84A5547D3}"/>
            </c:ext>
          </c:extLst>
        </c:ser>
        <c:ser>
          <c:idx val="1"/>
          <c:order val="1"/>
          <c:tx>
            <c:strRef>
              <c:f>rollup_4C!$N$19</c:f>
              <c:strCache>
                <c:ptCount val="1"/>
                <c:pt idx="0">
                  <c:v>bingo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rollup_4C!$L$20:$L$26</c:f>
              <c:strCache>
                <c:ptCount val="7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Cloudsuite</c:v>
                </c:pt>
                <c:pt idx="5">
                  <c:v>Mix</c:v>
                </c:pt>
                <c:pt idx="6">
                  <c:v>GEOMEAN</c:v>
                </c:pt>
              </c:strCache>
            </c:strRef>
          </c:cat>
          <c:val>
            <c:numRef>
              <c:f>rollup_4C!$N$20:$N$26</c:f>
              <c:numCache>
                <c:formatCode>General</c:formatCode>
                <c:ptCount val="7"/>
                <c:pt idx="0">
                  <c:v>1.2823688902498045</c:v>
                </c:pt>
                <c:pt idx="1">
                  <c:v>1.1664779193771362</c:v>
                </c:pt>
                <c:pt idx="2">
                  <c:v>1.1844577705211992</c:v>
                </c:pt>
                <c:pt idx="3">
                  <c:v>1.0119232177477133</c:v>
                </c:pt>
                <c:pt idx="4">
                  <c:v>1.0371209970003963</c:v>
                </c:pt>
                <c:pt idx="5">
                  <c:v>1.3221739926107376</c:v>
                </c:pt>
                <c:pt idx="6">
                  <c:v>1.1935656306643583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00-AD49-AD31-09B84A5547D3}"/>
            </c:ext>
          </c:extLst>
        </c:ser>
        <c:ser>
          <c:idx val="2"/>
          <c:order val="2"/>
          <c:tx>
            <c:strRef>
              <c:f>rollup_4C!$O$19</c:f>
              <c:strCache>
                <c:ptCount val="1"/>
                <c:pt idx="0">
                  <c:v>mlop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rollup_4C!$L$20:$L$26</c:f>
              <c:strCache>
                <c:ptCount val="7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Cloudsuite</c:v>
                </c:pt>
                <c:pt idx="5">
                  <c:v>Mix</c:v>
                </c:pt>
                <c:pt idx="6">
                  <c:v>GEOMEAN</c:v>
                </c:pt>
              </c:strCache>
            </c:strRef>
          </c:cat>
          <c:val>
            <c:numRef>
              <c:f>rollup_4C!$O$20:$O$26</c:f>
              <c:numCache>
                <c:formatCode>General</c:formatCode>
                <c:ptCount val="7"/>
                <c:pt idx="0">
                  <c:v>1.3294689447860919</c:v>
                </c:pt>
                <c:pt idx="1">
                  <c:v>1.215014389275842</c:v>
                </c:pt>
                <c:pt idx="2">
                  <c:v>1.1698971545638579</c:v>
                </c:pt>
                <c:pt idx="3">
                  <c:v>1.2033226793112306</c:v>
                </c:pt>
                <c:pt idx="4">
                  <c:v>1.0254658490668347</c:v>
                </c:pt>
                <c:pt idx="5">
                  <c:v>1.3383610155482613</c:v>
                </c:pt>
                <c:pt idx="6">
                  <c:v>1.2357973916321583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00-AD49-AD31-09B84A5547D3}"/>
            </c:ext>
          </c:extLst>
        </c:ser>
        <c:ser>
          <c:idx val="3"/>
          <c:order val="3"/>
          <c:tx>
            <c:strRef>
              <c:f>rollup_4C!$P$19</c:f>
              <c:strCache>
                <c:ptCount val="1"/>
                <c:pt idx="0">
                  <c:v>pythia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rollup_4C!$L$20:$L$26</c:f>
              <c:strCache>
                <c:ptCount val="7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Cloudsuite</c:v>
                </c:pt>
                <c:pt idx="5">
                  <c:v>Mix</c:v>
                </c:pt>
                <c:pt idx="6">
                  <c:v>GEOMEAN</c:v>
                </c:pt>
              </c:strCache>
            </c:strRef>
          </c:cat>
          <c:val>
            <c:numRef>
              <c:f>rollup_4C!$P$20:$P$26</c:f>
              <c:numCache>
                <c:formatCode>General</c:formatCode>
                <c:ptCount val="7"/>
                <c:pt idx="0">
                  <c:v>1.378624803119932</c:v>
                </c:pt>
                <c:pt idx="1">
                  <c:v>1.2234099294761154</c:v>
                </c:pt>
                <c:pt idx="2">
                  <c:v>1.2156334546205314</c:v>
                </c:pt>
                <c:pt idx="3">
                  <c:v>1.3212056467557087</c:v>
                </c:pt>
                <c:pt idx="4">
                  <c:v>1.0506761990541975</c:v>
                </c:pt>
                <c:pt idx="5">
                  <c:v>1.4136692928411694</c:v>
                </c:pt>
                <c:pt idx="6">
                  <c:v>1.2980208822555284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00-AD49-AD31-09B84A554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147295"/>
        <c:axId val="1995501791"/>
      </c:barChart>
      <c:catAx>
        <c:axId val="1993147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501791"/>
        <c:crosses val="autoZero"/>
        <c:auto val="1"/>
        <c:lblAlgn val="ctr"/>
        <c:lblOffset val="100"/>
        <c:noMultiLvlLbl val="0"/>
      </c:catAx>
      <c:valAx>
        <c:axId val="199550179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14729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18</xdr:row>
      <xdr:rowOff>0</xdr:rowOff>
    </xdr:from>
    <xdr:to>
      <xdr:col>30</xdr:col>
      <xdr:colOff>25400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430E26-31C0-9A48-AF65-01DEC535F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31</xdr:row>
      <xdr:rowOff>0</xdr:rowOff>
    </xdr:from>
    <xdr:to>
      <xdr:col>15</xdr:col>
      <xdr:colOff>12700</xdr:colOff>
      <xdr:row>57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61901-F2C9-B242-B2A0-09C984CE3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18</xdr:row>
      <xdr:rowOff>0</xdr:rowOff>
    </xdr:from>
    <xdr:to>
      <xdr:col>20</xdr:col>
      <xdr:colOff>2489200</xdr:colOff>
      <xdr:row>29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2E4BE3-ACC0-C24D-8B44-93DB45265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07.596838773148" createdVersion="7" refreshedVersion="7" minRefreshableVersion="3" recordCount="750" xr:uid="{AF54B7AA-78C6-C64A-AFC8-D73F6BDEC786}">
  <cacheSource type="worksheet">
    <worksheetSource ref="A1:O751" sheet="rollup_1C_base_config"/>
  </cacheSource>
  <cacheFields count="15">
    <cacheField name="Trace" numFmtId="0">
      <sharedItems count="150">
        <s v="403.gcc-16B"/>
        <s v="410.bwaves-1963B"/>
        <s v="429.mcf-184B"/>
        <s v="429.mcf-192B"/>
        <s v="429.mcf-51B"/>
        <s v="433.milc-127B"/>
        <s v="436.cactusADM-1804B"/>
        <s v="437.leslie3d-149B"/>
        <s v="437.leslie3d-232B"/>
        <s v="437.leslie3d-265B"/>
        <s v="437.leslie3d-271B"/>
        <s v="445.gobmk-30B"/>
        <s v="445.gobmk-36B"/>
        <s v="450.soplex-247B"/>
        <s v="459.GemsFDTD-1211B"/>
        <s v="459.GemsFDTD-1418B"/>
        <s v="459.GemsFDTD-765B"/>
        <s v="462.libquantum-1343B"/>
        <s v="462.libquantum-714B"/>
        <s v="470.lbm-1274B"/>
        <s v="471.omnetpp-188B"/>
        <s v="473.astar-359B"/>
        <s v="481.wrf-1254B"/>
        <s v="481.wrf-196B"/>
        <s v="481.wrf-816B"/>
        <s v="482.sphinx3-1297B"/>
        <s v="482.sphinx3-1395B"/>
        <s v="483.xalancbmk-127B"/>
        <s v="602.gcc_s-1850B"/>
        <s v="602.gcc_s-734B"/>
        <s v="603.bwaves_s-2931B"/>
        <s v="605.mcf_s-994B"/>
        <s v="607.cactuBSSN_s-2421B"/>
        <s v="619.lbm_s-2677B"/>
        <s v="619.lbm_s-3766B"/>
        <s v="619.lbm_s-4268B"/>
        <s v="620.omnetpp_s-141B"/>
        <s v="620.omnetpp_s-874B"/>
        <s v="621.wrf_s-6673B"/>
        <s v="621.wrf_s-8065B"/>
        <s v="623.xalancbmk_s-10B"/>
        <s v="623.xalancbmk_s-592B"/>
        <s v="627.cam4_s-573B"/>
        <s v="628.pop2_s-17B"/>
        <s v="649.fotonik3d_s-10881B"/>
        <s v="654.roms_s-1007B"/>
        <s v="ligra_BC.com-lj.ungraph.gcc_6.3.0_O3.drop_26750M.length_250M"/>
        <s v="ligra_BC.com-lj.ungraph.gcc_6.3.0_O3.drop_3500M.length_250M"/>
        <s v="ligra_BC.com-lj.ungraph.gcc_6.3.0_O3.drop_500M.length_250M"/>
        <s v="ligra_BellmanFord.com-lj.ungraph.gcc_6.3.0_O3.drop_1750M.length_250M"/>
        <s v="ligra_BellmanFord.com-lj.ungraph.gcc_6.3.0_O3.drop_4000M.length_250M"/>
        <s v="ligra_BellmanFord.com-lj.ungraph.gcc_6.3.0_O3.drop_7500M.length_250M"/>
        <s v="ligra_BFS-Bitvector.com-lj.ungraph.gcc_6.3.0_O3.drop_23000M.length_250M"/>
        <s v="ligra_BFS-Bitvector.com-lj.ungraph.gcc_6.3.0_O3.drop_2500M.length_250M"/>
        <s v="ligra_BFSCC.com-lj.ungraph.gcc_6.3.0_O3.drop_22000M.length_250M"/>
        <s v="ligra_BFSCC.com-lj.ungraph.gcc_6.3.0_O3.drop_3500M.length_250M"/>
        <s v="ligra_BFSCC.com-lj.ungraph.gcc_6.3.0_O3.drop_5000M.length_250M"/>
        <s v="ligra_BFSCC.com-lj.ungraph.gcc_6.3.0_O3.drop_750M.length_250M"/>
        <s v="ligra_BFS.com-lj.ungraph.gcc_6.3.0_O3.drop_21500M.length_250M"/>
        <s v="ligra_BFS.com-lj.ungraph.gcc_6.3.0_O3.drop_3500M.length_250M"/>
        <s v="ligra_BFS.com-lj.ungraph.gcc_6.3.0_O3.drop_5000M.length_250M"/>
        <s v="ligra_BFS.com-lj.ungraph.gcc_6.3.0_O3.drop_500M.length_250M"/>
        <s v="ligra_CF.com-lj.ungraph.gcc_6.3.0_O3.drop_184750M.length_250M"/>
        <s v="ligra_CF.com-lj.ungraph.gcc_6.3.0_O3.drop_2500M.length_250M"/>
        <s v="ligra_Components.com-lj.ungraph.gcc_6.3.0_O3.drop_22750M.length_250M"/>
        <s v="ligra_Components.com-lj.ungraph.gcc_6.3.0_O3.drop_3500M.length_250M"/>
        <s v="ligra_Components.com-lj.ungraph.gcc_6.3.0_O3.drop_750M.length_250M"/>
        <s v="ligra_Components-Shortcut.com-lj.ungraph.gcc_6.3.0_O3.drop_22000M.length_250M"/>
        <s v="ligra_Components-Shortcut.com-lj.ungraph.gcc_6.3.0_O3.drop_750M.length_250M"/>
        <s v="ligra_MIS.com-lj.ungraph.gcc_6.3.0_O3.drop_21250M.length_250M"/>
        <s v="ligra_MIS.com-lj.ungraph.gcc_6.3.0_O3.drop_3500M.length_250M"/>
        <s v="ligra_MIS.com-lj.ungraph.gcc_6.3.0_O3.drop_750M.length_250M"/>
        <s v="ligra_PageRank.com-lj.ungraph.gcc_6.3.0_O3.drop_21750M.length_250M"/>
        <s v="ligra_PageRank.com-lj.ungraph.gcc_6.3.0_O3.drop_500M.length_250M"/>
        <s v="ligra_PageRank.com-lj.ungraph.gcc_6.3.0_O3.drop_51000M.length_250M"/>
        <s v="ligra_PageRank.com-lj.ungraph.gcc_6.3.0_O3.drop_60750M.length_250M"/>
        <s v="ligra_PageRank.com-lj.ungraph.gcc_6.3.0_O3.drop_79500M.length_250M"/>
        <s v="ligra_PageRankDelta.com-lj.ungraph.gcc_6.3.0_O3.drop_1250M.length_250M"/>
        <s v="ligra_PageRankDelta.com-lj.ungraph.gcc_6.3.0_O3.drop_24000M.length_250M"/>
        <s v="ligra_PageRankDelta.com-lj.ungraph.gcc_6.3.0_O3.drop_24500M.length_250M"/>
        <s v="ligra_PageRankDelta.com-lj.ungraph.gcc_6.3.0_O3.drop_3500M.length_250M"/>
        <s v="ligra_Radii.com-lj.ungraph.gcc_6.3.0_O3.drop_32000M.length_250M"/>
        <s v="ligra_Radii.com-lj.ungraph.gcc_6.3.0_O3.drop_3500M.length_250M"/>
        <s v="ligra_Triangle.com-lj.ungraph.gcc_6.3.0_O3.drop_25000M.length_250M"/>
        <s v="ligra_Triangle.com-lj.ungraph.gcc_6.3.0_O3.drop_3500M.length_250M"/>
        <s v="ligra_Triangle.com-lj.ungraph.gcc_6.3.0_O3.drop_750M.length_250M"/>
        <s v="parsec_2.1.canneal.simlarge.prebuilt.drop_1250M.length_250M"/>
        <s v="parsec_2.1.canneal.simlarge.prebuilt.drop_3000M.length_250M"/>
        <s v="parsec_2.1.canneal.simlarge.prebuilt.drop_4500M.length_250M"/>
        <s v="parsec_2.1.canneal.simlarge.prebuilt.drop_4750M.length_250M"/>
        <s v="parsec_2.1.canneal.simlarge.prebuilt.drop_500M.length_250M"/>
        <s v="parsec_2.1.facesim.simlarge.prebuilt.drop_1500M.length_250M"/>
        <s v="parsec_2.1.fluidanimate.simlarge.prebuilt.drop_9500M.length_250M"/>
        <s v="parsec_2.1.streamcluster.simlarge.prebuilt.drop_0M.length_250M"/>
        <s v="parsec_2.1.streamcluster.simlarge.prebuilt.drop_14750M.length_250M"/>
        <s v="parsec_2.1.raytrace.simlarge.prebuilt.drop_23500M.length_250M"/>
        <s v="parsec_2.1.raytrace.simlarge.prebuilt.drop_23750M.length_250M"/>
        <s v="cassandra_phase0_core0"/>
        <s v="cassandra_phase0_core1"/>
        <s v="cassandra_phase0_core2"/>
        <s v="cassandra_phase0_core3"/>
        <s v="cassandra_phase1_core0"/>
        <s v="cassandra_phase1_core1"/>
        <s v="cassandra_phase1_core2"/>
        <s v="cassandra_phase1_core3"/>
        <s v="cassandra_phase2_core1"/>
        <s v="cassandra_phase2_core2"/>
        <s v="cassandra_phase2_core3"/>
        <s v="cassandra_phase3_core1"/>
        <s v="cassandra_phase3_core3"/>
        <s v="cassandra_phase4_core0"/>
        <s v="cassandra_phase4_core2"/>
        <s v="cassandra_phase4_core3"/>
        <s v="cassandra_phase5_core0"/>
        <s v="cassandra_phase5_core1"/>
        <s v="cassandra_phase5_core2"/>
        <s v="cassandra_phase5_core3"/>
        <s v="cloud9_phase5_core2"/>
        <s v="nutch_phase0_core0"/>
        <s v="nutch_phase0_core1"/>
        <s v="nutch_phase0_core2"/>
        <s v="nutch_phase0_core3"/>
        <s v="nutch_phase1_core0"/>
        <s v="nutch_phase1_core1"/>
        <s v="nutch_phase1_core2"/>
        <s v="nutch_phase1_core3"/>
        <s v="nutch_phase3_core0"/>
        <s v="nutch_phase3_core1"/>
        <s v="nutch_phase3_core2"/>
        <s v="nutch_phase3_core3"/>
        <s v="nutch_phase4_core0"/>
        <s v="nutch_phase4_core1"/>
        <s v="nutch_phase4_core2"/>
        <s v="nutch_phase4_core3"/>
        <s v="streaming_phase0_core1"/>
        <s v="streaming_phase1_core0"/>
        <s v="streaming_phase1_core1"/>
        <s v="streaming_phase1_core3"/>
        <s v="streaming_phase2_core0"/>
        <s v="streaming_phase2_core1"/>
        <s v="streaming_phase2_core2"/>
        <s v="streaming_phase2_core3"/>
        <s v="streaming_phase3_core0"/>
        <s v="streaming_phase3_core1"/>
        <s v="streaming_phase3_core3"/>
        <s v="streaming_phase4_core0"/>
        <s v="streaming_phase4_core1"/>
        <s v="streaming_phase4_core3"/>
        <s v="streaming_phase5_core0"/>
        <s v="streaming_phase5_core1"/>
      </sharedItems>
    </cacheField>
    <cacheField name="Exp" numFmtId="0">
      <sharedItems count="5">
        <s v="nopref"/>
        <s v="mlop"/>
        <s v="spp"/>
        <s v="bingo"/>
        <s v="pythia"/>
      </sharedItems>
    </cacheField>
    <cacheField name="Core_0_IPC" numFmtId="0">
      <sharedItems containsSemiMixedTypes="0" containsString="0" containsNumber="1" minValue="4.6609999999999999E-2" maxValue="1.51919" count="742">
        <n v="0.37766"/>
        <n v="0.54095000000000004"/>
        <n v="0.48337000000000002"/>
        <n v="0.59148000000000001"/>
        <n v="0.55076000000000003"/>
        <n v="0.57882"/>
        <n v="1.1392800000000001"/>
        <n v="1.1179300000000001"/>
        <n v="0.99492999999999998"/>
        <n v="1.16483"/>
        <n v="8.2320000000000004E-2"/>
        <n v="9.4060000000000005E-2"/>
        <n v="8.0920000000000006E-2"/>
        <n v="6.7040000000000002E-2"/>
        <n v="0.10424"/>
        <n v="6.7930000000000004E-2"/>
        <n v="9.8809999999999995E-2"/>
        <n v="6.7919999999999994E-2"/>
        <n v="4.6609999999999999E-2"/>
        <n v="0.10700999999999999"/>
        <n v="0.10187"/>
        <n v="0.1066"/>
        <n v="9.9580000000000002E-2"/>
        <n v="8.7499999999999994E-2"/>
        <n v="0.11398999999999999"/>
        <n v="0.42781999999999998"/>
        <n v="0.58574000000000004"/>
        <n v="0.61285999999999996"/>
        <n v="0.59609999999999996"/>
        <n v="0.63131000000000004"/>
        <n v="0.37019000000000002"/>
        <n v="0.38597999999999999"/>
        <n v="0.39723999999999998"/>
        <n v="0.40128999999999998"/>
        <n v="0.40100000000000002"/>
        <n v="0.60263999999999995"/>
        <n v="0.99194000000000004"/>
        <n v="1.0896600000000001"/>
        <n v="1.0587500000000001"/>
        <n v="1.1298999999999999"/>
        <n v="0.59164000000000005"/>
        <n v="1.0021800000000001"/>
        <n v="1.0530900000000001"/>
        <n v="1.0315300000000001"/>
        <n v="1.0962400000000001"/>
        <n v="0.62182000000000004"/>
        <n v="1.00939"/>
        <n v="1.0649900000000001"/>
        <n v="1.04715"/>
        <n v="1.1172800000000001"/>
        <n v="0.60168999999999995"/>
        <n v="1.0081899999999999"/>
        <n v="1.0777600000000001"/>
        <n v="1.0571600000000001"/>
        <n v="1.12724"/>
        <n v="0.37574000000000002"/>
        <n v="0.37739"/>
        <n v="0.377"/>
        <n v="0.37864999999999999"/>
        <n v="0.37858000000000003"/>
        <n v="0.38005"/>
        <n v="0.38196000000000002"/>
        <n v="0.38129000000000002"/>
        <n v="0.38288"/>
        <n v="0.38277"/>
        <n v="0.28137000000000001"/>
        <n v="0.33148"/>
        <n v="0.33387"/>
        <n v="0.37247999999999998"/>
        <n v="0.39200000000000002"/>
        <n v="0.48018"/>
        <n v="0.68266000000000004"/>
        <n v="0.66230999999999995"/>
        <n v="0.65883000000000003"/>
        <n v="0.68183000000000005"/>
        <n v="0.51510999999999996"/>
        <n v="0.63090999999999997"/>
        <n v="0.61077000000000004"/>
        <n v="0.57896999999999998"/>
        <n v="0.61236999999999997"/>
        <n v="0.51232999999999995"/>
        <n v="0.72070000000000001"/>
        <n v="0.70462999999999998"/>
        <n v="0.68789"/>
        <n v="0.71936999999999995"/>
        <n v="0.34822999999999998"/>
        <n v="0.72863"/>
        <n v="0.62836000000000003"/>
        <n v="0.72418000000000005"/>
        <n v="0.64576"/>
        <n v="0.33477000000000001"/>
        <n v="0.67762"/>
        <n v="0.59760000000000002"/>
        <n v="0.67591000000000001"/>
        <n v="0.60651999999999995"/>
        <n v="0.46390999999999999"/>
        <n v="0.63027999999999995"/>
        <n v="0.62831000000000004"/>
        <n v="0.64836000000000005"/>
        <n v="0.62397000000000002"/>
        <n v="0.25107000000000002"/>
        <n v="0.26663999999999999"/>
        <n v="0.26521"/>
        <n v="0.29376000000000002"/>
        <n v="0.27776000000000001"/>
        <n v="0.1239"/>
        <n v="0.13531000000000001"/>
        <n v="0.12604000000000001"/>
        <n v="0.13966000000000001"/>
        <n v="0.13885"/>
        <n v="0.65961000000000003"/>
        <n v="0.87292999999999998"/>
        <n v="0.86519000000000001"/>
        <n v="0.87112000000000001"/>
        <n v="0.87511000000000005"/>
        <n v="0.66944000000000004"/>
        <n v="1.23895"/>
        <n v="1.1943600000000001"/>
        <n v="1.1787399999999999"/>
        <n v="1.24227"/>
        <n v="0.66298999999999997"/>
        <n v="1.2301299999999999"/>
        <n v="1.1896899999999999"/>
        <n v="1.1604099999999999"/>
        <n v="1.2113400000000001"/>
        <n v="0.74761999999999995"/>
        <n v="0.92617000000000005"/>
        <n v="0.92083999999999999"/>
        <n v="1.0799300000000001"/>
        <n v="1.11338"/>
        <n v="0.82167000000000001"/>
        <n v="0.97782000000000002"/>
        <n v="0.99887000000000004"/>
        <n v="1.15402"/>
        <n v="1.14446"/>
        <n v="0.28943000000000002"/>
        <n v="0.32918999999999998"/>
        <n v="0.29141"/>
        <n v="0.34416000000000002"/>
        <n v="0.34542"/>
        <n v="0.23882999999999999"/>
        <n v="0.38324999999999998"/>
        <n v="0.35864000000000001"/>
        <n v="0.37840000000000001"/>
        <n v="0.37763000000000002"/>
        <n v="0.36163000000000001"/>
        <n v="0.43125999999999998"/>
        <n v="0.42288999999999999"/>
        <n v="0.42974000000000001"/>
        <n v="0.42676999999999998"/>
        <n v="0.63083999999999996"/>
        <n v="1.27515"/>
        <n v="1.3111900000000001"/>
        <n v="1.2099599999999999"/>
        <n v="1.38758"/>
        <n v="0.1923"/>
        <n v="0.19305"/>
        <n v="0.19871"/>
        <n v="0.19170000000000001"/>
        <n v="0.20069999999999999"/>
        <n v="0.88800000000000001"/>
        <n v="1.2892699999999999"/>
        <n v="1.1629400000000001"/>
        <n v="0.89881"/>
        <n v="1.2665200000000001"/>
        <n v="0.32073000000000002"/>
        <n v="0.38008999999999998"/>
        <n v="0.37724999999999997"/>
        <n v="0.38128000000000001"/>
        <n v="0.37097999999999998"/>
        <n v="0.32435000000000003"/>
        <n v="0.38503999999999999"/>
        <n v="0.38207999999999998"/>
        <n v="0.38618999999999998"/>
        <n v="0.37808000000000003"/>
        <n v="0.34494000000000002"/>
        <n v="0.41317999999999999"/>
        <n v="0.40992000000000001"/>
        <n v="0.41443999999999998"/>
        <n v="0.39898"/>
        <n v="0.22846"/>
        <n v="0.23291999999999999"/>
        <n v="0.22922999999999999"/>
        <n v="0.23871999999999999"/>
        <n v="0.23549999999999999"/>
        <n v="0.23910999999999999"/>
        <n v="0.24415000000000001"/>
        <n v="0.24029"/>
        <n v="0.25026999999999999"/>
        <n v="0.24612999999999999"/>
        <n v="0.61082000000000003"/>
        <n v="0.92042999999999997"/>
        <n v="0.98460999999999999"/>
        <n v="0.96489000000000003"/>
        <n v="0.99692999999999998"/>
        <n v="0.59753000000000001"/>
        <n v="0.90515000000000001"/>
        <n v="0.96123999999999998"/>
        <n v="0.92198999999999998"/>
        <n v="0.96980999999999995"/>
        <n v="0.31089"/>
        <n v="0.30231999999999998"/>
        <n v="0.31096000000000001"/>
        <n v="0.30869999999999997"/>
        <n v="0.33204"/>
        <n v="0.41578999999999999"/>
        <n v="0.41632999999999998"/>
        <n v="0.41689999999999999"/>
        <n v="0.42402000000000001"/>
        <n v="0.40676000000000001"/>
        <n v="0.74512999999999996"/>
        <n v="0.75119999999999998"/>
        <n v="0.75022"/>
        <n v="0.74848999999999999"/>
        <n v="0.75368000000000002"/>
        <n v="0.95782999999999996"/>
        <n v="1.11364"/>
        <n v="1.11497"/>
        <n v="1.1166400000000001"/>
        <n v="1.14401"/>
        <n v="0.38052000000000002"/>
        <n v="0.54283999999999999"/>
        <n v="0.50827999999999995"/>
        <n v="0.51092000000000004"/>
        <n v="0.50968000000000002"/>
        <n v="0.52910000000000001"/>
        <n v="0.69874000000000003"/>
        <n v="0.68506"/>
        <n v="0.64736000000000005"/>
        <n v="0.71594999999999998"/>
        <n v="0.20755999999999999"/>
        <n v="0.20469999999999999"/>
        <n v="0.21601000000000001"/>
        <n v="0.22437000000000001"/>
        <n v="0.24546000000000001"/>
        <n v="0.96467999999999998"/>
        <n v="1.37676"/>
        <n v="1.36182"/>
        <n v="1.3672800000000001"/>
        <n v="1.37666"/>
        <n v="0.90227000000000002"/>
        <n v="1.26258"/>
        <n v="1.2604"/>
        <n v="1.25461"/>
        <n v="1.2625200000000001"/>
        <n v="0.82640000000000002"/>
        <n v="1.0852599999999999"/>
        <n v="1.08352"/>
        <n v="1.0797000000000001"/>
        <n v="1.08517"/>
        <n v="0.95448999999999995"/>
        <n v="1.37686"/>
        <n v="1.36263"/>
        <n v="1.36731"/>
        <n v="1.37679"/>
        <n v="0.52890000000000004"/>
        <n v="0.69481000000000004"/>
        <n v="0.68791000000000002"/>
        <n v="0.69191000000000003"/>
        <n v="0.69550999999999996"/>
        <n v="0.46264"/>
        <n v="0.47854999999999998"/>
        <n v="0.45662999999999998"/>
        <n v="0.51927000000000001"/>
        <n v="0.55645"/>
        <n v="1.0262"/>
        <n v="1.51874"/>
        <n v="1.5035499999999999"/>
        <n v="1.50705"/>
        <n v="1.51919"/>
        <n v="0.31292999999999999"/>
        <n v="0.35253000000000001"/>
        <n v="0.32674999999999998"/>
        <n v="0.42485000000000001"/>
        <n v="0.43565999999999999"/>
        <n v="0.96975999999999996"/>
        <n v="1.37683"/>
        <n v="1.3618399999999999"/>
        <n v="1.36659"/>
        <n v="1.3762399999999999"/>
        <n v="0.70721000000000001"/>
        <n v="1.0032399999999999"/>
        <n v="0.99077999999999999"/>
        <n v="0.99780999999999997"/>
        <n v="1.00427"/>
        <n v="0.87717000000000001"/>
        <n v="1.21695"/>
        <n v="1.21452"/>
        <n v="1.2095400000000001"/>
        <n v="0.34802"/>
        <n v="0.43171999999999999"/>
        <n v="0.39546999999999999"/>
        <n v="0.51346999999999998"/>
        <n v="0.51382000000000005"/>
        <n v="0.95550000000000002"/>
        <n v="1.3763000000000001"/>
        <n v="1.36165"/>
        <n v="1.36652"/>
        <n v="1.37619"/>
        <n v="0.70770999999999995"/>
        <n v="1.0034700000000001"/>
        <n v="0.99082999999999999"/>
        <n v="0.99772000000000005"/>
        <n v="1.00431"/>
        <n v="0.90602000000000005"/>
        <n v="1.2719400000000001"/>
        <n v="1.2697499999999999"/>
        <n v="1.2637499999999999"/>
        <n v="1.2718799999999999"/>
        <n v="0.63073999999999997"/>
        <n v="0.78627000000000002"/>
        <n v="0.79973000000000005"/>
        <n v="0.77771999999999997"/>
        <n v="0.80803000000000003"/>
        <n v="0.77761000000000002"/>
        <n v="0.96757000000000004"/>
        <n v="0.96338000000000001"/>
        <n v="0.95881000000000005"/>
        <n v="0.96748999999999996"/>
        <n v="0.18720999999999999"/>
        <n v="0.18079000000000001"/>
        <n v="0.19319"/>
        <n v="0.18462999999999999"/>
        <n v="0.20030000000000001"/>
        <n v="0.96943000000000001"/>
        <n v="1.3762799999999999"/>
        <n v="1.3615999999999999"/>
        <n v="1.3665"/>
        <n v="1.37615"/>
        <n v="0.88446999999999998"/>
        <n v="1.23289"/>
        <n v="1.23048"/>
        <n v="1.2252700000000001"/>
        <n v="1.2328399999999999"/>
        <n v="0.19278000000000001"/>
        <n v="0.18740000000000001"/>
        <n v="0.19775000000000001"/>
        <n v="0.18881000000000001"/>
        <n v="0.20630000000000001"/>
        <n v="0.87716000000000005"/>
        <n v="1.2169300000000001"/>
        <n v="1.2144299999999999"/>
        <n v="1.2096100000000001"/>
        <n v="1.21688"/>
        <n v="0.55354000000000003"/>
        <n v="0.77456999999999998"/>
        <n v="0.73923000000000005"/>
        <n v="0.79122999999999999"/>
        <n v="0.80113000000000001"/>
        <n v="0.95730999999999999"/>
        <n v="1.36225"/>
        <n v="1.3665700000000001"/>
        <n v="1.3761699999999999"/>
        <n v="0.87548999999999999"/>
        <n v="1.2169000000000001"/>
        <n v="1.2144699999999999"/>
        <n v="1.2094400000000001"/>
        <n v="1.21685"/>
        <n v="0.16783000000000001"/>
        <n v="0.16175"/>
        <n v="0.17047999999999999"/>
        <n v="0.14735000000000001"/>
        <n v="0.16841"/>
        <n v="0.90481999999999996"/>
        <n v="1.2719800000000001"/>
        <n v="1.2697799999999999"/>
        <n v="1.2638100000000001"/>
        <n v="1.2719199999999999"/>
        <n v="0.39419999999999999"/>
        <n v="0.38301000000000002"/>
        <n v="0.39878999999999998"/>
        <n v="0.32380999999999999"/>
        <n v="0.41775000000000001"/>
        <n v="0.40465000000000001"/>
        <n v="0.61660000000000004"/>
        <n v="0.57677"/>
        <n v="0.60462000000000005"/>
        <n v="0.61348000000000003"/>
        <n v="0.18451000000000001"/>
        <n v="0.17455000000000001"/>
        <n v="0.20054"/>
        <n v="0.17488000000000001"/>
        <n v="0.20616999999999999"/>
        <n v="0.88965000000000005"/>
        <n v="1.2444200000000001"/>
        <n v="1.24183"/>
        <n v="1.2364900000000001"/>
        <n v="1.2443599999999999"/>
        <n v="0.41309000000000001"/>
        <n v="0.47332999999999997"/>
        <n v="0.48642000000000002"/>
        <n v="0.42542999999999997"/>
        <n v="0.52642"/>
        <n v="0.28844999999999998"/>
        <n v="0.28423999999999999"/>
        <n v="0.30558000000000002"/>
        <n v="0.25569999999999998"/>
        <n v="0.31766"/>
        <n v="0.97284999999999999"/>
        <n v="1.3769800000000001"/>
        <n v="1.3620399999999999"/>
        <n v="1.36775"/>
        <n v="0.13846"/>
        <n v="0.12867000000000001"/>
        <n v="0.13628000000000001"/>
        <n v="0.1464"/>
        <n v="0.15828999999999999"/>
        <n v="0.97323000000000004"/>
        <n v="1.3769199999999999"/>
        <n v="1.3621099999999999"/>
        <n v="1.3666499999999999"/>
        <n v="1.3762700000000001"/>
        <n v="0.27927999999999997"/>
        <n v="0.31503999999999999"/>
        <n v="0.29587999999999998"/>
        <n v="0.36506"/>
        <n v="0.38897999999999999"/>
        <n v="0.96684999999999999"/>
        <n v="1.3767799999999999"/>
        <n v="1.3667"/>
        <n v="1.3766400000000001"/>
        <n v="0.87673000000000001"/>
        <n v="1.21557"/>
        <n v="1.2132000000000001"/>
        <n v="1.20824"/>
        <n v="1.2155499999999999"/>
        <n v="0.25802000000000003"/>
        <n v="0.26467000000000002"/>
        <n v="0.26195000000000002"/>
        <n v="0.27493000000000001"/>
        <n v="0.28000999999999998"/>
        <n v="0.22045000000000001"/>
        <n v="0.22591"/>
        <n v="0.22325"/>
        <n v="0.23696"/>
        <n v="0.24077000000000001"/>
        <n v="0.19489999999999999"/>
        <n v="0.19681000000000001"/>
        <n v="0.19622999999999999"/>
        <n v="0.20868"/>
        <n v="0.20934"/>
        <n v="0.17751"/>
        <n v="0.17882999999999999"/>
        <n v="0.18906999999999999"/>
        <n v="0.18817999999999999"/>
        <n v="0.30647999999999997"/>
        <n v="0.31372"/>
        <n v="0.31157000000000001"/>
        <n v="0.32357000000000002"/>
        <n v="0.33008999999999999"/>
        <n v="0.35313"/>
        <n v="0.38807999999999998"/>
        <n v="0.38719999999999999"/>
        <n v="0.41475000000000001"/>
        <n v="0.41531000000000001"/>
        <n v="0.52264999999999995"/>
        <n v="0.62260000000000004"/>
        <n v="0.65085000000000004"/>
        <n v="0.60209999999999997"/>
        <n v="0.48225000000000001"/>
        <n v="0.62733000000000005"/>
        <n v="0.68310000000000004"/>
        <n v="0.70747000000000004"/>
        <n v="0.64788000000000001"/>
        <n v="0.52200999999999997"/>
        <n v="0.75900000000000001"/>
        <n v="0.85929"/>
        <n v="0.87997999999999998"/>
        <n v="0.77571999999999997"/>
        <n v="0.63841000000000003"/>
        <n v="0.92490000000000006"/>
        <n v="0.90124000000000004"/>
        <n v="0.91232999999999997"/>
        <n v="0.94021999999999994"/>
        <n v="0.84209000000000001"/>
        <n v="1.3494699999999999"/>
        <n v="1.44326"/>
        <n v="1.4433"/>
        <n v="1.4512400000000001"/>
        <n v="0.34828999999999999"/>
        <n v="0.36980000000000002"/>
        <n v="0.36770999999999998"/>
        <n v="0.36325000000000002"/>
        <n v="0.37862000000000001"/>
        <n v="0.32128000000000001"/>
        <n v="0.33816000000000002"/>
        <n v="0.3377"/>
        <n v="0.33612999999999998"/>
        <n v="0.34747"/>
        <n v="0.34444999999999998"/>
        <n v="0.36292000000000002"/>
        <n v="0.36174000000000001"/>
        <n v="0.35720000000000002"/>
        <n v="0.37279000000000001"/>
        <n v="0.35160000000000002"/>
        <n v="0.37243999999999999"/>
        <n v="0.37141999999999997"/>
        <n v="0.36636000000000002"/>
        <n v="0.38185999999999998"/>
        <n v="0.33201000000000003"/>
        <n v="0.34755000000000003"/>
        <n v="0.34572999999999998"/>
        <n v="0.34671999999999997"/>
        <n v="0.35487000000000002"/>
        <n v="0.32007999999999998"/>
        <n v="0.33911999999999998"/>
        <n v="0.33754000000000001"/>
        <n v="0.33356000000000002"/>
        <n v="0.34637000000000001"/>
        <n v="0.34015000000000001"/>
        <n v="0.36230000000000001"/>
        <n v="0.36079"/>
        <n v="0.35482999999999998"/>
        <n v="0.37035000000000001"/>
        <n v="0.33875"/>
        <n v="0.36035"/>
        <n v="0.35898999999999998"/>
        <n v="0.35294999999999999"/>
        <n v="0.36792000000000002"/>
        <n v="0.27533999999999997"/>
        <n v="0.29246"/>
        <n v="0.29042000000000001"/>
        <n v="0.28876000000000002"/>
        <n v="0.29609000000000002"/>
        <n v="0.29920000000000002"/>
        <n v="0.31464999999999999"/>
        <n v="0.31239"/>
        <n v="0.31236999999999998"/>
        <n v="0.31981999999999999"/>
        <n v="0.30843999999999999"/>
        <n v="0.32949000000000001"/>
        <n v="0.32728000000000002"/>
        <n v="0.32543"/>
        <n v="0.33433000000000002"/>
        <n v="0.27981"/>
        <n v="0.29382999999999998"/>
        <n v="0.29191"/>
        <n v="0.29224"/>
        <n v="0.29786000000000001"/>
        <n v="0.29835"/>
        <n v="0.30630000000000002"/>
        <n v="0.30446000000000001"/>
        <n v="0.30861"/>
        <n v="0.31078"/>
        <n v="0.28558"/>
        <n v="0.29337999999999997"/>
        <n v="0.29158000000000001"/>
        <n v="0.29548000000000002"/>
        <n v="0.29748000000000002"/>
        <n v="0.31831999999999999"/>
        <n v="0.33432000000000001"/>
        <n v="0.33241999999999999"/>
        <n v="0.32952999999999999"/>
        <n v="0.33990999999999999"/>
        <n v="0.30789"/>
        <n v="0.32373000000000002"/>
        <n v="0.32195000000000001"/>
        <n v="0.31863000000000002"/>
        <n v="0.32876"/>
        <n v="0.36442000000000002"/>
        <n v="0.38414999999999999"/>
        <n v="0.38345000000000001"/>
        <n v="0.38068999999999997"/>
        <n v="0.39517000000000002"/>
        <n v="0.32741999999999999"/>
        <n v="0.34681000000000001"/>
        <n v="0.34588000000000002"/>
        <n v="0.3427"/>
        <n v="0.35505999999999999"/>
        <n v="0.35586000000000001"/>
        <n v="0.37731999999999999"/>
        <n v="0.37424000000000002"/>
        <n v="0.37140000000000001"/>
        <n v="0.38596999999999998"/>
        <n v="0.34599000000000002"/>
        <n v="0.36681000000000002"/>
        <n v="0.36448999999999998"/>
        <n v="0.36091000000000001"/>
        <n v="0.37541000000000002"/>
        <n v="0.14285"/>
        <n v="0.14302999999999999"/>
        <n v="0.14294000000000001"/>
        <n v="0.14438999999999999"/>
        <n v="0.14413000000000001"/>
        <n v="0.31692999999999999"/>
        <n v="0.32973999999999998"/>
        <n v="0.32835999999999999"/>
        <n v="0.32857999999999998"/>
        <n v="0.33041999999999999"/>
        <n v="0.32922000000000001"/>
        <n v="0.34204000000000001"/>
        <n v="0.34029999999999999"/>
        <n v="0.34128999999999998"/>
        <n v="0.34306999999999999"/>
        <n v="0.31957999999999998"/>
        <n v="0.33400999999999997"/>
        <n v="0.3327"/>
        <n v="0.33296999999999999"/>
        <n v="0.33446999999999999"/>
        <n v="0.33601999999999999"/>
        <n v="0.34671000000000002"/>
        <n v="0.34494999999999998"/>
        <n v="0.34633999999999998"/>
        <n v="0.34832000000000002"/>
        <n v="0.33234999999999998"/>
        <n v="0.34705000000000003"/>
        <n v="0.34570000000000001"/>
        <n v="0.34672999999999998"/>
        <n v="0.34797"/>
        <n v="0.33040000000000003"/>
        <n v="0.33994999999999997"/>
        <n v="0.33834999999999998"/>
        <n v="0.33861999999999998"/>
        <n v="0.34145999999999999"/>
        <n v="0.32389000000000001"/>
        <n v="0.33389000000000002"/>
        <n v="0.33223000000000003"/>
        <n v="0.33312000000000003"/>
        <n v="0.33521000000000001"/>
        <n v="0.32923000000000002"/>
        <n v="0.34355999999999998"/>
        <n v="0.34176000000000001"/>
        <n v="0.34289999999999998"/>
        <n v="0.34461000000000003"/>
        <n v="0.33616000000000001"/>
        <n v="0.34634999999999999"/>
        <n v="0.34477000000000002"/>
        <n v="0.34534999999999999"/>
        <n v="0.34732000000000002"/>
        <n v="0.32356000000000001"/>
        <n v="0.34205000000000002"/>
        <n v="0.33933999999999997"/>
        <n v="0.34000999999999998"/>
        <n v="0.34284999999999999"/>
        <n v="0.34749000000000002"/>
        <n v="0.35770000000000002"/>
        <n v="0.35576000000000002"/>
        <n v="0.35621000000000003"/>
        <n v="0.35781000000000002"/>
        <n v="0.32277"/>
        <n v="0.33478000000000002"/>
        <n v="0.33276"/>
        <n v="0.33345000000000002"/>
        <n v="0.3362"/>
        <n v="0.33040999999999998"/>
        <n v="0.34247"/>
        <n v="0.34086"/>
        <n v="0.34361999999999998"/>
        <n v="0.31879999999999997"/>
        <n v="0.32785999999999998"/>
        <n v="0.32584999999999997"/>
        <n v="0.32755000000000001"/>
        <n v="0.32961000000000001"/>
        <n v="0.31964999999999999"/>
        <n v="0.33322000000000002"/>
        <n v="0.33154"/>
        <n v="0.33190999999999998"/>
        <n v="0.3342"/>
        <n v="0.31433"/>
        <n v="0.32321"/>
        <n v="0.32174000000000003"/>
        <n v="0.32229000000000002"/>
        <n v="0.32432"/>
        <n v="0.24573"/>
        <n v="0.26225999999999999"/>
        <n v="0.25955"/>
        <n v="0.26284999999999997"/>
        <n v="0.26174999999999998"/>
        <n v="0.22037999999999999"/>
        <n v="0.22458"/>
        <n v="0.22309999999999999"/>
        <n v="0.22502"/>
        <n v="0.22469"/>
        <n v="0.21725"/>
        <n v="0.22019"/>
        <n v="0.21887000000000001"/>
        <n v="0.22070999999999999"/>
        <n v="0.22034000000000001"/>
        <n v="0.21360000000000001"/>
        <n v="0.21631"/>
        <n v="0.21501999999999999"/>
        <n v="0.21676000000000001"/>
        <n v="0.21606"/>
        <n v="0.21643999999999999"/>
        <n v="0.22028"/>
        <n v="0.21879000000000001"/>
        <n v="0.22078999999999999"/>
        <n v="0.22012999999999999"/>
        <n v="0.23558000000000001"/>
        <n v="0.24484"/>
        <n v="0.24282000000000001"/>
        <n v="0.24540000000000001"/>
        <n v="0.24476999999999999"/>
        <n v="0.21582999999999999"/>
        <n v="0.22622999999999999"/>
        <n v="0.22497"/>
        <n v="0.22666"/>
        <n v="0.22489999999999999"/>
        <n v="0.23055999999999999"/>
        <n v="0.23865"/>
        <n v="0.23651"/>
        <n v="0.23899999999999999"/>
        <n v="0.23823"/>
        <n v="0.20977999999999999"/>
        <n v="0.21257000000000001"/>
        <n v="0.21115999999999999"/>
        <n v="0.21295"/>
        <n v="0.21251"/>
        <n v="0.21027999999999999"/>
        <n v="0.21318999999999999"/>
        <n v="0.21168000000000001"/>
        <n v="0.21357000000000001"/>
        <n v="0.21310000000000001"/>
        <n v="0.21260999999999999"/>
        <n v="0.21615999999999999"/>
        <n v="0.21459"/>
        <n v="0.21659"/>
        <n v="0.21623000000000001"/>
        <n v="0.21379000000000001"/>
        <n v="0.21595"/>
        <n v="0.21468000000000001"/>
        <n v="0.21668999999999999"/>
        <n v="0.21584"/>
        <n v="0.2291"/>
        <n v="0.23658999999999999"/>
        <n v="0.23474999999999999"/>
        <n v="0.23755000000000001"/>
        <n v="0.23666999999999999"/>
        <n v="0.24271999999999999"/>
        <n v="0.25369999999999998"/>
        <n v="0.25157000000000002"/>
        <n v="0.25457999999999997"/>
        <n v="0.25397999999999998"/>
        <n v="0.21268000000000001"/>
        <n v="0.21770999999999999"/>
        <n v="0.21609"/>
        <n v="0.21845999999999999"/>
        <n v="0.21773000000000001"/>
        <n v="0.21951000000000001"/>
        <n v="0.21779999999999999"/>
        <n v="0.22005"/>
        <n v="0.21945000000000001"/>
      </sharedItems>
    </cacheField>
    <cacheField name="Core_0_LLC_total_miss" numFmtId="0">
      <sharedItems containsSemiMixedTypes="0" containsString="0" containsNumber="1" containsInteger="1" minValue="339424" maxValue="294939785"/>
    </cacheField>
    <cacheField name="Core_0_LLC_load_miss" numFmtId="0">
      <sharedItems containsSemiMixedTypes="0" containsString="0" containsNumber="1" containsInteger="1" minValue="4191" maxValue="40959786"/>
    </cacheField>
    <cacheField name="Core_0_LLC_RFO_miss" numFmtId="0">
      <sharedItems containsSemiMixedTypes="0" containsString="0" containsNumber="1" containsInteger="1" minValue="0" maxValue="17750088"/>
    </cacheField>
    <cacheField name="Core_0_LLC_writeback_miss" numFmtId="0">
      <sharedItems containsSemiMixedTypes="0" containsString="0" containsNumber="1" containsInteger="1" minValue="0" maxValue="11970855"/>
    </cacheField>
    <cacheField name="Filter" numFmtId="0">
      <sharedItems containsSemiMixedTypes="0" containsString="0" containsNumber="1" containsInteger="1" minValue="1" maxValue="1" count="1">
        <n v="1"/>
      </sharedItems>
    </cacheField>
    <cacheField name="XXX" numFmtId="0">
      <sharedItems/>
    </cacheField>
    <cacheField name="LLC_read_misses" numFmtId="0">
      <sharedItems containsSemiMixedTypes="0" containsString="0" containsNumber="1" containsInteger="1" minValue="86858" maxValue="294921122"/>
    </cacheField>
    <cacheField name="YYY" numFmtId="0">
      <sharedItems/>
    </cacheField>
    <cacheField name="covered" numFmtId="0">
      <sharedItems containsSemiMixedTypes="0" containsString="0" containsNumber="1" minValue="0" maxValue="0.98437201722069789" count="555">
        <n v="0"/>
        <n v="0.68842595095665626"/>
        <n v="0.5074439945308673"/>
        <n v="0.79644563934108092"/>
        <n v="0.69996696400433267"/>
        <n v="0.95428132758785988"/>
        <n v="0.96220117083837897"/>
        <n v="0.86740163467442355"/>
        <n v="0.98014592191620886"/>
        <n v="0.19778170294440664"/>
        <n v="0.34323694329228399"/>
        <n v="0.50246148486121189"/>
        <n v="0.62965469561347409"/>
        <n v="9.1726510836269162E-2"/>
        <n v="8.2921039776645625E-2"/>
        <n v="0.18315824187279814"/>
        <n v="0.67601964454614372"/>
        <n v="0.60995188602712014"/>
        <n v="0.50844124499095678"/>
        <n v="0.63635118261306978"/>
        <n v="0.70609795496152761"/>
        <n v="0.9404841173178341"/>
        <n v="0.95876630320201783"/>
        <n v="0.95878526261824992"/>
        <n v="0.91983000496774947"/>
        <n v="0.96824783452733276"/>
        <n v="0.91908344823162857"/>
        <n v="0.96913262775621456"/>
        <n v="0.94058006306964459"/>
        <n v="0.96633362892443131"/>
        <n v="0.91083754895248947"/>
        <n v="0.96611729606128693"/>
        <n v="0.94035015700169966"/>
        <n v="0.97230384390094005"/>
        <n v="0.92403822455244111"/>
        <n v="0.98140826203439635"/>
        <n v="0.93703817832049785"/>
        <n v="0.97256022791696128"/>
        <n v="0.93275318975456567"/>
        <n v="0.98328125895774809"/>
        <n v="0.35924849830242883"/>
        <n v="0.24079394097675633"/>
        <n v="0.35644913815617657"/>
        <n v="0.41610080961086443"/>
        <n v="0.28117898594990837"/>
        <n v="0.19500916310323763"/>
        <n v="0.31114844227244959"/>
        <n v="0.31531459987782529"/>
        <n v="0.4887608197486592"/>
        <n v="0.30960113234135983"/>
        <n v="0.70405846091748459"/>
        <n v="0.66572367982819103"/>
        <n v="0.95434212331407864"/>
        <n v="0.92028134792573568"/>
        <n v="0.88936441542700306"/>
        <n v="0.91956816134429631"/>
        <n v="0.64405104707313632"/>
        <n v="0.57979584060652878"/>
        <n v="0.43630754017678064"/>
        <n v="0.60769444129451522"/>
        <n v="0.94587647142788878"/>
        <n v="0.91280101556182314"/>
        <n v="0.86751830449141409"/>
        <n v="0.90427763721786947"/>
        <n v="0.97454623662557727"/>
        <n v="0.92046180670596023"/>
        <n v="0.95301940960086606"/>
        <n v="0.96118678781524325"/>
        <n v="0.97184774501493065"/>
        <n v="0.90366681901330148"/>
        <n v="0.9495865594007622"/>
        <n v="0.95666184927583853"/>
        <n v="0.95271212791915438"/>
        <n v="0.90776578745640835"/>
        <n v="0.9595499400783839"/>
        <n v="0.93529653102428179"/>
        <n v="0.18929569761043175"/>
        <n v="0.17024776777108638"/>
        <n v="0.44297266455436934"/>
        <n v="0.30157937135593693"/>
        <n v="0.34372803797829871"/>
        <n v="0.14235769244601654"/>
        <n v="0.39443209200090545"/>
        <n v="0.38557345073208504"/>
        <n v="0.9517490484853377"/>
        <n v="0.95569713583221061"/>
        <n v="0.95125932111834799"/>
        <n v="0.97440378991549681"/>
        <n v="0.97387708850186117"/>
        <n v="0.95897714703511372"/>
        <n v="0.92158460554628607"/>
        <n v="0.97735492189664397"/>
        <n v="0.95487728699016738"/>
        <n v="0.94626503848825061"/>
        <n v="0.89545639645599717"/>
        <n v="0.94587791561182544"/>
        <n v="0.50385469899512259"/>
        <n v="0.48733191879617721"/>
        <n v="0.80063839087415012"/>
        <n v="0.8055956970582322"/>
        <n v="0.44185789731462483"/>
        <n v="0.46907733692065434"/>
        <n v="0.77634383985502142"/>
        <n v="0.72434929579747576"/>
        <n v="0.26816220945818675"/>
        <n v="0.49977089997913188"/>
        <n v="0.3587875343014999"/>
        <n v="0.98042187700204442"/>
        <n v="0.96707690305268923"/>
        <n v="0.96387779785186045"/>
        <n v="0.97637291975969054"/>
        <n v="0.96105608859042158"/>
        <n v="0.93612176777944578"/>
        <n v="0.94725573667191243"/>
        <n v="0.9164487656663769"/>
        <n v="0.96162990167035645"/>
        <n v="0.97296058506619676"/>
        <n v="0.9358975727888591"/>
        <n v="0.98255213304516154"/>
        <n v="2.9916380015952475E-2"/>
        <n v="6.8037699826704504E-2"/>
        <n v="0.33416806909354768"/>
        <n v="0.23923257472974668"/>
        <n v="0.98172840839552855"/>
        <n v="0.85651827483691034"/>
        <n v="3.9578193309633081E-2"/>
        <n v="0.9738804797964129"/>
        <n v="0.95031804446445234"/>
        <n v="0.87091295727618212"/>
        <n v="0.95407551324176876"/>
        <n v="0.91693628025484175"/>
        <n v="0.95035503793489085"/>
        <n v="0.87115835615987436"/>
        <n v="0.95430634260950697"/>
        <n v="0.92944365760479997"/>
        <n v="0.95053938579128172"/>
        <n v="0.87333401429466673"/>
        <n v="0.95438736945557145"/>
        <n v="0.90349563218517737"/>
        <n v="0.1780471159345825"/>
        <n v="4.2760762832825601E-2"/>
        <n v="0.39467049557917633"/>
        <n v="0.23779729863034657"/>
        <n v="0.19633139076112127"/>
        <n v="5.1635517269480215E-2"/>
        <n v="0.41067290052135402"/>
        <n v="0.24469751328230438"/>
        <n v="0.82939617195987947"/>
        <n v="0.88525008736832345"/>
        <n v="0.81811983367924057"/>
        <n v="0.92919219367001638"/>
        <n v="0.82518089640428816"/>
        <n v="0.88492762195038777"/>
        <n v="0.79376981675530411"/>
        <n v="0.92519863039059591"/>
        <n v="6.8310460718598059E-2"/>
        <n v="0.15407729768935863"/>
        <n v="8.6392889625715244E-2"/>
        <n v="0.34794321831934516"/>
        <n v="0.27020803831497026"/>
        <n v="0.49036963777970083"/>
        <n v="0.34434417109655086"/>
        <n v="0.39079614291012488"/>
        <n v="0.58960316479169239"/>
        <n v="0.85625170962124797"/>
        <n v="0.86633359035235113"/>
        <n v="0.83380146376937292"/>
        <n v="0.94589543170140555"/>
        <n v="0.75716686945197698"/>
        <n v="0.68123505294394437"/>
        <n v="0.60149875175682344"/>
        <n v="0.59219888806912369"/>
        <n v="0.92054608602457488"/>
        <n v="0.87871571624961498"/>
        <n v="0.73125771564363184"/>
        <n v="0.96785284123490367"/>
        <n v="0.34781397902712446"/>
        <n v="0.27040612451052126"/>
        <n v="0.50984658510986258"/>
        <n v="0.56615572156491334"/>
        <n v="0.9843676601075213"/>
        <n v="0.97700446638282645"/>
        <n v="0.96874277661375108"/>
        <n v="0.98427072692431006"/>
        <n v="0.98437129596572648"/>
        <n v="0.97673116744019994"/>
        <n v="0.96874544805426632"/>
        <n v="0.9842627632988219"/>
        <n v="0.9843714061606148"/>
        <n v="0.97675467825738227"/>
        <n v="0.96874870990381046"/>
        <n v="0.98424755692641586"/>
        <n v="0.98437092410544591"/>
        <n v="0.97687314139208337"/>
        <n v="0.96874557474305556"/>
        <n v="0.98429266693000828"/>
        <n v="0.98168136723402577"/>
        <n v="0.97692409492255794"/>
        <n v="0.96731668017153116"/>
        <n v="0.98426083504175677"/>
        <n v="0.4555951764700793"/>
        <n v="0.34777157589503932"/>
        <n v="0.67821120462800477"/>
        <n v="0.70651909037557836"/>
        <n v="0.98437180682869552"/>
        <n v="0.97694785771878911"/>
        <n v="0.9687473293476363"/>
        <n v="0.98429749302379155"/>
        <n v="0.68977704592121047"/>
        <n v="0.45940354805402572"/>
        <n v="0.84147216964792237"/>
        <n v="0.86677510638974375"/>
        <n v="0.98437133004007826"/>
        <n v="0.97725417093857769"/>
        <n v="0.96874638829341042"/>
        <n v="0.98423338614968781"/>
        <n v="0.98211492475592876"/>
        <n v="0.9769435804311476"/>
        <n v="0.96793586723961234"/>
        <n v="0.98429493518401989"/>
        <n v="0.98437201722069789"/>
        <n v="0.97659649032831586"/>
        <n v="0.96874688366341566"/>
        <n v="0.98426944522798054"/>
        <n v="0.76365473621599522"/>
        <n v="0.60955050009209333"/>
        <n v="0.93310687387946079"/>
        <n v="0.9226111921269502"/>
        <n v="0.97691871779767803"/>
        <n v="0.98236663730020313"/>
        <n v="0.9768109818587174"/>
        <n v="0.96783698016864739"/>
        <n v="0.98424773908196839"/>
        <n v="0.97659692966797573"/>
        <n v="0.61668905614545189"/>
        <n v="0.50145661371991401"/>
        <n v="0.61926396416928431"/>
        <n v="0.62086284191140562"/>
        <n v="0.98427125751492284"/>
        <n v="0.97667610414987771"/>
        <n v="0.95422582922672072"/>
        <n v="0.98412149392744308"/>
        <n v="4.3181908143992941E-2"/>
        <n v="0.22903336735617105"/>
        <n v="0.23809972319924"/>
        <n v="0.98422971673141302"/>
        <n v="4.2755763577019448E-2"/>
        <n v="0.22544038932794744"/>
        <n v="0.2421881085403304"/>
        <n v="0.97655375199801697"/>
        <n v="0.94540614371231912"/>
        <n v="0.90706992110279661"/>
        <n v="0.96422837755148472"/>
        <n v="0.98328552950822257"/>
        <n v="0.97681051356137572"/>
        <n v="0.97665347476871445"/>
        <n v="2.6320540037255997E-2"/>
        <n v="3.4052938713949904E-2"/>
        <n v="0.12065274991054808"/>
        <n v="0.12229504187255706"/>
        <n v="0.97661121028204212"/>
        <n v="0.98425133880756877"/>
        <n v="2.2717396593632568E-2"/>
        <n v="6.2550341599762888E-2"/>
        <n v="3.4352920518887269E-2"/>
        <n v="0.22041751498040102"/>
        <n v="0.84015768505706567"/>
        <n v="0.75858724218307438"/>
        <n v="0.83317654597290192"/>
        <n v="0.89739931094044556"/>
        <n v="0.16607534702297092"/>
        <n v="0.13342948235223839"/>
        <n v="0.24928650818918924"/>
        <n v="0.27074893286027762"/>
        <n v="0.9843712362734679"/>
        <n v="0.9765497697484945"/>
        <n v="0.96874530641161882"/>
        <n v="0.98424938009210061"/>
        <n v="0.51259841246373061"/>
        <n v="0.45529798647175146"/>
        <n v="0.61411109981703593"/>
        <n v="0.6404283483339186"/>
        <n v="0.23833840043946589"/>
        <n v="0.19219331188841876"/>
        <n v="0.32496346568976348"/>
        <n v="0.32717250792666669"/>
        <n v="0.98437138830687554"/>
        <n v="0.97711631236345475"/>
        <n v="0.96874650481310531"/>
        <n v="0.98429309612043581"/>
        <n v="0.15706823459802433"/>
        <n v="0.42712968496469861"/>
        <n v="0.50110091385041544"/>
        <n v="0.97692608817224347"/>
        <n v="0.39704377602847002"/>
        <n v="0.29662263328301197"/>
        <n v="0.71781667290156026"/>
        <n v="0.74005799777666348"/>
        <n v="0.97671615765315278"/>
        <n v="0.12657521613372644"/>
        <n v="6.6380151827580086E-2"/>
        <n v="0.23481374871996535"/>
        <n v="0.29760481312991177"/>
        <n v="0.11505381166568047"/>
        <n v="5.94937551269012E-2"/>
        <n v="0.23785711082208369"/>
        <n v="0.28554904681231524"/>
        <n v="3.2465890782906522E-2"/>
        <n v="2.1255309320744938E-2"/>
        <n v="0.21334174562579569"/>
        <n v="0.18734731125857659"/>
        <n v="6.4789570750038022E-4"/>
        <n v="2.478356991920706E-2"/>
        <n v="0.20596639188266366"/>
        <n v="0.14675288183664228"/>
        <n v="0.13675446813293865"/>
        <n v="7.8583686162838617E-2"/>
        <n v="0.24509273483457605"/>
        <n v="0.32598598673610851"/>
        <n v="0.4683266923312166"/>
        <n v="0.37285366709241036"/>
        <n v="0.73252239651729656"/>
        <n v="0.62019801579449174"/>
        <n v="0.76889395360573098"/>
        <n v="0.63795959562715643"/>
        <n v="0.786988431601639"/>
        <n v="0.52536243808520788"/>
        <n v="0.54283005061368572"/>
        <n v="0.61637620395973591"/>
        <n v="0.70544397982092244"/>
        <n v="0.72392025750871114"/>
        <n v="0.52748130608246946"/>
        <n v="0.62600236616623151"/>
        <n v="0.70365287664681098"/>
        <n v="0.71299825835025565"/>
        <n v="0.97815161189157018"/>
        <n v="0.97519238965237176"/>
        <n v="0.95263904189819093"/>
        <n v="0.9830166375837307"/>
        <n v="0.89191184131295065"/>
        <n v="0.97411605570928328"/>
        <n v="0.96184510954499136"/>
        <n v="0.9790233746602931"/>
        <n v="0.33968789902760044"/>
        <n v="0.32902588154405266"/>
        <n v="0.35296753756998328"/>
        <n v="0.52916953148020818"/>
        <n v="0.31817268096681778"/>
        <n v="0.31558412398741226"/>
        <n v="0.34069500756465221"/>
        <n v="0.51598334013192004"/>
        <n v="0.31486171007711805"/>
        <n v="0.30809007037816666"/>
        <n v="0.33230484832796908"/>
        <n v="0.51232594712602131"/>
        <n v="0.32563876178578538"/>
        <n v="0.32297173365376747"/>
        <n v="0.34119520472249598"/>
        <n v="0.50911417786781843"/>
        <n v="0.32358754627951342"/>
        <n v="0.30968497245514676"/>
        <n v="0.3583909289182331"/>
        <n v="0.49790516488283781"/>
        <n v="0.35235676735275773"/>
        <n v="0.33509662957179104"/>
        <n v="0.34173478336311242"/>
        <n v="0.50413507036771288"/>
        <n v="0.35098602439630977"/>
        <n v="0.34680406927335583"/>
        <n v="0.34866402563863808"/>
        <n v="0.5288016246919226"/>
        <n v="0.36227670184280614"/>
        <n v="0.35075782988150428"/>
        <n v="0.35216124050119774"/>
        <n v="0.52355157711824329"/>
        <n v="0.46031071037204402"/>
        <n v="0.41603600109349115"/>
        <n v="0.42012140555671085"/>
        <n v="0.56802659893875285"/>
        <n v="0.376469854901825"/>
        <n v="0.33414135817432561"/>
        <n v="0.39811199224296151"/>
        <n v="0.52134085950756659"/>
        <n v="0.42682934899276453"/>
        <n v="0.38894337220398023"/>
        <n v="0.41375732381485553"/>
        <n v="0.55093484104327384"/>
        <n v="0.40172294694333005"/>
        <n v="0.36033901006934299"/>
        <n v="0.41702755121018092"/>
        <n v="0.53235208161747127"/>
        <n v="0.33989179730140334"/>
        <n v="0.31296069141693206"/>
        <n v="0.40618494052508974"/>
        <n v="0.4948008687725774"/>
        <n v="0.33464928642745295"/>
        <n v="0.30494496539284821"/>
        <n v="0.36334672225059367"/>
        <n v="0.47405097446930267"/>
        <n v="0.36504392551999881"/>
        <n v="0.34107701658069084"/>
        <n v="0.36150276009985582"/>
        <n v="0.49881333286452656"/>
        <n v="0.36352529139316231"/>
        <n v="0.34638974276597762"/>
        <n v="0.35429733419978532"/>
        <n v="0.51005425060420428"/>
        <n v="0.30833176968418602"/>
        <n v="0.30939677651032332"/>
        <n v="0.34717540261269597"/>
        <n v="0.52101609156729412"/>
        <n v="0.35343908118506029"/>
        <n v="0.3434325121668107"/>
        <n v="0.36265454262916125"/>
        <n v="0.52033217100166929"/>
        <n v="0.33407935069286876"/>
        <n v="0.32043959794198129"/>
        <n v="0.35592323357721095"/>
        <n v="0.52296600015579808"/>
        <n v="0.34029821812645006"/>
        <n v="0.33065698535411103"/>
        <n v="0.3436219772993015"/>
        <n v="0.52968746357545204"/>
        <n v="4.6051979004036951E-2"/>
        <n v="4.3743401394929826E-2"/>
        <n v="0.28815505380113621"/>
        <n v="0.16066966414883599"/>
        <n v="0.83606993356630344"/>
        <n v="0.76737036386943036"/>
        <n v="0.7460067976192376"/>
        <n v="0.85446552521980568"/>
        <n v="0.86467568067354861"/>
        <n v="0.78240745776723852"/>
        <n v="0.80014902481208727"/>
        <n v="0.90366688059522904"/>
        <n v="0.86010341119789946"/>
        <n v="0.80244836175794143"/>
        <n v="0.79771868333198614"/>
        <n v="0.87786113703330859"/>
        <n v="0.80759621509407808"/>
        <n v="0.70647176667447764"/>
        <n v="0.74039664282673201"/>
        <n v="0.86908608449700153"/>
        <n v="0.88525605025663801"/>
        <n v="0.83503859365000588"/>
        <n v="0.84172815965102454"/>
        <n v="0.91162511264644042"/>
        <n v="0.76562350850656069"/>
        <n v="0.65867654509541884"/>
        <n v="0.59619719654303949"/>
        <n v="0.79992877545176189"/>
        <n v="0.79720370434821131"/>
        <n v="0.69154055704436801"/>
        <n v="0.67898601852174101"/>
        <n v="0.83638917803841661"/>
        <n v="0.85280031962143543"/>
        <n v="0.77967394462662409"/>
        <n v="0.78881895728695361"/>
        <n v="0.8872166991822672"/>
        <n v="0.79557059085693027"/>
        <n v="0.68074354556269501"/>
        <n v="0.66947525784411088"/>
        <n v="0.82014605609929847"/>
        <n v="0.86409829789473114"/>
        <n v="0.79889719690605487"/>
        <n v="0.78929348388162013"/>
        <n v="0.88268519308126236"/>
        <n v="0.81240624289718921"/>
        <n v="0.68464656413364644"/>
        <n v="0.65124630653837412"/>
        <n v="0.76831199333282829"/>
        <n v="0.79454594283121838"/>
        <n v="0.70824522659185307"/>
        <n v="0.68910987638548127"/>
        <n v="0.83878226271148881"/>
        <n v="0.81019382752664915"/>
        <n v="0.71753112696778842"/>
        <n v="0.69887530022040389"/>
        <n v="0.83871840053036517"/>
        <n v="0.76126714992581168"/>
        <n v="0.62807783566138742"/>
        <n v="0.64305276849969606"/>
        <n v="0.8063194085849309"/>
        <n v="0.86232146201666138"/>
        <n v="0.79592213729882"/>
        <n v="0.78354281961089178"/>
        <n v="0.89610352958079653"/>
        <n v="0.80674009070800812"/>
        <n v="0.70551074121963542"/>
        <n v="0.65993029529329139"/>
        <n v="0.83165525706071919"/>
        <n v="0.76733302753891619"/>
        <n v="0.57619796898315612"/>
        <n v="0.78009075126720817"/>
        <n v="0.73847174401523552"/>
        <n v="0.72571557750495597"/>
        <n v="0.36281928345365205"/>
        <n v="0.70960297310591192"/>
        <n v="0.75331021359261896"/>
        <n v="0.70545638308043213"/>
        <n v="0.30378464017919338"/>
        <n v="0.68930985973202941"/>
        <n v="0.72297144105877054"/>
        <n v="0.70624598003676164"/>
        <n v="0.31371994951329851"/>
        <n v="0.68943143254669881"/>
        <n v="0.7078149430948133"/>
        <n v="0.68487687296724242"/>
        <n v="0.32496998771206126"/>
        <n v="0.66771857082546171"/>
        <n v="0.68850664987393662"/>
        <n v="0.75467731235143143"/>
        <n v="0.48459334992853231"/>
        <n v="0.73578044822510669"/>
        <n v="0.77031509602198767"/>
        <n v="0.78752036075486165"/>
        <n v="0.64900403035918508"/>
        <n v="0.80168268005634757"/>
        <n v="0.74584273648545341"/>
        <n v="0.72319648443843565"/>
        <n v="0.43458116724939788"/>
        <n v="0.70266425878352334"/>
        <n v="0.73468153919299395"/>
        <n v="0.61613164103489526"/>
        <n v="0.25274864823317894"/>
        <n v="0.60108007672822306"/>
        <n v="0.64353234994664221"/>
        <n v="0.63511178954680902"/>
        <n v="0.25312608544633552"/>
        <n v="0.61382790076963856"/>
        <n v="0.64981216065519831"/>
        <n v="0.63238930739645915"/>
        <n v="0.2794655817255226"/>
        <n v="0.61301505567739956"/>
        <n v="0.65854444126590594"/>
        <n v="0.68679902129825776"/>
        <n v="0.29159345561631389"/>
        <n v="0.68768850134927284"/>
        <n v="0.70220207892014386"/>
        <n v="0.76105080843831019"/>
        <n v="0.44508105898426154"/>
        <n v="0.76883935583119078"/>
        <n v="0.78295771163010852"/>
        <n v="0.77823350444252082"/>
        <n v="0.52892083969212067"/>
        <n v="0.78248550587288157"/>
        <n v="0.81103605408014323"/>
        <n v="0.73014897710446525"/>
        <n v="0.41702307684559364"/>
        <n v="0.73813068485147615"/>
        <n v="0.72527775819172613"/>
        <n v="0.72758118952372552"/>
        <n v="0.40886771579057068"/>
        <n v="0.72449073665814223"/>
        <n v="0.71229527252904068"/>
      </sharedItems>
    </cacheField>
    <cacheField name="uncovered" numFmtId="0">
      <sharedItems containsSemiMixedTypes="0" containsString="0" containsNumber="1" minValue="1.5627982779302108E-2" maxValue="1"/>
    </cacheField>
    <cacheField name="overprediction" numFmtId="0">
      <sharedItems containsSemiMixedTypes="0" containsString="0" containsNumber="1" minValue="0" maxValue="9.9964838753651062" count="519">
        <n v="0"/>
        <n v="0.4417652692803683"/>
        <n v="9.0347794821592262E-2"/>
        <n v="0.96203594653472557"/>
        <n v="0.36419338001406548"/>
        <n v="1.3903124516330026E-3"/>
        <n v="1.2510376416191217E-5"/>
        <n v="1.2859373700905847"/>
        <n v="0.10204720479052178"/>
        <n v="7.0224184497317843"/>
        <n v="0.57062052076188918"/>
        <n v="0.80502743815862321"/>
        <n v="8.2391285412928108E-4"/>
        <n v="9.9964838753651062"/>
        <n v="0.52706216472261469"/>
        <n v="1.1722278753935966"/>
        <n v="0.11963515799996792"/>
        <n v="6.3540653300197265"/>
        <n v="0.51821737491780584"/>
        <n v="1.7508130250805756"/>
        <n v="0.16862830534966478"/>
        <n v="2.8473752775725245E-3"/>
        <n v="2.2276580779958515E-2"/>
        <n v="0.31870247822321451"/>
        <n v="0.39104857705789298"/>
        <n v="1.2354713993414257E-2"/>
        <n v="1.1397140695668178E-2"/>
        <n v="4.628094037465675E-2"/>
        <n v="2.0202446746084263E-2"/>
        <n v="1.7957996025003677E-2"/>
        <n v="3.4068405599996326E-2"/>
        <n v="1.8501245924135701E-2"/>
        <n v="3.2930839340877802E-2"/>
        <n v="3.0064141736697251E-2"/>
        <n v="5.3712265977843718E-2"/>
        <n v="6.0111565631831815E-2"/>
        <n v="1.8143618945191842E-2"/>
        <n v="1.2901026512641758E-2"/>
        <n v="1.1956005911317498E-2"/>
        <n v="6.2562505175587785E-2"/>
        <n v="1.1743806812029021E-2"/>
        <n v="1.7214801225579187E-3"/>
        <n v="1.0252840167145469"/>
        <n v="0.1751273178375555"/>
        <n v="3.1972283886132149"/>
        <n v="0.68206450770436144"/>
        <n v="2.1269700671960905"/>
        <n v="0.14854001221747098"/>
        <n v="2.6231032376298105"/>
        <n v="0.69928527794746487"/>
        <n v="0.70238857649789566"/>
        <n v="0.32447208135508154"/>
        <n v="1.1629134228114721"/>
        <n v="0.36597528019418468"/>
        <n v="0.13152609851017397"/>
        <n v="6.7205835309331899E-2"/>
        <n v="0.12925182918577505"/>
        <n v="0.14512681126320734"/>
        <n v="0.37267837560817629"/>
        <n v="0.48581071169309936"/>
        <n v="7.7295285398774241E-2"/>
        <n v="0.23896550110209133"/>
        <n v="0.15472617600859978"/>
        <n v="7.1932991424273104E-2"/>
        <n v="0.16474422712695649"/>
        <n v="0.16593333047242434"/>
        <n v="8.9606779915345626E-5"/>
        <n v="3.7904377192686575E-3"/>
        <n v="7.5657439506360428E-6"/>
        <n v="7.8827165291579316E-5"/>
        <n v="2.3550482729677528E-2"/>
        <n v="5.6519077514062374E-5"/>
        <n v="6.5426547192010837E-6"/>
        <n v="8.5293831852387684E-5"/>
        <n v="2.3644745791991017E-4"/>
        <n v="4.5885922199069328E-6"/>
        <n v="2.4562464235972404E-5"/>
        <n v="0.8802491149707089"/>
        <n v="0.20601642312868845"/>
        <n v="1.000578588305181"/>
        <n v="0.55699051487717022"/>
        <n v="0.71549130404429107"/>
        <n v="0.22614995842950258"/>
        <n v="2.6562838090845817"/>
        <n v="0.54086517407778023"/>
        <n v="0.21381760721226384"/>
        <n v="0.22908763248250641"/>
        <n v="4.9982459843908131E-2"/>
        <n v="2.7521746689101508E-2"/>
        <n v="4.3261281190828817E-2"/>
        <n v="3.4170504656622275E-2"/>
        <n v="2.7679354426134576E-3"/>
        <n v="1.6832580316579492E-2"/>
        <n v="6.6568990897505675E-2"/>
        <n v="3.3754479094046809E-2"/>
        <n v="5.5065016875262753E-2"/>
        <n v="4.1198769641132151E-2"/>
        <n v="0.79028234219340343"/>
        <n v="1.2175321034755044"/>
        <n v="1.1320244733550695"/>
        <n v="0.65267814532225044"/>
        <n v="0.87207911825648909"/>
        <n v="1.5088760363479627"/>
        <n v="1.2533452595548635"/>
        <n v="0.55992698397101648"/>
        <n v="1.2419097894976252"/>
        <n v="0.16427311692483487"/>
        <n v="2.9520596726908086"/>
        <n v="0.67285581919914839"/>
        <n v="3.4063889327376112E-2"/>
        <n v="1.2251583226613925E-2"/>
        <n v="4.8659659027831419E-2"/>
        <n v="9.9680843853085944E-3"/>
        <n v="0.338388905139133"/>
        <n v="0.16920183904415259"/>
        <n v="0.17828612838874666"/>
        <n v="5.5267214447621969E-2"/>
        <n v="5.0567224302893947E-2"/>
        <n v="1.4583944795602108E-5"/>
        <n v="0.19536704533705709"/>
        <n v="3.3894650270493111E-3"/>
        <n v="0.41487738357816778"/>
        <n v="0.17019086986348592"/>
        <n v="5.9617705842634292"/>
        <n v="0.76004666575821689"/>
        <n v="4.0193243688464129E-2"/>
        <n v="2.211688968841688E-2"/>
        <n v="4.4577843254893366E-4"/>
        <n v="1.2252983491474107E-4"/>
        <n v="3.384802069467985E-7"/>
        <n v="3.486346131552025E-5"/>
        <n v="4.4833000929063221E-4"/>
        <n v="8.5208418591756866E-5"/>
        <n v="1.88590061269482E-6"/>
        <n v="4.680462429688053E-5"/>
        <n v="4.0581614596130113E-4"/>
        <n v="1.1171446739161442E-4"/>
        <n v="3.3127848649902133E-6"/>
        <n v="4.361833405570448E-5"/>
        <n v="0.85097125698488352"/>
        <n v="0.13066432362751135"/>
        <n v="1.6476100128239342"/>
        <n v="0.57402550515630413"/>
        <n v="0.96928746623521955"/>
        <n v="0.1379794400065194"/>
        <n v="1.592165179591861"/>
        <n v="0.61154725677929211"/>
        <n v="0.15618841127538732"/>
        <n v="0.14006746974203166"/>
        <n v="9.1332111365489632E-2"/>
        <n v="6.2880468246666335E-2"/>
        <n v="0.1155980640723079"/>
        <n v="0.10754688300830768"/>
        <n v="9.1551947912748788E-2"/>
        <n v="6.367158801026622E-2"/>
        <n v="1.2911004838317983"/>
        <n v="0.35189601267574777"/>
        <n v="6.1789106057492598"/>
        <n v="0.89440596018279972"/>
        <n v="4.9697670937956921"/>
        <n v="1.6514696231823991"/>
        <n v="3.0982972403550582"/>
        <n v="1.3489678674633601"/>
        <n v="0.8397267894671776"/>
        <n v="0.15187291383360119"/>
        <n v="0.38579552478674745"/>
        <n v="0.54268141921127455"/>
        <n v="0.1688939000713871"/>
        <n v="0.12709860475844184"/>
        <n v="7.090579665252586E-2"/>
        <n v="6.9543818247841949E-2"/>
        <n v="0.52924738940556637"/>
        <n v="0.25201789391101642"/>
        <n v="0.23482902750809562"/>
        <n v="0.64983085544237107"/>
        <n v="0.18455652629725061"/>
        <n v="7.9488553511405588E-2"/>
        <n v="0.16915779185061094"/>
        <n v="7.1693823228187736E-2"/>
        <n v="2.7824456269728572"/>
        <n v="0.40665756782425133"/>
        <n v="3.331581083690522"/>
        <n v="0.52110541740173311"/>
        <n v="5.9651189668413952E-5"/>
        <n v="2.6097395479931102E-5"/>
        <n v="6.7107588376965699E-5"/>
        <n v="3.728199354275872E-6"/>
        <n v="5.7122456265619422E-5"/>
        <n v="2.9487912904500447E-6"/>
        <n v="2.6085725145893736E-5"/>
        <n v="3.7473096684768601E-3"/>
        <n v="1.625227241594673E-5"/>
        <n v="3.1157927974572158E-3"/>
        <n v="2.3217532022781044E-6"/>
        <n v="0.46459279296686312"/>
        <n v="0.45074958508587387"/>
        <n v="3.6257561097997599"/>
        <n v="0.28649982624795067"/>
        <n v="0.61193472865804166"/>
        <n v="0.36098245050345817"/>
        <n v="0.8203947005105704"/>
        <n v="0.26883713458072483"/>
        <n v="3.7282132537981171E-6"/>
        <n v="3.9734623060464951E-3"/>
        <n v="2.2474334310217731E-6"/>
        <n v="1.4023984609575863E-3"/>
        <n v="2.8492220199274588E-6"/>
        <n v="1.1396888079709835E-5"/>
        <n v="0.32181420467698901"/>
        <n v="0.34042212537872324"/>
        <n v="0.24750756601570487"/>
        <n v="0.10849311665773896"/>
        <n v="3.7262446286340997E-3"/>
        <n v="1.485553497905392E-3"/>
        <n v="2.3179813230695623"/>
        <n v="0.29690218322190498"/>
        <n v="1.6826896535127889"/>
        <n v="0.22089002070967806"/>
        <n v="8.3439713024439986E-4"/>
        <n v="1.1767139016267179E-4"/>
        <n v="6.4184394634184605E-5"/>
        <n v="1.8185578479685638E-4"/>
        <n v="1.7041660069440518"/>
        <n v="0.31909062892299339"/>
        <n v="2.9676916753373068"/>
        <n v="0.61207903806787978"/>
        <n v="1.4323589220413524"/>
        <n v="0.32260883501469972"/>
        <n v="2.720186219803475"/>
        <n v="0.56826249995691747"/>
        <n v="4.0056788901465315E-2"/>
        <n v="6.2019311569206599E-2"/>
        <n v="1.8189904834949131E-3"/>
        <n v="1.8570602179631578E-6"/>
        <n v="0.90037650685237292"/>
        <n v="0.16702643700546677"/>
        <n v="3.627152879640096"/>
        <n v="0.56923500976692032"/>
        <n v="0.95446958542171922"/>
        <n v="0.24269423648020721"/>
        <n v="4.3893199413476767"/>
        <n v="0.52429106606961717"/>
        <n v="7.3725657717559873E-2"/>
        <n v="8.0156106349191611E-2"/>
        <n v="0.60994585960643743"/>
        <n v="6.6921426780457455E-2"/>
        <n v="2.9965939543682985"/>
        <n v="0.22872901546073682"/>
        <n v="4.3722693964599619"/>
        <n v="0.49569823697142662"/>
        <n v="6.2345023025150553E-5"/>
        <n v="1.0460528747528137"/>
        <n v="0.18641538376240552"/>
        <n v="4.5523156960949196"/>
        <n v="0.28009665674841522"/>
        <n v="2.6462440230336965"/>
        <n v="0.22175457611025065"/>
        <n v="7.4382930326932781"/>
        <n v="0.60055846836614812"/>
        <n v="3.2333722412456489"/>
        <n v="0.47263525543322549"/>
        <n v="6.1043827543012004"/>
        <n v="0.48419930542730022"/>
        <n v="7.4564265075962341E-6"/>
        <n v="0.49443281482012108"/>
        <n v="0.54496817551092969"/>
        <n v="2.8827981495189405"/>
        <n v="0.24023841172053881"/>
        <n v="0.70949950395538197"/>
        <n v="0.24350999974049981"/>
        <n v="4.4191616945762462"/>
        <n v="0.3502853504151005"/>
        <n v="0.73171495659042807"/>
        <n v="0.27378484303544381"/>
        <n v="4.2014656969619812"/>
        <n v="0.37390391011665103"/>
        <n v="0.21882040131141631"/>
        <n v="0.14732567964938767"/>
        <n v="2.8200236595725503"/>
        <n v="0.5659793373066393"/>
        <n v="0.28171787294799822"/>
        <n v="2.3874988003535362"/>
        <n v="0.6420112900157886"/>
        <n v="0.67173142493161975"/>
        <n v="0.24296151972722846"/>
        <n v="4.8119989508786389"/>
        <n v="0.31980816066544271"/>
        <n v="0.17328180935077084"/>
        <n v="9.5213306589433166E-2"/>
        <n v="2.0293335911781107"/>
        <n v="0.22379427584594075"/>
        <n v="9.7523682579385318E-2"/>
        <n v="0.13685568848151744"/>
        <n v="0.38935833511604051"/>
        <n v="0.19401888024047348"/>
        <n v="0.65715141362820861"/>
        <n v="0.47800054500661893"/>
        <n v="0.96411117581719874"/>
        <n v="0.40237811009963664"/>
        <n v="0.73972056758168747"/>
        <n v="0.4895544026118438"/>
        <n v="0.99504114410961675"/>
        <n v="0.31511071834306426"/>
        <n v="8.4755984785737839E-3"/>
        <n v="2.2371076819157749E-2"/>
        <n v="1.5857403447307684E-3"/>
        <n v="3.867228680356774E-4"/>
        <n v="4.444820007857774"/>
        <n v="0.6053555642864159"/>
        <n v="0.56519988213338568"/>
        <n v="0.48812493861113837"/>
        <n v="4.2940186935663425"/>
        <n v="0.59340964208086122"/>
        <n v="0.59263260476778812"/>
        <n v="0.50414204383148753"/>
        <n v="4.5336628392535321"/>
        <n v="0.68621520774013312"/>
        <n v="0.60308985059902032"/>
        <n v="0.51541262313737168"/>
        <n v="4.4183570667086745"/>
        <n v="0.61151022910308972"/>
        <n v="0.62729503021777067"/>
        <n v="0.51329423157473109"/>
        <n v="4.5864361654711745"/>
        <n v="0.58202185759875436"/>
        <n v="0.58795633234484845"/>
        <n v="0.51082004623494248"/>
        <n v="4.2664148341985682"/>
        <n v="0.56986592383123003"/>
        <n v="0.58332981612009172"/>
        <n v="0.52167775761242186"/>
        <n v="4.3156386026989404"/>
        <n v="0.61098741523820521"/>
        <n v="0.61716487487727001"/>
        <n v="0.49621820659188337"/>
        <n v="4.3535172385999559"/>
        <n v="0.6040331460933861"/>
        <n v="0.56202683785747554"/>
        <n v="0.50652929678934266"/>
        <n v="3.3359809994228797"/>
        <n v="0.45854546983903716"/>
        <n v="0.60708386002378578"/>
        <n v="0.43683102524142087"/>
        <n v="3.8766021401115074"/>
        <n v="0.50171832254043014"/>
        <n v="0.69550438064895936"/>
        <n v="0.48090591127887244"/>
        <n v="3.5960112919427778"/>
        <n v="0.45177697221880325"/>
        <n v="0.70012030445364704"/>
        <n v="0.44190909536080086"/>
        <n v="3.5231926990621432"/>
        <n v="0.456179760354951"/>
        <n v="0.62265469327027811"/>
        <n v="0.45124870480087143"/>
        <n v="3.9427842360540621"/>
        <n v="0.48477678621667547"/>
        <n v="0.82153025511754318"/>
        <n v="0.49997186617301176"/>
        <n v="4.0146094939375612"/>
        <n v="0.48952127075191626"/>
        <n v="0.6799674512886078"/>
        <n v="0.52976166761439436"/>
        <n v="4.0200816728364988"/>
        <n v="0.48476043136920038"/>
        <n v="0.66363323572106669"/>
        <n v="0.48081115291304805"/>
        <n v="3.9923370108866285"/>
        <n v="0.54352095913315857"/>
        <n v="0.65862399633948365"/>
        <n v="0.4784324033577449"/>
        <n v="4.571268108674694"/>
        <n v="0.66214825982025582"/>
        <n v="0.66904039391017966"/>
        <n v="0.50427490893091687"/>
        <n v="4.1995568855790033"/>
        <n v="0.5597780660716094"/>
        <n v="0.48326313038441704"/>
        <n v="0.48715156538056748"/>
        <n v="4.2754720620620494"/>
        <n v="0.5537200505972879"/>
        <n v="0.61492892020787915"/>
        <n v="0.49934651352290416"/>
        <n v="4.270301739421698"/>
        <n v="0.54915396894143975"/>
        <n v="0.59781777849212492"/>
        <n v="0.49249546955306545"/>
        <n v="0.29778612978309699"/>
        <n v="0.21817213374259972"/>
        <n v="3.0882681048058904"/>
        <n v="0.670169617270715"/>
        <n v="0.48920252969304334"/>
        <n v="0.19424010808108208"/>
        <n v="0.23470668645316398"/>
        <n v="0.22522831596695866"/>
        <n v="0.38726871240386812"/>
        <n v="0.14459485918786916"/>
        <n v="7.6312669284572129E-2"/>
        <n v="0.12093309112268984"/>
        <n v="0.41357865937742638"/>
        <n v="0.14384492729129775"/>
        <n v="0.24822851376407454"/>
        <n v="0.18901813247508406"/>
        <n v="0.59804351915720821"/>
        <n v="0.24753377140726024"/>
        <n v="0.17196106840752096"/>
        <n v="0.20057889126151429"/>
        <n v="0.30961380229080415"/>
        <n v="0.13983047527002496"/>
        <n v="0.14498935572766336"/>
        <n v="0.11621716927658129"/>
        <n v="0.9048638289436004"/>
        <n v="0.29989940450403485"/>
        <n v="0.3275631658944555"/>
        <n v="0.32802208695269075"/>
        <n v="0.64190140510850757"/>
        <n v="0.23121802436871364"/>
        <n v="0.14311794242250706"/>
        <n v="0.20219514587373957"/>
        <n v="0.41731351957162427"/>
        <n v="0.16575173301232826"/>
        <n v="9.1019467851064711E-2"/>
        <n v="0.13480137810800713"/>
        <n v="0.64037282556437947"/>
        <n v="0.22282152871114791"/>
        <n v="0.18097340319133629"/>
        <n v="0.24763211549731715"/>
        <n v="0.46069699042531764"/>
        <n v="0.13191361194322324"/>
        <n v="0.16586499643466918"/>
        <n v="0.14830324726340446"/>
        <n v="0.67999848473369195"/>
        <n v="0.20486779301462232"/>
        <n v="0.18078642321387983"/>
        <n v="0.21115614819304493"/>
        <n v="0.64517079453812076"/>
        <n v="0.22634415470978878"/>
        <n v="0.224727596986945"/>
        <n v="0.25041782802433182"/>
        <n v="0.58983932029519004"/>
        <n v="0.19369958768761958"/>
        <n v="0.24729147403129853"/>
        <n v="0.23600958379129666"/>
        <n v="0.86505238938747231"/>
        <n v="0.29387733758636242"/>
        <n v="0.30212956487067699"/>
        <n v="0.32079103726411701"/>
        <n v="0.38342531230517007"/>
        <n v="0.15832954898233029"/>
        <n v="0.11968042117902418"/>
        <n v="0.13534378583908682"/>
        <n v="0.6666940147154381"/>
        <n v="0.2180667773715681"/>
        <n v="0.15028518545258832"/>
        <n v="0.22521118163261289"/>
        <n v="0.82237602262104526"/>
        <n v="0.1663337765416974"/>
        <n v="0.21137990698430578"/>
        <n v="0.21967554825261715"/>
        <n v="1.3509546829896011"/>
        <n v="0.29080195358496752"/>
        <n v="0.37034644832092056"/>
        <n v="0.24941248366630067"/>
        <n v="1.4451152054850649"/>
        <n v="0.30484996653782592"/>
        <n v="0.40477484737151209"/>
        <n v="0.25356952620293099"/>
        <n v="1.4079330862822035"/>
        <n v="0.29698882887537914"/>
        <n v="0.39361865316766376"/>
        <n v="0.27049676653668225"/>
        <n v="1.5594903689447703"/>
        <n v="0.30629986815820071"/>
        <n v="0.41083461283558925"/>
        <n v="0.28499762967784847"/>
        <n v="1.2728633681290944"/>
        <n v="0.24995696466460485"/>
        <n v="0.30879448838239359"/>
        <n v="0.22612989514851542"/>
        <n v="0.91057372988642826"/>
        <n v="0.20029070774901281"/>
        <n v="0.19072956228709123"/>
        <n v="0.18704780776593338"/>
        <n v="1.4005153600378792"/>
        <n v="0.28937837874853989"/>
        <n v="0.35586060626219185"/>
        <n v="0.26996922318376676"/>
        <n v="1.9696874505688895"/>
        <n v="0.35009813815981483"/>
        <n v="0.47941103736824869"/>
        <n v="0.33278527459747759"/>
        <n v="1.9195330067092009"/>
        <n v="0.35250498162739258"/>
        <n v="0.48195416902798854"/>
        <n v="0.32750543865742859"/>
        <n v="1.8910926755877648"/>
        <n v="0.36172827733807994"/>
        <n v="0.4715425447379295"/>
        <n v="0.33065700390960234"/>
        <n v="1.4115966303758807"/>
        <n v="0.31273844907521442"/>
        <n v="0.41641077009814387"/>
        <n v="0.29677159794406949"/>
        <n v="1.1080435039857137"/>
        <n v="0.28632378411523607"/>
        <n v="0.30584248631087491"/>
        <n v="0.20550577148574073"/>
        <n v="1.0155112074238068"/>
        <n v="0.2392845069651926"/>
        <n v="0.26747551093385752"/>
        <n v="0.19122868381406091"/>
        <n v="1.057862344752561"/>
        <n v="0.2232380108182157"/>
        <n v="0.30389516202141481"/>
        <n v="0.24778951821670678"/>
        <n v="1.0632801289091622"/>
        <n v="0.2188970570551311"/>
        <n v="0.31386334666784244"/>
        <n v="0.24233399337817363"/>
      </sharedItems>
    </cacheField>
    <cacheField name="CAT" numFmtId="0">
      <sharedItems count="5">
        <s v="SPEC06"/>
        <s v="SPEC17"/>
        <s v="Ligra"/>
        <s v="PARSEC"/>
        <s v="Cloudsui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07.624553587964" createdVersion="7" refreshedVersion="7" minRefreshableVersion="3" recordCount="5250" xr:uid="{358C68A8-E683-7941-A861-6081CCC16ECC}">
  <cacheSource type="worksheet">
    <worksheetSource ref="A1:F5251" sheet="rollup_1C_varying_DRAM_bw"/>
  </cacheSource>
  <cacheFields count="6">
    <cacheField name="Trace" numFmtId="0">
      <sharedItems count="150">
        <s v="403.gcc-16B"/>
        <s v="410.bwaves-1963B"/>
        <s v="429.mcf-184B"/>
        <s v="429.mcf-192B"/>
        <s v="429.mcf-51B"/>
        <s v="433.milc-127B"/>
        <s v="436.cactusADM-1804B"/>
        <s v="437.leslie3d-149B"/>
        <s v="437.leslie3d-232B"/>
        <s v="437.leslie3d-265B"/>
        <s v="437.leslie3d-271B"/>
        <s v="445.gobmk-30B"/>
        <s v="445.gobmk-36B"/>
        <s v="450.soplex-247B"/>
        <s v="459.GemsFDTD-1211B"/>
        <s v="459.GemsFDTD-1418B"/>
        <s v="459.GemsFDTD-765B"/>
        <s v="462.libquantum-1343B"/>
        <s v="462.libquantum-714B"/>
        <s v="470.lbm-1274B"/>
        <s v="471.omnetpp-188B"/>
        <s v="473.astar-359B"/>
        <s v="481.wrf-1254B"/>
        <s v="481.wrf-196B"/>
        <s v="481.wrf-816B"/>
        <s v="482.sphinx3-1297B"/>
        <s v="482.sphinx3-1395B"/>
        <s v="483.xalancbmk-127B"/>
        <s v="602.gcc_s-1850B"/>
        <s v="602.gcc_s-734B"/>
        <s v="603.bwaves_s-2931B"/>
        <s v="605.mcf_s-994B"/>
        <s v="607.cactuBSSN_s-2421B"/>
        <s v="619.lbm_s-2677B"/>
        <s v="619.lbm_s-3766B"/>
        <s v="619.lbm_s-4268B"/>
        <s v="620.omnetpp_s-141B"/>
        <s v="620.omnetpp_s-874B"/>
        <s v="621.wrf_s-6673B"/>
        <s v="621.wrf_s-8065B"/>
        <s v="623.xalancbmk_s-10B"/>
        <s v="623.xalancbmk_s-592B"/>
        <s v="627.cam4_s-573B"/>
        <s v="628.pop2_s-17B"/>
        <s v="649.fotonik3d_s-10881B"/>
        <s v="654.roms_s-1007B"/>
        <s v="ligra_BC.com-lj.ungraph.gcc_6.3.0_O3.drop_26750M.length_250M"/>
        <s v="ligra_BC.com-lj.ungraph.gcc_6.3.0_O3.drop_3500M.length_250M"/>
        <s v="ligra_BC.com-lj.ungraph.gcc_6.3.0_O3.drop_500M.length_250M"/>
        <s v="ligra_BellmanFord.com-lj.ungraph.gcc_6.3.0_O3.drop_1750M.length_250M"/>
        <s v="ligra_BellmanFord.com-lj.ungraph.gcc_6.3.0_O3.drop_4000M.length_250M"/>
        <s v="ligra_BellmanFord.com-lj.ungraph.gcc_6.3.0_O3.drop_7500M.length_250M"/>
        <s v="ligra_BFS-Bitvector.com-lj.ungraph.gcc_6.3.0_O3.drop_23000M.length_250M"/>
        <s v="ligra_BFS-Bitvector.com-lj.ungraph.gcc_6.3.0_O3.drop_2500M.length_250M"/>
        <s v="ligra_BFSCC.com-lj.ungraph.gcc_6.3.0_O3.drop_22000M.length_250M"/>
        <s v="ligra_BFSCC.com-lj.ungraph.gcc_6.3.0_O3.drop_3500M.length_250M"/>
        <s v="ligra_BFSCC.com-lj.ungraph.gcc_6.3.0_O3.drop_5000M.length_250M"/>
        <s v="ligra_BFSCC.com-lj.ungraph.gcc_6.3.0_O3.drop_750M.length_250M"/>
        <s v="ligra_BFS.com-lj.ungraph.gcc_6.3.0_O3.drop_21500M.length_250M"/>
        <s v="ligra_BFS.com-lj.ungraph.gcc_6.3.0_O3.drop_3500M.length_250M"/>
        <s v="ligra_BFS.com-lj.ungraph.gcc_6.3.0_O3.drop_5000M.length_250M"/>
        <s v="ligra_BFS.com-lj.ungraph.gcc_6.3.0_O3.drop_500M.length_250M"/>
        <s v="ligra_CF.com-lj.ungraph.gcc_6.3.0_O3.drop_184750M.length_250M"/>
        <s v="ligra_CF.com-lj.ungraph.gcc_6.3.0_O3.drop_2500M.length_250M"/>
        <s v="ligra_Components.com-lj.ungraph.gcc_6.3.0_O3.drop_22750M.length_250M"/>
        <s v="ligra_Components.com-lj.ungraph.gcc_6.3.0_O3.drop_3500M.length_250M"/>
        <s v="ligra_Components.com-lj.ungraph.gcc_6.3.0_O3.drop_750M.length_250M"/>
        <s v="ligra_Components-Shortcut.com-lj.ungraph.gcc_6.3.0_O3.drop_22000M.length_250M"/>
        <s v="ligra_Components-Shortcut.com-lj.ungraph.gcc_6.3.0_O3.drop_750M.length_250M"/>
        <s v="ligra_MIS.com-lj.ungraph.gcc_6.3.0_O3.drop_21250M.length_250M"/>
        <s v="ligra_MIS.com-lj.ungraph.gcc_6.3.0_O3.drop_3500M.length_250M"/>
        <s v="ligra_MIS.com-lj.ungraph.gcc_6.3.0_O3.drop_750M.length_250M"/>
        <s v="ligra_PageRank.com-lj.ungraph.gcc_6.3.0_O3.drop_21750M.length_250M"/>
        <s v="ligra_PageRank.com-lj.ungraph.gcc_6.3.0_O3.drop_500M.length_250M"/>
        <s v="ligra_PageRank.com-lj.ungraph.gcc_6.3.0_O3.drop_51000M.length_250M"/>
        <s v="ligra_PageRank.com-lj.ungraph.gcc_6.3.0_O3.drop_60750M.length_250M"/>
        <s v="ligra_PageRank.com-lj.ungraph.gcc_6.3.0_O3.drop_79500M.length_250M"/>
        <s v="ligra_PageRankDelta.com-lj.ungraph.gcc_6.3.0_O3.drop_1250M.length_250M"/>
        <s v="ligra_PageRankDelta.com-lj.ungraph.gcc_6.3.0_O3.drop_24000M.length_250M"/>
        <s v="ligra_PageRankDelta.com-lj.ungraph.gcc_6.3.0_O3.drop_24500M.length_250M"/>
        <s v="ligra_PageRankDelta.com-lj.ungraph.gcc_6.3.0_O3.drop_3500M.length_250M"/>
        <s v="ligra_Radii.com-lj.ungraph.gcc_6.3.0_O3.drop_32000M.length_250M"/>
        <s v="ligra_Radii.com-lj.ungraph.gcc_6.3.0_O3.drop_3500M.length_250M"/>
        <s v="ligra_Triangle.com-lj.ungraph.gcc_6.3.0_O3.drop_25000M.length_250M"/>
        <s v="ligra_Triangle.com-lj.ungraph.gcc_6.3.0_O3.drop_3500M.length_250M"/>
        <s v="ligra_Triangle.com-lj.ungraph.gcc_6.3.0_O3.drop_750M.length_250M"/>
        <s v="parsec_2.1.canneal.simlarge.prebuilt.drop_1250M.length_250M"/>
        <s v="parsec_2.1.canneal.simlarge.prebuilt.drop_3000M.length_250M"/>
        <s v="parsec_2.1.canneal.simlarge.prebuilt.drop_4500M.length_250M"/>
        <s v="parsec_2.1.canneal.simlarge.prebuilt.drop_4750M.length_250M"/>
        <s v="parsec_2.1.canneal.simlarge.prebuilt.drop_500M.length_250M"/>
        <s v="parsec_2.1.facesim.simlarge.prebuilt.drop_1500M.length_250M"/>
        <s v="parsec_2.1.fluidanimate.simlarge.prebuilt.drop_9500M.length_250M"/>
        <s v="parsec_2.1.streamcluster.simlarge.prebuilt.drop_0M.length_250M"/>
        <s v="parsec_2.1.streamcluster.simlarge.prebuilt.drop_14750M.length_250M"/>
        <s v="parsec_2.1.raytrace.simlarge.prebuilt.drop_23500M.length_250M"/>
        <s v="parsec_2.1.raytrace.simlarge.prebuilt.drop_23750M.length_250M"/>
        <s v="cassandra_phase0_core0"/>
        <s v="cassandra_phase0_core1"/>
        <s v="cassandra_phase0_core2"/>
        <s v="cassandra_phase0_core3"/>
        <s v="cassandra_phase1_core0"/>
        <s v="cassandra_phase1_core1"/>
        <s v="cassandra_phase1_core2"/>
        <s v="cassandra_phase1_core3"/>
        <s v="cassandra_phase2_core1"/>
        <s v="cassandra_phase2_core2"/>
        <s v="cassandra_phase2_core3"/>
        <s v="cassandra_phase3_core1"/>
        <s v="cassandra_phase3_core3"/>
        <s v="cassandra_phase4_core0"/>
        <s v="cassandra_phase4_core2"/>
        <s v="cassandra_phase4_core3"/>
        <s v="cassandra_phase5_core0"/>
        <s v="cassandra_phase5_core1"/>
        <s v="cassandra_phase5_core2"/>
        <s v="cassandra_phase5_core3"/>
        <s v="cloud9_phase5_core2"/>
        <s v="nutch_phase0_core0"/>
        <s v="nutch_phase0_core1"/>
        <s v="nutch_phase0_core2"/>
        <s v="nutch_phase0_core3"/>
        <s v="nutch_phase1_core0"/>
        <s v="nutch_phase1_core1"/>
        <s v="nutch_phase1_core2"/>
        <s v="nutch_phase1_core3"/>
        <s v="nutch_phase3_core0"/>
        <s v="nutch_phase3_core1"/>
        <s v="nutch_phase3_core2"/>
        <s v="nutch_phase3_core3"/>
        <s v="nutch_phase4_core0"/>
        <s v="nutch_phase4_core1"/>
        <s v="nutch_phase4_core2"/>
        <s v="nutch_phase4_core3"/>
        <s v="streaming_phase0_core1"/>
        <s v="streaming_phase1_core0"/>
        <s v="streaming_phase1_core1"/>
        <s v="streaming_phase1_core3"/>
        <s v="streaming_phase2_core0"/>
        <s v="streaming_phase2_core1"/>
        <s v="streaming_phase2_core2"/>
        <s v="streaming_phase2_core3"/>
        <s v="streaming_phase3_core0"/>
        <s v="streaming_phase3_core1"/>
        <s v="streaming_phase3_core3"/>
        <s v="streaming_phase4_core0"/>
        <s v="streaming_phase4_core1"/>
        <s v="streaming_phase4_core3"/>
        <s v="streaming_phase5_core0"/>
        <s v="streaming_phase5_core1"/>
      </sharedItems>
    </cacheField>
    <cacheField name="Exp" numFmtId="0">
      <sharedItems count="35">
        <s v="nopref"/>
        <s v="mlop"/>
        <s v="spp"/>
        <s v="bingo"/>
        <s v="pythia"/>
        <s v="nopref_MTPS150"/>
        <s v="spp_dev_MTPS150"/>
        <s v="bingo_MTPS150"/>
        <s v="mlop_MTPS150"/>
        <s v="pythia_MTPS150"/>
        <s v="nopref_MTPS300"/>
        <s v="spp_dev_MTPS300"/>
        <s v="bingo_MTPS300"/>
        <s v="mlop_MTPS300"/>
        <s v="pythia_MTPS300"/>
        <s v="nopref_MTPS600"/>
        <s v="spp_dev_MTPS600"/>
        <s v="bingo_MTPS600"/>
        <s v="mlop_MTPS600"/>
        <s v="pythia_MTPS600"/>
        <s v="nopref_MTPS1200"/>
        <s v="spp_dev_MTPS1200"/>
        <s v="bingo_MTPS1200"/>
        <s v="mlop_MTPS1200"/>
        <s v="pythia_MTPS1200"/>
        <s v="nopref_MTPS4800"/>
        <s v="spp_dev_MTPS4800"/>
        <s v="bingo_MTPS4800"/>
        <s v="mlop_MTPS4800"/>
        <s v="pythia_MTPS4800"/>
        <s v="nopref_MTPS9600"/>
        <s v="spp_dev_MTPS9600"/>
        <s v="bingo_MTPS9600"/>
        <s v="mlop_MTPS9600"/>
        <s v="pythia_MTPS9600"/>
      </sharedItems>
    </cacheField>
    <cacheField name="Core_0_IPC" numFmtId="0">
      <sharedItems containsSemiMixedTypes="0" containsString="0" containsNumber="1" minValue="7.8300000000000002E-3" maxValue="1.51919" count="4906">
        <n v="0.37766"/>
        <n v="0.54095000000000004"/>
        <n v="0.48337000000000002"/>
        <n v="0.59148000000000001"/>
        <n v="0.55076000000000003"/>
        <n v="0.18969"/>
        <n v="0.18840000000000001"/>
        <n v="0.14493"/>
        <n v="0.17183999999999999"/>
        <n v="0.17638000000000001"/>
        <n v="0.28122999999999998"/>
        <n v="0.30318000000000001"/>
        <n v="0.25683"/>
        <n v="0.29693000000000003"/>
        <n v="0.30203000000000002"/>
        <n v="0.33545000000000003"/>
        <n v="0.40021000000000001"/>
        <n v="0.39835999999999999"/>
        <n v="0.42346"/>
        <n v="0.42909999999999998"/>
        <n v="0.36473"/>
        <n v="0.45809"/>
        <n v="0.52827000000000002"/>
        <n v="0.50517000000000001"/>
        <n v="0.51346999999999998"/>
        <n v="0.38255"/>
        <n v="0.49297000000000002"/>
        <n v="0.61409999999999998"/>
        <n v="0.55415000000000003"/>
        <n v="0.56389"/>
        <n v="0.38392999999999999"/>
        <n v="0.49514000000000002"/>
        <n v="0.61814000000000002"/>
        <n v="0.55711999999999995"/>
        <n v="0.5726"/>
        <n v="0.57882"/>
        <n v="1.1392800000000001"/>
        <n v="1.1179300000000001"/>
        <n v="0.99492999999999998"/>
        <n v="1.16483"/>
        <n v="0.21887999999999999"/>
        <n v="0.24242"/>
        <n v="0.23673"/>
        <n v="0.24349999999999999"/>
        <n v="0.24282999999999999"/>
        <n v="0.35815999999999998"/>
        <n v="0.47982000000000002"/>
        <n v="0.41855999999999999"/>
        <n v="0.46973999999999999"/>
        <n v="0.47865999999999997"/>
        <n v="0.49994"/>
        <n v="0.86621999999999999"/>
        <n v="0.64661000000000002"/>
        <n v="0.83411999999999997"/>
        <n v="0.88151000000000002"/>
        <n v="0.56884000000000001"/>
        <n v="1.07247"/>
        <n v="0.86231999999999998"/>
        <n v="1.06965"/>
        <n v="1.1300699999999999"/>
        <n v="0.57928999999999997"/>
        <n v="1.13045"/>
        <n v="1.05735"/>
        <n v="1.1677200000000001"/>
        <n v="1.17215"/>
        <n v="0.57965"/>
        <n v="1.13151"/>
        <n v="1.0592299999999999"/>
        <n v="1.1669799999999999"/>
        <n v="1.17388"/>
        <n v="8.2320000000000004E-2"/>
        <n v="9.4060000000000005E-2"/>
        <n v="8.0920000000000006E-2"/>
        <n v="6.7040000000000002E-2"/>
        <n v="0.10424"/>
        <n v="6.268E-2"/>
        <n v="5.8319999999999997E-2"/>
        <n v="1.0869999999999999E-2"/>
        <n v="3.5909999999999997E-2"/>
        <n v="5.4519999999999999E-2"/>
        <n v="7.8170000000000003E-2"/>
        <n v="7.528E-2"/>
        <n v="2.0910000000000002E-2"/>
        <n v="6.225E-2"/>
        <n v="8.2710000000000006E-2"/>
        <n v="8.1559999999999994E-2"/>
        <n v="7.9640000000000002E-2"/>
        <n v="3.6679999999999997E-2"/>
        <n v="8.4610000000000005E-2"/>
        <n v="9.6530000000000005E-2"/>
        <n v="8.2250000000000004E-2"/>
        <n v="8.0829999999999999E-2"/>
        <n v="5.5640000000000002E-2"/>
        <n v="9.2759999999999995E-2"/>
        <n v="0.10262"/>
        <n v="8.2479999999999998E-2"/>
        <n v="8.1049999999999997E-2"/>
        <n v="7.0029999999999995E-2"/>
        <n v="9.5740000000000006E-2"/>
        <n v="0.10397000000000001"/>
        <n v="8.2409999999999997E-2"/>
        <n v="8.1070000000000003E-2"/>
        <n v="7.0889999999999995E-2"/>
        <n v="9.5659999999999995E-2"/>
        <n v="0.10409"/>
        <n v="6.7930000000000004E-2"/>
        <n v="9.8809999999999995E-2"/>
        <n v="6.7919999999999994E-2"/>
        <n v="4.6609999999999999E-2"/>
        <n v="0.10700999999999999"/>
        <n v="6.2480000000000001E-2"/>
        <n v="6.2509999999999996E-2"/>
        <n v="7.8300000000000002E-3"/>
        <n v="4.7750000000000001E-2"/>
        <n v="6.3170000000000004E-2"/>
        <n v="6.7809999999999995E-2"/>
        <n v="6.794E-2"/>
        <n v="1.4930000000000001E-2"/>
        <n v="7.5689999999999993E-2"/>
        <n v="8.5110000000000005E-2"/>
        <n v="6.8040000000000003E-2"/>
        <n v="6.8070000000000006E-2"/>
        <n v="2.58E-2"/>
        <n v="9.4159999999999994E-2"/>
        <n v="9.7449999999999995E-2"/>
        <n v="6.812E-2"/>
        <n v="6.8099999999999994E-2"/>
        <n v="3.848E-2"/>
        <n v="9.8790000000000003E-2"/>
        <n v="0.10575"/>
        <n v="6.8089999999999998E-2"/>
        <n v="4.9200000000000001E-2"/>
        <n v="0.10018000000000001"/>
        <n v="0.10661"/>
        <n v="6.8029999999999993E-2"/>
        <n v="4.9439999999999998E-2"/>
        <n v="9.9890000000000007E-2"/>
        <n v="0.1062"/>
        <n v="0.10187"/>
        <n v="0.1066"/>
        <n v="9.9580000000000002E-2"/>
        <n v="8.7499999999999994E-2"/>
        <n v="0.11398999999999999"/>
        <n v="6.8269999999999997E-2"/>
        <n v="6.1990000000000003E-2"/>
        <n v="1.2619999999999999E-2"/>
        <n v="3.7949999999999998E-2"/>
        <n v="5.5590000000000001E-2"/>
        <n v="9.3280000000000002E-2"/>
        <n v="8.8569999999999996E-2"/>
        <n v="2.4459999999999999E-2"/>
        <n v="6.7150000000000001E-2"/>
        <n v="9.2090000000000005E-2"/>
        <n v="0.10037"/>
        <n v="9.7540000000000002E-2"/>
        <n v="4.4490000000000002E-2"/>
        <n v="9.3369999999999995E-2"/>
        <n v="0.10818"/>
        <n v="0.10206"/>
        <n v="9.9540000000000003E-2"/>
        <n v="7.0800000000000002E-2"/>
        <n v="0.10438"/>
        <n v="0.11325"/>
        <n v="0.10188999999999999"/>
        <n v="9.9720000000000003E-2"/>
        <n v="9.1889999999999999E-2"/>
        <n v="0.10722"/>
        <n v="0.11345"/>
        <n v="0.1019"/>
        <n v="9.9419999999999994E-2"/>
        <n v="9.2630000000000004E-2"/>
        <n v="0.10745"/>
        <n v="0.11298"/>
        <n v="0.42781999999999998"/>
        <n v="0.58574000000000004"/>
        <n v="0.61285999999999996"/>
        <n v="0.59609999999999996"/>
        <n v="0.63131000000000004"/>
        <n v="0.17308999999999999"/>
        <n v="0.16145000000000001"/>
        <n v="0.17693999999999999"/>
        <n v="8.4779999999999994E-2"/>
        <n v="0.17676"/>
        <n v="0.29679"/>
        <n v="0.30575000000000002"/>
        <n v="0.32568000000000003"/>
        <n v="0.16697000000000001"/>
        <n v="0.33523999999999998"/>
        <n v="0.37625999999999998"/>
        <n v="0.47505999999999998"/>
        <n v="0.45443"/>
        <n v="0.30680000000000002"/>
        <n v="0.50980999999999999"/>
        <n v="0.41023999999999999"/>
        <n v="0.58272000000000002"/>
        <n v="0.53210999999999997"/>
        <n v="0.48037000000000002"/>
        <n v="0.59316999999999998"/>
        <n v="0.43551000000000001"/>
        <n v="0.63563000000000003"/>
        <n v="0.62744"/>
        <n v="0.61229999999999996"/>
        <n v="0.64607000000000003"/>
        <n v="0.43756"/>
        <n v="0.63014000000000003"/>
        <n v="0.63509000000000004"/>
        <n v="0.61758999999999997"/>
        <n v="0.65012999999999999"/>
        <n v="0.37019000000000002"/>
        <n v="0.38597999999999999"/>
        <n v="0.39723999999999998"/>
        <n v="0.40128999999999998"/>
        <n v="0.40100000000000002"/>
        <n v="0.32906000000000002"/>
        <n v="0.36559000000000003"/>
        <n v="0.37497999999999998"/>
        <n v="0.34638000000000002"/>
        <n v="0.37391000000000002"/>
        <n v="0.35630000000000001"/>
        <n v="0.38492999999999999"/>
        <n v="0.39046999999999998"/>
        <n v="0.37069000000000002"/>
        <n v="0.38968000000000003"/>
        <n v="0.36735000000000001"/>
        <n v="0.39317999999999997"/>
        <n v="0.39757999999999999"/>
        <n v="0.38096000000000002"/>
        <n v="0.39723000000000003"/>
        <n v="0.36943999999999999"/>
        <n v="0.39645000000000002"/>
        <n v="0.40059"/>
        <n v="0.38496999999999998"/>
        <n v="0.40033999999999997"/>
        <n v="0.37008999999999997"/>
        <n v="0.39734000000000003"/>
        <n v="0.40145999999999998"/>
        <n v="0.38613999999999998"/>
        <n v="0.40111000000000002"/>
        <n v="0.36981000000000003"/>
        <n v="0.39737"/>
        <n v="0.40154000000000001"/>
        <n v="0.38629000000000002"/>
        <n v="0.40111999999999998"/>
        <n v="0.60263999999999995"/>
        <n v="0.99194000000000004"/>
        <n v="1.0896600000000001"/>
        <n v="1.0587500000000001"/>
        <n v="1.1298999999999999"/>
        <n v="0.43147999999999997"/>
        <n v="0.49003000000000002"/>
        <n v="0.4733"/>
        <n v="0.49526999999999999"/>
        <n v="0.50514999999999999"/>
        <n v="0.56081000000000003"/>
        <n v="0.83194999999999997"/>
        <n v="0.75051999999999996"/>
        <n v="0.78212000000000004"/>
        <n v="0.85875999999999997"/>
        <n v="0.59531999999999996"/>
        <n v="1.02755"/>
        <n v="0.93549000000000004"/>
        <n v="0.92962"/>
        <n v="1.0606800000000001"/>
        <n v="0.60162000000000004"/>
        <n v="1.07985"/>
        <n v="1.0226"/>
        <n v="0.98246"/>
        <n v="1.1168100000000001"/>
        <n v="0.60401000000000005"/>
        <n v="1.08999"/>
        <n v="1.0749200000000001"/>
        <n v="0.995"/>
        <n v="1.1328499999999999"/>
        <n v="0.60465999999999998"/>
        <n v="1.0904100000000001"/>
        <n v="1.07233"/>
        <n v="0.99500999999999995"/>
        <n v="1.1334299999999999"/>
        <n v="0.59164000000000005"/>
        <n v="1.0021800000000001"/>
        <n v="1.0530900000000001"/>
        <n v="1.0315300000000001"/>
        <n v="1.0962400000000001"/>
        <n v="0.4128"/>
        <n v="0.47600999999999999"/>
        <n v="0.45445000000000002"/>
        <n v="0.46434999999999998"/>
        <n v="0.47948000000000002"/>
        <n v="0.54454000000000002"/>
        <n v="0.78225"/>
        <n v="0.72826999999999997"/>
        <n v="0.74717"/>
        <n v="0.80930000000000002"/>
        <n v="0.58191000000000004"/>
        <n v="0.98021999999999998"/>
        <n v="0.91546000000000005"/>
        <n v="0.92689999999999995"/>
        <n v="1.0160100000000001"/>
        <n v="0.59019999999999995"/>
        <n v="1.04342"/>
        <n v="1.00095"/>
        <n v="0.99012999999999995"/>
        <n v="1.0832599999999999"/>
        <n v="0.59221000000000001"/>
        <n v="1.0540700000000001"/>
        <n v="1.04236"/>
        <n v="1.0037499999999999"/>
        <n v="1.0989599999999999"/>
        <n v="0.59236"/>
        <n v="1.05339"/>
        <n v="1.0431900000000001"/>
        <n v="1.0068999999999999"/>
        <n v="1.0991599999999999"/>
        <n v="0.62182000000000004"/>
        <n v="1.00939"/>
        <n v="1.0649900000000001"/>
        <n v="1.04715"/>
        <n v="1.1172800000000001"/>
        <n v="0.45351999999999998"/>
        <n v="0.51819999999999999"/>
        <n v="0.50856999999999997"/>
        <n v="0.52166000000000001"/>
        <n v="0.54764000000000002"/>
        <n v="0.57999000000000001"/>
        <n v="0.85204000000000002"/>
        <n v="0.78247"/>
        <n v="0.81703999999999999"/>
        <n v="0.89744000000000002"/>
        <n v="1.022"/>
        <n v="0.94459000000000004"/>
        <n v="0.95960999999999996"/>
        <n v="1.0716000000000001"/>
        <n v="0.61906000000000005"/>
        <n v="1.0583499999999999"/>
        <n v="1.0165"/>
        <n v="0.99870999999999999"/>
        <n v="1.1098600000000001"/>
        <n v="0.62156"/>
        <n v="1.06732"/>
        <n v="1.0584499999999999"/>
        <n v="1.0121100000000001"/>
        <n v="1.1188800000000001"/>
        <n v="0.62160000000000004"/>
        <n v="1.0666199999999999"/>
        <n v="1.0590599999999999"/>
        <n v="1.0126900000000001"/>
        <n v="1.1192899999999999"/>
        <n v="0.60168999999999995"/>
        <n v="1.0081899999999999"/>
        <n v="1.0777600000000001"/>
        <n v="1.0571600000000001"/>
        <n v="1.12724"/>
        <n v="0.46151999999999999"/>
        <n v="0.52830999999999995"/>
        <n v="0.51431000000000004"/>
        <n v="0.54591999999999996"/>
        <n v="0.55896999999999997"/>
        <n v="0.57435999999999998"/>
        <n v="0.87460000000000004"/>
        <n v="0.78898999999999997"/>
        <n v="0.84501000000000004"/>
        <n v="0.92264000000000002"/>
        <n v="0.59860999999999998"/>
        <n v="1.0406200000000001"/>
        <n v="0.94716"/>
        <n v="0.96731999999999996"/>
        <n v="1.0877600000000001"/>
        <n v="0.60121000000000002"/>
        <n v="1.07287"/>
        <n v="1.0256400000000001"/>
        <n v="1.0031099999999999"/>
        <n v="1.12059"/>
        <n v="0.60229999999999995"/>
        <n v="1.07803"/>
        <n v="1.0700400000000001"/>
        <n v="1.0126999999999999"/>
        <n v="1.1287799999999999"/>
        <n v="0.60301000000000005"/>
        <n v="1.0784100000000001"/>
        <n v="1.07104"/>
        <n v="1.0146900000000001"/>
        <n v="1.1290800000000001"/>
        <n v="0.37574000000000002"/>
        <n v="0.37739"/>
        <n v="0.377"/>
        <n v="0.37864999999999999"/>
        <n v="0.37858000000000003"/>
        <n v="0.30991999999999997"/>
        <n v="0.31081999999999999"/>
        <n v="0.31025000000000003"/>
        <n v="0.31052999999999997"/>
        <n v="0.31202999999999997"/>
        <n v="0.34255999999999998"/>
        <n v="0.34362999999999999"/>
        <n v="0.34425"/>
        <n v="0.34379999999999999"/>
        <n v="0.34512999999999999"/>
        <n v="0.36005999999999999"/>
        <n v="0.36126999999999998"/>
        <n v="0.36253999999999997"/>
        <n v="0.36159999999999998"/>
        <n v="0.36280000000000001"/>
        <n v="0.36981999999999998"/>
        <n v="0.37101000000000001"/>
        <n v="0.37258999999999998"/>
        <n v="0.37145"/>
        <n v="0.37261"/>
        <n v="0.37911"/>
        <n v="0.38033"/>
        <n v="0.38201000000000002"/>
        <n v="0.38079000000000002"/>
        <n v="0.38200000000000001"/>
        <n v="0.37995000000000001"/>
        <n v="0.38123000000000001"/>
        <n v="0.38289000000000001"/>
        <n v="0.38170999999999999"/>
        <n v="0.38284000000000001"/>
        <n v="0.38005"/>
        <n v="0.38196000000000002"/>
        <n v="0.38129000000000002"/>
        <n v="0.38288"/>
        <n v="0.38277"/>
        <n v="0.31318000000000001"/>
        <n v="0.31397999999999998"/>
        <n v="0.31086999999999998"/>
        <n v="0.31030999999999997"/>
        <n v="0.31474000000000002"/>
        <n v="0.34627999999999998"/>
        <n v="0.34721999999999997"/>
        <n v="0.34691"/>
        <n v="0.34619"/>
        <n v="0.34856999999999999"/>
        <n v="0.36397000000000002"/>
        <n v="0.36507000000000001"/>
        <n v="0.36624000000000001"/>
        <n v="0.36537999999999998"/>
        <n v="0.36652000000000001"/>
        <n v="0.37392999999999998"/>
        <n v="0.37515999999999999"/>
        <n v="0.37667"/>
        <n v="0.37658000000000003"/>
        <n v="0.38335999999999998"/>
        <n v="0.38466"/>
        <n v="0.38623000000000002"/>
        <n v="0.38527"/>
        <n v="0.38611000000000001"/>
        <n v="0.38423000000000002"/>
        <n v="0.38556000000000001"/>
        <n v="0.3871"/>
        <n v="0.38617000000000001"/>
        <n v="0.38694000000000001"/>
        <n v="0.28137000000000001"/>
        <n v="0.33148"/>
        <n v="0.33387"/>
        <n v="0.37247999999999998"/>
        <n v="0.39200000000000002"/>
        <n v="0.11756999999999999"/>
        <n v="0.10148"/>
        <n v="7.1720000000000006E-2"/>
        <n v="8.4650000000000003E-2"/>
        <n v="0.10002999999999999"/>
        <n v="0.19022"/>
        <n v="0.18010000000000001"/>
        <n v="0.13367000000000001"/>
        <n v="0.15276999999999999"/>
        <n v="0.183"/>
        <n v="0.24526999999999999"/>
        <n v="0.26080999999999999"/>
        <n v="0.22084999999999999"/>
        <n v="0.2349"/>
        <n v="0.28428999999999999"/>
        <n v="0.27335999999999999"/>
        <n v="0.31405"/>
        <n v="0.31542999999999999"/>
        <n v="0.30248999999999998"/>
        <n v="0.35704999999999998"/>
        <n v="0.28497"/>
        <n v="0.34148000000000001"/>
        <n v="0.39360000000000001"/>
        <n v="0.34599000000000002"/>
        <n v="0.40122999999999998"/>
        <n v="0.28505000000000003"/>
        <n v="0.34353"/>
        <n v="0.34366999999999998"/>
        <n v="0.41012999999999999"/>
        <n v="0.48018"/>
        <n v="0.68266000000000004"/>
        <n v="0.66230999999999995"/>
        <n v="0.65883000000000003"/>
        <n v="0.68183000000000005"/>
        <n v="0.37927"/>
        <n v="0.42997000000000002"/>
        <n v="0.37694"/>
        <n v="0.41503000000000001"/>
        <n v="0.41403000000000001"/>
        <n v="0.44952999999999999"/>
        <n v="0.63214000000000004"/>
        <n v="0.52151000000000003"/>
        <n v="0.61990999999999996"/>
        <n v="0.64759"/>
        <n v="0.47683999999999999"/>
        <n v="0.65454000000000001"/>
        <n v="0.60472999999999999"/>
        <n v="0.66249000000000002"/>
        <n v="0.67444000000000004"/>
        <n v="0.47976000000000002"/>
        <n v="0.66096999999999995"/>
        <n v="0.64380999999999999"/>
        <n v="0.67811999999999995"/>
        <n v="0.68059000000000003"/>
        <n v="0.66256999999999999"/>
        <n v="0.66395999999999999"/>
        <n v="0.68393000000000004"/>
        <n v="0.68201999999999996"/>
        <n v="0.48048000000000002"/>
        <n v="0.66508999999999996"/>
        <n v="0.66417000000000004"/>
        <n v="0.68406"/>
        <n v="0.68205000000000005"/>
        <n v="0.51510999999999996"/>
        <n v="0.63090999999999997"/>
        <n v="0.61077000000000004"/>
        <n v="0.57896999999999998"/>
        <n v="0.61236999999999997"/>
        <n v="0.39937"/>
        <n v="0.34769"/>
        <n v="0.38769999999999999"/>
        <n v="0.37470999999999999"/>
        <n v="0.40378999999999998"/>
        <n v="0.47682999999999998"/>
        <n v="0.52122999999999997"/>
        <n v="0.50011000000000005"/>
        <n v="0.53695999999999999"/>
        <n v="0.55703000000000003"/>
        <n v="0.50568000000000002"/>
        <n v="0.57981000000000005"/>
        <n v="0.55206999999999995"/>
        <n v="0.60282999999999998"/>
        <n v="0.59719"/>
        <n v="0.51288"/>
        <n v="0.60097"/>
        <n v="0.57150999999999996"/>
        <n v="0.62460000000000004"/>
        <n v="0.60880999999999996"/>
        <n v="0.51531000000000005"/>
        <n v="0.58896000000000004"/>
        <n v="0.58115000000000006"/>
        <n v="0.63217999999999996"/>
        <n v="0.61258999999999997"/>
        <n v="0.51522000000000001"/>
        <n v="0.59709999999999996"/>
        <n v="0.58138000000000001"/>
        <n v="0.63234000000000001"/>
        <n v="0.61216000000000004"/>
        <n v="0.51232999999999995"/>
        <n v="0.72070000000000001"/>
        <n v="0.70462999999999998"/>
        <n v="0.68789"/>
        <n v="0.71936999999999995"/>
        <n v="0.38673000000000002"/>
        <n v="0.42141000000000001"/>
        <n v="0.36514999999999997"/>
        <n v="0.40226000000000001"/>
        <n v="0.40189999999999998"/>
        <n v="0.47208"/>
        <n v="0.65932000000000002"/>
        <n v="0.51900000000000002"/>
        <n v="0.6331"/>
        <n v="0.66661000000000004"/>
        <n v="0.50719000000000003"/>
        <n v="0.69286999999999999"/>
        <n v="0.61897999999999997"/>
        <n v="0.69164000000000003"/>
        <n v="0.70777999999999996"/>
        <n v="0.51161000000000001"/>
        <n v="0.70250000000000001"/>
        <n v="0.66849999999999998"/>
        <n v="0.71387"/>
        <n v="0.71718000000000004"/>
        <n v="0.51241000000000003"/>
        <n v="0.70579999999999998"/>
        <n v="0.69464999999999999"/>
        <n v="0.72243999999999997"/>
        <n v="0.71916999999999998"/>
        <n v="0.51222000000000001"/>
        <n v="0.70501999999999998"/>
        <n v="0.69494999999999996"/>
        <n v="0.72248999999999997"/>
        <n v="0.71926999999999996"/>
        <n v="0.34822999999999998"/>
        <n v="0.72863"/>
        <n v="0.62836000000000003"/>
        <n v="0.72418000000000005"/>
        <n v="0.64576"/>
        <n v="0.12288"/>
        <n v="0.13066"/>
        <n v="0.13097"/>
        <n v="0.13103999999999999"/>
        <n v="0.13106999999999999"/>
        <n v="0.2147"/>
        <n v="0.25185999999999997"/>
        <n v="0.25269999999999998"/>
        <n v="0.25327"/>
        <n v="0.25130999999999998"/>
        <n v="0.29654000000000003"/>
        <n v="0.42746000000000001"/>
        <n v="0.44438"/>
        <n v="0.44499"/>
        <n v="0.42447000000000001"/>
        <n v="0.33201000000000003"/>
        <n v="0.5675"/>
        <n v="0.61877000000000004"/>
        <n v="0.64232"/>
        <n v="0.57582"/>
        <n v="0.35350999999999999"/>
        <n v="0.66466999999999998"/>
        <n v="0.79425999999999997"/>
        <n v="0.78412000000000004"/>
        <n v="0.67854000000000003"/>
        <n v="0.35542000000000001"/>
        <n v="0.67056000000000004"/>
        <n v="0.79661999999999999"/>
        <n v="0.79752999999999996"/>
        <n v="0.68411999999999995"/>
        <n v="0.33477000000000001"/>
        <n v="0.67762"/>
        <n v="0.59760000000000002"/>
        <n v="0.67591000000000001"/>
        <n v="0.60651999999999995"/>
        <n v="0.10705000000000001"/>
        <n v="0.11013000000000001"/>
        <n v="0.11157"/>
        <n v="0.11167000000000001"/>
        <n v="0.11164"/>
        <n v="0.18947"/>
        <n v="0.21121999999999999"/>
        <n v="0.21329000000000001"/>
        <n v="0.21415000000000001"/>
        <n v="0.21318999999999999"/>
        <n v="0.27189000000000002"/>
        <n v="0.36557000000000001"/>
        <n v="0.37179000000000001"/>
        <n v="0.37569999999999998"/>
        <n v="0.36285000000000001"/>
        <n v="0.31479000000000001"/>
        <n v="0.51434999999999997"/>
        <n v="0.54257"/>
        <n v="0.55208999999999997"/>
        <n v="0.50687000000000004"/>
        <n v="0.34254000000000001"/>
        <n v="0.64324999999999999"/>
        <n v="0.79835999999999996"/>
        <n v="0.76182000000000005"/>
        <n v="0.65617000000000003"/>
        <n v="0.34415000000000001"/>
        <n v="0.65259"/>
        <n v="0.80030000000000001"/>
        <n v="0.77925"/>
        <n v="0.65932999999999997"/>
        <n v="0.46390999999999999"/>
        <n v="0.63027999999999995"/>
        <n v="0.62831000000000004"/>
        <n v="0.64836000000000005"/>
        <n v="0.62397000000000002"/>
        <n v="9.0740000000000001E-2"/>
        <n v="8.931E-2"/>
        <n v="9.0950000000000003E-2"/>
        <n v="8.9590000000000003E-2"/>
        <n v="9.0719999999999995E-2"/>
        <n v="0.17438999999999999"/>
        <n v="0.17047000000000001"/>
        <n v="0.1739"/>
        <n v="0.17075000000000001"/>
        <n v="0.17422000000000001"/>
        <n v="0.29588999999999999"/>
        <n v="0.29720000000000002"/>
        <n v="0.30226999999999998"/>
        <n v="0.30242999999999998"/>
        <n v="0.40318999999999999"/>
        <n v="0.47903000000000001"/>
        <n v="0.48853999999999997"/>
        <n v="0.48031000000000001"/>
        <n v="0.48221999999999998"/>
        <n v="0.50849999999999995"/>
        <n v="0.71153999999999995"/>
        <n v="0.74497000000000002"/>
        <n v="0.71059000000000005"/>
        <n v="0.70828999999999998"/>
        <n v="0.51819000000000004"/>
        <n v="0.73399999999999999"/>
        <n v="0.76483999999999996"/>
        <n v="0.73392000000000002"/>
        <n v="0.72806000000000004"/>
        <n v="0.25107000000000002"/>
        <n v="0.26663999999999999"/>
        <n v="0.26521"/>
        <n v="0.29376000000000002"/>
        <n v="0.27776000000000001"/>
        <n v="0.17827999999999999"/>
        <n v="0.16447000000000001"/>
        <n v="0.12134"/>
        <n v="0.12848000000000001"/>
        <n v="0.14824999999999999"/>
        <n v="0.23113"/>
        <n v="0.23784"/>
        <n v="0.20568"/>
        <n v="0.21085999999999999"/>
        <n v="0.23391999999999999"/>
        <n v="0.24468000000000001"/>
        <n v="0.25789000000000001"/>
        <n v="0.26349"/>
        <n v="0.25386999999999998"/>
        <n v="0.26766000000000001"/>
        <n v="0.24937000000000001"/>
        <n v="0.26322000000000001"/>
        <n v="0.28702"/>
        <n v="0.26400000000000001"/>
        <n v="0.27505000000000002"/>
        <n v="0.25197000000000003"/>
        <n v="0.26587"/>
        <n v="0.29527999999999999"/>
        <n v="0.26765"/>
        <n v="0.27878999999999998"/>
        <n v="0.25234000000000001"/>
        <n v="0.26612000000000002"/>
        <n v="0.29569000000000001"/>
        <n v="0.26793"/>
        <n v="0.27844999999999998"/>
        <n v="0.1239"/>
        <n v="0.13531000000000001"/>
        <n v="0.12604000000000001"/>
        <n v="0.13966000000000001"/>
        <n v="0.13885"/>
        <n v="7.2020000000000001E-2"/>
        <n v="6.4869999999999997E-2"/>
        <n v="4.0719999999999999E-2"/>
        <n v="5.9389999999999998E-2"/>
        <n v="6.4380000000000007E-2"/>
        <n v="9.8559999999999995E-2"/>
        <n v="9.4339999999999993E-2"/>
        <n v="7.621E-2"/>
        <n v="9.6449999999999994E-2"/>
        <n v="0.10085"/>
        <n v="0.11472"/>
        <n v="0.11334"/>
        <n v="0.11412"/>
        <n v="0.12073"/>
        <n v="0.12475"/>
        <n v="0.12207"/>
        <n v="0.12433"/>
        <n v="0.13467000000000001"/>
        <n v="0.13272999999999999"/>
        <n v="0.13664000000000001"/>
        <n v="0.12449"/>
        <n v="0.12648999999999999"/>
        <n v="0.1409"/>
        <n v="0.13614000000000001"/>
        <n v="0.13947999999999999"/>
        <n v="0.12468"/>
        <n v="0.12665000000000001"/>
        <n v="0.14132"/>
        <n v="0.13647000000000001"/>
        <n v="0.13969999999999999"/>
        <n v="0.65961000000000003"/>
        <n v="0.87292999999999998"/>
        <n v="0.86519000000000001"/>
        <n v="0.87112000000000001"/>
        <n v="0.87511000000000005"/>
        <n v="0.52224000000000004"/>
        <n v="0.52917000000000003"/>
        <n v="0.57640000000000002"/>
        <n v="0.54459999999999997"/>
        <n v="0.58928000000000003"/>
        <n v="0.60294000000000003"/>
        <n v="0.71762000000000004"/>
        <n v="0.73909000000000002"/>
        <n v="0.72841"/>
        <n v="0.75634000000000001"/>
        <n v="0.64031000000000005"/>
        <n v="0.81157000000000001"/>
        <n v="0.82491000000000003"/>
        <n v="0.81942999999999999"/>
        <n v="0.82735000000000003"/>
        <n v="0.65495000000000003"/>
        <n v="0.85329999999999995"/>
        <n v="0.86194999999999999"/>
        <n v="0.85918000000000005"/>
        <n v="0.86343999999999999"/>
        <n v="0.86821999999999999"/>
        <n v="0.87514999999999998"/>
        <n v="0.87580999999999998"/>
        <n v="0.87909999999999999"/>
        <n v="0.66296999999999995"/>
        <n v="0.86865000000000003"/>
        <n v="0.87712000000000001"/>
        <n v="0.87622999999999995"/>
        <n v="0.88031000000000004"/>
        <n v="0.66944000000000004"/>
        <n v="1.23895"/>
        <n v="1.1943600000000001"/>
        <n v="1.1787399999999999"/>
        <n v="1.24227"/>
        <n v="0.54471000000000003"/>
        <n v="0.70738999999999996"/>
        <n v="0.70223000000000002"/>
        <n v="0.70415000000000005"/>
        <n v="0.71382000000000001"/>
        <n v="0.63985000000000003"/>
        <n v="1.06786"/>
        <n v="1.0216000000000001"/>
        <n v="1.08785"/>
        <n v="1.08355"/>
        <n v="0.66320999999999997"/>
        <n v="1.1801600000000001"/>
        <n v="1.1475500000000001"/>
        <n v="1.2171000000000001"/>
        <n v="1.21383"/>
        <n v="0.66790000000000005"/>
        <n v="1.1926000000000001"/>
        <n v="1.1723699999999999"/>
        <n v="1.2348699999999999"/>
        <n v="1.238"/>
        <n v="0.66952"/>
        <n v="1.19489"/>
        <n v="1.1801900000000001"/>
        <n v="1.2409399999999999"/>
        <n v="1.2431300000000001"/>
        <n v="0.66978000000000004"/>
        <n v="1.1949700000000001"/>
        <n v="1.1796199999999999"/>
        <n v="1.24007"/>
        <n v="1.2433399999999999"/>
        <n v="0.66298999999999997"/>
        <n v="1.2301299999999999"/>
        <n v="1.1896899999999999"/>
        <n v="1.1604099999999999"/>
        <n v="1.2113400000000001"/>
        <n v="0.39851999999999999"/>
        <n v="0.46221000000000001"/>
        <n v="0.44342999999999999"/>
        <n v="0.45250000000000001"/>
        <n v="0.5504"/>
        <n v="0.76500000000000001"/>
        <n v="0.73079000000000005"/>
        <n v="0.75736999999999999"/>
        <n v="0.76075999999999999"/>
        <n v="0.62734999999999996"/>
        <n v="1.0210300000000001"/>
        <n v="0.97645000000000004"/>
        <n v="1.0291999999999999"/>
        <n v="1.02752"/>
        <n v="0.65515000000000001"/>
        <n v="1.1512100000000001"/>
        <n v="1.1146400000000001"/>
        <n v="1.1799200000000001"/>
        <n v="1.1614500000000001"/>
        <n v="0.66593000000000002"/>
        <n v="1.1999299999999999"/>
        <n v="1.17831"/>
        <n v="1.2427699999999999"/>
        <n v="1.22905"/>
        <n v="0.66647999999999996"/>
        <n v="1.2018200000000001"/>
        <n v="1.1813899999999999"/>
        <n v="1.24719"/>
        <n v="1.23193"/>
        <n v="0.74761999999999995"/>
        <n v="0.92617000000000005"/>
        <n v="0.92083999999999999"/>
        <n v="1.0799300000000001"/>
        <n v="1.11338"/>
        <n v="0.55383000000000004"/>
        <n v="0.38590000000000002"/>
        <n v="0.44241999999999998"/>
        <n v="0.51654"/>
        <n v="0.69062999999999997"/>
        <n v="0.61936000000000002"/>
        <n v="0.63251999999999997"/>
        <n v="0.68577999999999995"/>
        <n v="0.80117000000000005"/>
        <n v="0.74917999999999996"/>
        <n v="0.82955000000000001"/>
        <n v="0.86931000000000003"/>
        <n v="0.85172000000000003"/>
        <n v="1.0254700000000001"/>
        <n v="0.74858999999999998"/>
        <n v="0.90515999999999996"/>
        <n v="1.0116700000000001"/>
        <n v="0.93701000000000001"/>
        <n v="1.10127"/>
        <n v="0.76198999999999995"/>
        <n v="0.92703000000000002"/>
        <n v="1.0999099999999999"/>
        <n v="0.94284000000000001"/>
        <n v="1.1228499999999999"/>
        <n v="0.76046000000000002"/>
        <n v="0.92415999999999998"/>
        <n v="1.10171"/>
        <n v="0.94105000000000005"/>
        <n v="1.1227799999999999"/>
        <n v="0.82167000000000001"/>
        <n v="0.97782000000000002"/>
        <n v="0.99887000000000004"/>
        <n v="1.15402"/>
        <n v="1.14446"/>
        <n v="0.65073000000000003"/>
        <n v="0.44306000000000001"/>
        <n v="0.44347999999999999"/>
        <n v="0.51268999999999998"/>
        <n v="0.60658000000000001"/>
        <n v="0.75988999999999995"/>
        <n v="0.69203999999999999"/>
        <n v="0.71775"/>
        <n v="0.75085999999999997"/>
        <n v="0.89556000000000002"/>
        <n v="0.81023000000000001"/>
        <n v="0.90290999999999999"/>
        <n v="0.95267000000000002"/>
        <n v="0.90620000000000001"/>
        <n v="1.0725899999999999"/>
        <n v="0.81337999999999999"/>
        <n v="0.98131000000000002"/>
        <n v="1.09307"/>
        <n v="0.96619999999999995"/>
        <n v="1.1354"/>
        <n v="0.81408000000000003"/>
        <n v="1.0005299999999999"/>
        <n v="1.1752499999999999"/>
        <n v="0.96758"/>
        <n v="1.1462699999999999"/>
        <n v="0.82496999999999998"/>
        <n v="0.99802000000000002"/>
        <n v="1.16998"/>
        <n v="0.97609000000000001"/>
        <n v="1.15079"/>
        <n v="0.28943000000000002"/>
        <n v="0.32918999999999998"/>
        <n v="0.29141"/>
        <n v="0.34416000000000002"/>
        <n v="0.34542"/>
        <n v="0.18049000000000001"/>
        <n v="0.16835"/>
        <n v="5.6800000000000003E-2"/>
        <n v="9.9739999999999995E-2"/>
        <n v="0.13050999999999999"/>
        <n v="0.24684"/>
        <n v="0.24001"/>
        <n v="0.10858"/>
        <n v="0.18049999999999999"/>
        <n v="0.21695999999999999"/>
        <n v="0.27778000000000003"/>
        <n v="0.27655000000000002"/>
        <n v="0.19076000000000001"/>
        <n v="0.26556999999999997"/>
        <n v="0.29488999999999999"/>
        <n v="0.28609000000000001"/>
        <n v="0.28732000000000002"/>
        <n v="0.28642000000000001"/>
        <n v="0.31352000000000002"/>
        <n v="0.33332000000000001"/>
        <n v="0.29076000000000002"/>
        <n v="0.29318"/>
        <n v="0.36330000000000001"/>
        <n v="0.33301999999999998"/>
        <n v="0.34958"/>
        <n v="0.29104000000000002"/>
        <n v="0.29315000000000002"/>
        <n v="0.36554999999999999"/>
        <n v="0.33434000000000003"/>
        <n v="0.34849000000000002"/>
        <n v="0.23882999999999999"/>
        <n v="0.38324999999999998"/>
        <n v="0.35864000000000001"/>
        <n v="0.37840000000000001"/>
        <n v="0.37763000000000002"/>
        <n v="0.20532"/>
        <n v="0.24398"/>
        <n v="0.23469000000000001"/>
        <n v="0.24157000000000001"/>
        <n v="0.24168000000000001"/>
        <n v="0.23823"/>
        <n v="0.33723999999999998"/>
        <n v="0.33838000000000001"/>
        <n v="0.35275000000000001"/>
        <n v="0.34222000000000002"/>
        <n v="0.23860999999999999"/>
        <n v="0.35609000000000002"/>
        <n v="0.36964000000000002"/>
        <n v="0.37746000000000002"/>
        <n v="0.36752000000000001"/>
        <n v="0.23876"/>
        <n v="0.35844999999999999"/>
        <n v="0.38264999999999999"/>
        <n v="0.37757000000000002"/>
        <n v="0.23879"/>
        <n v="0.35865999999999998"/>
        <n v="0.37853999999999999"/>
        <n v="0.38340999999999997"/>
        <n v="0.37763999999999998"/>
        <n v="0.23885000000000001"/>
        <n v="0.35870999999999997"/>
        <n v="0.37855"/>
        <n v="0.38339000000000001"/>
        <n v="0.36163000000000001"/>
        <n v="0.43125999999999998"/>
        <n v="0.42288999999999999"/>
        <n v="0.42974000000000001"/>
        <n v="0.42676999999999998"/>
        <n v="0.35636000000000001"/>
        <n v="0.40061999999999998"/>
        <n v="0.38395000000000001"/>
        <n v="0.36919000000000002"/>
        <n v="0.40135999999999999"/>
        <n v="0.36070999999999998"/>
        <n v="0.41897000000000001"/>
        <n v="0.41554000000000002"/>
        <n v="0.40806999999999999"/>
        <n v="0.41783999999999999"/>
        <n v="0.36125000000000002"/>
        <n v="0.42227999999999999"/>
        <n v="0.42559999999999998"/>
        <n v="0.42335"/>
        <n v="0.42936999999999997"/>
        <n v="0.36136000000000001"/>
        <n v="0.4229"/>
        <n v="0.42910999999999999"/>
        <n v="0.42937999999999998"/>
        <n v="0.43146000000000001"/>
        <n v="0.36148999999999998"/>
        <n v="0.42291000000000001"/>
        <n v="0.42985000000000001"/>
        <n v="0.43162"/>
        <n v="0.42791000000000001"/>
        <n v="0.36129"/>
        <n v="0.42987999999999998"/>
        <n v="0.43158000000000002"/>
        <n v="0.42760999999999999"/>
        <n v="0.63083999999999996"/>
        <n v="1.27515"/>
        <n v="1.3111900000000001"/>
        <n v="1.2099599999999999"/>
        <n v="1.38758"/>
        <n v="0.23519000000000001"/>
        <n v="0.23724999999999999"/>
        <n v="0.22264"/>
        <n v="0.23241999999999999"/>
        <n v="0.23713000000000001"/>
        <n v="0.41183999999999998"/>
        <n v="0.46100000000000002"/>
        <n v="0.42897999999999997"/>
        <n v="0.45141999999999999"/>
        <n v="0.46000999999999997"/>
        <n v="0.58450000000000002"/>
        <n v="0.84136999999999995"/>
        <n v="0.75812000000000002"/>
        <n v="0.80869999999999997"/>
        <n v="0.83040000000000003"/>
        <n v="0.62763999999999998"/>
        <n v="1.26709"/>
        <n v="1.08833"/>
        <n v="1.1723600000000001"/>
        <n v="1.2880499999999999"/>
        <n v="0.63192000000000004"/>
        <n v="1.3178300000000001"/>
        <n v="1.24884"/>
        <n v="1.2934300000000001"/>
        <n v="1.3998900000000001"/>
        <n v="0.63195000000000001"/>
        <n v="1.31904"/>
        <n v="1.25223"/>
        <n v="1.2988599999999999"/>
        <n v="1.4010800000000001"/>
        <n v="0.1923"/>
        <n v="0.19305"/>
        <n v="0.19871"/>
        <n v="0.19170000000000001"/>
        <n v="0.20069999999999999"/>
        <n v="0.13925000000000001"/>
        <n v="0.12970000000000001"/>
        <n v="2.971E-2"/>
        <n v="0.11380999999999999"/>
        <n v="0.10408000000000001"/>
        <n v="0.17618"/>
        <n v="0.17419000000000001"/>
        <n v="5.7000000000000002E-2"/>
        <n v="0.16302"/>
        <n v="0.15947"/>
        <n v="0.18855"/>
        <n v="0.19281000000000001"/>
        <n v="0.18579000000000001"/>
        <n v="0.18989"/>
        <n v="0.19159999999999999"/>
        <n v="0.19781000000000001"/>
        <n v="0.15769"/>
        <n v="0.19183"/>
        <n v="0.20066000000000001"/>
        <n v="0.19255"/>
        <n v="0.19905999999999999"/>
        <n v="0.20152999999999999"/>
        <n v="0.19350000000000001"/>
        <n v="0.19769999999999999"/>
        <n v="0.19261"/>
        <n v="0.19911999999999999"/>
        <n v="0.20219999999999999"/>
        <n v="0.19353999999999999"/>
        <n v="0.19742999999999999"/>
        <n v="0.88800000000000001"/>
        <n v="1.2892699999999999"/>
        <n v="1.1629400000000001"/>
        <n v="0.89881"/>
        <n v="1.2665200000000001"/>
        <n v="0.43809999999999999"/>
        <n v="0.49915999999999999"/>
        <n v="0.43852000000000002"/>
        <n v="0.53944999999999999"/>
        <n v="0.52559"/>
        <n v="0.65715000000000001"/>
        <n v="0.78283000000000003"/>
        <n v="0.65976000000000001"/>
        <n v="1.00708"/>
        <n v="1.00675"/>
        <n v="0.82523999999999997"/>
        <n v="1.01458"/>
        <n v="0.83226"/>
        <n v="1.25457"/>
        <n v="1.22384"/>
        <n v="0.87248000000000003"/>
        <n v="1.13192"/>
        <n v="0.88295000000000001"/>
        <n v="1.28352"/>
        <n v="1.2631600000000001"/>
        <n v="0.89464999999999995"/>
        <n v="1.1688700000000001"/>
        <n v="0.90373000000000003"/>
        <n v="1.2900199999999999"/>
        <n v="1.2648699999999999"/>
        <n v="0.89432999999999996"/>
        <n v="1.1665000000000001"/>
        <n v="0.90558000000000005"/>
        <n v="1.28844"/>
        <n v="1.2507200000000001"/>
        <n v="0.32073000000000002"/>
        <n v="0.38008999999999998"/>
        <n v="0.37724999999999997"/>
        <n v="0.38128000000000001"/>
        <n v="0.37097999999999998"/>
        <n v="5.5849999999999997E-2"/>
        <n v="5.5890000000000002E-2"/>
        <n v="5.5919999999999997E-2"/>
        <n v="5.5930000000000001E-2"/>
        <n v="5.5910000000000001E-2"/>
        <n v="0.10664"/>
        <n v="0.10666"/>
        <n v="0.10663"/>
        <n v="0.10675999999999999"/>
        <n v="0.18229000000000001"/>
        <n v="0.18589"/>
        <n v="0.18584999999999999"/>
        <n v="0.18582000000000001"/>
        <n v="0.27028000000000002"/>
        <n v="0.30003999999999997"/>
        <n v="0.29973"/>
        <n v="0.30102000000000001"/>
        <n v="0.29620000000000002"/>
        <n v="0.34449999999999997"/>
        <n v="0.41242000000000001"/>
        <n v="0.41952"/>
        <n v="0.41661999999999999"/>
        <n v="0.39988000000000001"/>
        <n v="0.35254000000000002"/>
        <n v="0.4264"/>
        <n v="0.43408999999999998"/>
        <n v="0.43196000000000001"/>
        <n v="0.41587000000000002"/>
        <n v="0.32435000000000003"/>
        <n v="0.38503999999999999"/>
        <n v="0.38207999999999998"/>
        <n v="0.38618999999999998"/>
        <n v="0.37808000000000003"/>
        <n v="5.6579999999999998E-2"/>
        <n v="5.663E-2"/>
        <n v="5.6649999999999999E-2"/>
        <n v="5.6660000000000002E-2"/>
        <n v="5.6640000000000003E-2"/>
        <n v="0.10803"/>
        <n v="0.10804"/>
        <n v="0.10806"/>
        <n v="0.10800999999999999"/>
        <n v="0.10814"/>
        <n v="0.18465999999999999"/>
        <n v="0.18831999999999999"/>
        <n v="0.18826000000000001"/>
        <n v="0.18815999999999999"/>
        <n v="0.18829000000000001"/>
        <n v="0.27337"/>
        <n v="0.30397999999999997"/>
        <n v="0.30359999999999998"/>
        <n v="0.30491000000000001"/>
        <n v="0.30109999999999998"/>
        <n v="0.34855000000000003"/>
        <n v="0.41750999999999999"/>
        <n v="0.42443999999999998"/>
        <n v="0.42213000000000001"/>
        <n v="0.41070000000000001"/>
        <n v="0.35666999999999999"/>
        <n v="0.43129000000000001"/>
        <n v="0.43924999999999997"/>
        <n v="0.43815999999999999"/>
        <n v="0.42452000000000001"/>
        <n v="0.34494000000000002"/>
        <n v="0.41317999999999999"/>
        <n v="0.40992000000000001"/>
        <n v="0.41443999999999998"/>
        <n v="0.39898"/>
        <n v="6.0720000000000003E-2"/>
        <n v="6.08E-2"/>
        <n v="6.0819999999999999E-2"/>
        <n v="0.11595"/>
        <n v="0.11597"/>
        <n v="0.11600000000000001"/>
        <n v="0.11594"/>
        <n v="0.11608"/>
        <n v="0.19788"/>
        <n v="0.20218"/>
        <n v="0.20216999999999999"/>
        <n v="0.20199"/>
        <n v="0.20211999999999999"/>
        <n v="0.29128999999999999"/>
        <n v="0.32618999999999998"/>
        <n v="0.32579000000000002"/>
        <n v="0.32739000000000001"/>
        <n v="0.32146000000000002"/>
        <n v="0.37036999999999998"/>
        <n v="0.44755"/>
        <n v="0.45579999999999998"/>
        <n v="0.45280999999999999"/>
        <n v="0.43309999999999998"/>
        <n v="0.37869000000000003"/>
        <n v="0.46200999999999998"/>
        <n v="0.47147"/>
        <n v="0.46976000000000001"/>
        <n v="0.45511000000000001"/>
        <n v="0.22846"/>
        <n v="0.23291999999999999"/>
        <n v="0.22922999999999999"/>
        <n v="0.23871999999999999"/>
        <n v="0.23549999999999999"/>
        <n v="0.20255999999999999"/>
        <n v="0.19835"/>
        <n v="0.13782"/>
        <n v="0.16936999999999999"/>
        <n v="0.18740000000000001"/>
        <n v="0.22120000000000001"/>
        <n v="0.22139"/>
        <n v="0.19553999999999999"/>
        <n v="0.22558"/>
        <n v="0.22620000000000001"/>
        <n v="0.22695000000000001"/>
        <n v="0.22459000000000001"/>
        <n v="0.22972000000000001"/>
        <n v="0.23375000000000001"/>
        <n v="0.22789000000000001"/>
        <n v="0.22866"/>
        <n v="0.23576"/>
        <n v="0.23225999999999999"/>
        <n v="0.23513999999999999"/>
        <n v="0.22875999999999999"/>
        <n v="0.22949"/>
        <n v="0.23943999999999999"/>
        <n v="0.23325000000000001"/>
        <n v="0.23574000000000001"/>
        <n v="0.22883999999999999"/>
        <n v="0.22958999999999999"/>
        <n v="0.23956"/>
        <n v="0.23332"/>
        <n v="0.23571"/>
        <n v="0.23910999999999999"/>
        <n v="0.24415000000000001"/>
        <n v="0.24029"/>
        <n v="0.25026999999999999"/>
        <n v="0.24612999999999999"/>
        <n v="0.21410999999999999"/>
        <n v="0.20998"/>
        <n v="0.15032000000000001"/>
        <n v="0.17415"/>
        <n v="0.19708999999999999"/>
        <n v="0.23224"/>
        <n v="0.23277999999999999"/>
        <n v="0.20796000000000001"/>
        <n v="0.22627"/>
        <n v="0.23630999999999999"/>
        <n v="0.23702999999999999"/>
        <n v="0.23816999999999999"/>
        <n v="0.23632"/>
        <n v="0.24074999999999999"/>
        <n v="0.24431"/>
        <n v="0.23852000000000001"/>
        <n v="0.23974000000000001"/>
        <n v="0.24736"/>
        <n v="0.24354000000000001"/>
        <n v="0.24579000000000001"/>
        <n v="0.23935000000000001"/>
        <n v="0.24052000000000001"/>
        <n v="0.25098999999999999"/>
        <n v="0.24443999999999999"/>
        <n v="0.24621999999999999"/>
        <n v="0.24059"/>
        <n v="0.25106000000000001"/>
        <n v="0.24451999999999999"/>
        <n v="0.24640000000000001"/>
        <n v="0.61082000000000003"/>
        <n v="0.92042999999999997"/>
        <n v="0.98460999999999999"/>
        <n v="0.96489000000000003"/>
        <n v="0.99692999999999998"/>
        <n v="0.29199000000000003"/>
        <n v="0.28300999999999998"/>
        <n v="0.29504000000000002"/>
        <n v="0.28244999999999998"/>
        <n v="0.30570999999999998"/>
        <n v="0.44372"/>
        <n v="0.49925999999999998"/>
        <n v="0.50949"/>
        <n v="0.48418"/>
        <n v="0.52995999999999999"/>
        <n v="0.54832000000000003"/>
        <n v="0.73314999999999997"/>
        <n v="0.72687999999999997"/>
        <n v="0.68981000000000003"/>
        <n v="0.76156000000000001"/>
        <n v="0.59575"/>
        <n v="0.90781999999999996"/>
        <n v="0.88788999999999996"/>
        <n v="0.85043999999999997"/>
        <n v="0.92884"/>
        <n v="0.62119999999999997"/>
        <n v="1.0134799999999999"/>
        <n v="0.99570999999999998"/>
        <n v="0.94547999999999999"/>
        <n v="1.02464"/>
        <n v="0.62153999999999998"/>
        <n v="1.0186200000000001"/>
        <n v="1.00116"/>
        <n v="0.95071000000000006"/>
        <n v="1.03081"/>
        <n v="0.59753000000000001"/>
        <n v="0.90515000000000001"/>
        <n v="0.96123999999999998"/>
        <n v="0.92198999999999998"/>
        <n v="0.96980999999999995"/>
        <n v="0.28682000000000002"/>
        <n v="0.28608"/>
        <n v="0.29254999999999998"/>
        <n v="0.28606999999999999"/>
        <n v="0.30031000000000002"/>
        <n v="0.43314999999999998"/>
        <n v="0.49280000000000002"/>
        <n v="0.49417"/>
        <n v="0.48179"/>
        <n v="0.51176999999999995"/>
        <n v="0.53263000000000005"/>
        <n v="0.72045999999999999"/>
        <n v="0.70089999999999997"/>
        <n v="0.68369000000000002"/>
        <n v="0.73860999999999999"/>
        <n v="0.57857000000000003"/>
        <n v="0.88778000000000001"/>
        <n v="0.85113000000000005"/>
        <n v="0.83860000000000001"/>
        <n v="0.89970000000000006"/>
        <n v="0.60594999999999999"/>
        <n v="0.98872000000000004"/>
        <n v="0.95284000000000002"/>
        <n v="0.93208999999999997"/>
        <n v="0.99824000000000002"/>
        <n v="0.60848000000000002"/>
        <n v="0.99511000000000005"/>
        <n v="0.95799000000000001"/>
        <n v="0.93730000000000002"/>
        <n v="1.0063"/>
        <n v="0.31089"/>
        <n v="0.30231999999999998"/>
        <n v="0.31096000000000001"/>
        <n v="0.30869999999999997"/>
        <n v="0.33204"/>
        <n v="0.23039999999999999"/>
        <n v="0.21296000000000001"/>
        <n v="5.3330000000000002E-2"/>
        <n v="0.15190000000000001"/>
        <n v="0.17033000000000001"/>
        <n v="0.28458"/>
        <n v="0.27488000000000001"/>
        <n v="0.10061"/>
        <n v="0.22964999999999999"/>
        <n v="0.25496000000000002"/>
        <n v="0.30425999999999997"/>
        <n v="0.30010999999999999"/>
        <n v="0.17341999999999999"/>
        <n v="0.27912999999999999"/>
        <n v="0.30431999999999998"/>
        <n v="0.30909999999999999"/>
        <n v="0.30802000000000002"/>
        <n v="0.25741000000000003"/>
        <n v="0.29757"/>
        <n v="0.32496999999999998"/>
        <n v="0.31161"/>
        <n v="0.31107000000000001"/>
        <n v="0.32593"/>
        <n v="0.30324000000000001"/>
        <n v="0.33351999999999998"/>
        <n v="0.31136000000000003"/>
        <n v="0.31114999999999998"/>
        <n v="0.32821"/>
        <n v="0.30421999999999999"/>
        <n v="0.33373999999999998"/>
        <n v="0.41578999999999999"/>
        <n v="0.41632999999999998"/>
        <n v="0.41689999999999999"/>
        <n v="0.42402000000000001"/>
        <n v="0.40676000000000001"/>
        <n v="0.35171000000000002"/>
        <n v="0.35302"/>
        <n v="0.35718"/>
        <n v="0.34309000000000001"/>
        <n v="0.34504000000000001"/>
        <n v="0.38452999999999998"/>
        <n v="0.38633000000000001"/>
        <n v="0.39188000000000001"/>
        <n v="0.38069999999999998"/>
        <n v="0.37778"/>
        <n v="0.40076000000000001"/>
        <n v="0.40234999999999999"/>
        <n v="0.40969"/>
        <n v="0.40211000000000002"/>
        <n v="0.39493"/>
        <n v="0.41095999999999999"/>
        <n v="0.41169"/>
        <n v="0.42020000000000002"/>
        <n v="0.40348000000000001"/>
        <n v="0.41472999999999999"/>
        <n v="0.41807"/>
        <n v="0.42520999999999998"/>
        <n v="0.41754999999999998"/>
        <n v="0.40898000000000001"/>
        <n v="0.41627999999999998"/>
        <n v="0.41716999999999999"/>
        <n v="0.42654999999999998"/>
        <n v="0.41674"/>
        <n v="0.40894999999999998"/>
        <n v="0.74512999999999996"/>
        <n v="0.75119999999999998"/>
        <n v="0.75022"/>
        <n v="0.74848999999999999"/>
        <n v="0.75368000000000002"/>
        <n v="0.32195000000000001"/>
        <n v="0.32190999999999997"/>
        <n v="0.31925999999999999"/>
        <n v="0.31796999999999997"/>
        <n v="0.31985000000000002"/>
        <n v="0.46671000000000001"/>
        <n v="0.46825"/>
        <n v="0.46484999999999999"/>
        <n v="0.46444000000000002"/>
        <n v="0.46682000000000001"/>
        <n v="0.58867000000000003"/>
        <n v="0.59182999999999997"/>
        <n v="0.58845999999999998"/>
        <n v="0.58996000000000004"/>
        <n v="0.59187000000000001"/>
        <n v="0.67927000000000004"/>
        <n v="0.68335000000000001"/>
        <n v="0.68062999999999996"/>
        <n v="0.68310000000000004"/>
        <n v="0.68500000000000005"/>
        <n v="0.78869999999999996"/>
        <n v="0.79434000000000005"/>
        <n v="0.79256000000000004"/>
        <n v="0.79498000000000002"/>
        <n v="0.79815999999999998"/>
        <n v="0.80340999999999996"/>
        <n v="0.80954000000000004"/>
        <n v="0.80762"/>
        <n v="0.81052999999999997"/>
        <n v="0.81403000000000003"/>
        <n v="0.95782999999999996"/>
        <n v="1.11364"/>
        <n v="1.11497"/>
        <n v="1.1166400000000001"/>
        <n v="1.14401"/>
        <n v="0.58674000000000004"/>
        <n v="0.59799000000000002"/>
        <n v="0.60802"/>
        <n v="0.59409000000000001"/>
        <n v="0.61443000000000003"/>
        <n v="0.77702000000000004"/>
        <n v="0.83796999999999999"/>
        <n v="0.84101000000000004"/>
        <n v="0.82813000000000003"/>
        <n v="0.85799000000000003"/>
        <n v="0.88787000000000005"/>
        <n v="1.0025999999999999"/>
        <n v="0.99184000000000005"/>
        <n v="1.0269900000000001"/>
        <n v="0.93686999999999998"/>
        <n v="1.0847100000000001"/>
        <n v="1.08186"/>
        <n v="1.08049"/>
        <n v="1.11073"/>
        <n v="0.96487000000000001"/>
        <n v="1.1258699999999999"/>
        <n v="1.12805"/>
        <n v="1.1261399999999999"/>
        <n v="1.15604"/>
        <n v="0.96797999999999995"/>
        <n v="1.1301000000000001"/>
        <n v="1.1282099999999999"/>
        <n v="1.15845"/>
        <n v="0.38052000000000002"/>
        <n v="0.54283999999999999"/>
        <n v="0.50827999999999995"/>
        <n v="0.51092000000000004"/>
        <n v="0.50968000000000002"/>
        <n v="0.15662000000000001"/>
        <n v="0.14036999999999999"/>
        <n v="0.14177999999999999"/>
        <n v="0.12265"/>
        <n v="0.11656"/>
        <n v="0.26941999999999999"/>
        <n v="0.26779999999999998"/>
        <n v="0.2707"/>
        <n v="0.23730999999999999"/>
        <n v="0.22531999999999999"/>
        <n v="0.35487000000000002"/>
        <n v="0.42715999999999998"/>
        <n v="0.40050000000000002"/>
        <n v="0.37964999999999999"/>
        <n v="0.37580000000000002"/>
        <n v="0.49246000000000001"/>
        <n v="0.48121999999999998"/>
        <n v="0.51605999999999996"/>
        <n v="0.47921000000000002"/>
        <n v="0.38185999999999998"/>
        <n v="0.50209999999999999"/>
        <n v="0.51854999999999996"/>
        <n v="0.54810999999999999"/>
        <n v="0.51719000000000004"/>
        <n v="0.38216"/>
        <n v="0.51293"/>
        <n v="0.51949999999999996"/>
        <n v="0.54898000000000002"/>
        <n v="0.51936000000000004"/>
        <n v="0.52910000000000001"/>
        <n v="0.69874000000000003"/>
        <n v="0.68506"/>
        <n v="0.64736000000000005"/>
        <n v="0.71594999999999998"/>
        <n v="0.36220999999999998"/>
        <n v="0.37134"/>
        <n v="0.35017999999999999"/>
        <n v="0.35804999999999998"/>
        <n v="0.38801999999999998"/>
        <n v="0.46028999999999998"/>
        <n v="0.51298999999999995"/>
        <n v="0.47721999999999998"/>
        <n v="0.50255000000000005"/>
        <n v="0.53659000000000001"/>
        <n v="0.50871"/>
        <n v="0.61631000000000002"/>
        <n v="0.56845000000000001"/>
        <n v="0.60819999999999996"/>
        <n v="0.63393999999999995"/>
        <n v="0.52339000000000002"/>
        <n v="0.66420999999999997"/>
        <n v="0.62380000000000002"/>
        <n v="0.66913"/>
        <n v="0.69254000000000004"/>
        <n v="0.53108"/>
        <n v="0.70435999999999999"/>
        <n v="0.65332999999999997"/>
        <n v="0.70521"/>
        <n v="0.72214999999999996"/>
        <n v="0.53269999999999995"/>
        <n v="0.69023999999999996"/>
        <n v="0.65337999999999996"/>
        <n v="0.70565"/>
        <n v="0.72358999999999996"/>
        <n v="0.20755999999999999"/>
        <n v="0.20469999999999999"/>
        <n v="0.21601000000000001"/>
        <n v="0.22437000000000001"/>
        <n v="0.24546000000000001"/>
        <n v="0.12662000000000001"/>
        <n v="0.10829"/>
        <n v="4.0289999999999999E-2"/>
        <n v="4.5600000000000002E-2"/>
        <n v="0.1086"/>
        <n v="0.17455999999999999"/>
        <n v="0.16333"/>
        <n v="7.6240000000000002E-2"/>
        <n v="8.6690000000000003E-2"/>
        <n v="0.17688999999999999"/>
        <n v="0.19622999999999999"/>
        <n v="0.19667000000000001"/>
        <n v="0.13642000000000001"/>
        <n v="0.14116000000000001"/>
        <n v="0.21622"/>
        <n v="0.20329"/>
        <n v="0.20877999999999999"/>
        <n v="0.19470999999999999"/>
        <n v="0.18648000000000001"/>
        <n v="0.23744000000000001"/>
        <n v="0.20638000000000001"/>
        <n v="0.23079"/>
        <n v="0.20907999999999999"/>
        <n v="0.24818999999999999"/>
        <n v="0.20372000000000001"/>
        <n v="0.21673000000000001"/>
        <n v="0.23132"/>
        <n v="0.20984"/>
        <n v="0.24646999999999999"/>
        <n v="0.96467999999999998"/>
        <n v="1.37676"/>
        <n v="1.36182"/>
        <n v="1.3672800000000001"/>
        <n v="1.37666"/>
        <n v="0.76541999999999999"/>
        <n v="0.86604999999999999"/>
        <n v="0.86268"/>
        <n v="0.86514999999999997"/>
        <n v="0.86555000000000004"/>
        <n v="0.94211"/>
        <n v="1.33094"/>
        <n v="1.34568"/>
        <n v="1.3630199999999999"/>
        <n v="1.36409"/>
        <n v="0.96313000000000004"/>
        <n v="1.36145"/>
        <n v="1.36408"/>
        <n v="1.37599"/>
        <n v="1.37639"/>
        <n v="0.96723000000000003"/>
        <n v="1.36181"/>
        <n v="1.36632"/>
        <n v="1.3766499999999999"/>
        <n v="1.3765499999999999"/>
        <n v="0.96521000000000001"/>
        <n v="1.3623700000000001"/>
        <n v="1.3672299999999999"/>
        <n v="1.37677"/>
        <n v="1.3765400000000001"/>
        <n v="0.96274000000000004"/>
        <n v="1.3615999999999999"/>
        <n v="1.367"/>
        <n v="1.37653"/>
        <n v="1.37659"/>
        <n v="0.90227000000000002"/>
        <n v="1.26258"/>
        <n v="1.2604"/>
        <n v="1.25461"/>
        <n v="1.2625200000000001"/>
        <n v="0.84070999999999996"/>
        <n v="0.98704999999999998"/>
        <n v="0.97075999999999996"/>
        <n v="0.97607999999999995"/>
        <n v="0.96840999999999999"/>
        <n v="0.89895999999999998"/>
        <n v="1.25986"/>
        <n v="1.2545299999999999"/>
        <n v="1.2621599999999999"/>
        <n v="1.26048"/>
        <n v="0.89968999999999999"/>
        <n v="1.2604900000000001"/>
        <n v="1.25441"/>
        <n v="1.2626500000000001"/>
        <n v="1.2625900000000001"/>
        <n v="0.89722999999999997"/>
        <n v="1.25458"/>
        <n v="1.2625999999999999"/>
        <n v="1.2625"/>
        <n v="0.90293000000000001"/>
        <n v="1.2603800000000001"/>
        <n v="1.2546200000000001"/>
        <n v="1.2624599999999999"/>
        <n v="0.90195999999999998"/>
        <n v="1.2604200000000001"/>
        <n v="1.2546900000000001"/>
        <n v="1.26254"/>
        <n v="0.82640000000000002"/>
        <n v="1.0852599999999999"/>
        <n v="1.08352"/>
        <n v="1.0797000000000001"/>
        <n v="1.08517"/>
        <n v="0.76922000000000001"/>
        <n v="0.87182999999999999"/>
        <n v="0.86653999999999998"/>
        <n v="0.86745000000000005"/>
        <n v="0.86423000000000005"/>
        <n v="0.82452999999999999"/>
        <n v="1.0831500000000001"/>
        <n v="1.07785"/>
        <n v="1.08202"/>
        <n v="1.07995"/>
        <n v="0.82428999999999997"/>
        <n v="1.07965"/>
        <n v="1.0851999999999999"/>
        <n v="1.0850900000000001"/>
        <n v="0.82574000000000003"/>
        <n v="1.0834299999999999"/>
        <n v="1.0793900000000001"/>
        <n v="1.0851900000000001"/>
        <n v="1.08518"/>
        <n v="0.82477999999999996"/>
        <n v="1.08348"/>
        <n v="1.07948"/>
        <n v="1.0852200000000001"/>
        <n v="0.82782"/>
        <n v="1.08345"/>
        <n v="1.0795399999999999"/>
        <n v="1.08525"/>
        <n v="1.0851599999999999"/>
        <n v="0.95448999999999995"/>
        <n v="1.37686"/>
        <n v="1.36263"/>
        <n v="1.36731"/>
        <n v="1.37679"/>
        <n v="0.74373"/>
        <n v="0.86089000000000004"/>
        <n v="0.8619"/>
        <n v="0.86475999999999997"/>
        <n v="0.86514000000000002"/>
        <n v="0.93527000000000005"/>
        <n v="1.33908"/>
        <n v="1.3543499999999999"/>
        <n v="1.3649"/>
        <n v="0.96072999999999997"/>
        <n v="1.3624000000000001"/>
        <n v="1.36717"/>
        <n v="1.3771800000000001"/>
        <n v="1.3769899999999999"/>
        <n v="0.95903000000000005"/>
        <n v="1.3626400000000001"/>
        <n v="1.36818"/>
        <n v="1.37697"/>
        <n v="0.9738"/>
        <n v="1.3625799999999999"/>
        <n v="1.3673200000000001"/>
        <n v="1.37696"/>
        <n v="0.95718999999999999"/>
        <n v="1.3628"/>
        <n v="1.36768"/>
        <n v="1.3770899999999999"/>
        <n v="1.37724"/>
        <n v="0.52890000000000004"/>
        <n v="0.69481000000000004"/>
        <n v="0.68791000000000002"/>
        <n v="0.69191000000000003"/>
        <n v="0.69550999999999996"/>
        <n v="0.32998"/>
        <n v="0.35081000000000001"/>
        <n v="0.34914000000000001"/>
        <n v="0.34959000000000001"/>
        <n v="0.34997"/>
        <n v="0.47650999999999999"/>
        <n v="0.62968000000000002"/>
        <n v="0.60797000000000001"/>
        <n v="0.63365000000000005"/>
        <n v="0.63388"/>
        <n v="0.52236000000000005"/>
        <n v="0.68603999999999998"/>
        <n v="0.68742999999999999"/>
        <n v="0.69342000000000004"/>
        <n v="0.69466000000000006"/>
        <n v="0.52710999999999997"/>
        <n v="0.68747999999999998"/>
        <n v="0.69171000000000005"/>
        <n v="0.69428999999999996"/>
        <n v="0.69520000000000004"/>
        <n v="0.52866000000000002"/>
        <n v="0.68786999999999998"/>
        <n v="0.69186000000000003"/>
        <n v="0.69482999999999995"/>
        <n v="0.69552000000000003"/>
        <n v="0.53098999999999996"/>
        <n v="0.68796999999999997"/>
        <n v="0.69552999999999998"/>
        <n v="0.46264"/>
        <n v="0.47854999999999998"/>
        <n v="0.45662999999999998"/>
        <n v="0.51927000000000001"/>
        <n v="0.55645"/>
        <n v="0.34376000000000001"/>
        <n v="0.27828000000000003"/>
        <n v="0.10576000000000001"/>
        <n v="0.26830999999999999"/>
        <n v="0.35138999999999998"/>
        <n v="0.42380000000000001"/>
        <n v="0.38418999999999998"/>
        <n v="0.19872000000000001"/>
        <n v="0.38823000000000002"/>
        <n v="0.48376000000000002"/>
        <n v="0.44966"/>
        <n v="0.43220999999999998"/>
        <n v="0.33429999999999999"/>
        <n v="0.44520999999999999"/>
        <n v="0.53059000000000001"/>
        <n v="0.45995999999999998"/>
        <n v="0.45056000000000002"/>
        <n v="0.46442"/>
        <n v="0.46955000000000002"/>
        <n v="0.54871999999999999"/>
        <n v="0.46448"/>
        <n v="0.45922000000000002"/>
        <n v="0.53396999999999994"/>
        <n v="0.48168"/>
        <n v="0.55801000000000001"/>
        <n v="0.46454000000000001"/>
        <n v="0.45934999999999998"/>
        <n v="0.53515999999999997"/>
        <n v="0.48204000000000002"/>
        <n v="0.55835999999999997"/>
        <n v="1.0262"/>
        <n v="1.51874"/>
        <n v="1.5035499999999999"/>
        <n v="1.50705"/>
        <n v="1.51919"/>
        <n v="0.77939000000000003"/>
        <n v="0.87058000000000002"/>
        <n v="0.86070000000000002"/>
        <n v="0.86282999999999999"/>
        <n v="0.86190999999999995"/>
        <n v="1.01129"/>
        <n v="1.4402200000000001"/>
        <n v="1.4672000000000001"/>
        <n v="1.4866299999999999"/>
        <n v="1.4880800000000001"/>
        <n v="1.0422899999999999"/>
        <n v="1.5015099999999999"/>
        <n v="1.5045299999999999"/>
        <n v="1.5170999999999999"/>
        <n v="1.5183500000000001"/>
        <n v="1.03884"/>
        <n v="1.5040800000000001"/>
        <n v="1.5073799999999999"/>
        <n v="1.5189699999999999"/>
        <n v="1.51885"/>
        <n v="1.03485"/>
        <n v="1.50414"/>
        <n v="1.5083200000000001"/>
        <n v="1.51908"/>
        <n v="1.5188200000000001"/>
        <n v="1.0375700000000001"/>
        <n v="1.5029999999999999"/>
        <n v="1.5080100000000001"/>
        <n v="1.5186599999999999"/>
        <n v="1.5186200000000001"/>
        <n v="0.31292999999999999"/>
        <n v="0.35253000000000001"/>
        <n v="0.32674999999999998"/>
        <n v="0.42485000000000001"/>
        <n v="0.43565999999999999"/>
        <n v="0.16389999999999999"/>
        <n v="0.13766"/>
        <n v="0.11068"/>
        <n v="0.11872000000000001"/>
        <n v="0.14829999999999999"/>
        <n v="0.24772"/>
        <n v="0.22919"/>
        <n v="0.20413999999999999"/>
        <n v="0.20669000000000001"/>
        <n v="0.26673000000000002"/>
        <n v="0.29069"/>
        <n v="0.29235"/>
        <n v="0.31157000000000001"/>
        <n v="0.36587999999999998"/>
        <n v="0.30724000000000001"/>
        <n v="0.31830000000000003"/>
        <n v="0.38984000000000002"/>
        <n v="0.33350999999999997"/>
        <n v="0.41527999999999998"/>
        <n v="0.31468000000000002"/>
        <n v="0.32923999999999998"/>
        <n v="0.43713999999999997"/>
        <n v="0.35820999999999997"/>
        <n v="0.44168000000000002"/>
        <n v="0.31469000000000003"/>
        <n v="0.32979000000000003"/>
        <n v="0.43796000000000002"/>
        <n v="0.35894999999999999"/>
        <n v="0.44274000000000002"/>
        <n v="0.96975999999999996"/>
        <n v="1.37683"/>
        <n v="1.3618399999999999"/>
        <n v="1.36659"/>
        <n v="1.3762399999999999"/>
        <n v="0.76859"/>
        <n v="0.86585000000000001"/>
        <n v="0.86275000000000002"/>
        <n v="0.86543999999999999"/>
        <n v="0.94033999999999995"/>
        <n v="1.33622"/>
        <n v="1.34165"/>
        <n v="1.36293"/>
        <n v="1.3646799999999999"/>
        <n v="0.96096999999999999"/>
        <n v="1.3616200000000001"/>
        <n v="1.3644700000000001"/>
        <n v="1.3762700000000001"/>
        <n v="1.37622"/>
        <n v="0.97331999999999996"/>
        <n v="1.3615200000000001"/>
        <n v="1.3664400000000001"/>
        <n v="1.3763700000000001"/>
        <n v="0.95516999999999996"/>
        <n v="1.36205"/>
        <n v="1.3675999999999999"/>
        <n v="1.3766700000000001"/>
        <n v="1.3767799999999999"/>
        <n v="0.96184000000000003"/>
        <n v="1.3623400000000001"/>
        <n v="1.3673"/>
        <n v="1.3764700000000001"/>
        <n v="0.70721000000000001"/>
        <n v="1.0032399999999999"/>
        <n v="0.99077999999999999"/>
        <n v="0.99780999999999997"/>
        <n v="1.00427"/>
        <n v="0.44503999999999999"/>
        <n v="0.48526000000000002"/>
        <n v="0.48393000000000003"/>
        <n v="0.48436000000000001"/>
        <n v="0.48542000000000002"/>
        <n v="0.63346999999999998"/>
        <n v="0.88826000000000005"/>
        <n v="0.85421000000000002"/>
        <n v="0.88997000000000004"/>
        <n v="0.90437999999999996"/>
        <n v="0.69796000000000002"/>
        <n v="0.98697999999999997"/>
        <n v="0.98780999999999997"/>
        <n v="0.99929000000000001"/>
        <n v="1.0020500000000001"/>
        <n v="0.70891999999999999"/>
        <n v="0.99021000000000003"/>
        <n v="0.99704999999999999"/>
        <n v="1.00257"/>
        <n v="1.0036400000000001"/>
        <n v="0.70594999999999997"/>
        <n v="0.99075999999999997"/>
        <n v="0.99800999999999995"/>
        <n v="1.00339"/>
        <n v="1.0044900000000001"/>
        <n v="0.70433999999999997"/>
        <n v="0.9909"/>
        <n v="0.99811000000000005"/>
        <n v="1.0035099999999999"/>
        <n v="1.0045299999999999"/>
        <n v="0.87717000000000001"/>
        <n v="1.21695"/>
        <n v="1.21452"/>
        <n v="1.2095400000000001"/>
        <n v="0.82420000000000004"/>
        <n v="0.98480000000000001"/>
        <n v="0.97053"/>
        <n v="0.97023999999999999"/>
        <n v="0.96035000000000004"/>
        <n v="0.87980999999999998"/>
        <n v="1.21418"/>
        <n v="1.20984"/>
        <n v="1.21689"/>
        <n v="1.21624"/>
        <n v="0.87717999999999996"/>
        <n v="1.21451"/>
        <n v="1.2096499999999999"/>
        <n v="1.2169300000000001"/>
        <n v="1.2169099999999999"/>
        <n v="0.87738000000000005"/>
        <n v="1.2145600000000001"/>
        <n v="1.2097"/>
        <n v="1.2170099999999999"/>
        <n v="0.87900999999999996"/>
        <n v="1.2145900000000001"/>
        <n v="1.2095199999999999"/>
        <n v="1.2169700000000001"/>
        <n v="1.2168600000000001"/>
        <n v="0.87483"/>
        <n v="1.2144299999999999"/>
        <n v="1.21696"/>
        <n v="1.21682"/>
        <n v="0.34802"/>
        <n v="0.43171999999999999"/>
        <n v="0.39546999999999999"/>
        <n v="0.51382000000000005"/>
        <n v="0.2379"/>
        <n v="0.20477999999999999"/>
        <n v="0.21920000000000001"/>
        <n v="0.20655000000000001"/>
        <n v="0.25408999999999998"/>
        <n v="0.32064999999999999"/>
        <n v="0.32871"/>
        <n v="0.36829000000000001"/>
        <n v="0.33317999999999998"/>
        <n v="0.44634000000000001"/>
        <n v="0.34405999999999998"/>
        <n v="0.47726000000000002"/>
        <n v="0.40084999999999998"/>
        <n v="0.50165999999999999"/>
        <n v="0.34617999999999999"/>
        <n v="0.39334000000000002"/>
        <n v="0.50566"/>
        <n v="0.42262"/>
        <n v="0.52110000000000001"/>
        <n v="0.34960000000000002"/>
        <n v="0.39754"/>
        <n v="0.51658000000000004"/>
        <n v="0.43334"/>
        <n v="0.51375000000000004"/>
        <n v="0.34887000000000001"/>
        <n v="0.39811999999999997"/>
        <n v="0.51571999999999996"/>
        <n v="0.43287999999999999"/>
        <n v="0.52617999999999998"/>
        <n v="0.95550000000000002"/>
        <n v="1.3763000000000001"/>
        <n v="1.36165"/>
        <n v="1.36652"/>
        <n v="1.37619"/>
        <n v="0.76839999999999997"/>
        <n v="0.86961999999999995"/>
        <n v="0.86329999999999996"/>
        <n v="0.86519999999999997"/>
        <n v="0.86484000000000005"/>
        <n v="0.94652000000000003"/>
        <n v="1.3330299999999999"/>
        <n v="1.3445499999999999"/>
        <n v="1.36328"/>
        <n v="1.3650599999999999"/>
        <n v="0.96065999999999996"/>
        <n v="1.3603099999999999"/>
        <n v="1.36503"/>
        <n v="1.3755599999999999"/>
        <n v="1.37626"/>
        <n v="0.96682999999999997"/>
        <n v="1.3612899999999999"/>
        <n v="1.3668"/>
        <n v="1.3766"/>
        <n v="1.37643"/>
        <n v="1.3621799999999999"/>
        <n v="1.37629"/>
        <n v="0.97138999999999998"/>
        <n v="1.3619699999999999"/>
        <n v="1.36707"/>
        <n v="1.3768400000000001"/>
        <n v="0.70770999999999995"/>
        <n v="1.0034700000000001"/>
        <n v="0.99082999999999999"/>
        <n v="0.99772000000000005"/>
        <n v="1.00431"/>
        <n v="0.44451000000000002"/>
        <n v="0.48502000000000001"/>
        <n v="0.48382999999999998"/>
        <n v="0.48431999999999997"/>
        <n v="0.48536000000000001"/>
        <n v="0.63315999999999995"/>
        <n v="0.88722999999999996"/>
        <n v="0.85755999999999999"/>
        <n v="0.89353000000000005"/>
        <n v="0.90244000000000002"/>
        <n v="0.69952999999999999"/>
        <n v="0.98709000000000002"/>
        <n v="0.98807999999999996"/>
        <n v="0.99934000000000001"/>
        <n v="1.0018"/>
        <n v="0.70391999999999999"/>
        <n v="0.99016999999999999"/>
        <n v="0.99712000000000001"/>
        <n v="1.0025500000000001"/>
        <n v="0.70826"/>
        <n v="0.99107000000000001"/>
        <n v="0.99790999999999996"/>
        <n v="1.00343"/>
        <n v="1.0044999999999999"/>
        <n v="0.71348"/>
        <n v="0.99124000000000001"/>
        <n v="0.99807999999999997"/>
        <n v="1.0034000000000001"/>
        <n v="1.00451"/>
        <n v="0.90602000000000005"/>
        <n v="1.2719400000000001"/>
        <n v="1.2697499999999999"/>
        <n v="1.2637499999999999"/>
        <n v="1.2718799999999999"/>
        <n v="0.84314"/>
        <n v="0.97482999999999997"/>
        <n v="0.97304000000000002"/>
        <n v="0.97526999999999997"/>
        <n v="0.90573999999999999"/>
        <n v="1.26952"/>
        <n v="1.2638199999999999"/>
        <n v="1.27112"/>
        <n v="1.2704500000000001"/>
        <n v="0.90314000000000005"/>
        <n v="1.26986"/>
        <n v="1.2636799999999999"/>
        <n v="1.272"/>
        <n v="1.2718400000000001"/>
        <n v="0.90451999999999999"/>
        <n v="1.2638100000000001"/>
        <n v="1.2720800000000001"/>
        <n v="1.2720400000000001"/>
        <n v="0.90632999999999997"/>
        <n v="1.2699400000000001"/>
        <n v="1.26359"/>
        <n v="1.2719"/>
        <n v="1.2718499999999999"/>
        <n v="0.90444999999999998"/>
        <n v="1.2697700000000001"/>
        <n v="1.26406"/>
        <n v="1.2720899999999999"/>
        <n v="1.2720100000000001"/>
        <n v="0.63073999999999997"/>
        <n v="0.78627000000000002"/>
        <n v="0.79973000000000005"/>
        <n v="0.77771999999999997"/>
        <n v="0.80803000000000003"/>
        <n v="0.37087999999999999"/>
        <n v="0.32541999999999999"/>
        <n v="0.17376"/>
        <n v="0.1419"/>
        <n v="0.34699999999999998"/>
        <n v="0.54671999999999998"/>
        <n v="0.32414999999999999"/>
        <n v="0.27534999999999998"/>
        <n v="0.57918000000000003"/>
        <n v="0.59143000000000001"/>
        <n v="0.71619999999999995"/>
        <n v="0.52054999999999996"/>
        <n v="0.48488999999999999"/>
        <n v="0.73150000000000004"/>
        <n v="0.62183999999999995"/>
        <n v="0.78134000000000003"/>
        <n v="0.69674999999999998"/>
        <n v="0.69633"/>
        <n v="0.79098000000000002"/>
        <n v="0.63249"/>
        <n v="0.80450999999999995"/>
        <n v="0.79956000000000005"/>
        <n v="0.80952999999999997"/>
        <n v="0.81181000000000003"/>
        <n v="0.63239999999999996"/>
        <n v="0.80366000000000004"/>
        <n v="0.80239000000000005"/>
        <n v="0.81140000000000001"/>
        <n v="0.81215999999999999"/>
        <n v="0.77761000000000002"/>
        <n v="0.96757000000000004"/>
        <n v="0.96338000000000001"/>
        <n v="0.95881000000000005"/>
        <n v="0.96748999999999996"/>
        <n v="0.66310000000000002"/>
        <n v="0.74739"/>
        <n v="0.75717999999999996"/>
        <n v="0.75910999999999995"/>
        <n v="0.75834999999999997"/>
        <n v="0.76222999999999996"/>
        <n v="0.93794999999999995"/>
        <n v="0.94681000000000004"/>
        <n v="0.95945000000000003"/>
        <n v="0.94781000000000004"/>
        <n v="0.77607999999999999"/>
        <n v="0.96269000000000005"/>
        <n v="0.95825000000000005"/>
        <n v="0.96684000000000003"/>
        <n v="0.96708000000000005"/>
        <n v="0.77697000000000005"/>
        <n v="0.96333000000000002"/>
        <n v="0.95935000000000004"/>
        <n v="0.96738000000000002"/>
        <n v="0.96733000000000002"/>
        <n v="0.77881999999999996"/>
        <n v="0.96323999999999999"/>
        <n v="0.95904"/>
        <n v="0.96755000000000002"/>
        <n v="0.96750000000000003"/>
        <n v="0.78112999999999999"/>
        <n v="0.96336999999999995"/>
        <n v="0.96745000000000003"/>
        <n v="0.18720999999999999"/>
        <n v="0.18079000000000001"/>
        <n v="0.19319"/>
        <n v="0.18462999999999999"/>
        <n v="0.20030000000000001"/>
        <n v="0.10448"/>
        <n v="8.5860000000000006E-2"/>
        <n v="3.0929999999999999E-2"/>
        <n v="8.0250000000000002E-2"/>
        <n v="0.14573"/>
        <n v="0.13335"/>
        <n v="5.9700000000000003E-2"/>
        <n v="8.2379999999999995E-2"/>
        <n v="0.13439000000000001"/>
        <n v="0.17283999999999999"/>
        <n v="0.17041999999999999"/>
        <n v="0.13170999999999999"/>
        <n v="0.17652000000000001"/>
        <n v="0.18371000000000001"/>
        <n v="0.18817999999999999"/>
        <n v="0.15797"/>
        <n v="0.16897999999999999"/>
        <n v="0.19553000000000001"/>
        <n v="0.19514000000000001"/>
        <n v="0.19141"/>
        <n v="0.18348999999999999"/>
        <n v="0.20215"/>
        <n v="0.18867999999999999"/>
        <n v="0.19558"/>
        <n v="0.19161"/>
        <n v="0.18379000000000001"/>
        <n v="0.20177"/>
        <n v="0.96943000000000001"/>
        <n v="1.3762799999999999"/>
        <n v="1.3665"/>
        <n v="1.37615"/>
        <n v="0.76534999999999997"/>
        <n v="0.86812"/>
        <n v="0.86255000000000004"/>
        <n v="0.86563999999999997"/>
        <n v="0.86489000000000005"/>
        <n v="0.94335000000000002"/>
        <n v="1.33162"/>
        <n v="1.3426800000000001"/>
        <n v="1.36172"/>
        <n v="0.95799999999999996"/>
        <n v="1.36094"/>
        <n v="1.36572"/>
        <n v="1.3756600000000001"/>
        <n v="1.37601"/>
        <n v="0.96218999999999999"/>
        <n v="1.36164"/>
        <n v="1.3668499999999999"/>
        <n v="1.37635"/>
        <n v="0.96235000000000004"/>
        <n v="1.36191"/>
        <n v="1.36694"/>
        <n v="0.96447000000000005"/>
        <n v="1.3617600000000001"/>
        <n v="1.3671800000000001"/>
        <n v="1.3764099999999999"/>
        <n v="1.3763399999999999"/>
        <n v="0.88446999999999998"/>
        <n v="1.23289"/>
        <n v="1.23048"/>
        <n v="1.2252700000000001"/>
        <n v="1.2328399999999999"/>
        <n v="0.83206999999999998"/>
        <n v="0.98479000000000005"/>
        <n v="0.97363"/>
        <n v="0.97545000000000004"/>
        <n v="0.96699999999999997"/>
        <n v="0.88417999999999997"/>
        <n v="1.2301200000000001"/>
        <n v="1.2255400000000001"/>
        <n v="1.2326699999999999"/>
        <n v="1.2321899999999999"/>
        <n v="0.88388"/>
        <n v="1.23055"/>
        <n v="1.2252400000000001"/>
        <n v="1.2327600000000001"/>
        <n v="1.23291"/>
        <n v="0.88478000000000001"/>
        <n v="1.2304900000000001"/>
        <n v="1.2253700000000001"/>
        <n v="1.2329300000000001"/>
        <n v="1.2327999999999999"/>
        <n v="0.88617000000000001"/>
        <n v="1.23051"/>
        <n v="1.22516"/>
        <n v="1.2328300000000001"/>
        <n v="1.2328600000000001"/>
        <n v="0.88248000000000004"/>
        <n v="1.2305600000000001"/>
        <n v="1.2251700000000001"/>
        <n v="1.2329600000000001"/>
        <n v="0.19278000000000001"/>
        <n v="0.19775000000000001"/>
        <n v="0.18881000000000001"/>
        <n v="0.20630000000000001"/>
        <n v="0.10345"/>
        <n v="8.4659999999999999E-2"/>
        <n v="3.2259999999999997E-2"/>
        <n v="4.863E-2"/>
        <n v="8.0670000000000006E-2"/>
        <n v="0.14748"/>
        <n v="0.13342000000000001"/>
        <n v="6.2759999999999996E-2"/>
        <n v="8.9469999999999994E-2"/>
        <n v="0.13705999999999999"/>
        <n v="0.17729"/>
        <n v="0.17333999999999999"/>
        <n v="0.10933"/>
        <n v="0.13921"/>
        <n v="0.17993000000000001"/>
        <n v="0.18923000000000001"/>
        <n v="0.19248000000000001"/>
        <n v="0.16358"/>
        <n v="0.17685000000000001"/>
        <n v="0.20169999999999999"/>
        <n v="0.19419"/>
        <n v="0.1996"/>
        <n v="0.1956"/>
        <n v="0.19031999999999999"/>
        <n v="0.20705999999999999"/>
        <n v="0.19433"/>
        <n v="0.19994000000000001"/>
        <n v="0.19621"/>
        <n v="0.19064"/>
        <n v="0.20719000000000001"/>
        <n v="0.87716000000000005"/>
        <n v="1.2096100000000001"/>
        <n v="1.21688"/>
        <n v="0.82391000000000003"/>
        <n v="0.98470000000000002"/>
        <n v="0.96855000000000002"/>
        <n v="0.87768000000000002"/>
        <n v="1.21431"/>
        <n v="1.20964"/>
        <n v="1.2168300000000001"/>
        <n v="1.2162500000000001"/>
        <n v="0.87927"/>
        <n v="1.20983"/>
        <n v="1.21685"/>
        <n v="1.2170000000000001"/>
        <n v="0.87551999999999996"/>
        <n v="1.21455"/>
        <n v="1.2097599999999999"/>
        <n v="0.87517999999999996"/>
        <n v="1.2144600000000001"/>
        <n v="1.2095100000000001"/>
        <n v="1.21692"/>
        <n v="1.2145300000000001"/>
        <n v="1.2095899999999999"/>
        <n v="0.55354000000000003"/>
        <n v="0.77456999999999998"/>
        <n v="0.73923000000000005"/>
        <n v="0.79122999999999999"/>
        <n v="0.80113000000000001"/>
        <n v="0.50946000000000002"/>
        <n v="0.56096000000000001"/>
        <n v="0.58616999999999997"/>
        <n v="0.58091999999999999"/>
        <n v="0.64046000000000003"/>
        <n v="0.54456000000000004"/>
        <n v="0.71055999999999997"/>
        <n v="0.73131999999999997"/>
        <n v="0.72031000000000001"/>
        <n v="0.78974999999999995"/>
        <n v="0.55062999999999995"/>
        <n v="0.73226000000000002"/>
        <n v="0.77853000000000006"/>
        <n v="0.76376999999999995"/>
        <n v="0.79532999999999998"/>
        <n v="0.55342000000000002"/>
        <n v="0.73712"/>
        <n v="0.78918999999999995"/>
        <n v="0.77080000000000004"/>
        <n v="0.80098999999999998"/>
        <n v="0.55274000000000001"/>
        <n v="0.73894000000000004"/>
        <n v="0.79091"/>
        <n v="0.77066000000000001"/>
        <n v="0.80191000000000001"/>
        <n v="0.55295000000000005"/>
        <n v="0.74012999999999995"/>
        <n v="0.79174"/>
        <n v="0.77405999999999997"/>
        <n v="0.79871000000000003"/>
        <n v="0.95730999999999999"/>
        <n v="1.36225"/>
        <n v="1.3665700000000001"/>
        <n v="1.3761699999999999"/>
        <n v="0.76507999999999998"/>
        <n v="0.86331000000000002"/>
        <n v="0.86256999999999995"/>
        <n v="0.86521999999999999"/>
        <n v="0.86485999999999996"/>
        <n v="0.94701000000000002"/>
        <n v="1.33121"/>
        <n v="1.3392500000000001"/>
        <n v="1.36131"/>
        <n v="1.36554"/>
        <n v="0.95882999999999996"/>
        <n v="1.3608899999999999"/>
        <n v="1.365"/>
        <n v="1.3755999999999999"/>
        <n v="1.3764799999999999"/>
        <n v="0.97189999999999999"/>
        <n v="1.36693"/>
        <n v="1.3762000000000001"/>
        <n v="1.37663"/>
        <n v="0.96904999999999997"/>
        <n v="1.36727"/>
        <n v="1.3767"/>
        <n v="1.3764000000000001"/>
        <n v="0.96389000000000002"/>
        <n v="1.36633"/>
        <n v="1.37642"/>
        <n v="0.87548999999999999"/>
        <n v="1.2169000000000001"/>
        <n v="1.2144699999999999"/>
        <n v="1.2094400000000001"/>
        <n v="0.82496000000000003"/>
        <n v="0.98456999999999995"/>
        <n v="0.97177000000000002"/>
        <n v="0.97204000000000002"/>
        <n v="0.96928999999999998"/>
        <n v="0.87678"/>
        <n v="1.2142500000000001"/>
        <n v="1.20929"/>
        <n v="1.2167600000000001"/>
        <n v="1.21627"/>
        <n v="0.87590999999999997"/>
        <n v="1.2147300000000001"/>
        <n v="1.20949"/>
        <n v="0.87827"/>
        <n v="1.2096"/>
        <n v="1.2170300000000001"/>
        <n v="0.876"/>
        <n v="1.2145999999999999"/>
        <n v="1.2168699999999999"/>
        <n v="1.21702"/>
        <n v="0.87629000000000001"/>
        <n v="1.21448"/>
        <n v="1.20974"/>
        <n v="0.16783000000000001"/>
        <n v="0.16175"/>
        <n v="0.17047999999999999"/>
        <n v="0.14735000000000001"/>
        <n v="0.16841"/>
        <n v="8.0759999999999998E-2"/>
        <n v="7.1590000000000001E-2"/>
        <n v="1.933E-2"/>
        <n v="4.6589999999999999E-2"/>
        <n v="6.3820000000000002E-2"/>
        <n v="0.12690000000000001"/>
        <n v="0.11835"/>
        <n v="3.8219999999999997E-2"/>
        <n v="8.4339999999999998E-2"/>
        <n v="0.11094"/>
        <n v="0.15636"/>
        <n v="0.15523000000000001"/>
        <n v="7.1179999999999993E-2"/>
        <n v="0.12753"/>
        <n v="0.1489"/>
        <n v="0.16563"/>
        <n v="0.16752"/>
        <n v="0.11848"/>
        <n v="0.15520999999999999"/>
        <n v="0.16575999999999999"/>
        <n v="0.16849"/>
        <n v="0.17121"/>
        <n v="0.15271999999999999"/>
        <n v="0.16306000000000001"/>
        <n v="0.16822000000000001"/>
        <n v="0.16866999999999999"/>
        <n v="0.17143"/>
        <n v="0.15337000000000001"/>
        <n v="0.16345999999999999"/>
        <n v="0.16803000000000001"/>
        <n v="0.90481999999999996"/>
        <n v="1.2719800000000001"/>
        <n v="1.2697799999999999"/>
        <n v="1.2719199999999999"/>
        <n v="0.84362000000000004"/>
        <n v="0.98709999999999998"/>
        <n v="0.97965999999999998"/>
        <n v="0.97914000000000001"/>
        <n v="0.97506999999999999"/>
        <n v="0.90556000000000003"/>
        <n v="1.2696099999999999"/>
        <n v="1.2637400000000001"/>
        <n v="1.27136"/>
        <n v="1.2702100000000001"/>
        <n v="0.90534000000000003"/>
        <n v="1.2698700000000001"/>
        <n v="1.2637"/>
        <n v="0.90378999999999998"/>
        <n v="1.2698100000000001"/>
        <n v="1.2636400000000001"/>
        <n v="1.2718700000000001"/>
        <n v="0.90783000000000003"/>
        <n v="1.2638"/>
        <n v="1.27193"/>
        <n v="0.90652999999999995"/>
        <n v="1.2700199999999999"/>
        <n v="1.2638400000000001"/>
        <n v="1.27186"/>
        <n v="0.39419999999999999"/>
        <n v="0.38301000000000002"/>
        <n v="0.39878999999999998"/>
        <n v="0.32380999999999999"/>
        <n v="0.41775000000000001"/>
        <n v="0.20795"/>
        <n v="0.17746999999999999"/>
        <n v="4.3459999999999999E-2"/>
        <n v="0.11744"/>
        <n v="0.15386"/>
        <n v="0.30604999999999999"/>
        <n v="0.28053"/>
        <n v="8.4370000000000001E-2"/>
        <n v="0.20574999999999999"/>
        <n v="0.27484999999999998"/>
        <n v="0.36725000000000002"/>
        <n v="0.35876999999999998"/>
        <n v="0.15589"/>
        <n v="0.30162"/>
        <n v="0.37217"/>
        <n v="0.38733000000000001"/>
        <n v="0.39116000000000001"/>
        <n v="0.25856000000000001"/>
        <n v="0.36454999999999999"/>
        <n v="0.41032999999999997"/>
        <n v="0.39452999999999999"/>
        <n v="0.40090999999999999"/>
        <n v="0.34111999999999998"/>
        <n v="0.38707000000000003"/>
        <n v="0.41544999999999999"/>
        <n v="0.39468999999999999"/>
        <n v="0.40128000000000003"/>
        <n v="0.34027000000000002"/>
        <n v="0.38856000000000002"/>
        <n v="0.41452"/>
        <n v="0.40465000000000001"/>
        <n v="0.61660000000000004"/>
        <n v="0.57677"/>
        <n v="0.60462000000000005"/>
        <n v="0.61348000000000003"/>
        <n v="0.17323"/>
        <n v="0.17222999999999999"/>
        <n v="0.13364999999999999"/>
        <n v="0.17312"/>
        <n v="0.29777999999999999"/>
        <n v="0.24864"/>
        <n v="0.31152999999999997"/>
        <n v="0.34554000000000001"/>
        <n v="0.41616999999999998"/>
        <n v="0.37690000000000001"/>
        <n v="0.43197999999999998"/>
        <n v="0.44189000000000001"/>
        <n v="0.38533000000000001"/>
        <n v="0.51712999999999998"/>
        <n v="0.51432999999999995"/>
        <n v="0.54315999999999998"/>
        <n v="0.55169000000000001"/>
        <n v="0.41142000000000001"/>
        <n v="0.60631000000000002"/>
        <n v="0.65734999999999999"/>
        <n v="0.65990000000000004"/>
        <n v="0.64366000000000001"/>
        <n v="0.41361999999999999"/>
        <n v="0.60865999999999998"/>
        <n v="0.65869999999999995"/>
        <n v="0.66544999999999999"/>
        <n v="0.65139999999999998"/>
        <n v="0.18451000000000001"/>
        <n v="0.17455000000000001"/>
        <n v="0.20054"/>
        <n v="0.17488000000000001"/>
        <n v="0.20616999999999999"/>
        <n v="9.4500000000000001E-2"/>
        <n v="8.2089999999999996E-2"/>
        <n v="2.0619999999999999E-2"/>
        <n v="2.7490000000000001E-2"/>
        <n v="8.0159999999999995E-2"/>
        <n v="0.14610000000000001"/>
        <n v="0.13911999999999999"/>
        <n v="4.0849999999999997E-2"/>
        <n v="5.382E-2"/>
        <n v="0.13847000000000001"/>
        <n v="0.17385"/>
        <n v="0.18035000000000001"/>
        <n v="7.7660000000000007E-2"/>
        <n v="9.6979999999999997E-2"/>
        <n v="0.18215999999999999"/>
        <n v="0.18248"/>
        <n v="0.19596"/>
        <n v="0.13519999999999999"/>
        <n v="0.14932999999999999"/>
        <n v="0.20127999999999999"/>
        <n v="0.18503"/>
        <n v="0.20188999999999999"/>
        <n v="0.17931"/>
        <n v="0.20746999999999999"/>
        <n v="0.18525"/>
        <n v="0.18304999999999999"/>
        <n v="0.17984"/>
        <n v="0.88965000000000005"/>
        <n v="1.2444200000000001"/>
        <n v="1.24183"/>
        <n v="1.2364900000000001"/>
        <n v="1.2443599999999999"/>
        <n v="0.83096000000000003"/>
        <n v="0.97933000000000003"/>
        <n v="0.96635000000000004"/>
        <n v="0.96577999999999997"/>
        <n v="0.95796999999999999"/>
        <n v="0.89192000000000005"/>
        <n v="1.24153"/>
        <n v="1.2360800000000001"/>
        <n v="1.24261"/>
        <n v="0.88556999999999997"/>
        <n v="1.2420100000000001"/>
        <n v="1.23627"/>
        <n v="1.2444500000000001"/>
        <n v="1.2442500000000001"/>
        <n v="0.88909000000000005"/>
        <n v="1.2418899999999999"/>
        <n v="1.23661"/>
        <n v="1.24448"/>
        <n v="1.24441"/>
        <n v="0.89383000000000001"/>
        <n v="1.2419"/>
        <n v="1.2364200000000001"/>
        <n v="1.2444"/>
        <n v="1.2443500000000001"/>
        <n v="0.88873999999999997"/>
        <n v="1.24194"/>
        <n v="1.2365200000000001"/>
        <n v="1.2443900000000001"/>
        <n v="1.24447"/>
        <n v="0.41309000000000001"/>
        <n v="0.47332999999999997"/>
        <n v="0.48642000000000002"/>
        <n v="0.42542999999999997"/>
        <n v="0.52642"/>
        <n v="0.19384000000000001"/>
        <n v="0.17942"/>
        <n v="5.9929999999999997E-2"/>
        <n v="0.12998000000000001"/>
        <n v="0.17973"/>
        <n v="0.30284"/>
        <n v="0.30414999999999998"/>
        <n v="0.11813"/>
        <n v="0.23427999999999999"/>
        <n v="0.31198999999999999"/>
        <n v="0.37298999999999999"/>
        <n v="0.40766000000000002"/>
        <n v="0.20960999999999999"/>
        <n v="0.34732000000000002"/>
        <n v="0.42959000000000003"/>
        <n v="0.46096999999999999"/>
        <n v="0.33011000000000001"/>
        <n v="0.43296000000000001"/>
        <n v="0.49354999999999999"/>
        <n v="0.41697000000000001"/>
        <n v="0.49475999999999998"/>
        <n v="0.46049000000000001"/>
        <n v="0.48798000000000002"/>
        <n v="0.53891999999999995"/>
        <n v="0.41833999999999999"/>
        <n v="0.49386000000000002"/>
        <n v="0.46546999999999999"/>
        <n v="0.48997000000000002"/>
        <n v="0.54127999999999998"/>
        <n v="0.28844999999999998"/>
        <n v="0.28423999999999999"/>
        <n v="0.30558000000000002"/>
        <n v="0.25569999999999998"/>
        <n v="0.31766"/>
        <n v="0.14654"/>
        <n v="0.12963"/>
        <n v="2.9610000000000001E-2"/>
        <n v="6.105E-2"/>
        <n v="0.11939"/>
        <n v="0.24093999999999999"/>
        <n v="0.22575000000000001"/>
        <n v="5.8520000000000003E-2"/>
        <n v="0.11672"/>
        <n v="0.21626000000000001"/>
        <n v="0.28083000000000002"/>
        <n v="0.29236000000000001"/>
        <n v="0.11061"/>
        <n v="0.19502"/>
        <n v="0.29608000000000001"/>
        <n v="0.30313000000000001"/>
        <n v="0.19233"/>
        <n v="0.26202999999999999"/>
        <n v="0.31375999999999998"/>
        <n v="0.28871999999999998"/>
        <n v="0.30618000000000001"/>
        <n v="0.27448"/>
        <n v="0.28989999999999999"/>
        <n v="0.31884000000000001"/>
        <n v="0.28882000000000002"/>
        <n v="0.30634"/>
        <n v="0.27649000000000001"/>
        <n v="0.29092000000000001"/>
        <n v="0.31911"/>
        <n v="0.97284999999999999"/>
        <n v="1.3769800000000001"/>
        <n v="1.3620399999999999"/>
        <n v="1.36775"/>
        <n v="0.76842999999999995"/>
        <n v="0.86765999999999999"/>
        <n v="0.86277000000000004"/>
        <n v="0.86507000000000001"/>
        <n v="0.86511000000000005"/>
        <n v="0.94359000000000004"/>
        <n v="1.3321799999999999"/>
        <n v="1.34151"/>
        <n v="1.3624700000000001"/>
        <n v="1.3623499999999999"/>
        <n v="0.96567999999999998"/>
        <n v="1.3601099999999999"/>
        <n v="1.36463"/>
        <n v="1.37595"/>
        <n v="1.37588"/>
        <n v="0.96448"/>
        <n v="1.3616900000000001"/>
        <n v="1.36686"/>
        <n v="1.3767400000000001"/>
        <n v="1.3767199999999999"/>
        <n v="0.95870999999999995"/>
        <n v="1.3671"/>
        <n v="1.37645"/>
        <n v="0.95935999999999999"/>
        <n v="1.3619399999999999"/>
        <n v="1.3768"/>
        <n v="1.37636"/>
        <n v="0.13846"/>
        <n v="0.12867000000000001"/>
        <n v="0.13628000000000001"/>
        <n v="0.1464"/>
        <n v="0.15828999999999999"/>
        <n v="0.1227"/>
        <n v="0.10242"/>
        <n v="2.8039999999999999E-2"/>
        <n v="4.3900000000000002E-2"/>
        <n v="0.12121"/>
        <n v="0.13378999999999999"/>
        <n v="0.12540000000000001"/>
        <n v="5.4780000000000002E-2"/>
        <n v="7.4529999999999999E-2"/>
        <n v="0.14806"/>
        <n v="0.13714000000000001"/>
        <n v="9.3829999999999997E-2"/>
        <n v="0.10478999999999999"/>
        <n v="0.15476999999999999"/>
        <n v="0.13847999999999999"/>
        <n v="0.13542999999999999"/>
        <n v="0.13175000000000001"/>
        <n v="0.12343"/>
        <n v="0.15734000000000001"/>
        <n v="0.13854"/>
        <n v="0.13674"/>
        <n v="0.14953"/>
        <n v="0.12975999999999999"/>
        <n v="0.15859999999999999"/>
        <n v="0.13865"/>
        <n v="0.13708999999999999"/>
        <n v="0.15049999999999999"/>
        <n v="0.13027"/>
        <n v="0.15936"/>
        <n v="0.97323000000000004"/>
        <n v="1.3769199999999999"/>
        <n v="1.3621099999999999"/>
        <n v="1.3666499999999999"/>
        <n v="0.76619999999999999"/>
        <n v="0.86443999999999999"/>
        <n v="0.86575000000000002"/>
        <n v="0.86548999999999998"/>
        <n v="0.94791000000000003"/>
        <n v="1.3302799999999999"/>
        <n v="1.3458600000000001"/>
        <n v="1.36174"/>
        <n v="1.3668199999999999"/>
        <n v="0.95698000000000005"/>
        <n v="1.3608800000000001"/>
        <n v="1.3643700000000001"/>
        <n v="0.95759000000000005"/>
        <n v="1.3619600000000001"/>
        <n v="0.97304999999999997"/>
        <n v="1.3620699999999999"/>
        <n v="1.3671199999999999"/>
        <n v="1.3765700000000001"/>
        <n v="0.96255999999999997"/>
        <n v="1.3623000000000001"/>
        <n v="1.3679600000000001"/>
        <n v="1.37656"/>
        <n v="0.27927999999999997"/>
        <n v="0.31503999999999999"/>
        <n v="0.29587999999999998"/>
        <n v="0.36506"/>
        <n v="0.38897999999999999"/>
        <n v="0.24159"/>
        <n v="0.18129999999999999"/>
        <n v="0.18770999999999999"/>
        <n v="0.26552999999999999"/>
        <n v="0.26912999999999998"/>
        <n v="0.25261"/>
        <n v="0.15151000000000001"/>
        <n v="0.26590999999999998"/>
        <n v="0.36160999999999999"/>
        <n v="0.27739000000000003"/>
        <n v="0.28220000000000001"/>
        <n v="0.24717"/>
        <n v="0.29946"/>
        <n v="0.38340000000000002"/>
        <n v="0.28042"/>
        <n v="0.29194999999999999"/>
        <n v="0.32938000000000001"/>
        <n v="0.31176999999999999"/>
        <n v="0.39097999999999999"/>
        <n v="0.28172999999999998"/>
        <n v="0.29720999999999997"/>
        <n v="0.372"/>
        <n v="0.31657000000000002"/>
        <n v="0.38982"/>
        <n v="0.27964"/>
        <n v="0.29733999999999999"/>
        <n v="0.37403999999999998"/>
        <n v="0.31616"/>
        <n v="0.39100000000000001"/>
        <n v="0.96684999999999999"/>
        <n v="1.3667"/>
        <n v="1.3766400000000001"/>
        <n v="0.76346000000000003"/>
        <n v="0.86309999999999998"/>
        <n v="0.86312"/>
        <n v="0.86487000000000003"/>
        <n v="0.86436000000000002"/>
        <n v="0.94937000000000005"/>
        <n v="1.32992"/>
        <n v="1.3436900000000001"/>
        <n v="1.3634599999999999"/>
        <n v="1.3632200000000001"/>
        <n v="0.96648000000000001"/>
        <n v="1.36121"/>
        <n v="1.3653900000000001"/>
        <n v="1.37561"/>
        <n v="0.95701000000000003"/>
        <n v="1.36704"/>
        <n v="1.3768499999999999"/>
        <n v="1.37669"/>
        <n v="0.97477000000000003"/>
        <n v="1.36199"/>
        <n v="1.3673599999999999"/>
        <n v="0.96636999999999995"/>
        <n v="1.3673900000000001"/>
        <n v="0.87673000000000001"/>
        <n v="1.21557"/>
        <n v="1.2132000000000001"/>
        <n v="1.20824"/>
        <n v="1.2155499999999999"/>
        <n v="0.82401000000000002"/>
        <n v="0.98465999999999998"/>
        <n v="0.96872999999999998"/>
        <n v="0.97001000000000004"/>
        <n v="0.96384999999999998"/>
        <n v="0.87958999999999998"/>
        <n v="1.21306"/>
        <n v="1.2083600000000001"/>
        <n v="1.21556"/>
        <n v="1.21472"/>
        <n v="0.87987000000000004"/>
        <n v="1.21322"/>
        <n v="1.20827"/>
        <n v="1.21549"/>
        <n v="0.87527999999999995"/>
        <n v="1.2131400000000001"/>
        <n v="1.2082200000000001"/>
        <n v="1.21563"/>
        <n v="1.2155800000000001"/>
        <n v="1.2083699999999999"/>
        <n v="1.21553"/>
        <n v="1.2155199999999999"/>
        <n v="0.87931999999999999"/>
        <n v="1.21333"/>
        <n v="1.20821"/>
        <n v="1.2156"/>
        <n v="0.25802000000000003"/>
        <n v="0.26467000000000002"/>
        <n v="0.26195000000000002"/>
        <n v="0.27493000000000001"/>
        <n v="0.28000999999999998"/>
        <n v="0.24303"/>
        <n v="0.23516999999999999"/>
        <n v="0.10673000000000001"/>
        <n v="0.21865999999999999"/>
        <n v="0.23799999999999999"/>
        <n v="0.25395000000000001"/>
        <n v="0.25562000000000001"/>
        <n v="0.16914999999999999"/>
        <n v="0.25589000000000001"/>
        <n v="0.26919999999999999"/>
        <n v="0.25639000000000001"/>
        <n v="0.26057000000000002"/>
        <n v="0.22881000000000001"/>
        <n v="0.26240000000000002"/>
        <n v="0.27665000000000001"/>
        <n v="0.25749"/>
        <n v="0.26091999999999999"/>
        <n v="0.26441999999999999"/>
        <n v="0.26404"/>
        <n v="0.27956999999999999"/>
        <n v="0.25814999999999999"/>
        <n v="0.26173000000000002"/>
        <n v="0.27664"/>
        <n v="0.26499"/>
        <n v="0.28023999999999999"/>
        <n v="0.25802999999999998"/>
        <n v="0.26190999999999998"/>
        <n v="0.27727000000000002"/>
        <n v="0.26495999999999997"/>
        <n v="0.2802"/>
        <n v="0.22045000000000001"/>
        <n v="0.22591"/>
        <n v="0.22325"/>
        <n v="0.23696"/>
        <n v="0.24077000000000001"/>
        <n v="0.20519999999999999"/>
        <n v="0.19655"/>
        <n v="8.4860000000000005E-2"/>
        <n v="0.17978"/>
        <n v="0.19830999999999999"/>
        <n v="0.21629000000000001"/>
        <n v="0.21729999999999999"/>
        <n v="0.13929"/>
        <n v="0.21693999999999999"/>
        <n v="0.22978000000000001"/>
        <n v="0.21881"/>
        <n v="0.22048000000000001"/>
        <n v="0.19352"/>
        <n v="0.22356000000000001"/>
        <n v="0.23727999999999999"/>
        <n v="0.21998000000000001"/>
        <n v="0.22206000000000001"/>
        <n v="0.22717999999999999"/>
        <n v="0.24027999999999999"/>
        <n v="0.22045999999999999"/>
        <n v="0.22276000000000001"/>
        <n v="0.23913000000000001"/>
        <n v="0.24095"/>
        <n v="0.22051000000000001"/>
        <n v="0.22287999999999999"/>
        <n v="0.23912"/>
        <n v="0.22628999999999999"/>
        <n v="0.24102999999999999"/>
        <n v="0.19489999999999999"/>
        <n v="0.19681000000000001"/>
        <n v="0.20868"/>
        <n v="0.20934"/>
        <n v="0.16650000000000001"/>
        <n v="0.1585"/>
        <n v="7.1760000000000004E-2"/>
        <n v="0.15778"/>
        <n v="0.15087"/>
        <n v="0.19191"/>
        <n v="0.19109999999999999"/>
        <n v="0.12653"/>
        <n v="0.19194"/>
        <n v="0.20014999999999999"/>
        <n v="0.19389999999999999"/>
        <n v="0.19495999999999999"/>
        <n v="0.17906"/>
        <n v="0.19542000000000001"/>
        <n v="0.20674000000000001"/>
        <n v="0.19466"/>
        <n v="0.19592999999999999"/>
        <n v="0.20300000000000001"/>
        <n v="0.19645000000000001"/>
        <n v="0.2087"/>
        <n v="0.19497"/>
        <n v="0.19638"/>
        <n v="0.20968000000000001"/>
        <n v="0.19700000000000001"/>
        <n v="0.20957000000000001"/>
        <n v="0.19500000000000001"/>
        <n v="0.20982999999999999"/>
        <n v="0.19699"/>
        <n v="0.17751"/>
        <n v="0.17882999999999999"/>
        <n v="0.18906999999999999"/>
        <n v="0.14396"/>
        <n v="0.12784999999999999"/>
        <n v="6.2120000000000002E-2"/>
        <n v="0.14391999999999999"/>
        <n v="0.12605"/>
        <n v="0.17527999999999999"/>
        <n v="0.17313999999999999"/>
        <n v="0.11559999999999999"/>
        <n v="0.17524999999999999"/>
        <n v="0.17992"/>
        <n v="0.17682999999999999"/>
        <n v="0.17760999999999999"/>
        <n v="0.16642000000000001"/>
        <n v="0.17680999999999999"/>
        <n v="0.18598999999999999"/>
        <n v="0.17735000000000001"/>
        <n v="0.17854"/>
        <n v="0.18532000000000001"/>
        <n v="0.17732999999999999"/>
        <n v="0.18748000000000001"/>
        <n v="0.17757000000000001"/>
        <n v="0.17885000000000001"/>
        <n v="0.18966"/>
        <n v="0.18837999999999999"/>
        <n v="0.17756"/>
        <n v="0.17879"/>
        <n v="0.18976999999999999"/>
        <n v="0.17759"/>
        <n v="0.18840999999999999"/>
        <n v="0.30647999999999997"/>
        <n v="0.31372"/>
        <n v="0.32357000000000002"/>
        <n v="0.33008999999999999"/>
        <n v="0.28678999999999999"/>
        <n v="0.14066999999999999"/>
        <n v="0.27067999999999998"/>
        <n v="0.29143000000000002"/>
        <n v="0.30297000000000002"/>
        <n v="0.30624000000000001"/>
        <n v="0.21337999999999999"/>
        <n v="0.30549999999999999"/>
        <n v="0.32042999999999999"/>
        <n v="0.30509999999999998"/>
        <n v="0.31002999999999997"/>
        <n v="0.27672999999999998"/>
        <n v="0.31181999999999999"/>
        <n v="0.32707000000000003"/>
        <n v="0.30614000000000002"/>
        <n v="0.31109999999999999"/>
        <n v="0.31273000000000001"/>
        <n v="0.31324000000000002"/>
        <n v="0.32972000000000001"/>
        <n v="0.30664000000000002"/>
        <n v="0.31220999999999999"/>
        <n v="0.31374999999999997"/>
        <n v="0.33015"/>
        <n v="0.30657000000000001"/>
        <n v="0.31219999999999998"/>
        <n v="0.32584000000000002"/>
        <n v="0.33022000000000001"/>
        <n v="0.35313"/>
        <n v="0.38807999999999998"/>
        <n v="0.38719999999999999"/>
        <n v="0.41475000000000001"/>
        <n v="0.41531000000000001"/>
        <n v="0.25502999999999998"/>
        <n v="0.25768000000000002"/>
        <n v="0.16178000000000001"/>
        <n v="0.25398999999999999"/>
        <n v="0.25670999999999999"/>
        <n v="0.31287999999999999"/>
        <n v="0.33121"/>
        <n v="0.25617000000000001"/>
        <n v="0.32999000000000001"/>
        <n v="0.34331"/>
        <n v="0.33733999999999997"/>
        <n v="0.36588999999999999"/>
        <n v="0.34028000000000003"/>
        <n v="0.36499999999999999"/>
        <n v="0.38779999999999998"/>
        <n v="0.34784999999999999"/>
        <n v="0.38009999999999999"/>
        <n v="0.39295999999999998"/>
        <n v="0.38070999999999999"/>
        <n v="0.40670000000000001"/>
        <n v="0.35674"/>
        <n v="0.39112000000000002"/>
        <n v="0.42309999999999998"/>
        <n v="0.39191999999999999"/>
        <n v="0.41985"/>
        <n v="0.35724"/>
        <n v="0.39194000000000001"/>
        <n v="0.42492999999999997"/>
        <n v="0.39262999999999998"/>
        <n v="0.42133999999999999"/>
        <n v="0.52264999999999995"/>
        <n v="0.62260000000000004"/>
        <n v="0.65085000000000004"/>
        <n v="0.60209999999999997"/>
        <n v="0.2792"/>
        <n v="0.26089000000000001"/>
        <n v="0.27851999999999999"/>
        <n v="0.27413999999999999"/>
        <n v="0.40300000000000002"/>
        <n v="0.43034"/>
        <n v="0.40817999999999999"/>
        <n v="0.42677999999999999"/>
        <n v="0.42021999999999998"/>
        <n v="0.48210999999999998"/>
        <n v="0.54991999999999996"/>
        <n v="0.54318"/>
        <n v="0.55906999999999996"/>
        <n v="0.53015999999999996"/>
        <n v="0.51122999999999996"/>
        <n v="0.60355000000000003"/>
        <n v="0.62219000000000002"/>
        <n v="0.61685000000000001"/>
        <n v="0.58160999999999996"/>
        <n v="0.52664999999999995"/>
        <n v="0.62963999999999998"/>
        <n v="0.66090000000000004"/>
        <n v="0.63744999999999996"/>
        <n v="0.61021000000000003"/>
        <n v="0.52927000000000002"/>
        <n v="0.63144999999999996"/>
        <n v="0.66293000000000002"/>
        <n v="0.63948000000000005"/>
        <n v="0.61265999999999998"/>
        <n v="0.48225000000000001"/>
        <n v="0.62733000000000005"/>
        <n v="0.70747000000000004"/>
        <n v="0.64788000000000001"/>
        <n v="0.34151999999999999"/>
        <n v="0.26923999999999998"/>
        <n v="0.21259"/>
        <n v="0.25142999999999999"/>
        <n v="0.28581000000000001"/>
        <n v="0.43512000000000001"/>
        <n v="0.45157999999999998"/>
        <n v="0.36264000000000002"/>
        <n v="0.40296999999999999"/>
        <n v="0.46272999999999997"/>
        <n v="0.53752999999999995"/>
        <n v="0.52531000000000005"/>
        <n v="0.59177999999999997"/>
        <n v="0.66846000000000005"/>
        <n v="0.65937000000000001"/>
        <n v="0.60065000000000002"/>
        <n v="0.63824000000000003"/>
        <n v="0.48300999999999999"/>
        <n v="0.68715000000000004"/>
        <n v="0.72316000000000003"/>
        <n v="0.62868000000000002"/>
        <n v="0.65058000000000005"/>
        <n v="0.48366999999999999"/>
        <n v="0.68803999999999998"/>
        <n v="0.72426000000000001"/>
        <n v="0.62582000000000004"/>
        <n v="0.65137"/>
        <n v="0.52200999999999997"/>
        <n v="0.75900000000000001"/>
        <n v="0.85929"/>
        <n v="0.87997999999999998"/>
        <n v="0.77571999999999997"/>
        <n v="0.35719000000000001"/>
        <n v="0.25974000000000003"/>
        <n v="0.19424"/>
        <n v="0.23078000000000001"/>
        <n v="0.29593999999999998"/>
        <n v="0.48921999999999999"/>
        <n v="0.35855999999999999"/>
        <n v="0.40688999999999997"/>
        <n v="0.51783999999999997"/>
        <n v="0.51010999999999995"/>
        <n v="0.74148999999999998"/>
        <n v="0.58575999999999995"/>
        <n v="0.59436999999999995"/>
        <n v="0.6976"/>
        <n v="0.52432999999999996"/>
        <n v="0.84006999999999998"/>
        <n v="0.78817999999999999"/>
        <n v="0.72138999999999998"/>
        <n v="0.76558000000000004"/>
        <n v="0.52486999999999995"/>
        <n v="0.91127000000000002"/>
        <n v="0.77105999999999997"/>
        <n v="0.77514000000000005"/>
        <n v="0.51975000000000005"/>
        <n v="0.85855999999999999"/>
        <n v="0.90990000000000004"/>
        <n v="0.77231000000000005"/>
        <n v="0.77286999999999995"/>
        <n v="0.63841000000000003"/>
        <n v="0.92490000000000006"/>
        <n v="0.90124000000000004"/>
        <n v="0.91232999999999997"/>
        <n v="0.94021999999999994"/>
        <n v="0.45839999999999997"/>
        <n v="0.51119000000000003"/>
        <n v="0.50555000000000005"/>
        <n v="0.50905"/>
        <n v="0.51034999999999997"/>
        <n v="0.60831000000000002"/>
        <n v="0.87587999999999999"/>
        <n v="0.83752000000000004"/>
        <n v="0.89959999999999996"/>
        <n v="0.63590000000000002"/>
        <n v="0.90047999999999995"/>
        <n v="0.90725999999999996"/>
        <n v="0.92239000000000004"/>
        <n v="0.93942000000000003"/>
        <n v="0.63787000000000005"/>
        <n v="0.90102000000000004"/>
        <n v="0.91202000000000005"/>
        <n v="0.92466999999999999"/>
        <n v="0.94011999999999996"/>
        <n v="0.63837999999999995"/>
        <n v="0.90127999999999997"/>
        <n v="0.91329000000000005"/>
        <n v="0.92501999999999995"/>
        <n v="0.94030000000000002"/>
        <n v="0.63863999999999999"/>
        <n v="0.90117999999999998"/>
        <n v="0.91261999999999999"/>
        <n v="0.92495000000000005"/>
        <n v="0.84209000000000001"/>
        <n v="1.3494699999999999"/>
        <n v="1.44326"/>
        <n v="1.4433"/>
        <n v="1.4512400000000001"/>
        <n v="0.59219999999999995"/>
        <n v="0.65947999999999996"/>
        <n v="0.68830999999999998"/>
        <n v="0.65827000000000002"/>
        <n v="0.66464999999999996"/>
        <n v="0.80645"/>
        <n v="1.2139899999999999"/>
        <n v="1.25963"/>
        <n v="1.1773400000000001"/>
        <n v="1.20442"/>
        <n v="0.83603000000000005"/>
        <n v="1.4015599999999999"/>
        <n v="1.4039999999999999"/>
        <n v="1.3168899999999999"/>
        <n v="1.4063300000000001"/>
        <n v="0.84097999999999995"/>
        <n v="1.4354899999999999"/>
        <n v="1.4351799999999999"/>
        <n v="1.34911"/>
        <n v="1.4409799999999999"/>
        <n v="0.84294999999999998"/>
        <n v="1.4457800000000001"/>
        <n v="1.44478"/>
        <n v="1.3535699999999999"/>
        <n v="1.45387"/>
        <n v="0.84343999999999997"/>
        <n v="1.4459599999999999"/>
        <n v="1.4450099999999999"/>
        <n v="1.3491299999999999"/>
        <n v="1.4539"/>
        <n v="0.34828999999999999"/>
        <n v="0.36980000000000002"/>
        <n v="0.36770999999999998"/>
        <n v="0.36325000000000002"/>
        <n v="0.37862000000000001"/>
        <n v="0.29898999999999998"/>
        <n v="0.28749000000000002"/>
        <n v="0.27350999999999998"/>
        <n v="0.29893999999999998"/>
        <n v="0.33851999999999999"/>
        <n v="0.32618000000000003"/>
        <n v="0.23350000000000001"/>
        <n v="0.34821000000000002"/>
        <n v="0.34167999999999998"/>
        <n v="0.35842000000000002"/>
        <n v="0.35066999999999998"/>
        <n v="0.31557000000000002"/>
        <n v="0.36836000000000002"/>
        <n v="0.34672999999999998"/>
        <n v="0.36545"/>
        <n v="0.36014000000000002"/>
        <n v="0.35854000000000003"/>
        <n v="0.37584000000000001"/>
        <n v="0.34943000000000002"/>
        <n v="0.36836999999999998"/>
        <n v="0.37161"/>
        <n v="0.37955"/>
        <n v="0.34925"/>
        <n v="0.36867"/>
        <n v="0.36448999999999998"/>
        <n v="0.37212000000000001"/>
        <n v="0.38007000000000002"/>
        <n v="0.32128000000000001"/>
        <n v="0.33816000000000002"/>
        <n v="0.3377"/>
        <n v="0.33612999999999998"/>
        <n v="0.34747"/>
        <n v="0.27994000000000002"/>
        <n v="0.26846999999999999"/>
        <n v="0.25666"/>
        <n v="0.13485"/>
        <n v="0.27922000000000002"/>
        <n v="0.30639"/>
        <n v="0.31413999999999997"/>
        <n v="0.30403999999999998"/>
        <n v="0.22067000000000001"/>
        <n v="0.32335999999999998"/>
        <n v="0.31578000000000001"/>
        <n v="0.33051000000000003"/>
        <n v="0.32529999999999998"/>
        <n v="0.29246"/>
        <n v="0.33976000000000001"/>
        <n v="0.31970999999999999"/>
        <n v="0.33595000000000003"/>
        <n v="0.33343"/>
        <n v="0.32873999999999998"/>
        <n v="0.34555000000000002"/>
        <n v="0.32201999999999997"/>
        <n v="0.33839000000000002"/>
        <n v="0.33645000000000003"/>
        <n v="0.33992"/>
        <n v="0.34841"/>
        <n v="0.32192999999999999"/>
        <n v="0.33865000000000001"/>
        <n v="0.33681"/>
        <n v="0.3402"/>
        <n v="0.34866999999999998"/>
        <n v="0.34444999999999998"/>
        <n v="0.36292000000000002"/>
        <n v="0.36174000000000001"/>
        <n v="0.35720000000000002"/>
        <n v="0.37279000000000001"/>
        <n v="0.29892000000000002"/>
        <n v="0.28372999999999998"/>
        <n v="0.27012000000000003"/>
        <n v="0.13721"/>
        <n v="0.29798000000000002"/>
        <n v="0.32843"/>
        <n v="0.33463999999999999"/>
        <n v="0.23105000000000001"/>
        <n v="0.34588999999999998"/>
        <n v="0.33867999999999998"/>
        <n v="0.35333999999999999"/>
        <n v="0.34516999999999998"/>
        <n v="0.31130999999999998"/>
        <n v="0.36392000000000002"/>
        <n v="0.34277999999999997"/>
        <n v="0.35957"/>
        <n v="0.35428999999999999"/>
        <n v="0.35285"/>
        <n v="0.37082999999999999"/>
        <n v="0.34510999999999997"/>
        <n v="0.36259000000000002"/>
        <n v="0.35832000000000003"/>
        <n v="0.36501"/>
        <n v="0.37358000000000002"/>
        <n v="0.34521000000000002"/>
        <n v="0.36277999999999999"/>
        <n v="0.35870000000000002"/>
        <n v="0.36558000000000002"/>
        <n v="0.37425000000000003"/>
        <n v="0.35160000000000002"/>
        <n v="0.37243999999999999"/>
        <n v="0.37141999999999997"/>
        <n v="0.36636000000000002"/>
        <n v="0.30406"/>
        <n v="0.29015999999999997"/>
        <n v="0.27446999999999999"/>
        <n v="0.13997000000000001"/>
        <n v="0.30175999999999997"/>
        <n v="0.33499000000000001"/>
        <n v="0.34229999999999999"/>
        <n v="0.32879999999999998"/>
        <n v="0.23444999999999999"/>
        <n v="0.35274"/>
        <n v="0.34566999999999998"/>
        <n v="0.36205999999999999"/>
        <n v="0.35353000000000001"/>
        <n v="0.31816"/>
        <n v="0.37218000000000001"/>
        <n v="0.35005999999999998"/>
        <n v="0.36881999999999998"/>
        <n v="0.36374000000000001"/>
        <n v="0.36146"/>
        <n v="0.37935999999999998"/>
        <n v="0.35264000000000001"/>
        <n v="0.37247000000000002"/>
        <n v="0.36741000000000001"/>
        <n v="0.37452000000000002"/>
        <n v="0.38267000000000001"/>
        <n v="0.35288999999999998"/>
        <n v="0.37248999999999999"/>
        <n v="0.36765999999999999"/>
        <n v="0.37520999999999999"/>
        <n v="0.38317000000000001"/>
        <n v="0.34755000000000003"/>
        <n v="0.34572999999999998"/>
        <n v="0.34671999999999997"/>
        <n v="0.28509000000000001"/>
        <n v="0.27287"/>
        <n v="0.25968000000000002"/>
        <n v="0.13072"/>
        <n v="0.28239999999999998"/>
        <n v="0.31502000000000002"/>
        <n v="0.32011000000000001"/>
        <n v="0.31080999999999998"/>
        <n v="0.21929000000000001"/>
        <n v="0.32827000000000001"/>
        <n v="0.32568999999999998"/>
        <n v="0.33746999999999999"/>
        <n v="0.33421000000000001"/>
        <n v="0.29615000000000002"/>
        <n v="0.34594000000000003"/>
        <n v="0.33023000000000002"/>
        <n v="0.34348000000000001"/>
        <n v="0.34354000000000001"/>
        <n v="0.33704000000000001"/>
        <n v="0.35233999999999999"/>
        <n v="0.33254"/>
        <n v="0.34654000000000001"/>
        <n v="0.34778999999999999"/>
        <n v="0.35565000000000002"/>
        <n v="0.33304"/>
        <n v="0.34692000000000001"/>
        <n v="0.34803000000000001"/>
        <n v="0.35"/>
        <n v="0.35598999999999997"/>
        <n v="0.32007999999999998"/>
        <n v="0.33911999999999998"/>
        <n v="0.33754000000000001"/>
        <n v="0.33356000000000002"/>
        <n v="0.34637000000000001"/>
        <n v="0.27765000000000001"/>
        <n v="0.26656999999999997"/>
        <n v="0.25452999999999998"/>
        <n v="0.27587"/>
        <n v="0.30488999999999999"/>
        <n v="0.31257000000000001"/>
        <n v="0.30149999999999999"/>
        <n v="0.22164"/>
        <n v="0.32058999999999999"/>
        <n v="0.31441999999999998"/>
        <n v="0.32988000000000001"/>
        <n v="0.32311000000000001"/>
        <n v="0.29525000000000001"/>
        <n v="0.33823999999999999"/>
        <n v="0.31829000000000002"/>
        <n v="0.33567999999999998"/>
        <n v="0.33094000000000001"/>
        <n v="0.33056999999999997"/>
        <n v="0.34451999999999999"/>
        <n v="0.32041999999999998"/>
        <n v="0.33829999999999999"/>
        <n v="0.33423999999999998"/>
        <n v="0.34093000000000001"/>
        <n v="0.34749000000000002"/>
        <n v="0.32063000000000003"/>
        <n v="0.33856999999999998"/>
        <n v="0.33473999999999998"/>
        <n v="0.3412"/>
        <n v="0.34789999999999999"/>
        <n v="0.34015000000000001"/>
        <n v="0.36230000000000001"/>
        <n v="0.36079"/>
        <n v="0.35482999999999998"/>
        <n v="0.37035000000000001"/>
        <n v="0.28902"/>
        <n v="0.27759"/>
        <n v="0.26341999999999999"/>
        <n v="0.13744999999999999"/>
        <n v="0.29010000000000002"/>
        <n v="0.32117000000000001"/>
        <n v="0.33052999999999999"/>
        <n v="0.31691999999999998"/>
        <n v="0.22955"/>
        <n v="0.33889999999999998"/>
        <n v="0.33276"/>
        <n v="0.35100999999999999"/>
        <n v="0.34166000000000002"/>
        <n v="0.31046000000000001"/>
        <n v="0.35944999999999999"/>
        <n v="0.33846999999999999"/>
        <n v="0.35827999999999999"/>
        <n v="0.35198000000000002"/>
        <n v="0.35205999999999998"/>
        <n v="0.36736999999999997"/>
        <n v="0.34087000000000001"/>
        <n v="0.36158000000000001"/>
        <n v="0.35625000000000001"/>
        <n v="0.36469000000000001"/>
        <n v="0.37140000000000001"/>
        <n v="0.34129999999999999"/>
        <n v="0.36203999999999997"/>
        <n v="0.35629"/>
        <n v="0.36514000000000002"/>
        <n v="0.37162000000000001"/>
        <n v="0.33875"/>
        <n v="0.36035"/>
        <n v="0.35898999999999998"/>
        <n v="0.35294999999999999"/>
        <n v="0.36792000000000002"/>
        <n v="0.28977999999999998"/>
        <n v="0.27839999999999998"/>
        <n v="0.26517000000000002"/>
        <n v="0.13552"/>
        <n v="0.28858"/>
        <n v="0.32079999999999997"/>
        <n v="0.33012000000000002"/>
        <n v="0.31664999999999999"/>
        <n v="0.22825999999999999"/>
        <n v="0.3382"/>
        <n v="0.33215"/>
        <n v="0.34991"/>
        <n v="0.34022000000000002"/>
        <n v="0.30842000000000003"/>
        <n v="0.35819000000000001"/>
        <n v="0.33724999999999999"/>
        <n v="0.35654000000000002"/>
        <n v="0.34982999999999997"/>
        <n v="0.36551"/>
        <n v="0.3397"/>
        <n v="0.35972999999999999"/>
        <n v="0.35394999999999999"/>
        <n v="0.36241000000000001"/>
        <n v="0.36886999999999998"/>
        <n v="0.33975"/>
        <n v="0.36003000000000002"/>
        <n v="0.35410000000000003"/>
        <n v="0.36939"/>
        <n v="0.27533999999999997"/>
        <n v="0.29042000000000001"/>
        <n v="0.28876000000000002"/>
        <n v="0.29609000000000002"/>
        <n v="0.23743"/>
        <n v="0.23147000000000001"/>
        <n v="0.21646000000000001"/>
        <n v="0.13802"/>
        <n v="0.23458000000000001"/>
        <n v="0.26152999999999998"/>
        <n v="0.26816000000000001"/>
        <n v="0.25753999999999999"/>
        <n v="0.20956"/>
        <n v="0.27226"/>
        <n v="0.27052999999999999"/>
        <n v="0.28322000000000003"/>
        <n v="0.27726000000000001"/>
        <n v="0.26147999999999999"/>
        <n v="0.28824"/>
        <n v="0.27405000000000002"/>
        <n v="0.28861999999999999"/>
        <n v="0.28547"/>
        <n v="0.28598000000000001"/>
        <n v="0.29366999999999999"/>
        <n v="0.29110999999999998"/>
        <n v="0.29386000000000001"/>
        <n v="0.29668"/>
        <n v="0.27622000000000002"/>
        <n v="0.29137000000000002"/>
        <n v="0.28954999999999997"/>
        <n v="0.29404000000000002"/>
        <n v="0.29697000000000001"/>
        <n v="0.29920000000000002"/>
        <n v="0.31464999999999999"/>
        <n v="0.31239"/>
        <n v="0.31236999999999998"/>
        <n v="0.31981999999999999"/>
        <n v="0.26873999999999998"/>
        <n v="0.26532"/>
        <n v="0.24646000000000001"/>
        <n v="0.15068999999999999"/>
        <n v="0.26990999999999998"/>
        <n v="0.28916999999999998"/>
        <n v="0.29727999999999999"/>
        <n v="0.28643999999999997"/>
        <n v="0.22777"/>
        <n v="0.30314999999999998"/>
        <n v="0.29544999999999999"/>
        <n v="0.30814000000000002"/>
        <n v="0.28355000000000002"/>
        <n v="0.29819000000000001"/>
        <n v="0.31135000000000002"/>
        <n v="0.31058000000000002"/>
        <n v="0.31838"/>
        <n v="0.31269999999999998"/>
        <n v="0.31295000000000001"/>
        <n v="0.31580000000000003"/>
        <n v="0.32002999999999998"/>
        <n v="0.29965000000000003"/>
        <n v="0.31302000000000002"/>
        <n v="0.31602000000000002"/>
        <n v="0.32046999999999998"/>
        <n v="0.30843999999999999"/>
        <n v="0.32949000000000001"/>
        <n v="0.32728000000000002"/>
        <n v="0.32543"/>
        <n v="0.33433000000000002"/>
        <n v="0.27399000000000001"/>
        <n v="0.27109"/>
        <n v="0.24829999999999999"/>
        <n v="0.15393000000000001"/>
        <n v="0.27477000000000001"/>
        <n v="0.29631999999999997"/>
        <n v="0.30867"/>
        <n v="0.29422999999999999"/>
        <n v="0.31380999999999998"/>
        <n v="0.30386999999999997"/>
        <n v="0.32197999999999999"/>
        <n v="0.31563000000000002"/>
        <n v="0.29592000000000002"/>
        <n v="0.32826"/>
        <n v="0.30708000000000002"/>
        <n v="0.32561000000000001"/>
        <n v="0.32285000000000003"/>
        <n v="0.33277000000000001"/>
        <n v="0.30862000000000001"/>
        <n v="0.32771"/>
        <n v="0.32612000000000002"/>
        <n v="0.33061000000000001"/>
        <n v="0.33489000000000002"/>
        <n v="0.30887999999999999"/>
        <n v="0.32777000000000001"/>
        <n v="0.32636999999999999"/>
        <n v="0.33096999999999999"/>
        <n v="0.33495000000000003"/>
        <n v="0.27981"/>
        <n v="0.29382999999999998"/>
        <n v="0.29191"/>
        <n v="0.29224"/>
        <n v="0.29786000000000001"/>
        <n v="0.24881"/>
        <n v="0.24448"/>
        <n v="0.14710000000000001"/>
        <n v="0.24926000000000001"/>
        <n v="0.26913999999999999"/>
        <n v="0.27565000000000001"/>
        <n v="0.26722000000000001"/>
        <n v="0.21745999999999999"/>
        <n v="0.28098000000000001"/>
        <n v="0.27606000000000003"/>
        <n v="0.28686"/>
        <n v="0.28409000000000001"/>
        <n v="0.26640000000000003"/>
        <n v="0.29253000000000001"/>
        <n v="0.27900000000000003"/>
        <n v="0.29058"/>
        <n v="0.29044999999999999"/>
        <n v="0.28816000000000003"/>
        <n v="0.29674"/>
        <n v="0.28061999999999998"/>
        <n v="0.29248000000000002"/>
        <n v="0.29299999999999998"/>
        <n v="0.29492000000000002"/>
        <n v="0.29837999999999998"/>
        <n v="0.28065000000000001"/>
        <n v="0.29247000000000001"/>
        <n v="0.29310000000000003"/>
        <n v="0.29511999999999999"/>
        <n v="0.29873"/>
        <n v="0.29835"/>
        <n v="0.30630000000000002"/>
        <n v="0.30446000000000001"/>
        <n v="0.30861"/>
        <n v="0.31078"/>
        <n v="0.25592999999999999"/>
        <n v="0.2341"/>
        <n v="0.14793000000000001"/>
        <n v="0.26114999999999999"/>
        <n v="0.28610999999999998"/>
        <n v="0.28759000000000001"/>
        <n v="0.27787000000000001"/>
        <n v="0.22303000000000001"/>
        <n v="0.29387999999999997"/>
        <n v="0.29394999999999999"/>
        <n v="0.29887000000000002"/>
        <n v="0.29820000000000002"/>
        <n v="0.27531"/>
        <n v="0.30523"/>
        <n v="0.29710999999999999"/>
        <n v="0.30275000000000002"/>
        <n v="0.30620999999999998"/>
        <n v="0.29986000000000002"/>
        <n v="0.30925000000000002"/>
        <n v="0.29854000000000003"/>
        <n v="0.30481000000000003"/>
        <n v="0.30930000000000002"/>
        <n v="0.30742000000000003"/>
        <n v="0.31123000000000001"/>
        <n v="0.29871999999999999"/>
        <n v="0.30478"/>
        <n v="0.30943999999999999"/>
        <n v="0.30778"/>
        <n v="0.31147000000000002"/>
        <n v="0.28558"/>
        <n v="0.29337999999999997"/>
        <n v="0.29158000000000001"/>
        <n v="0.29548000000000002"/>
        <n v="0.29748000000000002"/>
        <n v="0.24947"/>
        <n v="0.24052999999999999"/>
        <n v="0.22611000000000001"/>
        <n v="0.13117000000000001"/>
        <n v="0.24426999999999999"/>
        <n v="0.27242"/>
        <n v="0.27429999999999999"/>
        <n v="0.26772000000000001"/>
        <n v="0.20499000000000001"/>
        <n v="0.27905000000000002"/>
        <n v="0.28079999999999999"/>
        <n v="0.28591"/>
        <n v="0.28597"/>
        <n v="0.26029999999999998"/>
        <n v="0.28434999999999999"/>
        <n v="0.29019"/>
        <n v="0.29333999999999999"/>
        <n v="0.28667999999999999"/>
        <n v="0.29598000000000002"/>
        <n v="0.28588999999999998"/>
        <n v="0.29635"/>
        <n v="0.29491000000000001"/>
        <n v="0.29826999999999998"/>
        <n v="0.28610000000000002"/>
        <n v="0.29244999999999999"/>
        <n v="0.29644999999999999"/>
        <n v="0.29515000000000002"/>
        <n v="0.29847000000000001"/>
        <n v="0.31831999999999999"/>
        <n v="0.33432000000000001"/>
        <n v="0.33241999999999999"/>
        <n v="0.32952999999999999"/>
        <n v="0.33990999999999999"/>
        <n v="0.27611000000000002"/>
        <n v="0.26895000000000002"/>
        <n v="0.25023000000000001"/>
        <n v="0.14273"/>
        <n v="0.27172000000000002"/>
        <n v="0.30373"/>
        <n v="0.30993999999999999"/>
        <n v="0.29736000000000001"/>
        <n v="0.22745000000000001"/>
        <n v="0.31508000000000003"/>
        <n v="0.313"/>
        <n v="0.31859999999999999"/>
        <n v="0.29375000000000001"/>
        <n v="0.33178999999999997"/>
        <n v="0.31706000000000001"/>
        <n v="0.33046999999999999"/>
        <n v="0.32697999999999999"/>
        <n v="0.32624999999999998"/>
        <n v="0.33789999999999998"/>
        <n v="0.31881999999999999"/>
        <n v="0.33305000000000001"/>
        <n v="0.33048"/>
        <n v="0.33606999999999998"/>
        <n v="0.34072000000000002"/>
        <n v="0.31903999999999999"/>
        <n v="0.33331"/>
        <n v="0.3306"/>
        <n v="0.33650999999999998"/>
        <n v="0.30789"/>
        <n v="0.32373000000000002"/>
        <n v="0.31863000000000002"/>
        <n v="0.32876"/>
        <n v="0.26650000000000001"/>
        <n v="0.25868999999999998"/>
        <n v="0.24177000000000001"/>
        <n v="0.13750000000000001"/>
        <n v="0.26473999999999998"/>
        <n v="0.29326000000000002"/>
        <n v="0.29979"/>
        <n v="0.2873"/>
        <n v="0.21948999999999999"/>
        <n v="0.30525000000000002"/>
        <n v="0.30227999999999999"/>
        <n v="0.31485000000000002"/>
        <n v="0.30797000000000002"/>
        <n v="0.28399999999999997"/>
        <n v="0.32119999999999999"/>
        <n v="0.32014999999999999"/>
        <n v="0.31603999999999999"/>
        <n v="0.31569000000000003"/>
        <n v="0.32672000000000001"/>
        <n v="0.32271"/>
        <n v="0.31966"/>
        <n v="0.32514999999999999"/>
        <n v="0.32940999999999998"/>
        <n v="0.30839"/>
        <n v="0.32289000000000001"/>
        <n v="0.31968000000000002"/>
        <n v="0.32550000000000001"/>
        <n v="0.32976"/>
        <n v="0.36442000000000002"/>
        <n v="0.38414999999999999"/>
        <n v="0.38345000000000001"/>
        <n v="0.38068999999999997"/>
        <n v="0.39517000000000002"/>
        <n v="0.31298999999999999"/>
        <n v="0.30071999999999999"/>
        <n v="0.28491"/>
        <n v="0.14565"/>
        <n v="0.31402000000000002"/>
        <n v="0.34631000000000001"/>
        <n v="0.35385"/>
        <n v="0.34122999999999998"/>
        <n v="0.24204999999999999"/>
        <n v="0.36482999999999999"/>
        <n v="0.35759999999999997"/>
        <n v="0.37387999999999999"/>
        <n v="0.36706"/>
        <n v="0.32835999999999999"/>
        <n v="0.38513999999999998"/>
        <n v="0.36284"/>
        <n v="0.37747999999999998"/>
        <n v="0.37286999999999998"/>
        <n v="0.39208999999999999"/>
        <n v="0.38383"/>
        <n v="0.38114999999999999"/>
        <n v="0.38640000000000002"/>
        <n v="0.39613999999999999"/>
        <n v="0.36553999999999998"/>
        <n v="0.38464999999999999"/>
        <n v="0.38695000000000002"/>
        <n v="0.39629999999999999"/>
        <n v="0.32741999999999999"/>
        <n v="0.34681000000000001"/>
        <n v="0.34588000000000002"/>
        <n v="0.3427"/>
        <n v="0.35505999999999999"/>
        <n v="0.28519"/>
        <n v="0.2752"/>
        <n v="0.26384999999999997"/>
        <n v="0.13753000000000001"/>
        <n v="0.28455999999999998"/>
        <n v="0.31280999999999998"/>
        <n v="0.32131999999999999"/>
        <n v="0.31108000000000002"/>
        <n v="0.2261"/>
        <n v="0.32957999999999998"/>
        <n v="0.32229999999999998"/>
        <n v="0.33827000000000002"/>
        <n v="0.33202999999999999"/>
        <n v="0.30027999999999999"/>
        <n v="0.34699000000000002"/>
        <n v="0.32606000000000002"/>
        <n v="0.34421000000000002"/>
        <n v="0.33983999999999998"/>
        <n v="0.33742"/>
        <n v="0.35296"/>
        <n v="0.32773999999999998"/>
        <n v="0.34305000000000002"/>
        <n v="0.3488"/>
        <n v="0.35577999999999999"/>
        <n v="0.32791999999999999"/>
        <n v="0.34678999999999999"/>
        <n v="0.34345999999999999"/>
        <n v="0.34923999999999999"/>
        <n v="0.35586000000000001"/>
        <n v="0.37731999999999999"/>
        <n v="0.37424000000000002"/>
        <n v="0.38596999999999998"/>
        <n v="0.30174000000000001"/>
        <n v="0.29088000000000003"/>
        <n v="0.27551999999999999"/>
        <n v="0.1434"/>
        <n v="0.30110999999999999"/>
        <n v="0.33561999999999997"/>
        <n v="0.33143"/>
        <n v="0.23963999999999999"/>
        <n v="0.35432000000000002"/>
        <n v="0.34826000000000001"/>
        <n v="0.36415999999999998"/>
        <n v="0.35735"/>
        <n v="0.32334000000000002"/>
        <n v="0.37523000000000001"/>
        <n v="0.35391"/>
        <n v="0.36757000000000001"/>
        <n v="0.36584"/>
        <n v="0.35650999999999999"/>
        <n v="0.37524999999999997"/>
        <n v="0.37214999999999998"/>
        <n v="0.37935000000000002"/>
        <n v="0.38701999999999998"/>
        <n v="0.37553999999999998"/>
        <n v="0.37284"/>
        <n v="0.37983"/>
        <n v="0.38764999999999999"/>
        <n v="0.36681000000000002"/>
        <n v="0.36091000000000001"/>
        <n v="0.37541000000000002"/>
        <n v="0.29616999999999999"/>
        <n v="0.28652"/>
        <n v="0.27173000000000003"/>
        <n v="0.14157"/>
        <n v="0.29625000000000001"/>
        <n v="0.32765"/>
        <n v="0.33634999999999998"/>
        <n v="0.32475999999999999"/>
        <n v="0.23621"/>
        <n v="0.34605000000000002"/>
        <n v="0.33910000000000001"/>
        <n v="0.35532000000000002"/>
        <n v="0.34837000000000001"/>
        <n v="0.31429000000000001"/>
        <n v="0.36525999999999997"/>
        <n v="0.34403"/>
        <n v="0.36209999999999998"/>
        <n v="0.35783999999999999"/>
        <n v="0.35575000000000001"/>
        <n v="0.37278"/>
        <n v="0.34670000000000001"/>
        <n v="0.36503999999999998"/>
        <n v="0.36177999999999999"/>
        <n v="0.36887999999999999"/>
        <n v="0.37630999999999998"/>
        <n v="0.34641"/>
        <n v="0.36546000000000001"/>
        <n v="0.36171999999999999"/>
        <n v="0.36924000000000001"/>
        <n v="0.37641000000000002"/>
        <n v="0.14285"/>
        <n v="0.14302999999999999"/>
        <n v="0.14294000000000001"/>
        <n v="0.14438999999999999"/>
        <n v="0.14413000000000001"/>
        <n v="0.13464000000000001"/>
        <n v="0.13147"/>
        <n v="9.8430000000000004E-2"/>
        <n v="0.13158"/>
        <n v="0.12759000000000001"/>
        <n v="0.14091000000000001"/>
        <n v="0.13951"/>
        <n v="0.12175"/>
        <n v="0.14033999999999999"/>
        <n v="0.13944000000000001"/>
        <n v="0.14229"/>
        <n v="0.14213999999999999"/>
        <n v="0.13593"/>
        <n v="0.14235999999999999"/>
        <n v="0.14282"/>
        <n v="0.14266000000000001"/>
        <n v="0.14276"/>
        <n v="0.14255000000000001"/>
        <n v="0.14287"/>
        <n v="0.14384"/>
        <n v="0.1429"/>
        <n v="0.14302000000000001"/>
        <n v="0.14473"/>
        <n v="0.14313000000000001"/>
        <n v="0.14416999999999999"/>
        <n v="0.14283999999999999"/>
        <n v="0.14477000000000001"/>
        <n v="0.14313999999999999"/>
        <n v="0.14405999999999999"/>
        <n v="0.31692999999999999"/>
        <n v="0.32973999999999998"/>
        <n v="0.32857999999999998"/>
        <n v="0.33041999999999999"/>
        <n v="0.29759000000000002"/>
        <n v="0.30486000000000002"/>
        <n v="0.29837000000000002"/>
        <n v="0.29154999999999998"/>
        <n v="0.30216999999999999"/>
        <n v="0.31004999999999999"/>
        <n v="0.32024000000000002"/>
        <n v="0.31701000000000001"/>
        <n v="0.31469999999999998"/>
        <n v="0.32007000000000002"/>
        <n v="0.32583000000000001"/>
        <n v="0.32472000000000001"/>
        <n v="0.32464999999999999"/>
        <n v="0.32705000000000001"/>
        <n v="0.31645000000000001"/>
        <n v="0.32778000000000002"/>
        <n v="0.32761000000000001"/>
        <n v="0.32854"/>
        <n v="0.32966000000000001"/>
        <n v="0.31712000000000001"/>
        <n v="0.32861000000000001"/>
        <n v="0.32891999999999999"/>
        <n v="0.33016000000000001"/>
        <n v="0.33072000000000001"/>
        <n v="0.31724999999999998"/>
        <n v="0.32865"/>
        <n v="0.32896999999999998"/>
        <n v="0.33013999999999999"/>
        <n v="0.33068999999999998"/>
        <n v="0.32922000000000001"/>
        <n v="0.34204000000000001"/>
        <n v="0.34029999999999999"/>
        <n v="0.34128999999999998"/>
        <n v="0.34306999999999999"/>
        <n v="0.30468000000000001"/>
        <n v="0.31236000000000003"/>
        <n v="0.31373000000000001"/>
        <n v="0.30281999999999998"/>
        <n v="0.31252000000000002"/>
        <n v="0.32995999999999998"/>
        <n v="0.33073000000000002"/>
        <n v="0.32629999999999998"/>
        <n v="0.33154"/>
        <n v="0.33692"/>
        <n v="0.33745000000000003"/>
        <n v="0.33656000000000003"/>
        <n v="0.33923999999999999"/>
        <n v="0.33946999999999999"/>
        <n v="0.34021000000000001"/>
        <n v="0.34247"/>
        <n v="0.32943"/>
        <n v="0.34059"/>
        <n v="0.34168999999999999"/>
        <n v="0.34327999999999997"/>
        <n v="0.32961000000000001"/>
        <n v="0.34062999999999999"/>
        <n v="0.34182000000000001"/>
        <n v="0.34338000000000002"/>
        <n v="0.31957999999999998"/>
        <n v="0.33400999999999997"/>
        <n v="0.3327"/>
        <n v="0.33296999999999999"/>
        <n v="0.33446999999999999"/>
        <n v="0.29661999999999999"/>
        <n v="0.30669000000000002"/>
        <n v="0.29449999999999998"/>
        <n v="0.29289999999999999"/>
        <n v="0.30158000000000001"/>
        <n v="0.32347999999999999"/>
        <n v="0.31723000000000001"/>
        <n v="0.31767000000000001"/>
        <n v="0.32179999999999997"/>
        <n v="0.31683"/>
        <n v="0.32724999999999999"/>
        <n v="0.32838000000000001"/>
        <n v="0.33028000000000002"/>
        <n v="0.31894"/>
        <n v="0.33196999999999999"/>
        <n v="0.33151999999999998"/>
        <n v="0.33274999999999999"/>
        <n v="0.33362999999999998"/>
        <n v="0.31991000000000003"/>
        <n v="0.33293"/>
        <n v="0.33349000000000001"/>
        <n v="0.33445999999999998"/>
        <n v="0.33306000000000002"/>
        <n v="0.33350000000000002"/>
        <n v="0.33456999999999998"/>
        <n v="0.33481"/>
        <n v="0.33601999999999999"/>
        <n v="0.34671000000000002"/>
        <n v="0.34494999999999998"/>
        <n v="0.34633999999999998"/>
        <n v="0.34832000000000002"/>
        <n v="0.31801000000000001"/>
        <n v="0.32292999999999999"/>
        <n v="0.32251000000000002"/>
        <n v="0.31118000000000001"/>
        <n v="0.32322000000000001"/>
        <n v="0.32979999999999998"/>
        <n v="0.33739000000000002"/>
        <n v="0.33750999999999998"/>
        <n v="0.33315"/>
        <n v="0.33932000000000001"/>
        <n v="0.33407999999999999"/>
        <n v="0.34271000000000001"/>
        <n v="0.34333999999999998"/>
        <n v="0.34221000000000001"/>
        <n v="0.34548000000000001"/>
        <n v="0.33555000000000001"/>
        <n v="0.34556999999999999"/>
        <n v="0.34584999999999999"/>
        <n v="0.34787000000000001"/>
        <n v="0.33638000000000001"/>
        <n v="0.34647"/>
        <n v="0.34693000000000002"/>
        <n v="0.34839999999999999"/>
        <n v="0.33654000000000001"/>
        <n v="0.34649999999999997"/>
        <n v="0.34702"/>
        <n v="0.34847"/>
        <n v="0.33234999999999998"/>
        <n v="0.34705000000000003"/>
        <n v="0.34570000000000001"/>
        <n v="0.34797"/>
        <n v="0.30682999999999999"/>
        <n v="0.31703999999999999"/>
        <n v="0.31230999999999998"/>
        <n v="0.30817"/>
        <n v="0.31596999999999997"/>
        <n v="0.33493000000000001"/>
        <n v="0.33238000000000001"/>
        <n v="0.33106000000000002"/>
        <n v="0.33534000000000003"/>
        <n v="0.32895999999999997"/>
        <n v="0.34193000000000001"/>
        <n v="0.34125"/>
        <n v="0.34372000000000003"/>
        <n v="0.33156000000000002"/>
        <n v="0.34469"/>
        <n v="0.34515000000000001"/>
        <n v="0.34559000000000001"/>
        <n v="0.34704000000000002"/>
        <n v="0.34616000000000002"/>
        <n v="0.34755999999999998"/>
        <n v="0.34827999999999998"/>
        <n v="0.33289000000000002"/>
        <n v="0.34733999999999998"/>
        <n v="0.34771999999999997"/>
        <n v="0.34843000000000002"/>
        <n v="0.33040000000000003"/>
        <n v="0.33994999999999997"/>
        <n v="0.33834999999999998"/>
        <n v="0.33861999999999998"/>
        <n v="0.34145999999999999"/>
        <n v="0.314"/>
        <n v="0.31702000000000002"/>
        <n v="0.31636999999999998"/>
        <n v="0.32456000000000002"/>
        <n v="0.33112000000000003"/>
        <n v="0.3281"/>
        <n v="0.33262999999999998"/>
        <n v="0.32840999999999998"/>
        <n v="0.33604000000000001"/>
        <n v="0.33517000000000002"/>
        <n v="0.33474999999999999"/>
        <n v="0.33844999999999997"/>
        <n v="0.32962000000000002"/>
        <n v="0.33779999999999999"/>
        <n v="0.33783000000000002"/>
        <n v="0.33889000000000002"/>
        <n v="0.34061999999999998"/>
        <n v="0.33058999999999999"/>
        <n v="0.33856000000000003"/>
        <n v="0.33918999999999999"/>
        <n v="0.34033000000000002"/>
        <n v="0.34159"/>
        <n v="0.33077000000000001"/>
        <n v="0.33922000000000002"/>
        <n v="0.34039999999999998"/>
        <n v="0.34176000000000001"/>
        <n v="0.32389000000000001"/>
        <n v="0.33389000000000002"/>
        <n v="0.33223000000000003"/>
        <n v="0.33312000000000003"/>
        <n v="0.33521000000000001"/>
        <n v="0.30068"/>
        <n v="0.30581999999999998"/>
        <n v="0.29353000000000001"/>
        <n v="0.30518000000000001"/>
        <n v="0.31541999999999998"/>
        <n v="0.32241999999999998"/>
        <n v="0.32290000000000002"/>
        <n v="0.31785000000000002"/>
        <n v="0.32434000000000002"/>
        <n v="0.32100000000000001"/>
        <n v="0.32889000000000002"/>
        <n v="0.32934999999999998"/>
        <n v="0.32829999999999998"/>
        <n v="0.33145000000000002"/>
        <n v="0.32317000000000001"/>
        <n v="0.33135999999999999"/>
        <n v="0.33213999999999999"/>
        <n v="0.33265"/>
        <n v="0.33424999999999999"/>
        <n v="0.32423999999999997"/>
        <n v="0.33250000000000002"/>
        <n v="0.33442"/>
        <n v="0.33539000000000002"/>
        <n v="0.32440999999999998"/>
        <n v="0.33257999999999999"/>
        <n v="0.33449000000000001"/>
        <n v="0.33562999999999998"/>
        <n v="0.32923000000000002"/>
        <n v="0.34355999999999998"/>
        <n v="0.34289999999999998"/>
        <n v="0.34461000000000003"/>
        <n v="0.30113000000000001"/>
        <n v="0.30890000000000001"/>
        <n v="0.30986000000000002"/>
        <n v="0.29829"/>
        <n v="0.30842999999999998"/>
        <n v="0.31888"/>
        <n v="0.32927000000000001"/>
        <n v="0.32484000000000002"/>
        <n v="0.33073999999999998"/>
        <n v="0.32590000000000002"/>
        <n v="0.33761999999999998"/>
        <n v="0.33696999999999999"/>
        <n v="0.32851999999999998"/>
        <n v="0.34181"/>
        <n v="0.34200000000000003"/>
        <n v="0.34343000000000001"/>
        <n v="0.34211999999999998"/>
        <n v="0.34339999999999998"/>
        <n v="0.34390999999999999"/>
        <n v="0.34475"/>
        <n v="0.32963999999999999"/>
        <n v="0.34217999999999998"/>
        <n v="0.34409000000000001"/>
        <n v="0.34465000000000001"/>
        <n v="0.33616000000000001"/>
        <n v="0.34634999999999999"/>
        <n v="0.34477000000000002"/>
        <n v="0.34534999999999999"/>
        <n v="0.31773000000000001"/>
        <n v="0.32071"/>
        <n v="0.30840000000000001"/>
        <n v="0.32062000000000002"/>
        <n v="0.32990999999999998"/>
        <n v="0.33673999999999998"/>
        <n v="0.33169999999999999"/>
        <n v="0.33788000000000001"/>
        <n v="0.34238000000000002"/>
        <n v="0.34239999999999998"/>
        <n v="0.34147"/>
        <n v="0.34438000000000002"/>
        <n v="0.33578000000000002"/>
        <n v="0.34416999999999998"/>
        <n v="0.34459000000000001"/>
        <n v="0.34517999999999999"/>
        <n v="0.33635999999999999"/>
        <n v="0.34562999999999999"/>
        <n v="0.34669"/>
        <n v="0.34754000000000002"/>
        <n v="0.33642"/>
        <n v="0.34500999999999998"/>
        <n v="0.34565000000000001"/>
        <n v="0.34767999999999999"/>
        <n v="0.32356000000000001"/>
        <n v="0.34205000000000002"/>
        <n v="0.33933999999999997"/>
        <n v="0.34000999999999998"/>
        <n v="0.34284999999999999"/>
        <n v="0.28932999999999998"/>
        <n v="0.29457"/>
        <n v="0.28937000000000002"/>
        <n v="0.27627000000000002"/>
        <n v="0.29482000000000003"/>
        <n v="0.31159999999999999"/>
        <n v="0.32242999999999999"/>
        <n v="0.31447999999999998"/>
        <n v="0.32432"/>
        <n v="0.32025999999999999"/>
        <n v="0.33389999999999997"/>
        <n v="0.3337"/>
        <n v="0.33768999999999999"/>
        <n v="0.32318000000000002"/>
        <n v="0.33822999999999998"/>
        <n v="0.33855000000000002"/>
        <n v="0.33999000000000001"/>
        <n v="0.34179999999999999"/>
        <n v="0.32439000000000001"/>
        <n v="0.33971000000000001"/>
        <n v="0.34049000000000001"/>
        <n v="0.34321000000000002"/>
        <n v="0.33978000000000003"/>
        <n v="0.34060000000000001"/>
        <n v="0.34267999999999998"/>
        <n v="0.35770000000000002"/>
        <n v="0.35576000000000002"/>
        <n v="0.35621000000000003"/>
        <n v="0.35781000000000002"/>
        <n v="0.33278999999999997"/>
        <n v="0.31917000000000001"/>
        <n v="0.34100999999999998"/>
        <n v="0.34788999999999998"/>
        <n v="0.34705999999999998"/>
        <n v="0.34883999999999998"/>
        <n v="0.3453"/>
        <n v="0.35332999999999998"/>
        <n v="0.35297000000000001"/>
        <n v="0.35266999999999998"/>
        <n v="0.35559000000000002"/>
        <n v="0.34698000000000001"/>
        <n v="0.35518"/>
        <n v="0.35533999999999999"/>
        <n v="0.35658000000000001"/>
        <n v="0.35746"/>
        <n v="0.34765000000000001"/>
        <n v="0.35598000000000002"/>
        <n v="0.35653000000000001"/>
        <n v="0.35808000000000001"/>
        <n v="0.35804000000000002"/>
        <n v="0.35597000000000001"/>
        <n v="0.35659000000000002"/>
        <n v="0.35818"/>
        <n v="0.35816999999999999"/>
        <n v="0.32277"/>
        <n v="0.33478000000000002"/>
        <n v="0.33345000000000002"/>
        <n v="0.3362"/>
        <n v="0.29792000000000002"/>
        <n v="0.30132999999999999"/>
        <n v="0.29792999999999997"/>
        <n v="0.28473999999999999"/>
        <n v="0.30012"/>
        <n v="0.31376999999999999"/>
        <n v="0.32156000000000001"/>
        <n v="0.31947999999999999"/>
        <n v="0.32282"/>
        <n v="0.31972"/>
        <n v="0.32915"/>
        <n v="0.32850000000000001"/>
        <n v="0.32806000000000002"/>
        <n v="0.33167999999999997"/>
        <n v="0.32207999999999998"/>
        <n v="0.33191999999999999"/>
        <n v="0.33211000000000002"/>
        <n v="0.3332"/>
        <n v="0.32299"/>
        <n v="0.33309"/>
        <n v="0.33384999999999998"/>
        <n v="0.33517999999999998"/>
        <n v="0.33660000000000001"/>
        <n v="0.32314999999999999"/>
        <n v="0.33396999999999999"/>
        <n v="0.33535999999999999"/>
        <n v="0.33040999999999998"/>
        <n v="0.34086"/>
        <n v="0.34361999999999998"/>
        <n v="0.30707000000000001"/>
        <n v="0.31229000000000001"/>
        <n v="0.30647000000000002"/>
        <n v="0.29758000000000001"/>
        <n v="0.30997999999999998"/>
        <n v="0.32257000000000002"/>
        <n v="0.33100000000000002"/>
        <n v="0.32766000000000001"/>
        <n v="0.32482"/>
        <n v="0.32780999999999999"/>
        <n v="0.33789000000000002"/>
        <n v="0.33624999999999999"/>
        <n v="0.33656999999999998"/>
        <n v="0.33978999999999998"/>
        <n v="0.33982000000000001"/>
        <n v="0.34115000000000001"/>
        <n v="0.34286"/>
        <n v="0.34123999999999999"/>
        <n v="0.34393000000000001"/>
        <n v="0.33076"/>
        <n v="0.34118999999999999"/>
        <n v="0.34134999999999999"/>
        <n v="0.34400999999999998"/>
        <n v="0.31879999999999997"/>
        <n v="0.32785999999999998"/>
        <n v="0.32584999999999997"/>
        <n v="0.32755000000000001"/>
        <n v="0.30004999999999998"/>
        <n v="0.30125999999999997"/>
        <n v="0.2979"/>
        <n v="0.28492000000000001"/>
        <n v="0.30137999999999998"/>
        <n v="0.3125"/>
        <n v="0.31761"/>
        <n v="0.316"/>
        <n v="0.31062000000000001"/>
        <n v="0.31924999999999998"/>
        <n v="0.31674999999999998"/>
        <n v="0.32343"/>
        <n v="0.32361000000000001"/>
        <n v="0.32207000000000002"/>
        <n v="0.32634000000000002"/>
        <n v="0.31845000000000001"/>
        <n v="0.32533000000000001"/>
        <n v="0.32663999999999999"/>
        <n v="0.32668999999999998"/>
        <n v="0.32901999999999998"/>
        <n v="0.31896000000000002"/>
        <n v="0.32604"/>
        <n v="0.32779000000000003"/>
        <n v="0.32808999999999999"/>
        <n v="0.32982"/>
        <n v="0.31908999999999998"/>
        <n v="0.32613999999999999"/>
        <n v="0.32790999999999998"/>
        <n v="0.32817000000000002"/>
        <n v="0.32958999999999999"/>
        <n v="0.31964999999999999"/>
        <n v="0.33322000000000002"/>
        <n v="0.33190999999999998"/>
        <n v="0.3342"/>
        <n v="0.29287000000000002"/>
        <n v="0.30259999999999998"/>
        <n v="0.30032999999999999"/>
        <n v="0.29226999999999997"/>
        <n v="0.30074000000000001"/>
        <n v="0.30975000000000003"/>
        <n v="0.32066"/>
        <n v="0.31690000000000002"/>
        <n v="0.32136999999999999"/>
        <n v="0.31624000000000002"/>
        <n v="0.32784999999999997"/>
        <n v="0.32758999999999999"/>
        <n v="0.32749"/>
        <n v="0.31877"/>
        <n v="0.33055000000000001"/>
        <n v="0.33177000000000001"/>
        <n v="0.33317000000000002"/>
        <n v="0.32005"/>
        <n v="0.33194000000000001"/>
        <n v="0.33234000000000002"/>
        <n v="0.33366000000000001"/>
        <n v="0.33451999999999998"/>
        <n v="0.33199000000000001"/>
        <n v="0.33239000000000002"/>
        <n v="0.33376"/>
        <n v="0.31433"/>
        <n v="0.32321"/>
        <n v="0.32174000000000003"/>
        <n v="0.32229000000000002"/>
        <n v="0.29596"/>
        <n v="0.29923"/>
        <n v="0.29931000000000002"/>
        <n v="0.28688999999999998"/>
        <n v="0.29825000000000002"/>
        <n v="0.30773"/>
        <n v="0.31364999999999998"/>
        <n v="0.31385999999999997"/>
        <n v="0.31491999999999998"/>
        <n v="0.31213000000000002"/>
        <n v="0.31919999999999998"/>
        <n v="0.31938"/>
        <n v="0.31851000000000002"/>
        <n v="0.32135999999999998"/>
        <n v="0.32111000000000001"/>
        <n v="0.32158999999999999"/>
        <n v="0.32224000000000003"/>
        <n v="0.32369999999999999"/>
        <n v="0.31455"/>
        <n v="0.32253999999999999"/>
        <n v="0.32355"/>
        <n v="0.32466"/>
        <n v="0.32199"/>
        <n v="0.32261000000000001"/>
        <n v="0.32351999999999997"/>
        <n v="0.24573"/>
        <n v="0.26225999999999999"/>
        <n v="0.25955"/>
        <n v="0.26284999999999997"/>
        <n v="0.26174999999999998"/>
        <n v="0.21207999999999999"/>
        <n v="0.21376999999999999"/>
        <n v="0.21428"/>
        <n v="0.19966"/>
        <n v="0.21378"/>
        <n v="0.23322999999999999"/>
        <n v="0.24131"/>
        <n v="0.24229999999999999"/>
        <n v="0.23494000000000001"/>
        <n v="0.24321000000000001"/>
        <n v="0.24221999999999999"/>
        <n v="0.25452000000000002"/>
        <n v="0.25708999999999999"/>
        <n v="0.25406000000000001"/>
        <n v="0.25444"/>
        <n v="0.24501999999999999"/>
        <n v="0.25849"/>
        <n v="0.26140999999999998"/>
        <n v="0.26036999999999999"/>
        <n v="0.26056000000000001"/>
        <n v="0.246"/>
        <n v="0.25979999999999998"/>
        <n v="0.26330999999999999"/>
        <n v="0.26273000000000002"/>
        <n v="0.26246000000000003"/>
        <n v="0.24614"/>
        <n v="0.25982"/>
        <n v="0.26344000000000001"/>
        <n v="0.26273999999999997"/>
        <n v="0.26186999999999999"/>
        <n v="0.22037999999999999"/>
        <n v="0.22458"/>
        <n v="0.22309999999999999"/>
        <n v="0.22502"/>
        <n v="0.22469"/>
        <n v="0.19833999999999999"/>
        <n v="0.19700999999999999"/>
        <n v="0.19750999999999999"/>
        <n v="0.18498999999999999"/>
        <n v="0.19866"/>
        <n v="0.21138000000000001"/>
        <n v="0.21234"/>
        <n v="0.21304999999999999"/>
        <n v="0.20699000000000001"/>
        <n v="0.21373"/>
        <n v="0.21734000000000001"/>
        <n v="0.21945999999999999"/>
        <n v="0.22066"/>
        <n v="0.21829999999999999"/>
        <n v="0.22092999999999999"/>
        <n v="0.21975"/>
        <n v="0.22225"/>
        <n v="0.22387000000000001"/>
        <n v="0.22375"/>
        <n v="0.22053"/>
        <n v="0.22327"/>
        <n v="0.22533"/>
        <n v="0.22488"/>
        <n v="0.22478999999999999"/>
        <n v="0.22061"/>
        <n v="0.22333"/>
        <n v="0.22544"/>
        <n v="0.22492000000000001"/>
        <n v="0.21725"/>
        <n v="0.22019"/>
        <n v="0.21887000000000001"/>
        <n v="0.22070999999999999"/>
        <n v="0.22034000000000001"/>
        <n v="0.19816"/>
        <n v="0.19677"/>
        <n v="0.19722000000000001"/>
        <n v="0.18515000000000001"/>
        <n v="0.20963999999999999"/>
        <n v="0.21002000000000001"/>
        <n v="0.21065"/>
        <n v="0.20465"/>
        <n v="0.21110999999999999"/>
        <n v="0.21589"/>
        <n v="0.21706"/>
        <n v="0.21720999999999999"/>
        <n v="0.21681"/>
        <n v="0.21823999999999999"/>
        <n v="0.21978"/>
        <n v="0.2195"/>
        <n v="0.21740000000000001"/>
        <n v="0.21906"/>
        <n v="0.22101000000000001"/>
        <n v="0.22042"/>
        <n v="0.21739"/>
        <n v="0.21909000000000001"/>
        <n v="0.22101999999999999"/>
        <n v="0.22051999999999999"/>
        <n v="0.22054000000000001"/>
        <n v="0.21360000000000001"/>
        <n v="0.21631"/>
        <n v="0.21501999999999999"/>
        <n v="0.21676000000000001"/>
        <n v="0.21606"/>
        <n v="0.19289000000000001"/>
        <n v="0.19173999999999999"/>
        <n v="0.19181999999999999"/>
        <n v="0.18065999999999999"/>
        <n v="0.19284999999999999"/>
        <n v="0.20488999999999999"/>
        <n v="0.20526"/>
        <n v="0.20571"/>
        <n v="0.20635999999999999"/>
        <n v="0.21057000000000001"/>
        <n v="0.21153"/>
        <n v="0.21251"/>
        <n v="0.21049999999999999"/>
        <n v="0.21257000000000001"/>
        <n v="0.21299999999999999"/>
        <n v="0.21417"/>
        <n v="0.21561"/>
        <n v="0.21496000000000001"/>
        <n v="0.21523"/>
        <n v="0.21379999999999999"/>
        <n v="0.21523999999999999"/>
        <n v="0.21708"/>
        <n v="0.21648999999999999"/>
        <n v="0.21387"/>
        <n v="0.21718000000000001"/>
        <n v="0.21668000000000001"/>
        <n v="0.21643999999999999"/>
        <n v="0.22028"/>
        <n v="0.21879000000000001"/>
        <n v="0.22078999999999999"/>
        <n v="0.22012999999999999"/>
        <n v="0.19450999999999999"/>
        <n v="0.19324"/>
        <n v="0.19291"/>
        <n v="0.17823"/>
        <n v="0.19425999999999999"/>
        <n v="0.20759"/>
        <n v="0.20835000000000001"/>
        <n v="0.20873"/>
        <n v="0.20158000000000001"/>
        <n v="0.21364"/>
        <n v="0.21521999999999999"/>
        <n v="0.21639"/>
        <n v="0.21371999999999999"/>
        <n v="0.21601999999999999"/>
        <n v="0.21797"/>
        <n v="0.21965999999999999"/>
        <n v="0.21873999999999999"/>
        <n v="0.21942"/>
        <n v="0.21673999999999999"/>
        <n v="0.21898999999999999"/>
        <n v="0.22109000000000001"/>
        <n v="0.22070000000000001"/>
        <n v="0.22089"/>
        <n v="0.21686"/>
        <n v="0.22115000000000001"/>
        <n v="0.22072"/>
        <n v="0.23558000000000001"/>
        <n v="0.24484"/>
        <n v="0.24282000000000001"/>
        <n v="0.24540000000000001"/>
        <n v="0.24476999999999999"/>
        <n v="0.20851"/>
        <n v="0.20849000000000001"/>
        <n v="0.19137000000000001"/>
        <n v="0.21042"/>
        <n v="0.22556999999999999"/>
        <n v="0.22916"/>
        <n v="0.22983999999999999"/>
        <n v="0.22103999999999999"/>
        <n v="0.23072999999999999"/>
        <n v="0.23250999999999999"/>
        <n v="0.23885999999999999"/>
        <n v="0.24063999999999999"/>
        <n v="0.24079999999999999"/>
        <n v="0.24193999999999999"/>
        <n v="0.24296000000000001"/>
        <n v="0.24367"/>
        <n v="0.23566999999999999"/>
        <n v="0.24292"/>
        <n v="0.24573999999999999"/>
        <n v="0.24521000000000001"/>
        <n v="0.24496000000000001"/>
        <n v="0.24299000000000001"/>
        <n v="0.24526000000000001"/>
        <n v="0.24504000000000001"/>
        <n v="0.21582999999999999"/>
        <n v="0.22622999999999999"/>
        <n v="0.22497"/>
        <n v="0.22666"/>
        <n v="0.22489999999999999"/>
        <n v="0.20108999999999999"/>
        <n v="0.20250000000000001"/>
        <n v="0.20368"/>
        <n v="0.19245000000000001"/>
        <n v="0.20086999999999999"/>
        <n v="0.21228"/>
        <n v="0.21722"/>
        <n v="0.21793000000000001"/>
        <n v="0.21612999999999999"/>
        <n v="0.21473"/>
        <n v="0.2233"/>
        <n v="0.22470999999999999"/>
        <n v="0.22256999999999999"/>
        <n v="0.22176999999999999"/>
        <n v="0.21565000000000001"/>
        <n v="0.22466"/>
        <n v="0.22620999999999999"/>
        <n v="0.22542999999999999"/>
        <n v="0.22433"/>
        <n v="0.21597"/>
        <n v="0.22495999999999999"/>
        <n v="0.22678999999999999"/>
        <n v="0.22638"/>
        <n v="0.22498000000000001"/>
        <n v="0.21571000000000001"/>
        <n v="0.22503999999999999"/>
        <n v="0.22675999999999999"/>
        <n v="0.22645000000000001"/>
        <n v="0.22445000000000001"/>
        <n v="0.23055999999999999"/>
        <n v="0.23865"/>
        <n v="0.23651"/>
        <n v="0.23899999999999999"/>
        <n v="0.20413000000000001"/>
        <n v="0.20269000000000001"/>
        <n v="0.20315"/>
        <n v="0.18529000000000001"/>
        <n v="0.20443"/>
        <n v="0.22069"/>
        <n v="0.22370999999999999"/>
        <n v="0.21489"/>
        <n v="0.22475000000000001"/>
        <n v="0.22741"/>
        <n v="0.23236000000000001"/>
        <n v="0.23404"/>
        <n v="0.23091"/>
        <n v="0.23413"/>
        <n v="0.22992000000000001"/>
        <n v="0.23558999999999999"/>
        <n v="0.23771"/>
        <n v="0.23688999999999999"/>
        <n v="0.23058000000000001"/>
        <n v="0.23674999999999999"/>
        <n v="0.23934"/>
        <n v="0.23902000000000001"/>
        <n v="0.23038"/>
        <n v="0.23685"/>
        <n v="0.23935999999999999"/>
        <n v="0.23909"/>
        <n v="0.20977999999999999"/>
        <n v="0.21115999999999999"/>
        <n v="0.21295"/>
        <n v="0.18814"/>
        <n v="0.18618000000000001"/>
        <n v="0.18486"/>
        <n v="0.16647999999999999"/>
        <n v="0.18709999999999999"/>
        <n v="0.20096"/>
        <n v="0.20102"/>
        <n v="0.20075000000000001"/>
        <n v="0.19162999999999999"/>
        <n v="0.20208000000000001"/>
        <n v="0.20680999999999999"/>
        <n v="0.20768"/>
        <n v="0.2084"/>
        <n v="0.20513999999999999"/>
        <n v="0.20874999999999999"/>
        <n v="0.20916000000000001"/>
        <n v="0.21029"/>
        <n v="0.21182000000000001"/>
        <n v="0.2109"/>
        <n v="0.21160000000000001"/>
        <n v="0.20993999999999999"/>
        <n v="0.21129999999999999"/>
        <n v="0.21334"/>
        <n v="0.21279999999999999"/>
        <n v="0.21004"/>
        <n v="0.21138999999999999"/>
        <n v="0.21301"/>
        <n v="0.21285999999999999"/>
        <n v="0.21027999999999999"/>
        <n v="0.21168000000000001"/>
        <n v="0.21357000000000001"/>
        <n v="0.21310000000000001"/>
        <n v="0.18905"/>
        <n v="0.18698999999999999"/>
        <n v="0.18578"/>
        <n v="0.16838"/>
        <n v="0.18820000000000001"/>
        <n v="0.20157"/>
        <n v="0.20166000000000001"/>
        <n v="0.20150000000000001"/>
        <n v="0.19297"/>
        <n v="0.20279"/>
        <n v="0.20734"/>
        <n v="0.20823"/>
        <n v="0.20596999999999999"/>
        <n v="0.20949000000000001"/>
        <n v="0.20968999999999999"/>
        <n v="0.21243000000000001"/>
        <n v="0.21149999999999999"/>
        <n v="0.2122"/>
        <n v="0.21190000000000001"/>
        <n v="0.21392"/>
        <n v="0.21353"/>
        <n v="0.21052000000000001"/>
        <n v="0.21196999999999999"/>
        <n v="0.21390000000000001"/>
        <n v="0.21356"/>
        <n v="0.21343000000000001"/>
        <n v="0.21260999999999999"/>
        <n v="0.21615999999999999"/>
        <n v="0.21459"/>
        <n v="0.21659"/>
        <n v="0.21623000000000001"/>
        <n v="0.1895"/>
        <n v="0.18717"/>
        <n v="0.18629000000000001"/>
        <n v="0.16692000000000001"/>
        <n v="0.18867"/>
        <n v="0.20344000000000001"/>
        <n v="0.20341000000000001"/>
        <n v="0.19364999999999999"/>
        <n v="0.20479"/>
        <n v="0.20949999999999999"/>
        <n v="0.2107"/>
        <n v="0.21179999999999999"/>
        <n v="0.20812"/>
        <n v="0.21203"/>
        <n v="0.21198"/>
        <n v="0.21368000000000001"/>
        <n v="0.21535000000000001"/>
        <n v="0.21501000000000001"/>
        <n v="0.21278"/>
        <n v="0.21473999999999999"/>
        <n v="0.21654999999999999"/>
        <n v="0.21282999999999999"/>
        <n v="0.21479999999999999"/>
        <n v="0.217"/>
        <n v="0.21662999999999999"/>
        <n v="0.21643000000000001"/>
        <n v="0.21379000000000001"/>
        <n v="0.21595"/>
        <n v="0.21468000000000001"/>
        <n v="0.21668999999999999"/>
        <n v="0.21584"/>
        <n v="0.19200999999999999"/>
        <n v="0.19036"/>
        <n v="0.17979999999999999"/>
        <n v="0.19156000000000001"/>
        <n v="0.20466999999999999"/>
        <n v="0.20441999999999999"/>
        <n v="0.19982"/>
        <n v="0.20544000000000001"/>
        <n v="0.21060999999999999"/>
        <n v="0.21093999999999999"/>
        <n v="0.21223"/>
        <n v="0.20985999999999999"/>
        <n v="0.21195"/>
        <n v="0.21312"/>
        <n v="0.21545"/>
        <n v="0.21446999999999999"/>
        <n v="0.21407000000000001"/>
        <n v="0.21493000000000001"/>
        <n v="0.21704000000000001"/>
        <n v="0.21623999999999999"/>
        <n v="0.21495"/>
        <n v="0.2291"/>
        <n v="0.23658999999999999"/>
        <n v="0.23474999999999999"/>
        <n v="0.23755000000000001"/>
        <n v="0.23666999999999999"/>
        <n v="0.20236000000000001"/>
        <n v="0.20182"/>
        <n v="0.20326"/>
        <n v="0.19051000000000001"/>
        <n v="0.20369000000000001"/>
        <n v="0.21790000000000001"/>
        <n v="0.22256000000000001"/>
        <n v="0.21590000000000001"/>
        <n v="0.22283"/>
        <n v="0.22514999999999999"/>
        <n v="0.23027"/>
        <n v="0.22958000000000001"/>
        <n v="0.23215"/>
        <n v="0.22841"/>
        <n v="0.23372000000000001"/>
        <n v="0.23607"/>
        <n v="0.23486000000000001"/>
        <n v="0.23555000000000001"/>
        <n v="0.23508000000000001"/>
        <n v="0.23798"/>
        <n v="0.23713999999999999"/>
        <n v="0.23707"/>
        <n v="0.22947000000000001"/>
        <n v="0.23801"/>
        <n v="0.23719999999999999"/>
        <n v="0.24271999999999999"/>
        <n v="0.25369999999999998"/>
        <n v="0.25157000000000002"/>
        <n v="0.25457999999999997"/>
        <n v="0.25397999999999998"/>
        <n v="0.21321000000000001"/>
        <n v="0.21317"/>
        <n v="0.21507000000000001"/>
        <n v="0.20049"/>
        <n v="0.21598000000000001"/>
        <n v="0.23213"/>
        <n v="0.23602000000000001"/>
        <n v="0.23773"/>
        <n v="0.23003000000000001"/>
        <n v="0.2382"/>
        <n v="0.23929"/>
        <n v="0.24706"/>
        <n v="0.24945000000000001"/>
        <n v="0.24623999999999999"/>
        <n v="0.24951000000000001"/>
        <n v="0.24206"/>
        <n v="0.25056"/>
        <n v="0.25330000000000003"/>
        <n v="0.25196000000000002"/>
        <n v="0.25285999999999997"/>
        <n v="0.24293000000000001"/>
        <n v="0.25179000000000001"/>
        <n v="0.25502000000000002"/>
        <n v="0.25409999999999999"/>
        <n v="0.25431999999999999"/>
        <n v="0.255"/>
        <n v="0.25423000000000001"/>
        <n v="0.21268000000000001"/>
        <n v="0.21770999999999999"/>
        <n v="0.21609"/>
        <n v="0.21845999999999999"/>
        <n v="0.21773000000000001"/>
        <n v="0.18640000000000001"/>
        <n v="0.18603"/>
        <n v="0.17596999999999999"/>
        <n v="0.18628"/>
        <n v="0.20172999999999999"/>
        <n v="0.20399999999999999"/>
        <n v="0.19892000000000001"/>
        <n v="0.20424"/>
        <n v="0.21145"/>
        <n v="0.21293999999999999"/>
        <n v="0.21088000000000001"/>
        <n v="0.21274000000000001"/>
        <n v="0.21178"/>
        <n v="0.21493999999999999"/>
        <n v="0.21697"/>
        <n v="0.21598999999999999"/>
        <n v="0.21640999999999999"/>
        <n v="0.21894"/>
        <n v="0.21826000000000001"/>
        <n v="0.21820999999999999"/>
        <n v="0.21304000000000001"/>
        <n v="0.21648000000000001"/>
        <n v="0.219"/>
        <n v="0.21831"/>
        <n v="0.21815999999999999"/>
        <n v="0.21951000000000001"/>
        <n v="0.21779999999999999"/>
        <n v="0.22005"/>
        <n v="0.21945000000000001"/>
        <n v="0.19056999999999999"/>
        <n v="0.18978"/>
        <n v="0.18948999999999999"/>
        <n v="0.17977000000000001"/>
        <n v="0.19026999999999999"/>
        <n v="0.20499999999999999"/>
        <n v="0.20685999999999999"/>
        <n v="0.20216000000000001"/>
        <n v="0.20724000000000001"/>
        <n v="0.21143000000000001"/>
        <n v="0.21385999999999999"/>
        <n v="0.21532999999999999"/>
        <n v="0.21346000000000001"/>
        <n v="0.21529000000000001"/>
        <n v="0.21395"/>
        <n v="0.21687000000000001"/>
        <n v="0.21801999999999999"/>
        <n v="0.21820000000000001"/>
        <n v="0.21490999999999999"/>
        <n v="0.21808"/>
        <n v="0.22042999999999999"/>
        <n v="0.21990999999999999"/>
        <n v="0.21981999999999999"/>
        <n v="0.21812999999999999"/>
        <n v="0.22"/>
        <n v="0.22009000000000001"/>
      </sharedItems>
    </cacheField>
    <cacheField name="Filter" numFmtId="0">
      <sharedItems containsSemiMixedTypes="0" containsString="0" containsNumber="1" containsInteger="1" minValue="1" maxValue="1"/>
    </cacheField>
    <cacheField name="Exp Name" numFmtId="0">
      <sharedItems count="5">
        <s v="nopref"/>
        <s v="mlop"/>
        <s v="spp"/>
        <s v="bingo"/>
        <s v="pythia"/>
      </sharedItems>
    </cacheField>
    <cacheField name="MTPS" numFmtId="0">
      <sharedItems containsSemiMixedTypes="0" containsString="0" containsNumber="1" containsInteger="1" minValue="150" maxValue="9600" count="7">
        <n v="2400"/>
        <n v="150"/>
        <n v="300"/>
        <n v="600"/>
        <n v="1200"/>
        <n v="4800"/>
        <n v="96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07.666114814812" createdVersion="7" refreshedVersion="7" minRefreshableVersion="3" recordCount="1500" xr:uid="{E7290D58-4F58-1F48-8483-6AD9644EB65B}">
  <cacheSource type="worksheet">
    <worksheetSource ref="A1:I1501" sheet="rollup_4C"/>
  </cacheSource>
  <cacheFields count="9">
    <cacheField name="Trace" numFmtId="0">
      <sharedItems count="300">
        <s v="403.gcc-16B_4T"/>
        <s v="410.bwaves-1963B_4T"/>
        <s v="429.mcf-184B_4T"/>
        <s v="429.mcf-192B_4T"/>
        <s v="429.mcf-51B_4T"/>
        <s v="433.milc-127B_4T"/>
        <s v="436.cactusADM-1804B_4T"/>
        <s v="437.leslie3d-149B_4T"/>
        <s v="437.leslie3d-232B_4T"/>
        <s v="437.leslie3d-265B_4T"/>
        <s v="437.leslie3d-271B_4T"/>
        <s v="445.gobmk-30B_4T"/>
        <s v="445.gobmk-36B_4T"/>
        <s v="450.soplex-247B_4T"/>
        <s v="459.GemsFDTD-1211B_4T"/>
        <s v="459.GemsFDTD-1418B_4T"/>
        <s v="459.GemsFDTD-765B_4T"/>
        <s v="462.libquantum-1343B_4T"/>
        <s v="462.libquantum-714B_4T"/>
        <s v="470.lbm-1274B_4T"/>
        <s v="471.omnetpp-188B_4T"/>
        <s v="473.astar-359B_4T"/>
        <s v="481.wrf-1254B_4T"/>
        <s v="481.wrf-196B_4T"/>
        <s v="481.wrf-816B_4T"/>
        <s v="482.sphinx3-1297B_4T"/>
        <s v="482.sphinx3-1395B_4T"/>
        <s v="483.xalancbmk-127B_4T"/>
        <s v="602.gcc_s-1850B_4T"/>
        <s v="602.gcc_s-734B_4T"/>
        <s v="603.bwaves_s-2931B_4T"/>
        <s v="605.mcf_s-994B_4T"/>
        <s v="607.cactuBSSN_s-2421B_4T"/>
        <s v="619.lbm_s-2677B_4T"/>
        <s v="619.lbm_s-3766B_4T"/>
        <s v="619.lbm_s-4268B_4T"/>
        <s v="620.omnetpp_s-141B_4T"/>
        <s v="620.omnetpp_s-874B_4T"/>
        <s v="621.wrf_s-6673B_4T"/>
        <s v="621.wrf_s-8065B_4T"/>
        <s v="623.xalancbmk_s-10B_4T"/>
        <s v="623.xalancbmk_s-592B_4T"/>
        <s v="627.cam4_s-573B_4T"/>
        <s v="628.pop2_s-17B_4T"/>
        <s v="649.fotonik3d_s-10881B_4T"/>
        <s v="654.roms_s-1007B_4T"/>
        <s v="ligra_BC.com-lj.ungraph.gcc_6.3.0_O3.drop_26750M.length_250M_4T"/>
        <s v="ligra_BC.com-lj.ungraph.gcc_6.3.0_O3.drop_3500M.length_250M_4T"/>
        <s v="ligra_BC.com-lj.ungraph.gcc_6.3.0_O3.drop_500M.length_250M_4T"/>
        <s v="ligra_BellmanFord.com-lj.ungraph.gcc_6.3.0_O3.drop_1750M.length_250M_4T"/>
        <s v="ligra_BellmanFord.com-lj.ungraph.gcc_6.3.0_O3.drop_4000M.length_250M_4T"/>
        <s v="ligra_BellmanFord.com-lj.ungraph.gcc_6.3.0_O3.drop_7500M.length_250M_4T"/>
        <s v="ligra_BFS-Bitvector.com-lj.ungraph.gcc_6.3.0_O3.drop_23000M.length_250M_4T"/>
        <s v="ligra_BFS-Bitvector.com-lj.ungraph.gcc_6.3.0_O3.drop_2500M.length_250M_4T"/>
        <s v="ligra_BFSCC.com-lj.ungraph.gcc_6.3.0_O3.drop_22000M.length_250M_4T"/>
        <s v="ligra_BFSCC.com-lj.ungraph.gcc_6.3.0_O3.drop_3500M.length_250M_4T"/>
        <s v="ligra_BFSCC.com-lj.ungraph.gcc_6.3.0_O3.drop_5000M.length_250M_4T"/>
        <s v="ligra_BFSCC.com-lj.ungraph.gcc_6.3.0_O3.drop_750M.length_250M_4T"/>
        <s v="ligra_BFS.com-lj.ungraph.gcc_6.3.0_O3.drop_21500M.length_250M_4T"/>
        <s v="ligra_BFS.com-lj.ungraph.gcc_6.3.0_O3.drop_3500M.length_250M_4T"/>
        <s v="ligra_BFS.com-lj.ungraph.gcc_6.3.0_O3.drop_5000M.length_250M_4T"/>
        <s v="ligra_BFS.com-lj.ungraph.gcc_6.3.0_O3.drop_500M.length_250M_4T"/>
        <s v="ligra_CF.com-lj.ungraph.gcc_6.3.0_O3.drop_184750M.length_250M_4T"/>
        <s v="ligra_CF.com-lj.ungraph.gcc_6.3.0_O3.drop_2500M.length_250M_4T"/>
        <s v="ligra_Components.com-lj.ungraph.gcc_6.3.0_O3.drop_22750M.length_250M_4T"/>
        <s v="ligra_Components.com-lj.ungraph.gcc_6.3.0_O3.drop_3500M.length_250M_4T"/>
        <s v="ligra_Components.com-lj.ungraph.gcc_6.3.0_O3.drop_750M.length_250M_4T"/>
        <s v="ligra_Components-Shortcut.com-lj.ungraph.gcc_6.3.0_O3.drop_22000M.length_250M_4T"/>
        <s v="ligra_Components-Shortcut.com-lj.ungraph.gcc_6.3.0_O3.drop_750M.length_250M_4T"/>
        <s v="ligra_MIS.com-lj.ungraph.gcc_6.3.0_O3.drop_21250M.length_250M_4T"/>
        <s v="ligra_MIS.com-lj.ungraph.gcc_6.3.0_O3.drop_3500M.length_250M_4T"/>
        <s v="ligra_MIS.com-lj.ungraph.gcc_6.3.0_O3.drop_750M.length_250M_4T"/>
        <s v="ligra_PageRank.com-lj.ungraph.gcc_6.3.0_O3.drop_21750M.length_250M_4T"/>
        <s v="ligra_PageRank.com-lj.ungraph.gcc_6.3.0_O3.drop_500M.length_250M_4T"/>
        <s v="ligra_PageRank.com-lj.ungraph.gcc_6.3.0_O3.drop_51000M.length_250M_4T"/>
        <s v="ligra_PageRank.com-lj.ungraph.gcc_6.3.0_O3.drop_60750M.length_250M_4T"/>
        <s v="ligra_PageRank.com-lj.ungraph.gcc_6.3.0_O3.drop_79500M.length_250M_4T"/>
        <s v="ligra_PageRankDelta.com-lj.ungraph.gcc_6.3.0_O3.drop_1250M.length_250M_4T"/>
        <s v="ligra_PageRankDelta.com-lj.ungraph.gcc_6.3.0_O3.drop_24000M.length_250M_4T"/>
        <s v="ligra_PageRankDelta.com-lj.ungraph.gcc_6.3.0_O3.drop_24500M.length_250M_4T"/>
        <s v="ligra_PageRankDelta.com-lj.ungraph.gcc_6.3.0_O3.drop_3500M.length_250M_4T"/>
        <s v="ligra_Radii.com-lj.ungraph.gcc_6.3.0_O3.drop_32000M.length_250M_4T"/>
        <s v="ligra_Radii.com-lj.ungraph.gcc_6.3.0_O3.drop_3500M.length_250M_4T"/>
        <s v="ligra_Triangle.com-lj.ungraph.gcc_6.3.0_O3.drop_25000M.length_250M_4T"/>
        <s v="ligra_Triangle.com-lj.ungraph.gcc_6.3.0_O3.drop_3500M.length_250M_4T"/>
        <s v="ligra_Triangle.com-lj.ungraph.gcc_6.3.0_O3.drop_750M.length_250M_4T"/>
        <s v="parsec_2.1.canneal.simlarge.prebuilt.drop_1250M.length_250M_4T"/>
        <s v="parsec_2.1.canneal.simlarge.prebuilt.drop_3000M.length_250M_4T"/>
        <s v="parsec_2.1.canneal.simlarge.prebuilt.drop_4500M.length_250M_4T"/>
        <s v="parsec_2.1.canneal.simlarge.prebuilt.drop_4750M.length_250M_4T"/>
        <s v="parsec_2.1.canneal.simlarge.prebuilt.drop_500M.length_250M_4T"/>
        <s v="parsec_2.1.facesim.simlarge.prebuilt.drop_1500M.length_250M_4T"/>
        <s v="parsec_2.1.fluidanimate.simlarge.prebuilt.drop_9500M.length_250M_4T"/>
        <s v="parsec_2.1.streamcluster.simlarge.prebuilt.drop_0M.length_250M_4T"/>
        <s v="parsec_2.1.streamcluster.simlarge.prebuilt.drop_14750M.length_250M_4T"/>
        <s v="parsec_2.1.raytrace.simlarge.prebuilt.drop_23500M.length_250M_4T"/>
        <s v="parsec_2.1.raytrace.simlarge.prebuilt.drop_23750M.length_250M_4T"/>
        <s v="cassandra_phase0_core0_4T"/>
        <s v="cassandra_phase0_core1_4T"/>
        <s v="cassandra_phase0_core2_4T"/>
        <s v="cassandra_phase0_core3_4T"/>
        <s v="cassandra_phase1_core0_4T"/>
        <s v="cassandra_phase1_core1_4T"/>
        <s v="cassandra_phase1_core2_4T"/>
        <s v="cassandra_phase1_core3_4T"/>
        <s v="cassandra_phase2_core1_4T"/>
        <s v="cassandra_phase2_core2_4T"/>
        <s v="cassandra_phase2_core3_4T"/>
        <s v="cassandra_phase3_core1_4T"/>
        <s v="cassandra_phase3_core3_4T"/>
        <s v="cassandra_phase4_core0_4T"/>
        <s v="cassandra_phase4_core2_4T"/>
        <s v="cassandra_phase4_core3_4T"/>
        <s v="cassandra_phase5_core0_4T"/>
        <s v="cassandra_phase5_core1_4T"/>
        <s v="cassandra_phase5_core2_4T"/>
        <s v="cassandra_phase5_core3_4T"/>
        <s v="cloud9_phase5_core2_4T"/>
        <s v="nutch_phase0_core0_4T"/>
        <s v="nutch_phase0_core1_4T"/>
        <s v="nutch_phase0_core2_4T"/>
        <s v="nutch_phase0_core3_4T"/>
        <s v="nutch_phase1_core0_4T"/>
        <s v="nutch_phase1_core1_4T"/>
        <s v="nutch_phase1_core2_4T"/>
        <s v="nutch_phase1_core3_4T"/>
        <s v="nutch_phase3_core0_4T"/>
        <s v="nutch_phase3_core1_4T"/>
        <s v="nutch_phase3_core2_4T"/>
        <s v="nutch_phase3_core3_4T"/>
        <s v="nutch_phase4_core0_4T"/>
        <s v="nutch_phase4_core1_4T"/>
        <s v="nutch_phase4_core2_4T"/>
        <s v="nutch_phase4_core3_4T"/>
        <s v="streaming_phase0_core1_4T"/>
        <s v="streaming_phase1_core0_4T"/>
        <s v="streaming_phase1_core1_4T"/>
        <s v="streaming_phase1_core3_4T"/>
        <s v="streaming_phase2_core0_4T"/>
        <s v="streaming_phase2_core1_4T"/>
        <s v="streaming_phase2_core2_4T"/>
        <s v="streaming_phase2_core3_4T"/>
        <s v="streaming_phase3_core0_4T"/>
        <s v="streaming_phase3_core1_4T"/>
        <s v="streaming_phase3_core3_4T"/>
        <s v="streaming_phase4_core0_4T"/>
        <s v="streaming_phase4_core1_4T"/>
        <s v="streaming_phase4_core3_4T"/>
        <s v="streaming_phase5_core0_4T"/>
        <s v="streaming_phase5_core1_4T"/>
        <s v="MP_mix_2"/>
        <s v="MP_mix_5"/>
        <s v="MP_mix_7"/>
        <s v="MP_mix_10"/>
        <s v="MP_mix_11"/>
        <s v="MP_mix_12"/>
        <s v="MP_mix_15"/>
        <s v="MP_mix_16"/>
        <s v="MP_mix_18"/>
        <s v="MP_mix_19"/>
        <s v="MP_mix_21"/>
        <s v="MP_mix_23"/>
        <s v="MP_mix_24"/>
        <s v="MP_mix_25"/>
        <s v="MP_mix_29"/>
        <s v="MP_mix_32"/>
        <s v="MP_mix_34"/>
        <s v="MP_mix_36"/>
        <s v="MP_mix_39"/>
        <s v="MP_mix_40"/>
        <s v="MP_mix_41"/>
        <s v="MP_mix_42"/>
        <s v="MP_mix_45"/>
        <s v="MP_mix_46"/>
        <s v="MP_mix_49"/>
        <s v="MP_mix_52"/>
        <s v="MP_mix_54"/>
        <s v="MP_mix_55"/>
        <s v="MP_mix_57"/>
        <s v="MP_mix_59"/>
        <s v="MP_mix_60"/>
        <s v="MP_mix_61"/>
        <s v="MP_mix_62"/>
        <s v="MP_mix_63"/>
        <s v="MP_mix_64"/>
        <s v="MP_mix_65"/>
        <s v="MP_mix_66"/>
        <s v="MP_mix_67"/>
        <s v="MP_mix_69"/>
        <s v="MP_mix_70"/>
        <s v="MP_mix_74"/>
        <s v="MP_mix_75"/>
        <s v="MP_mix_76"/>
        <s v="MP_mix_77"/>
        <s v="MP_mix_79"/>
        <s v="MP_mix_82"/>
        <s v="MP_mix_84"/>
        <s v="MP_mix_87"/>
        <s v="MP_mix_89"/>
        <s v="MP_mix_91"/>
        <s v="MP_mix_92"/>
        <s v="MP_mix_93"/>
        <s v="MP_mix_95"/>
        <s v="MP_mix_96"/>
        <s v="MP_mix_97"/>
        <s v="MP_mix_100"/>
        <s v="MP_mix_101"/>
        <s v="MP_mix_102"/>
        <s v="MP_mix_103"/>
        <s v="MP_mix_104"/>
        <s v="MP_mix_106"/>
        <s v="MP_mix_107"/>
        <s v="MP_mix_110"/>
        <s v="MP_mix_111"/>
        <s v="MP_mix_116"/>
        <s v="MP_mix_117"/>
        <s v="MP_mix_121"/>
        <s v="MP_mix_123"/>
        <s v="MP_mix_124"/>
        <s v="MP_mix_126"/>
        <s v="MP_mix_127"/>
        <s v="MP_mix_128"/>
        <s v="MP_mix_134"/>
        <s v="MP_mix_136"/>
        <s v="MP_mix_137"/>
        <s v="MP_mix_138"/>
        <s v="MP_mix_139"/>
        <s v="MP_mix_142"/>
        <s v="MP_mix_143"/>
        <s v="MP_mix_145"/>
        <s v="MP_mix_147"/>
        <s v="MP_mix_150"/>
        <s v="MP_mix_151"/>
        <s v="MP_mix_152"/>
        <s v="MP_mix_154"/>
        <s v="MP_mix_158"/>
        <s v="MP_mix_160"/>
        <s v="MP_mix_161"/>
        <s v="MP_mix_162"/>
        <s v="MP_mix_164"/>
        <s v="MP_mix_165"/>
        <s v="MP_mix_166"/>
        <s v="MP_mix_167"/>
        <s v="MP_mix_168"/>
        <s v="MP_mix_169"/>
        <s v="MP_mix_170"/>
        <s v="MP_mix_171"/>
        <s v="MP_mix_172"/>
        <s v="MP_mix_175"/>
        <s v="MP_mix_178"/>
        <s v="MP_mix_179"/>
        <s v="MP_mix_181"/>
        <s v="MP_mix_182"/>
        <s v="MP_mix_183"/>
        <s v="MP_mix_188"/>
        <s v="MP_mix_191"/>
        <s v="MP_mix_195"/>
        <s v="MP_mix_197"/>
        <s v="MP_mix_198"/>
        <s v="MP_mix_199"/>
        <s v="MP_mix_200"/>
        <s v="MP_mix_201"/>
        <s v="MP_mix_202"/>
        <s v="MP_mix_205"/>
        <s v="MP_mix_207"/>
        <s v="MP_mix_208"/>
        <s v="MP_mix_211"/>
        <s v="MP_mix_212"/>
        <s v="MP_mix_215"/>
        <s v="MP_mix_220"/>
        <s v="MP_mix_221"/>
        <s v="MP_mix_222"/>
        <s v="MP_mix_223"/>
        <s v="MP_mix_224"/>
        <s v="MP_mix_226"/>
        <s v="MP_mix_227"/>
        <s v="MP_mix_228"/>
        <s v="MP_mix_229"/>
        <s v="MP_mix_230"/>
        <s v="MP_mix_231"/>
        <s v="MP_mix_233"/>
        <s v="MP_mix_235"/>
        <s v="MP_mix_238"/>
        <s v="MP_mix_240"/>
        <s v="MP_mix_241"/>
        <s v="MP_mix_244"/>
        <s v="MP_mix_246"/>
        <s v="MP_mix_247"/>
        <s v="MP_mix_253"/>
        <s v="MP_mix_255"/>
        <s v="MP_mix_258"/>
        <s v="MP_mix_260"/>
        <s v="MP_mix_262"/>
        <s v="MP_mix_263"/>
        <s v="MP_mix_266"/>
        <s v="MP_mix_273"/>
        <s v="MP_mix_274"/>
        <s v="MP_mix_275"/>
        <s v="MP_mix_277"/>
        <s v="MP_mix_278"/>
      </sharedItems>
    </cacheField>
    <cacheField name="Exp" numFmtId="0">
      <sharedItems count="5">
        <s v="nopref"/>
        <s v="mlop"/>
        <s v="spp_dev"/>
        <s v="bingo"/>
        <s v="pythia"/>
      </sharedItems>
    </cacheField>
    <cacheField name="Core_0_IPC" numFmtId="0">
      <sharedItems containsSemiMixedTypes="0" containsString="0" containsNumber="1" minValue="0" maxValue="1.6051599999999999"/>
    </cacheField>
    <cacheField name="Core_1_IPC" numFmtId="0">
      <sharedItems containsSemiMixedTypes="0" containsString="0" containsNumber="1" minValue="0" maxValue="1.6891"/>
    </cacheField>
    <cacheField name="Core_2_IPC" numFmtId="0">
      <sharedItems containsSemiMixedTypes="0" containsString="0" containsNumber="1" minValue="0" maxValue="1.69377"/>
    </cacheField>
    <cacheField name="Core_3_IPC" numFmtId="0">
      <sharedItems containsSemiMixedTypes="0" containsString="0" containsNumber="1" minValue="0" maxValue="1.7262599999999999"/>
    </cacheField>
    <cacheField name="Filter" numFmtId="0">
      <sharedItems containsSemiMixedTypes="0" containsString="0" containsNumber="1" containsInteger="1" minValue="0" maxValue="1" count="2">
        <n v="1"/>
        <n v="0"/>
      </sharedItems>
    </cacheField>
    <cacheField name="Mean IPC" numFmtId="0">
      <sharedItems containsMixedTypes="1" containsNumber="1" minValue="3.7222456757556116E-2" maxValue="1.6047424036236815"/>
    </cacheField>
    <cacheField name="CAT" numFmtId="0">
      <sharedItems count="6">
        <s v="SPEC06"/>
        <s v="SPEC17"/>
        <s v="Ligra"/>
        <s v="PARSEC"/>
        <s v="Cloudsuite"/>
        <s v="Mi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0">
  <r>
    <x v="0"/>
    <x v="0"/>
    <x v="0"/>
    <n v="10168603"/>
    <n v="4864390"/>
    <n v="2304312"/>
    <n v="2999901"/>
    <x v="0"/>
    <s v="XXX"/>
    <n v="4864390"/>
    <s v="YYY"/>
    <x v="0"/>
    <n v="1"/>
    <x v="0"/>
    <x v="0"/>
  </r>
  <r>
    <x v="0"/>
    <x v="1"/>
    <x v="1"/>
    <n v="10971150"/>
    <n v="1515617"/>
    <n v="2033467"/>
    <n v="1924374"/>
    <x v="0"/>
    <s v="XXX"/>
    <n v="7013309"/>
    <s v="YYY"/>
    <x v="1"/>
    <n v="0.31157404904334374"/>
    <x v="1"/>
    <x v="0"/>
  </r>
  <r>
    <x v="0"/>
    <x v="2"/>
    <x v="2"/>
    <n v="9587818"/>
    <n v="2395984"/>
    <n v="2240509"/>
    <n v="2043432"/>
    <x v="0"/>
    <s v="XXX"/>
    <n v="5303877"/>
    <s v="YYY"/>
    <x v="2"/>
    <n v="0.4925560054691327"/>
    <x v="2"/>
    <x v="0"/>
  </r>
  <r>
    <x v="0"/>
    <x v="3"/>
    <x v="3"/>
    <n v="13891441"/>
    <n v="990167"/>
    <n v="1995551"/>
    <n v="2351781"/>
    <x v="0"/>
    <s v="XXX"/>
    <n v="9544109"/>
    <s v="YYY"/>
    <x v="3"/>
    <n v="0.20355436065891908"/>
    <x v="3"/>
    <x v="0"/>
  </r>
  <r>
    <x v="0"/>
    <x v="4"/>
    <x v="4"/>
    <n v="11659992"/>
    <n v="1459477"/>
    <n v="2112818"/>
    <n v="2911205"/>
    <x v="0"/>
    <s v="XXX"/>
    <n v="6635969"/>
    <s v="YYY"/>
    <x v="4"/>
    <n v="0.30003303599566733"/>
    <x v="4"/>
    <x v="0"/>
  </r>
  <r>
    <x v="1"/>
    <x v="0"/>
    <x v="5"/>
    <n v="9624871"/>
    <n v="9032501"/>
    <n v="220227"/>
    <n v="372143"/>
    <x v="0"/>
    <s v="XXX"/>
    <n v="9032501"/>
    <s v="YYY"/>
    <x v="0"/>
    <n v="1"/>
    <x v="0"/>
    <x v="0"/>
  </r>
  <r>
    <x v="1"/>
    <x v="1"/>
    <x v="6"/>
    <n v="9522689"/>
    <n v="412953"/>
    <n v="220225"/>
    <n v="381928"/>
    <x v="0"/>
    <s v="XXX"/>
    <n v="8920536"/>
    <s v="YYY"/>
    <x v="5"/>
    <n v="4.5718672412140116E-2"/>
    <x v="0"/>
    <x v="0"/>
  </r>
  <r>
    <x v="1"/>
    <x v="2"/>
    <x v="7"/>
    <n v="9486157"/>
    <n v="341417"/>
    <n v="220226"/>
    <n v="220872"/>
    <x v="0"/>
    <s v="XXX"/>
    <n v="9045059"/>
    <s v="YYY"/>
    <x v="6"/>
    <n v="3.7798829161621028E-2"/>
    <x v="5"/>
    <x v="0"/>
  </r>
  <r>
    <x v="1"/>
    <x v="3"/>
    <x v="8"/>
    <n v="9616126"/>
    <n v="1197694"/>
    <n v="220227"/>
    <n v="382100"/>
    <x v="0"/>
    <s v="XXX"/>
    <n v="9013799"/>
    <s v="YYY"/>
    <x v="7"/>
    <n v="0.13259836532557645"/>
    <x v="0"/>
    <x v="0"/>
  </r>
  <r>
    <x v="1"/>
    <x v="4"/>
    <x v="9"/>
    <n v="9624850"/>
    <n v="179331"/>
    <n v="220227"/>
    <n v="372009"/>
    <x v="0"/>
    <s v="XXX"/>
    <n v="9032614"/>
    <s v="YYY"/>
    <x v="8"/>
    <n v="1.9854078083791138E-2"/>
    <x v="6"/>
    <x v="0"/>
  </r>
  <r>
    <x v="2"/>
    <x v="0"/>
    <x v="10"/>
    <n v="28573791"/>
    <n v="25955585"/>
    <n v="275420"/>
    <n v="2342786"/>
    <x v="0"/>
    <s v="XXX"/>
    <n v="25955585"/>
    <s v="YYY"/>
    <x v="0"/>
    <n v="1"/>
    <x v="0"/>
    <x v="0"/>
  </r>
  <r>
    <x v="2"/>
    <x v="1"/>
    <x v="11"/>
    <n v="62726986"/>
    <n v="20822045"/>
    <n v="408295"/>
    <n v="2985848"/>
    <x v="0"/>
    <s v="XXX"/>
    <n v="59332843"/>
    <s v="YYY"/>
    <x v="9"/>
    <n v="0.80221829705559333"/>
    <x v="7"/>
    <x v="0"/>
  </r>
  <r>
    <x v="2"/>
    <x v="2"/>
    <x v="12"/>
    <n v="31141882"/>
    <n v="26762178"/>
    <n v="317966"/>
    <n v="2219636"/>
    <x v="0"/>
    <s v="XXX"/>
    <n v="28604280"/>
    <s v="YYY"/>
    <x v="0"/>
    <n v="1"/>
    <x v="8"/>
    <x v="0"/>
  </r>
  <r>
    <x v="2"/>
    <x v="3"/>
    <x v="13"/>
    <n v="210186959"/>
    <n v="27776643"/>
    <n v="154397"/>
    <n v="1805991"/>
    <x v="0"/>
    <s v="XXX"/>
    <n v="208226571"/>
    <s v="YYY"/>
    <x v="0"/>
    <n v="1"/>
    <x v="9"/>
    <x v="0"/>
  </r>
  <r>
    <x v="2"/>
    <x v="4"/>
    <x v="14"/>
    <n v="42694336"/>
    <n v="17046669"/>
    <n v="350497"/>
    <n v="1577464"/>
    <x v="0"/>
    <s v="XXX"/>
    <n v="40766375"/>
    <s v="YYY"/>
    <x v="10"/>
    <n v="0.65676305670771606"/>
    <x v="10"/>
    <x v="0"/>
  </r>
  <r>
    <x v="3"/>
    <x v="0"/>
    <x v="15"/>
    <n v="26825604"/>
    <n v="26819583"/>
    <n v="560"/>
    <n v="5461"/>
    <x v="0"/>
    <s v="XXX"/>
    <n v="26819583"/>
    <s v="YYY"/>
    <x v="0"/>
    <n v="1"/>
    <x v="0"/>
    <x v="0"/>
  </r>
  <r>
    <x v="3"/>
    <x v="1"/>
    <x v="16"/>
    <n v="48416099"/>
    <n v="13343775"/>
    <n v="1492"/>
    <n v="4523"/>
    <x v="0"/>
    <s v="XXX"/>
    <n v="48410084"/>
    <s v="YYY"/>
    <x v="11"/>
    <n v="0.49753851513878811"/>
    <x v="11"/>
    <x v="0"/>
  </r>
  <r>
    <x v="3"/>
    <x v="2"/>
    <x v="17"/>
    <n v="26847374"/>
    <n v="26827861"/>
    <n v="551"/>
    <n v="5143"/>
    <x v="0"/>
    <s v="XXX"/>
    <n v="26841680"/>
    <s v="YYY"/>
    <x v="0"/>
    <n v="1"/>
    <x v="12"/>
    <x v="0"/>
  </r>
  <r>
    <x v="3"/>
    <x v="3"/>
    <x v="18"/>
    <n v="294939785"/>
    <n v="40959786"/>
    <n v="1611"/>
    <n v="17052"/>
    <x v="0"/>
    <s v="XXX"/>
    <n v="294921122"/>
    <s v="YYY"/>
    <x v="0"/>
    <n v="1"/>
    <x v="13"/>
    <x v="0"/>
  </r>
  <r>
    <x v="3"/>
    <x v="4"/>
    <x v="19"/>
    <n v="40962201"/>
    <n v="9932506"/>
    <n v="1123"/>
    <n v="5907"/>
    <x v="0"/>
    <s v="XXX"/>
    <n v="40955171"/>
    <s v="YYY"/>
    <x v="12"/>
    <n v="0.37034530438652591"/>
    <x v="14"/>
    <x v="0"/>
  </r>
  <r>
    <x v="4"/>
    <x v="0"/>
    <x v="20"/>
    <n v="27819445"/>
    <n v="23943295"/>
    <n v="382279"/>
    <n v="3493871"/>
    <x v="0"/>
    <s v="XXX"/>
    <n v="23943295"/>
    <s v="YYY"/>
    <x v="0"/>
    <n v="1"/>
    <x v="0"/>
    <x v="0"/>
  </r>
  <r>
    <x v="4"/>
    <x v="1"/>
    <x v="21"/>
    <n v="57198985"/>
    <n v="21747060"/>
    <n v="642968"/>
    <n v="4545723"/>
    <x v="0"/>
    <s v="XXX"/>
    <n v="52010294"/>
    <s v="YYY"/>
    <x v="13"/>
    <n v="0.90827348916373085"/>
    <x v="15"/>
    <x v="0"/>
  </r>
  <r>
    <x v="4"/>
    <x v="2"/>
    <x v="22"/>
    <n v="30590400"/>
    <n v="24713631"/>
    <n v="474386"/>
    <n v="3308259"/>
    <x v="0"/>
    <s v="XXX"/>
    <n v="26807755"/>
    <s v="YYY"/>
    <x v="0"/>
    <n v="1"/>
    <x v="16"/>
    <x v="0"/>
  </r>
  <r>
    <x v="4"/>
    <x v="3"/>
    <x v="23"/>
    <n v="180156556"/>
    <n v="21957892"/>
    <n v="371070"/>
    <n v="3704924"/>
    <x v="0"/>
    <s v="XXX"/>
    <n v="176080562"/>
    <s v="YYY"/>
    <x v="14"/>
    <n v="0.91707896022335433"/>
    <x v="17"/>
    <x v="0"/>
  </r>
  <r>
    <x v="4"/>
    <x v="4"/>
    <x v="24"/>
    <n v="39459327"/>
    <n v="19557883"/>
    <n v="561659"/>
    <n v="2546541"/>
    <x v="0"/>
    <s v="XXX"/>
    <n v="36351127"/>
    <s v="YYY"/>
    <x v="15"/>
    <n v="0.81684175812720183"/>
    <x v="18"/>
    <x v="0"/>
  </r>
  <r>
    <x v="5"/>
    <x v="0"/>
    <x v="25"/>
    <n v="12907197"/>
    <n v="8321698"/>
    <n v="1599348"/>
    <n v="2986151"/>
    <x v="0"/>
    <s v="XXX"/>
    <n v="8321698"/>
    <s v="YYY"/>
    <x v="0"/>
    <n v="1"/>
    <x v="0"/>
    <x v="0"/>
  </r>
  <r>
    <x v="5"/>
    <x v="1"/>
    <x v="26"/>
    <n v="26842947"/>
    <n v="2696066"/>
    <n v="1596769"/>
    <n v="2354741"/>
    <x v="0"/>
    <s v="XXX"/>
    <n v="22891437"/>
    <s v="YYY"/>
    <x v="16"/>
    <n v="0.32398035545385628"/>
    <x v="19"/>
    <x v="0"/>
  </r>
  <r>
    <x v="5"/>
    <x v="2"/>
    <x v="27"/>
    <n v="13188977"/>
    <n v="3245862"/>
    <n v="1593781"/>
    <n v="1870224"/>
    <x v="0"/>
    <s v="XXX"/>
    <n v="9724972"/>
    <s v="YYY"/>
    <x v="17"/>
    <n v="0.39004811397287986"/>
    <x v="20"/>
    <x v="0"/>
  </r>
  <r>
    <x v="5"/>
    <x v="3"/>
    <x v="28"/>
    <n v="12914610"/>
    <n v="4090603"/>
    <n v="1594710"/>
    <n v="2974507"/>
    <x v="0"/>
    <s v="XXX"/>
    <n v="8345393"/>
    <s v="YYY"/>
    <x v="18"/>
    <n v="0.49155875500904322"/>
    <x v="21"/>
    <x v="0"/>
  </r>
  <r>
    <x v="5"/>
    <x v="4"/>
    <x v="29"/>
    <n v="13088457"/>
    <n v="3026175"/>
    <n v="1599748"/>
    <n v="2981632"/>
    <x v="0"/>
    <s v="XXX"/>
    <n v="8507077"/>
    <s v="YYY"/>
    <x v="19"/>
    <n v="0.36364881738693022"/>
    <x v="22"/>
    <x v="0"/>
  </r>
  <r>
    <x v="6"/>
    <x v="0"/>
    <x v="30"/>
    <n v="2419462"/>
    <n v="1318605"/>
    <n v="602742"/>
    <n v="498115"/>
    <x v="0"/>
    <s v="XXX"/>
    <n v="1318605"/>
    <s v="YYY"/>
    <x v="0"/>
    <n v="1"/>
    <x v="0"/>
    <x v="0"/>
  </r>
  <r>
    <x v="6"/>
    <x v="1"/>
    <x v="31"/>
    <n v="3033835"/>
    <n v="387540"/>
    <n v="677979"/>
    <n v="617008"/>
    <x v="0"/>
    <s v="XXX"/>
    <n v="1738848"/>
    <s v="YYY"/>
    <x v="20"/>
    <n v="0.29390204503847239"/>
    <x v="23"/>
    <x v="0"/>
  </r>
  <r>
    <x v="6"/>
    <x v="2"/>
    <x v="32"/>
    <n v="3258542"/>
    <n v="78477"/>
    <n v="733605"/>
    <n v="690693"/>
    <x v="0"/>
    <s v="XXX"/>
    <n v="1834244"/>
    <s v="YYY"/>
    <x v="21"/>
    <n v="5.9515882682165899E-2"/>
    <x v="24"/>
    <x v="0"/>
  </r>
  <r>
    <x v="6"/>
    <x v="3"/>
    <x v="33"/>
    <n v="2423272"/>
    <n v="54370"/>
    <n v="602365"/>
    <n v="486011"/>
    <x v="0"/>
    <s v="XXX"/>
    <n v="1334896"/>
    <s v="YYY"/>
    <x v="22"/>
    <n v="4.1233696797982167E-2"/>
    <x v="25"/>
    <x v="0"/>
  </r>
  <r>
    <x v="6"/>
    <x v="4"/>
    <x v="34"/>
    <n v="2409158"/>
    <n v="54345"/>
    <n v="600791"/>
    <n v="490113"/>
    <x v="0"/>
    <s v="XXX"/>
    <n v="1318254"/>
    <s v="YYY"/>
    <x v="23"/>
    <n v="4.1214737381750077E-2"/>
    <x v="0"/>
    <x v="0"/>
  </r>
  <r>
    <x v="7"/>
    <x v="0"/>
    <x v="35"/>
    <n v="4257954"/>
    <n v="2510190"/>
    <n v="962782"/>
    <n v="784982"/>
    <x v="0"/>
    <s v="XXX"/>
    <n v="2510190"/>
    <s v="YYY"/>
    <x v="0"/>
    <n v="1"/>
    <x v="0"/>
    <x v="0"/>
  </r>
  <r>
    <x v="7"/>
    <x v="1"/>
    <x v="36"/>
    <n v="4250096"/>
    <n v="201241"/>
    <n v="955470"/>
    <n v="755827"/>
    <x v="0"/>
    <s v="XXX"/>
    <n v="2538799"/>
    <s v="YYY"/>
    <x v="24"/>
    <n v="8.0169995032250529E-2"/>
    <x v="26"/>
    <x v="0"/>
  </r>
  <r>
    <x v="7"/>
    <x v="2"/>
    <x v="37"/>
    <n v="4351967"/>
    <n v="79703"/>
    <n v="983825"/>
    <n v="741778"/>
    <x v="0"/>
    <s v="XXX"/>
    <n v="2626364"/>
    <s v="YYY"/>
    <x v="25"/>
    <n v="3.1752165472667238E-2"/>
    <x v="27"/>
    <x v="0"/>
  </r>
  <r>
    <x v="7"/>
    <x v="3"/>
    <x v="38"/>
    <n v="4280885"/>
    <n v="203115"/>
    <n v="949528"/>
    <n v="770455"/>
    <x v="0"/>
    <s v="XXX"/>
    <n v="2560902"/>
    <s v="YYY"/>
    <x v="26"/>
    <n v="8.0916551768371425E-2"/>
    <x v="28"/>
    <x v="0"/>
  </r>
  <r>
    <x v="7"/>
    <x v="4"/>
    <x v="39"/>
    <n v="4296502"/>
    <n v="77482"/>
    <n v="952481"/>
    <n v="788753"/>
    <x v="0"/>
    <s v="XXX"/>
    <n v="2555268"/>
    <s v="YYY"/>
    <x v="27"/>
    <n v="3.086737224378544E-2"/>
    <x v="29"/>
    <x v="0"/>
  </r>
  <r>
    <x v="8"/>
    <x v="0"/>
    <x v="40"/>
    <n v="4435722"/>
    <n v="2611715"/>
    <n v="899297"/>
    <n v="924710"/>
    <x v="0"/>
    <s v="XXX"/>
    <n v="2611715"/>
    <s v="YYY"/>
    <x v="0"/>
    <n v="1"/>
    <x v="0"/>
    <x v="0"/>
  </r>
  <r>
    <x v="8"/>
    <x v="1"/>
    <x v="41"/>
    <n v="4367391"/>
    <n v="155187"/>
    <n v="890329"/>
    <n v="776370"/>
    <x v="0"/>
    <s v="XXX"/>
    <n v="2700692"/>
    <s v="YYY"/>
    <x v="28"/>
    <n v="5.941993693035541E-2"/>
    <x v="30"/>
    <x v="0"/>
  </r>
  <r>
    <x v="8"/>
    <x v="2"/>
    <x v="42"/>
    <n v="4271237"/>
    <n v="87926"/>
    <n v="895116"/>
    <n v="716086"/>
    <x v="0"/>
    <s v="XXX"/>
    <n v="2660035"/>
    <s v="YYY"/>
    <x v="29"/>
    <n v="3.3666371075568691E-2"/>
    <x v="31"/>
    <x v="0"/>
  </r>
  <r>
    <x v="8"/>
    <x v="3"/>
    <x v="43"/>
    <n v="4455981"/>
    <n v="232866"/>
    <n v="889901"/>
    <n v="868359"/>
    <x v="0"/>
    <s v="XXX"/>
    <n v="2697721"/>
    <s v="YYY"/>
    <x v="30"/>
    <n v="8.9162451047510527E-2"/>
    <x v="32"/>
    <x v="0"/>
  </r>
  <r>
    <x v="8"/>
    <x v="4"/>
    <x v="44"/>
    <n v="4428923"/>
    <n v="88491"/>
    <n v="890667"/>
    <n v="848022"/>
    <x v="0"/>
    <s v="XXX"/>
    <n v="2690234"/>
    <s v="YYY"/>
    <x v="31"/>
    <n v="3.3882703938713066E-2"/>
    <x v="33"/>
    <x v="0"/>
  </r>
  <r>
    <x v="9"/>
    <x v="0"/>
    <x v="45"/>
    <n v="3876755"/>
    <n v="2499335"/>
    <n v="685363"/>
    <n v="692057"/>
    <x v="0"/>
    <s v="XXX"/>
    <n v="2499335"/>
    <s v="YYY"/>
    <x v="0"/>
    <n v="1"/>
    <x v="0"/>
    <x v="0"/>
  </r>
  <r>
    <x v="9"/>
    <x v="1"/>
    <x v="46"/>
    <n v="3946945"/>
    <n v="149084"/>
    <n v="702463"/>
    <n v="610902"/>
    <x v="0"/>
    <s v="XXX"/>
    <n v="2633580"/>
    <s v="YYY"/>
    <x v="32"/>
    <n v="5.964984299830034E-2"/>
    <x v="34"/>
    <x v="0"/>
  </r>
  <r>
    <x v="9"/>
    <x v="2"/>
    <x v="47"/>
    <n v="3957185"/>
    <n v="69221"/>
    <n v="744532"/>
    <n v="563079"/>
    <x v="0"/>
    <s v="XXX"/>
    <n v="2649574"/>
    <s v="YYY"/>
    <x v="33"/>
    <n v="2.7696156099059954E-2"/>
    <x v="35"/>
    <x v="0"/>
  </r>
  <r>
    <x v="9"/>
    <x v="3"/>
    <x v="48"/>
    <n v="3875191"/>
    <n v="189853"/>
    <n v="682127"/>
    <n v="648382"/>
    <x v="0"/>
    <s v="XXX"/>
    <n v="2544682"/>
    <s v="YYY"/>
    <x v="34"/>
    <n v="7.5961775447558888E-2"/>
    <x v="36"/>
    <x v="0"/>
  </r>
  <r>
    <x v="9"/>
    <x v="4"/>
    <x v="49"/>
    <n v="3858443"/>
    <n v="46466"/>
    <n v="683573"/>
    <n v="643291"/>
    <x v="0"/>
    <s v="XXX"/>
    <n v="2531579"/>
    <s v="YYY"/>
    <x v="35"/>
    <n v="1.859173796560365E-2"/>
    <x v="37"/>
    <x v="0"/>
  </r>
  <r>
    <x v="10"/>
    <x v="0"/>
    <x v="50"/>
    <n v="3896713"/>
    <n v="2511791"/>
    <n v="712827"/>
    <n v="672095"/>
    <x v="0"/>
    <s v="XXX"/>
    <n v="2511791"/>
    <s v="YYY"/>
    <x v="0"/>
    <n v="1"/>
    <x v="0"/>
    <x v="0"/>
  </r>
  <r>
    <x v="10"/>
    <x v="1"/>
    <x v="51"/>
    <n v="3896090"/>
    <n v="158146"/>
    <n v="728377"/>
    <n v="625891"/>
    <x v="0"/>
    <s v="XXX"/>
    <n v="2541822"/>
    <s v="YYY"/>
    <x v="36"/>
    <n v="6.296182167950215E-2"/>
    <x v="38"/>
    <x v="0"/>
  </r>
  <r>
    <x v="10"/>
    <x v="2"/>
    <x v="52"/>
    <n v="4042081"/>
    <n v="68922"/>
    <n v="773954"/>
    <n v="599192"/>
    <x v="0"/>
    <s v="XXX"/>
    <n v="2668935"/>
    <s v="YYY"/>
    <x v="37"/>
    <n v="2.7439772083038716E-2"/>
    <x v="39"/>
    <x v="0"/>
  </r>
  <r>
    <x v="10"/>
    <x v="3"/>
    <x v="53"/>
    <n v="3905976"/>
    <n v="168909"/>
    <n v="709924"/>
    <n v="654763"/>
    <x v="0"/>
    <s v="XXX"/>
    <n v="2541289"/>
    <s v="YYY"/>
    <x v="38"/>
    <n v="6.724681024543433E-2"/>
    <x v="40"/>
    <x v="0"/>
  </r>
  <r>
    <x v="10"/>
    <x v="4"/>
    <x v="54"/>
    <n v="3900900"/>
    <n v="41993"/>
    <n v="711314"/>
    <n v="673471"/>
    <x v="0"/>
    <s v="XXX"/>
    <n v="2516115"/>
    <s v="YYY"/>
    <x v="39"/>
    <n v="1.6718741042251906E-2"/>
    <x v="41"/>
    <x v="0"/>
  </r>
  <r>
    <x v="11"/>
    <x v="0"/>
    <x v="55"/>
    <n v="1559507"/>
    <n v="122527"/>
    <n v="753353"/>
    <n v="683627"/>
    <x v="0"/>
    <s v="XXX"/>
    <n v="122527"/>
    <s v="YYY"/>
    <x v="0"/>
    <n v="1"/>
    <x v="0"/>
    <x v="0"/>
  </r>
  <r>
    <x v="11"/>
    <x v="1"/>
    <x v="56"/>
    <n v="1682693"/>
    <n v="78509"/>
    <n v="751741"/>
    <n v="682799"/>
    <x v="0"/>
    <s v="XXX"/>
    <n v="248153"/>
    <s v="YYY"/>
    <x v="40"/>
    <n v="0.64075150169757111"/>
    <x v="42"/>
    <x v="0"/>
  </r>
  <r>
    <x v="11"/>
    <x v="2"/>
    <x v="57"/>
    <n v="1572167"/>
    <n v="93023"/>
    <n v="753461"/>
    <n v="674721"/>
    <x v="0"/>
    <s v="XXX"/>
    <n v="143985"/>
    <s v="YYY"/>
    <x v="41"/>
    <n v="0.75920605902324367"/>
    <x v="43"/>
    <x v="0"/>
  </r>
  <r>
    <x v="11"/>
    <x v="3"/>
    <x v="58"/>
    <n v="1951366"/>
    <n v="78852"/>
    <n v="750914"/>
    <n v="686175"/>
    <x v="0"/>
    <s v="XXX"/>
    <n v="514277"/>
    <s v="YYY"/>
    <x v="42"/>
    <n v="0.64355086184382349"/>
    <x v="44"/>
    <x v="0"/>
  </r>
  <r>
    <x v="11"/>
    <x v="4"/>
    <x v="59"/>
    <n v="1627986"/>
    <n v="71543"/>
    <n v="746085"/>
    <n v="675802"/>
    <x v="0"/>
    <s v="XXX"/>
    <n v="206099"/>
    <s v="YYY"/>
    <x v="43"/>
    <n v="0.58389919038913551"/>
    <x v="45"/>
    <x v="0"/>
  </r>
  <r>
    <x v="12"/>
    <x v="0"/>
    <x v="60"/>
    <n v="1613686"/>
    <n v="163699"/>
    <n v="747970"/>
    <n v="702017"/>
    <x v="0"/>
    <s v="XXX"/>
    <n v="163699"/>
    <s v="YYY"/>
    <x v="0"/>
    <n v="1"/>
    <x v="0"/>
    <x v="0"/>
  </r>
  <r>
    <x v="12"/>
    <x v="1"/>
    <x v="61"/>
    <n v="1958106"/>
    <n v="117670"/>
    <n v="744339"/>
    <n v="701883"/>
    <x v="0"/>
    <s v="XXX"/>
    <n v="511884"/>
    <s v="YYY"/>
    <x v="44"/>
    <n v="0.71882101405009169"/>
    <x v="46"/>
    <x v="0"/>
  </r>
  <r>
    <x v="12"/>
    <x v="2"/>
    <x v="62"/>
    <n v="1622512"/>
    <n v="131776"/>
    <n v="749743"/>
    <n v="684754"/>
    <x v="0"/>
    <s v="XXX"/>
    <n v="188015"/>
    <s v="YYY"/>
    <x v="45"/>
    <n v="0.80499083689676243"/>
    <x v="47"/>
    <x v="0"/>
  </r>
  <r>
    <x v="12"/>
    <x v="3"/>
    <x v="63"/>
    <n v="2028260"/>
    <n v="112764"/>
    <n v="739703"/>
    <n v="695456"/>
    <x v="0"/>
    <s v="XXX"/>
    <n v="593101"/>
    <s v="YYY"/>
    <x v="46"/>
    <n v="0.68885155772755047"/>
    <x v="48"/>
    <x v="0"/>
  </r>
  <r>
    <x v="12"/>
    <x v="4"/>
    <x v="64"/>
    <n v="1706033"/>
    <n v="112082"/>
    <n v="738378"/>
    <n v="689483"/>
    <x v="0"/>
    <s v="XXX"/>
    <n v="278172"/>
    <s v="YYY"/>
    <x v="47"/>
    <n v="0.68468540012217471"/>
    <x v="49"/>
    <x v="0"/>
  </r>
  <r>
    <x v="13"/>
    <x v="0"/>
    <x v="65"/>
    <n v="15166728"/>
    <n v="11094180"/>
    <n v="2477525"/>
    <n v="1595023"/>
    <x v="0"/>
    <s v="XXX"/>
    <n v="11094180"/>
    <s v="YYY"/>
    <x v="0"/>
    <n v="1"/>
    <x v="0"/>
    <x v="0"/>
  </r>
  <r>
    <x v="13"/>
    <x v="1"/>
    <x v="66"/>
    <n v="23916696"/>
    <n v="5671779"/>
    <n v="2630331"/>
    <n v="2399759"/>
    <x v="0"/>
    <s v="XXX"/>
    <n v="18886606"/>
    <s v="YYY"/>
    <x v="48"/>
    <n v="0.51123918025134074"/>
    <x v="50"/>
    <x v="0"/>
  </r>
  <r>
    <x v="13"/>
    <x v="2"/>
    <x v="67"/>
    <n v="18680945"/>
    <n v="7659409"/>
    <n v="2571707"/>
    <n v="1415306"/>
    <x v="0"/>
    <s v="XXX"/>
    <n v="14693932"/>
    <s v="YYY"/>
    <x v="49"/>
    <n v="0.69039886765864011"/>
    <x v="51"/>
    <x v="0"/>
  </r>
  <r>
    <x v="13"/>
    <x v="3"/>
    <x v="68"/>
    <n v="28185807"/>
    <n v="3283228"/>
    <n v="2732963"/>
    <n v="1457092"/>
    <x v="0"/>
    <s v="XXX"/>
    <n v="23995752"/>
    <s v="YYY"/>
    <x v="50"/>
    <n v="0.29594153908251541"/>
    <x v="52"/>
    <x v="0"/>
  </r>
  <r>
    <x v="13"/>
    <x v="4"/>
    <x v="69"/>
    <n v="20061197"/>
    <n v="3708521"/>
    <n v="2582465"/>
    <n v="2324356"/>
    <x v="0"/>
    <s v="XXX"/>
    <n v="15154376"/>
    <s v="YYY"/>
    <x v="51"/>
    <n v="0.33427632017180897"/>
    <x v="53"/>
    <x v="0"/>
  </r>
  <r>
    <x v="14"/>
    <x v="0"/>
    <x v="70"/>
    <n v="4982596"/>
    <n v="3229168"/>
    <n v="18"/>
    <n v="1753410"/>
    <x v="0"/>
    <s v="XXX"/>
    <n v="3229168"/>
    <s v="YYY"/>
    <x v="0"/>
    <n v="1"/>
    <x v="0"/>
    <x v="0"/>
  </r>
  <r>
    <x v="14"/>
    <x v="1"/>
    <x v="71"/>
    <n v="3766759"/>
    <n v="147436"/>
    <n v="17"/>
    <n v="112854"/>
    <x v="0"/>
    <s v="XXX"/>
    <n v="3653888"/>
    <s v="YYY"/>
    <x v="52"/>
    <n v="4.5657876685921361E-2"/>
    <x v="54"/>
    <x v="0"/>
  </r>
  <r>
    <x v="14"/>
    <x v="2"/>
    <x v="72"/>
    <n v="3451663"/>
    <n v="257424"/>
    <n v="13"/>
    <n v="5463"/>
    <x v="0"/>
    <s v="XXX"/>
    <n v="3446187"/>
    <s v="YYY"/>
    <x v="53"/>
    <n v="7.9718652074264318E-2"/>
    <x v="55"/>
    <x v="0"/>
  </r>
  <r>
    <x v="14"/>
    <x v="3"/>
    <x v="73"/>
    <n v="5210338"/>
    <n v="357260"/>
    <n v="17"/>
    <n v="1563777"/>
    <x v="0"/>
    <s v="XXX"/>
    <n v="3646544"/>
    <s v="YYY"/>
    <x v="54"/>
    <n v="0.11063558457299694"/>
    <x v="56"/>
    <x v="0"/>
  </r>
  <r>
    <x v="14"/>
    <x v="4"/>
    <x v="74"/>
    <n v="5445041"/>
    <n v="259727"/>
    <n v="16"/>
    <n v="1747218"/>
    <x v="0"/>
    <s v="XXX"/>
    <n v="3697807"/>
    <s v="YYY"/>
    <x v="55"/>
    <n v="8.0431838655703691E-2"/>
    <x v="57"/>
    <x v="0"/>
  </r>
  <r>
    <x v="15"/>
    <x v="0"/>
    <x v="75"/>
    <n v="3783497"/>
    <n v="3183492"/>
    <n v="20223"/>
    <n v="579782"/>
    <x v="0"/>
    <s v="XXX"/>
    <n v="3183492"/>
    <s v="YYY"/>
    <x v="0"/>
    <n v="1"/>
    <x v="0"/>
    <x v="0"/>
  </r>
  <r>
    <x v="15"/>
    <x v="1"/>
    <x v="76"/>
    <n v="4539084"/>
    <n v="1133160"/>
    <n v="22126"/>
    <n v="147047"/>
    <x v="0"/>
    <s v="XXX"/>
    <n v="4369911"/>
    <s v="YYY"/>
    <x v="56"/>
    <n v="0.35594895292686368"/>
    <x v="58"/>
    <x v="0"/>
  </r>
  <r>
    <x v="15"/>
    <x v="2"/>
    <x v="77"/>
    <n v="4860681"/>
    <n v="1337716"/>
    <n v="26541"/>
    <n v="104073"/>
    <x v="0"/>
    <s v="XXX"/>
    <n v="4730067"/>
    <s v="YYY"/>
    <x v="57"/>
    <n v="0.42020415939347122"/>
    <x v="59"/>
    <x v="0"/>
  </r>
  <r>
    <x v="15"/>
    <x v="3"/>
    <x v="78"/>
    <n v="4087434"/>
    <n v="1794510"/>
    <n v="20425"/>
    <n v="637448"/>
    <x v="0"/>
    <s v="XXX"/>
    <n v="3429561"/>
    <s v="YYY"/>
    <x v="58"/>
    <n v="0.56369245982321936"/>
    <x v="60"/>
    <x v="0"/>
  </r>
  <r>
    <x v="15"/>
    <x v="4"/>
    <x v="79"/>
    <n v="4583742"/>
    <n v="1248901"/>
    <n v="21953"/>
    <n v="617552"/>
    <x v="0"/>
    <s v="XXX"/>
    <n v="3944237"/>
    <s v="YYY"/>
    <x v="59"/>
    <n v="0.39230555870548478"/>
    <x v="61"/>
    <x v="0"/>
  </r>
  <r>
    <x v="16"/>
    <x v="0"/>
    <x v="80"/>
    <n v="5013744"/>
    <n v="3285668"/>
    <n v="29"/>
    <n v="1728047"/>
    <x v="0"/>
    <s v="XXX"/>
    <n v="3285668"/>
    <s v="YYY"/>
    <x v="0"/>
    <n v="1"/>
    <x v="0"/>
    <x v="0"/>
  </r>
  <r>
    <x v="16"/>
    <x v="1"/>
    <x v="81"/>
    <n v="3934533"/>
    <n v="177831"/>
    <n v="28"/>
    <n v="140458"/>
    <x v="0"/>
    <s v="XXX"/>
    <n v="3794047"/>
    <s v="YYY"/>
    <x v="60"/>
    <n v="5.4123528572111224E-2"/>
    <x v="62"/>
    <x v="0"/>
  </r>
  <r>
    <x v="16"/>
    <x v="2"/>
    <x v="82"/>
    <n v="3524915"/>
    <n v="286506"/>
    <n v="27"/>
    <n v="2872"/>
    <x v="0"/>
    <s v="XXX"/>
    <n v="3522016"/>
    <s v="YYY"/>
    <x v="61"/>
    <n v="8.7198984438176863E-2"/>
    <x v="63"/>
    <x v="0"/>
  </r>
  <r>
    <x v="16"/>
    <x v="3"/>
    <x v="83"/>
    <n v="5366292"/>
    <n v="435290"/>
    <n v="27"/>
    <n v="1539302"/>
    <x v="0"/>
    <s v="XXX"/>
    <n v="3826963"/>
    <s v="YYY"/>
    <x v="62"/>
    <n v="0.13248169550858591"/>
    <x v="64"/>
    <x v="0"/>
  </r>
  <r>
    <x v="16"/>
    <x v="4"/>
    <x v="84"/>
    <n v="5542290"/>
    <n v="314511"/>
    <n v="23"/>
    <n v="1711397"/>
    <x v="0"/>
    <s v="XXX"/>
    <n v="3830870"/>
    <s v="YYY"/>
    <x v="63"/>
    <n v="9.5722362782130532E-2"/>
    <x v="65"/>
    <x v="0"/>
  </r>
  <r>
    <x v="17"/>
    <x v="0"/>
    <x v="85"/>
    <n v="17707258"/>
    <n v="12688771"/>
    <n v="92"/>
    <n v="5018395"/>
    <x v="0"/>
    <s v="XXX"/>
    <n v="12688771"/>
    <s v="YYY"/>
    <x v="0"/>
    <n v="1"/>
    <x v="0"/>
    <x v="0"/>
  </r>
  <r>
    <x v="17"/>
    <x v="1"/>
    <x v="86"/>
    <n v="17708395"/>
    <n v="322976"/>
    <n v="92"/>
    <n v="5018395"/>
    <x v="0"/>
    <s v="XXX"/>
    <n v="12689908"/>
    <s v="YYY"/>
    <x v="64"/>
    <n v="2.5453763374422733E-2"/>
    <x v="66"/>
    <x v="0"/>
  </r>
  <r>
    <x v="17"/>
    <x v="2"/>
    <x v="87"/>
    <n v="12741750"/>
    <n v="1009241"/>
    <n v="95"/>
    <n v="4788"/>
    <x v="0"/>
    <s v="XXX"/>
    <n v="12736867"/>
    <s v="YYY"/>
    <x v="65"/>
    <n v="7.9538193294039772E-2"/>
    <x v="67"/>
    <x v="0"/>
  </r>
  <r>
    <x v="17"/>
    <x v="3"/>
    <x v="88"/>
    <n v="17707247"/>
    <n v="596125"/>
    <n v="92"/>
    <n v="5018401"/>
    <x v="0"/>
    <s v="XXX"/>
    <n v="12688754"/>
    <s v="YYY"/>
    <x v="66"/>
    <n v="4.6980590399133937E-2"/>
    <x v="0"/>
    <x v="0"/>
  </r>
  <r>
    <x v="17"/>
    <x v="4"/>
    <x v="89"/>
    <n v="17707351"/>
    <n v="492491"/>
    <n v="92"/>
    <n v="5018392"/>
    <x v="0"/>
    <s v="XXX"/>
    <n v="12688867"/>
    <s v="YYY"/>
    <x v="67"/>
    <n v="3.8813212184756751E-2"/>
    <x v="68"/>
    <x v="0"/>
  </r>
  <r>
    <x v="18"/>
    <x v="0"/>
    <x v="90"/>
    <n v="20693935"/>
    <n v="12685981"/>
    <n v="52"/>
    <n v="8007902"/>
    <x v="0"/>
    <s v="XXX"/>
    <n v="12685981"/>
    <s v="YYY"/>
    <x v="0"/>
    <n v="1"/>
    <x v="0"/>
    <x v="0"/>
  </r>
  <r>
    <x v="18"/>
    <x v="1"/>
    <x v="91"/>
    <n v="20723946"/>
    <n v="357138"/>
    <n v="52"/>
    <n v="8036913"/>
    <x v="0"/>
    <s v="XXX"/>
    <n v="12686981"/>
    <s v="YYY"/>
    <x v="68"/>
    <n v="2.8152254985069347E-2"/>
    <x v="69"/>
    <x v="0"/>
  </r>
  <r>
    <x v="18"/>
    <x v="2"/>
    <x v="92"/>
    <n v="12994910"/>
    <n v="1222080"/>
    <n v="97"/>
    <n v="10071"/>
    <x v="0"/>
    <s v="XXX"/>
    <n v="12984742"/>
    <s v="YYY"/>
    <x v="69"/>
    <n v="9.6333180986698519E-2"/>
    <x v="70"/>
    <x v="0"/>
  </r>
  <r>
    <x v="18"/>
    <x v="3"/>
    <x v="93"/>
    <n v="20719186"/>
    <n v="639543"/>
    <n v="52"/>
    <n v="8032436"/>
    <x v="0"/>
    <s v="XXX"/>
    <n v="12686698"/>
    <s v="YYY"/>
    <x v="70"/>
    <n v="5.0413440599237802E-2"/>
    <x v="71"/>
    <x v="0"/>
  </r>
  <r>
    <x v="18"/>
    <x v="4"/>
    <x v="94"/>
    <n v="20694018"/>
    <n v="549786"/>
    <n v="52"/>
    <n v="8007902"/>
    <x v="0"/>
    <s v="XXX"/>
    <n v="12686064"/>
    <s v="YYY"/>
    <x v="71"/>
    <n v="4.3338150724161473E-2"/>
    <x v="72"/>
    <x v="0"/>
  </r>
  <r>
    <x v="19"/>
    <x v="0"/>
    <x v="95"/>
    <n v="25132494"/>
    <n v="3704839"/>
    <n v="10919634"/>
    <n v="10508021"/>
    <x v="0"/>
    <s v="XXX"/>
    <n v="3704839"/>
    <s v="YYY"/>
    <x v="0"/>
    <n v="1"/>
    <x v="0"/>
    <x v="0"/>
  </r>
  <r>
    <x v="19"/>
    <x v="1"/>
    <x v="96"/>
    <n v="25439105"/>
    <n v="175193"/>
    <n v="11087911"/>
    <n v="10646039"/>
    <x v="0"/>
    <s v="XXX"/>
    <n v="3705155"/>
    <s v="YYY"/>
    <x v="72"/>
    <n v="4.7287872080845617E-2"/>
    <x v="73"/>
    <x v="0"/>
  </r>
  <r>
    <x v="19"/>
    <x v="2"/>
    <x v="97"/>
    <n v="25505846"/>
    <n v="341712"/>
    <n v="11110223"/>
    <n v="10689908"/>
    <x v="0"/>
    <s v="XXX"/>
    <n v="3705715"/>
    <s v="YYY"/>
    <x v="73"/>
    <n v="9.2234212543591654E-2"/>
    <x v="74"/>
    <x v="0"/>
  </r>
  <r>
    <x v="19"/>
    <x v="3"/>
    <x v="98"/>
    <n v="25086208"/>
    <n v="149860"/>
    <n v="10913190"/>
    <n v="10468162"/>
    <x v="0"/>
    <s v="XXX"/>
    <n v="3704856"/>
    <s v="YYY"/>
    <x v="74"/>
    <n v="4.0450059921616099E-2"/>
    <x v="75"/>
    <x v="0"/>
  </r>
  <r>
    <x v="19"/>
    <x v="4"/>
    <x v="99"/>
    <n v="25097459"/>
    <n v="239715"/>
    <n v="10915029"/>
    <n v="10477500"/>
    <x v="0"/>
    <s v="XXX"/>
    <n v="3704930"/>
    <s v="YYY"/>
    <x v="75"/>
    <n v="6.4703468975718215E-2"/>
    <x v="76"/>
    <x v="0"/>
  </r>
  <r>
    <x v="20"/>
    <x v="0"/>
    <x v="100"/>
    <n v="9555147"/>
    <n v="6925476"/>
    <n v="1107228"/>
    <n v="1522443"/>
    <x v="0"/>
    <s v="XXX"/>
    <n v="6925476"/>
    <s v="YYY"/>
    <x v="0"/>
    <n v="1"/>
    <x v="0"/>
    <x v="0"/>
  </r>
  <r>
    <x v="20"/>
    <x v="1"/>
    <x v="101"/>
    <n v="15426276"/>
    <n v="5614513"/>
    <n v="978742"/>
    <n v="1425913"/>
    <x v="0"/>
    <s v="XXX"/>
    <n v="13021621"/>
    <s v="YYY"/>
    <x v="76"/>
    <n v="0.81070430238956825"/>
    <x v="77"/>
    <x v="0"/>
  </r>
  <r>
    <x v="20"/>
    <x v="2"/>
    <x v="102"/>
    <n v="10414945"/>
    <n v="5746429"/>
    <n v="1171504"/>
    <n v="891203"/>
    <x v="0"/>
    <s v="XXX"/>
    <n v="8352238"/>
    <s v="YYY"/>
    <x v="77"/>
    <n v="0.82975223222891359"/>
    <x v="78"/>
    <x v="0"/>
  </r>
  <r>
    <x v="20"/>
    <x v="3"/>
    <x v="103"/>
    <n v="16141167"/>
    <n v="3857679"/>
    <n v="1067571"/>
    <n v="1218636"/>
    <x v="0"/>
    <s v="XXX"/>
    <n v="13854960"/>
    <s v="YYY"/>
    <x v="78"/>
    <n v="0.55702733544563066"/>
    <x v="79"/>
    <x v="0"/>
  </r>
  <r>
    <x v="20"/>
    <x v="4"/>
    <x v="104"/>
    <n v="13443199"/>
    <n v="4836895"/>
    <n v="981505"/>
    <n v="1678793"/>
    <x v="0"/>
    <s v="XXX"/>
    <n v="10782901"/>
    <s v="YYY"/>
    <x v="79"/>
    <n v="0.69842062864406307"/>
    <x v="80"/>
    <x v="0"/>
  </r>
  <r>
    <x v="21"/>
    <x v="0"/>
    <x v="105"/>
    <n v="26963627"/>
    <n v="9453819"/>
    <n v="7597221"/>
    <n v="9912587"/>
    <x v="0"/>
    <s v="XXX"/>
    <n v="9453819"/>
    <s v="YYY"/>
    <x v="0"/>
    <n v="1"/>
    <x v="0"/>
    <x v="0"/>
  </r>
  <r>
    <x v="21"/>
    <x v="1"/>
    <x v="106"/>
    <n v="37176800"/>
    <n v="6204276"/>
    <n v="8988000"/>
    <n v="11970855"/>
    <x v="0"/>
    <s v="XXX"/>
    <n v="16217945"/>
    <s v="YYY"/>
    <x v="80"/>
    <n v="0.65627196202170124"/>
    <x v="81"/>
    <x v="0"/>
  </r>
  <r>
    <x v="21"/>
    <x v="2"/>
    <x v="107"/>
    <n v="30547424"/>
    <n v="8107995"/>
    <n v="8726856"/>
    <n v="10228768"/>
    <x v="0"/>
    <s v="XXX"/>
    <n v="11591800"/>
    <s v="YYY"/>
    <x v="81"/>
    <n v="0.85764230755398341"/>
    <x v="82"/>
    <x v="0"/>
  </r>
  <r>
    <x v="21"/>
    <x v="3"/>
    <x v="108"/>
    <n v="55448947"/>
    <n v="5724929"/>
    <n v="9256956"/>
    <n v="11626143"/>
    <x v="0"/>
    <s v="XXX"/>
    <n v="34565848"/>
    <s v="YYY"/>
    <x v="82"/>
    <n v="0.60556790799909455"/>
    <x v="83"/>
    <x v="0"/>
  </r>
  <r>
    <x v="21"/>
    <x v="4"/>
    <x v="109"/>
    <n v="33601489"/>
    <n v="5808677"/>
    <n v="8587081"/>
    <n v="10447347"/>
    <x v="0"/>
    <s v="XXX"/>
    <n v="14567061"/>
    <s v="YYY"/>
    <x v="83"/>
    <n v="0.61442654926791496"/>
    <x v="84"/>
    <x v="0"/>
  </r>
  <r>
    <x v="22"/>
    <x v="0"/>
    <x v="110"/>
    <n v="2330214"/>
    <n v="1288471"/>
    <n v="475001"/>
    <n v="566742"/>
    <x v="0"/>
    <s v="XXX"/>
    <n v="1288471"/>
    <s v="YYY"/>
    <x v="0"/>
    <n v="1"/>
    <x v="0"/>
    <x v="0"/>
  </r>
  <r>
    <x v="22"/>
    <x v="1"/>
    <x v="111"/>
    <n v="2568212"/>
    <n v="62169"/>
    <n v="499789"/>
    <n v="504454"/>
    <x v="0"/>
    <s v="XXX"/>
    <n v="1563969"/>
    <s v="YYY"/>
    <x v="84"/>
    <n v="4.8250951514662299E-2"/>
    <x v="85"/>
    <x v="0"/>
  </r>
  <r>
    <x v="22"/>
    <x v="2"/>
    <x v="112"/>
    <n v="2538457"/>
    <n v="57082"/>
    <n v="502927"/>
    <n v="451886"/>
    <x v="0"/>
    <s v="XXX"/>
    <n v="1583644"/>
    <s v="YYY"/>
    <x v="85"/>
    <n v="4.4302864167789391E-2"/>
    <x v="86"/>
    <x v="0"/>
  </r>
  <r>
    <x v="22"/>
    <x v="3"/>
    <x v="113"/>
    <n v="2409537"/>
    <n v="62800"/>
    <n v="476158"/>
    <n v="580507"/>
    <x v="0"/>
    <s v="XXX"/>
    <n v="1352872"/>
    <s v="YYY"/>
    <x v="86"/>
    <n v="4.8740678881652011E-2"/>
    <x v="87"/>
    <x v="0"/>
  </r>
  <r>
    <x v="22"/>
    <x v="4"/>
    <x v="114"/>
    <n v="2365796"/>
    <n v="32979"/>
    <n v="473293"/>
    <n v="568571"/>
    <x v="0"/>
    <s v="XXX"/>
    <n v="1323932"/>
    <s v="YYY"/>
    <x v="87"/>
    <n v="2.559621008450319E-2"/>
    <x v="88"/>
    <x v="0"/>
  </r>
  <r>
    <x v="23"/>
    <x v="0"/>
    <x v="115"/>
    <n v="2874827"/>
    <n v="2400344"/>
    <n v="31877"/>
    <n v="442606"/>
    <x v="0"/>
    <s v="XXX"/>
    <n v="2400344"/>
    <s v="YYY"/>
    <x v="0"/>
    <n v="1"/>
    <x v="0"/>
    <x v="0"/>
  </r>
  <r>
    <x v="23"/>
    <x v="1"/>
    <x v="116"/>
    <n v="2635677"/>
    <n v="62703"/>
    <n v="31810"/>
    <n v="99681"/>
    <x v="0"/>
    <s v="XXX"/>
    <n v="2504186"/>
    <s v="YYY"/>
    <x v="88"/>
    <n v="2.6122911498138834E-2"/>
    <x v="89"/>
    <x v="0"/>
  </r>
  <r>
    <x v="23"/>
    <x v="2"/>
    <x v="117"/>
    <n v="2536122"/>
    <n v="98468"/>
    <n v="31958"/>
    <n v="21799"/>
    <x v="0"/>
    <s v="XXX"/>
    <n v="2482365"/>
    <s v="YYY"/>
    <x v="89"/>
    <n v="4.1022852964886281E-2"/>
    <x v="90"/>
    <x v="0"/>
  </r>
  <r>
    <x v="23"/>
    <x v="3"/>
    <x v="118"/>
    <n v="2950446"/>
    <n v="188223"/>
    <n v="31392"/>
    <n v="512066"/>
    <x v="0"/>
    <s v="XXX"/>
    <n v="2406988"/>
    <s v="YYY"/>
    <x v="90"/>
    <n v="7.8415394453713927E-2"/>
    <x v="91"/>
    <x v="0"/>
  </r>
  <r>
    <x v="23"/>
    <x v="4"/>
    <x v="119"/>
    <n v="2917914"/>
    <n v="54355"/>
    <n v="31719"/>
    <n v="445447"/>
    <x v="0"/>
    <s v="XXX"/>
    <n v="2440748"/>
    <s v="YYY"/>
    <x v="91"/>
    <n v="2.2645078103356031E-2"/>
    <x v="92"/>
    <x v="0"/>
  </r>
  <r>
    <x v="24"/>
    <x v="0"/>
    <x v="120"/>
    <n v="4408936"/>
    <n v="3035211"/>
    <n v="580791"/>
    <n v="792934"/>
    <x v="0"/>
    <s v="XXX"/>
    <n v="3035211"/>
    <s v="YYY"/>
    <x v="0"/>
    <n v="1"/>
    <x v="0"/>
    <x v="0"/>
  </r>
  <r>
    <x v="24"/>
    <x v="1"/>
    <x v="121"/>
    <n v="4445169"/>
    <n v="136956"/>
    <n v="575469"/>
    <n v="632438"/>
    <x v="0"/>
    <s v="XXX"/>
    <n v="3237262"/>
    <s v="YYY"/>
    <x v="92"/>
    <n v="4.5122713009832616E-2"/>
    <x v="93"/>
    <x v="0"/>
  </r>
  <r>
    <x v="24"/>
    <x v="2"/>
    <x v="122"/>
    <n v="4151336"/>
    <n v="163096"/>
    <n v="579672"/>
    <n v="434001"/>
    <x v="0"/>
    <s v="XXX"/>
    <n v="3137663"/>
    <s v="YYY"/>
    <x v="93"/>
    <n v="5.3734961511749391E-2"/>
    <x v="94"/>
    <x v="0"/>
  </r>
  <r>
    <x v="24"/>
    <x v="3"/>
    <x v="123"/>
    <n v="4708101"/>
    <n v="317311"/>
    <n v="578309"/>
    <n v="927447"/>
    <x v="0"/>
    <s v="XXX"/>
    <n v="3202345"/>
    <s v="YYY"/>
    <x v="94"/>
    <n v="0.10454360354400283"/>
    <x v="95"/>
    <x v="0"/>
  </r>
  <r>
    <x v="24"/>
    <x v="4"/>
    <x v="124"/>
    <n v="4545104"/>
    <n v="164271"/>
    <n v="579967"/>
    <n v="804879"/>
    <x v="0"/>
    <s v="XXX"/>
    <n v="3160258"/>
    <s v="YYY"/>
    <x v="95"/>
    <n v="5.4122084388174563E-2"/>
    <x v="96"/>
    <x v="0"/>
  </r>
  <r>
    <x v="25"/>
    <x v="0"/>
    <x v="125"/>
    <n v="2590177"/>
    <n v="2541702"/>
    <n v="24745"/>
    <n v="23730"/>
    <x v="0"/>
    <s v="XXX"/>
    <n v="2541702"/>
    <s v="YYY"/>
    <x v="0"/>
    <n v="1"/>
    <x v="0"/>
    <x v="0"/>
  </r>
  <r>
    <x v="25"/>
    <x v="1"/>
    <x v="126"/>
    <n v="4936387"/>
    <n v="1261053"/>
    <n v="215860"/>
    <n v="170162"/>
    <x v="0"/>
    <s v="XXX"/>
    <n v="4550365"/>
    <s v="YYY"/>
    <x v="96"/>
    <n v="0.49614530100487741"/>
    <x v="97"/>
    <x v="0"/>
  </r>
  <r>
    <x v="25"/>
    <x v="2"/>
    <x v="127"/>
    <n v="6383252"/>
    <n v="1303049"/>
    <n v="395894"/>
    <n v="351051"/>
    <x v="0"/>
    <s v="XXX"/>
    <n v="5636307"/>
    <s v="YYY"/>
    <x v="97"/>
    <n v="0.51266808120382279"/>
    <x v="98"/>
    <x v="0"/>
  </r>
  <r>
    <x v="25"/>
    <x v="3"/>
    <x v="128"/>
    <n v="5517558"/>
    <n v="506717"/>
    <n v="50045"/>
    <n v="48541"/>
    <x v="0"/>
    <s v="XXX"/>
    <n v="5418972"/>
    <s v="YYY"/>
    <x v="98"/>
    <n v="0.19936160912584988"/>
    <x v="99"/>
    <x v="0"/>
  </r>
  <r>
    <x v="25"/>
    <x v="4"/>
    <x v="129"/>
    <n v="4239937"/>
    <n v="494117"/>
    <n v="18880"/>
    <n v="20441"/>
    <x v="0"/>
    <s v="XXX"/>
    <n v="4200616"/>
    <s v="YYY"/>
    <x v="99"/>
    <n v="0.1944043029417678"/>
    <x v="100"/>
    <x v="0"/>
  </r>
  <r>
    <x v="26"/>
    <x v="0"/>
    <x v="130"/>
    <n v="2047739"/>
    <n v="1974360"/>
    <n v="36492"/>
    <n v="36887"/>
    <x v="0"/>
    <s v="XXX"/>
    <n v="1974360"/>
    <s v="YYY"/>
    <x v="0"/>
    <n v="1"/>
    <x v="0"/>
    <x v="0"/>
  </r>
  <r>
    <x v="26"/>
    <x v="1"/>
    <x v="131"/>
    <n v="3998091"/>
    <n v="1101973"/>
    <n v="175462"/>
    <n v="126470"/>
    <x v="0"/>
    <s v="XXX"/>
    <n v="3696159"/>
    <s v="YYY"/>
    <x v="100"/>
    <n v="0.55814210268537523"/>
    <x v="101"/>
    <x v="0"/>
  </r>
  <r>
    <x v="26"/>
    <x v="2"/>
    <x v="132"/>
    <n v="5648924"/>
    <n v="1048232"/>
    <n v="382465"/>
    <n v="313033"/>
    <x v="0"/>
    <s v="XXX"/>
    <n v="4953426"/>
    <s v="YYY"/>
    <x v="101"/>
    <n v="0.53092266307934566"/>
    <x v="102"/>
    <x v="0"/>
  </r>
  <r>
    <x v="26"/>
    <x v="3"/>
    <x v="133"/>
    <n v="4574520"/>
    <n v="441577"/>
    <n v="68512"/>
    <n v="57092"/>
    <x v="0"/>
    <s v="XXX"/>
    <n v="4448916"/>
    <s v="YYY"/>
    <x v="102"/>
    <n v="0.22365616014497858"/>
    <x v="103"/>
    <x v="0"/>
  </r>
  <r>
    <x v="26"/>
    <x v="4"/>
    <x v="134"/>
    <n v="3156323"/>
    <n v="544233"/>
    <n v="34547"/>
    <n v="41918"/>
    <x v="0"/>
    <s v="XXX"/>
    <n v="3079858"/>
    <s v="YYY"/>
    <x v="103"/>
    <n v="0.27565070420252424"/>
    <x v="104"/>
    <x v="0"/>
  </r>
  <r>
    <x v="27"/>
    <x v="0"/>
    <x v="135"/>
    <n v="10286867"/>
    <n v="10235703"/>
    <n v="29386"/>
    <n v="21778"/>
    <x v="0"/>
    <s v="XXX"/>
    <n v="10235703"/>
    <s v="YYY"/>
    <x v="0"/>
    <n v="1"/>
    <x v="0"/>
    <x v="0"/>
  </r>
  <r>
    <x v="27"/>
    <x v="1"/>
    <x v="136"/>
    <n v="23013151"/>
    <n v="7490874"/>
    <n v="35593"/>
    <n v="30034"/>
    <x v="0"/>
    <s v="XXX"/>
    <n v="22947524"/>
    <s v="YYY"/>
    <x v="104"/>
    <n v="0.73183779054181319"/>
    <x v="105"/>
    <x v="0"/>
  </r>
  <r>
    <x v="27"/>
    <x v="2"/>
    <x v="137"/>
    <n v="11964337"/>
    <n v="10801321"/>
    <n v="29236"/>
    <n v="17947"/>
    <x v="0"/>
    <s v="XXX"/>
    <n v="11917154"/>
    <s v="YYY"/>
    <x v="0"/>
    <n v="1"/>
    <x v="106"/>
    <x v="0"/>
  </r>
  <r>
    <x v="27"/>
    <x v="3"/>
    <x v="138"/>
    <n v="40543738"/>
    <n v="5120196"/>
    <n v="42264"/>
    <n v="49362"/>
    <x v="0"/>
    <s v="XXX"/>
    <n v="40452112"/>
    <s v="YYY"/>
    <x v="105"/>
    <n v="0.50022910002086807"/>
    <x v="107"/>
    <x v="0"/>
  </r>
  <r>
    <x v="27"/>
    <x v="4"/>
    <x v="139"/>
    <n v="17169900"/>
    <n v="6563260"/>
    <n v="27354"/>
    <n v="19690"/>
    <x v="0"/>
    <s v="XXX"/>
    <n v="17122856"/>
    <s v="YYY"/>
    <x v="106"/>
    <n v="0.6412124656985001"/>
    <x v="108"/>
    <x v="0"/>
  </r>
  <r>
    <x v="28"/>
    <x v="0"/>
    <x v="140"/>
    <n v="8898203"/>
    <n v="8881545"/>
    <n v="4222"/>
    <n v="12436"/>
    <x v="0"/>
    <s v="XXX"/>
    <n v="8881545"/>
    <s v="YYY"/>
    <x v="0"/>
    <n v="1"/>
    <x v="0"/>
    <x v="1"/>
  </r>
  <r>
    <x v="28"/>
    <x v="1"/>
    <x v="141"/>
    <n v="9187095"/>
    <n v="173883"/>
    <n v="71"/>
    <n v="2939"/>
    <x v="0"/>
    <s v="XXX"/>
    <n v="9184085"/>
    <s v="YYY"/>
    <x v="107"/>
    <n v="1.9578122997955583E-2"/>
    <x v="109"/>
    <x v="1"/>
  </r>
  <r>
    <x v="28"/>
    <x v="2"/>
    <x v="142"/>
    <n v="8994906"/>
    <n v="292407"/>
    <n v="1641"/>
    <n v="2907"/>
    <x v="0"/>
    <s v="XXX"/>
    <n v="8990358"/>
    <s v="YYY"/>
    <x v="108"/>
    <n v="3.292309694731077E-2"/>
    <x v="110"/>
    <x v="1"/>
  </r>
  <r>
    <x v="28"/>
    <x v="3"/>
    <x v="143"/>
    <n v="9319583"/>
    <n v="320820"/>
    <n v="1752"/>
    <n v="4113"/>
    <x v="0"/>
    <s v="XXX"/>
    <n v="9313718"/>
    <s v="YYY"/>
    <x v="109"/>
    <n v="3.6122202148139548E-2"/>
    <x v="111"/>
    <x v="1"/>
  </r>
  <r>
    <x v="28"/>
    <x v="4"/>
    <x v="144"/>
    <n v="8981514"/>
    <n v="209844"/>
    <n v="93"/>
    <n v="11344"/>
    <x v="0"/>
    <s v="XXX"/>
    <n v="8970077"/>
    <s v="YYY"/>
    <x v="110"/>
    <n v="2.3627080240309462E-2"/>
    <x v="112"/>
    <x v="1"/>
  </r>
  <r>
    <x v="29"/>
    <x v="0"/>
    <x v="145"/>
    <n v="3751747"/>
    <n v="3723020"/>
    <n v="4097"/>
    <n v="24630"/>
    <x v="0"/>
    <s v="XXX"/>
    <n v="3723020"/>
    <s v="YYY"/>
    <x v="0"/>
    <n v="1"/>
    <x v="0"/>
    <x v="1"/>
  </r>
  <r>
    <x v="29"/>
    <x v="1"/>
    <x v="146"/>
    <n v="5002092"/>
    <n v="144988"/>
    <n v="4167"/>
    <n v="15076"/>
    <x v="0"/>
    <s v="XXX"/>
    <n v="4982849"/>
    <s v="YYY"/>
    <x v="111"/>
    <n v="3.8943911409578424E-2"/>
    <x v="113"/>
    <x v="1"/>
  </r>
  <r>
    <x v="29"/>
    <x v="2"/>
    <x v="147"/>
    <n v="4371652"/>
    <n v="237819"/>
    <n v="5040"/>
    <n v="13650"/>
    <x v="0"/>
    <s v="XXX"/>
    <n v="4352962"/>
    <s v="YYY"/>
    <x v="112"/>
    <n v="6.3878232220554221E-2"/>
    <x v="114"/>
    <x v="1"/>
  </r>
  <r>
    <x v="29"/>
    <x v="3"/>
    <x v="148"/>
    <n v="4420063"/>
    <n v="196367"/>
    <n v="5058"/>
    <n v="28222"/>
    <x v="0"/>
    <s v="XXX"/>
    <n v="4386783"/>
    <s v="YYY"/>
    <x v="113"/>
    <n v="5.2744263328087571E-2"/>
    <x v="115"/>
    <x v="1"/>
  </r>
  <r>
    <x v="29"/>
    <x v="4"/>
    <x v="149"/>
    <n v="3957685"/>
    <n v="311062"/>
    <n v="4065"/>
    <n v="24839"/>
    <x v="0"/>
    <s v="XXX"/>
    <n v="3928781"/>
    <s v="YYY"/>
    <x v="114"/>
    <n v="8.3551234333623103E-2"/>
    <x v="116"/>
    <x v="1"/>
  </r>
  <r>
    <x v="30"/>
    <x v="0"/>
    <x v="150"/>
    <n v="9723040"/>
    <n v="3839838"/>
    <n v="2976918"/>
    <n v="2906284"/>
    <x v="0"/>
    <s v="XXX"/>
    <n v="3839838"/>
    <s v="YYY"/>
    <x v="0"/>
    <n v="1"/>
    <x v="0"/>
    <x v="1"/>
  </r>
  <r>
    <x v="30"/>
    <x v="1"/>
    <x v="151"/>
    <n v="9931124"/>
    <n v="147334"/>
    <n v="2976912"/>
    <n v="2920204"/>
    <x v="0"/>
    <s v="XXX"/>
    <n v="4034008"/>
    <s v="YYY"/>
    <x v="115"/>
    <n v="3.8370098329643554E-2"/>
    <x v="117"/>
    <x v="1"/>
  </r>
  <r>
    <x v="30"/>
    <x v="2"/>
    <x v="152"/>
    <n v="9726664"/>
    <n v="103826"/>
    <n v="2976917"/>
    <n v="2909853"/>
    <x v="0"/>
    <s v="XXX"/>
    <n v="3839894"/>
    <s v="YYY"/>
    <x v="116"/>
    <n v="2.7039414933803241E-2"/>
    <x v="118"/>
    <x v="1"/>
  </r>
  <r>
    <x v="30"/>
    <x v="3"/>
    <x v="153"/>
    <n v="10504121"/>
    <n v="246142"/>
    <n v="2976918"/>
    <n v="2937187"/>
    <x v="0"/>
    <s v="XXX"/>
    <n v="4590016"/>
    <s v="YYY"/>
    <x v="117"/>
    <n v="6.41024272111409E-2"/>
    <x v="119"/>
    <x v="1"/>
  </r>
  <r>
    <x v="30"/>
    <x v="4"/>
    <x v="154"/>
    <n v="9738983"/>
    <n v="66996"/>
    <n v="2976917"/>
    <n v="2909213"/>
    <x v="0"/>
    <s v="XXX"/>
    <n v="3852853"/>
    <s v="YYY"/>
    <x v="118"/>
    <n v="1.7447866954838465E-2"/>
    <x v="120"/>
    <x v="1"/>
  </r>
  <r>
    <x v="31"/>
    <x v="0"/>
    <x v="155"/>
    <n v="11690186"/>
    <n v="11110501"/>
    <n v="2565"/>
    <n v="577120"/>
    <x v="0"/>
    <s v="XXX"/>
    <n v="11110501"/>
    <s v="YYY"/>
    <x v="0"/>
    <n v="1"/>
    <x v="0"/>
    <x v="1"/>
  </r>
  <r>
    <x v="31"/>
    <x v="1"/>
    <x v="156"/>
    <n v="16202293"/>
    <n v="10778115"/>
    <n v="3860"/>
    <n v="478436"/>
    <x v="0"/>
    <s v="XXX"/>
    <n v="15719997"/>
    <s v="YYY"/>
    <x v="119"/>
    <n v="0.97008361998404757"/>
    <x v="121"/>
    <x v="1"/>
  </r>
  <r>
    <x v="31"/>
    <x v="2"/>
    <x v="157"/>
    <n v="13005060"/>
    <n v="10354568"/>
    <n v="2988"/>
    <n v="665"/>
    <x v="0"/>
    <s v="XXX"/>
    <n v="13001407"/>
    <s v="YYY"/>
    <x v="120"/>
    <n v="0.93196230017329551"/>
    <x v="122"/>
    <x v="1"/>
  </r>
  <r>
    <x v="31"/>
    <x v="3"/>
    <x v="158"/>
    <n v="78153409"/>
    <n v="7397726"/>
    <n v="9216"/>
    <n v="795428"/>
    <x v="0"/>
    <s v="XXX"/>
    <n v="77348765"/>
    <s v="YYY"/>
    <x v="121"/>
    <n v="0.66583193090645232"/>
    <x v="123"/>
    <x v="1"/>
  </r>
  <r>
    <x v="31"/>
    <x v="4"/>
    <x v="159"/>
    <n v="20166096"/>
    <n v="8452507"/>
    <n v="2100"/>
    <n v="608995"/>
    <x v="0"/>
    <s v="XXX"/>
    <n v="19555001"/>
    <s v="YYY"/>
    <x v="122"/>
    <n v="0.76076742527025332"/>
    <x v="124"/>
    <x v="1"/>
  </r>
  <r>
    <x v="32"/>
    <x v="0"/>
    <x v="160"/>
    <n v="3853182"/>
    <n v="3851716"/>
    <n v="777"/>
    <n v="689"/>
    <x v="0"/>
    <s v="XXX"/>
    <n v="3851716"/>
    <s v="YYY"/>
    <x v="0"/>
    <n v="1"/>
    <x v="0"/>
    <x v="1"/>
  </r>
  <r>
    <x v="32"/>
    <x v="1"/>
    <x v="161"/>
    <n v="3844836"/>
    <n v="70376"/>
    <n v="16"/>
    <n v="17"/>
    <x v="0"/>
    <s v="XXX"/>
    <n v="3844803"/>
    <s v="YYY"/>
    <x v="123"/>
    <n v="1.8271591604471449E-2"/>
    <x v="0"/>
    <x v="1"/>
  </r>
  <r>
    <x v="32"/>
    <x v="2"/>
    <x v="162"/>
    <n v="4007935"/>
    <n v="552650"/>
    <n v="233"/>
    <n v="1173"/>
    <x v="0"/>
    <s v="XXX"/>
    <n v="4006529"/>
    <s v="YYY"/>
    <x v="124"/>
    <n v="0.14348172516308966"/>
    <x v="125"/>
    <x v="1"/>
  </r>
  <r>
    <x v="32"/>
    <x v="3"/>
    <x v="163"/>
    <n v="3852186"/>
    <n v="3699272"/>
    <n v="723"/>
    <n v="650"/>
    <x v="0"/>
    <s v="XXX"/>
    <n v="3850813"/>
    <s v="YYY"/>
    <x v="125"/>
    <n v="0.96042180669036692"/>
    <x v="0"/>
    <x v="1"/>
  </r>
  <r>
    <x v="32"/>
    <x v="4"/>
    <x v="164"/>
    <n v="3936963"/>
    <n v="100604"/>
    <n v="11"/>
    <n v="48"/>
    <x v="0"/>
    <s v="XXX"/>
    <n v="3936904"/>
    <s v="YYY"/>
    <x v="126"/>
    <n v="2.6119520203587099E-2"/>
    <x v="126"/>
    <x v="1"/>
  </r>
  <r>
    <x v="33"/>
    <x v="0"/>
    <x v="165"/>
    <n v="33080891"/>
    <n v="5908764"/>
    <n v="17750011"/>
    <n v="9422116"/>
    <x v="0"/>
    <s v="XXX"/>
    <n v="5908764"/>
    <s v="YYY"/>
    <x v="0"/>
    <n v="1"/>
    <x v="0"/>
    <x v="1"/>
  </r>
  <r>
    <x v="33"/>
    <x v="1"/>
    <x v="166"/>
    <n v="33054840"/>
    <n v="293558"/>
    <n v="17748056"/>
    <n v="9395386"/>
    <x v="0"/>
    <s v="XXX"/>
    <n v="5911398"/>
    <s v="YYY"/>
    <x v="127"/>
    <n v="4.9681955535547662E-2"/>
    <x v="127"/>
    <x v="1"/>
  </r>
  <r>
    <x v="33"/>
    <x v="2"/>
    <x v="167"/>
    <n v="33089395"/>
    <n v="762744"/>
    <n v="17750088"/>
    <n v="9429819"/>
    <x v="0"/>
    <s v="XXX"/>
    <n v="5909488"/>
    <s v="YYY"/>
    <x v="128"/>
    <n v="0.12908704272381788"/>
    <x v="128"/>
    <x v="1"/>
  </r>
  <r>
    <x v="33"/>
    <x v="3"/>
    <x v="168"/>
    <n v="33057451"/>
    <n v="271356"/>
    <n v="17749519"/>
    <n v="9399166"/>
    <x v="0"/>
    <s v="XXX"/>
    <n v="5908766"/>
    <s v="YYY"/>
    <x v="129"/>
    <n v="4.5924486758231242E-2"/>
    <x v="129"/>
    <x v="1"/>
  </r>
  <r>
    <x v="33"/>
    <x v="4"/>
    <x v="169"/>
    <n v="33071784"/>
    <n v="490803"/>
    <n v="17749506"/>
    <n v="9413308"/>
    <x v="0"/>
    <s v="XXX"/>
    <n v="5908970"/>
    <s v="YYY"/>
    <x v="130"/>
    <n v="8.3063719745158249E-2"/>
    <x v="130"/>
    <x v="1"/>
  </r>
  <r>
    <x v="34"/>
    <x v="0"/>
    <x v="170"/>
    <n v="32703023"/>
    <n v="5832756"/>
    <n v="17520738"/>
    <n v="9349529"/>
    <x v="0"/>
    <s v="XXX"/>
    <n v="5832756"/>
    <s v="YYY"/>
    <x v="0"/>
    <n v="1"/>
    <x v="0"/>
    <x v="1"/>
  </r>
  <r>
    <x v="34"/>
    <x v="1"/>
    <x v="171"/>
    <n v="32679690"/>
    <n v="289566"/>
    <n v="17519617"/>
    <n v="9324702"/>
    <x v="0"/>
    <s v="XXX"/>
    <n v="5835371"/>
    <s v="YYY"/>
    <x v="131"/>
    <n v="4.9644962065109155E-2"/>
    <x v="131"/>
    <x v="1"/>
  </r>
  <r>
    <x v="34"/>
    <x v="2"/>
    <x v="172"/>
    <n v="32713365"/>
    <n v="751501"/>
    <n v="17521186"/>
    <n v="9358926"/>
    <x v="0"/>
    <s v="XXX"/>
    <n v="5833253"/>
    <s v="YYY"/>
    <x v="132"/>
    <n v="0.12884164384012564"/>
    <x v="132"/>
    <x v="1"/>
  </r>
  <r>
    <x v="34"/>
    <x v="3"/>
    <x v="173"/>
    <n v="32681521"/>
    <n v="266519"/>
    <n v="17520782"/>
    <n v="9327972"/>
    <x v="0"/>
    <s v="XXX"/>
    <n v="5832767"/>
    <s v="YYY"/>
    <x v="133"/>
    <n v="4.5693657390493025E-2"/>
    <x v="133"/>
    <x v="1"/>
  </r>
  <r>
    <x v="34"/>
    <x v="4"/>
    <x v="174"/>
    <n v="32691213"/>
    <n v="411537"/>
    <n v="17520597"/>
    <n v="9337587"/>
    <x v="0"/>
    <s v="XXX"/>
    <n v="5833029"/>
    <s v="YYY"/>
    <x v="134"/>
    <n v="7.0556342395200033E-2"/>
    <x v="134"/>
    <x v="1"/>
  </r>
  <r>
    <x v="35"/>
    <x v="0"/>
    <x v="175"/>
    <n v="30486522"/>
    <n v="5433494"/>
    <n v="16321748"/>
    <n v="8731280"/>
    <x v="0"/>
    <s v="XXX"/>
    <n v="5433494"/>
    <s v="YYY"/>
    <x v="0"/>
    <n v="1"/>
    <x v="0"/>
    <x v="1"/>
  </r>
  <r>
    <x v="35"/>
    <x v="1"/>
    <x v="176"/>
    <n v="30462238"/>
    <n v="268743"/>
    <n v="16320599"/>
    <n v="8705940"/>
    <x v="0"/>
    <s v="XXX"/>
    <n v="5435699"/>
    <s v="YYY"/>
    <x v="135"/>
    <n v="4.9460614208718279E-2"/>
    <x v="135"/>
    <x v="1"/>
  </r>
  <r>
    <x v="35"/>
    <x v="2"/>
    <x v="177"/>
    <n v="30495857"/>
    <n v="688238"/>
    <n v="16322103"/>
    <n v="8739653"/>
    <x v="0"/>
    <s v="XXX"/>
    <n v="5434101"/>
    <s v="YYY"/>
    <x v="136"/>
    <n v="0.12666598570533327"/>
    <x v="136"/>
    <x v="1"/>
  </r>
  <r>
    <x v="35"/>
    <x v="3"/>
    <x v="178"/>
    <n v="30464519"/>
    <n v="247835"/>
    <n v="16321299"/>
    <n v="8709708"/>
    <x v="0"/>
    <s v="XXX"/>
    <n v="5433512"/>
    <s v="YYY"/>
    <x v="137"/>
    <n v="4.5612630544428545E-2"/>
    <x v="137"/>
    <x v="1"/>
  </r>
  <r>
    <x v="35"/>
    <x v="4"/>
    <x v="179"/>
    <n v="30474149"/>
    <n v="524355"/>
    <n v="16321498"/>
    <n v="8718920"/>
    <x v="0"/>
    <s v="XXX"/>
    <n v="5433731"/>
    <s v="YYY"/>
    <x v="138"/>
    <n v="9.6504367814822634E-2"/>
    <x v="138"/>
    <x v="1"/>
  </r>
  <r>
    <x v="36"/>
    <x v="0"/>
    <x v="180"/>
    <n v="5933380"/>
    <n v="4470546"/>
    <n v="566346"/>
    <n v="896488"/>
    <x v="0"/>
    <s v="XXX"/>
    <n v="4470546"/>
    <s v="YYY"/>
    <x v="0"/>
    <n v="1"/>
    <x v="0"/>
    <x v="1"/>
  </r>
  <r>
    <x v="36"/>
    <x v="1"/>
    <x v="181"/>
    <n v="9509327"/>
    <n v="3674578"/>
    <n v="445575"/>
    <n v="788899"/>
    <x v="0"/>
    <s v="XXX"/>
    <n v="8274853"/>
    <s v="YYY"/>
    <x v="139"/>
    <n v="0.82195288406541755"/>
    <x v="139"/>
    <x v="1"/>
  </r>
  <r>
    <x v="36"/>
    <x v="2"/>
    <x v="182"/>
    <n v="6382195"/>
    <n v="4279382"/>
    <n v="567599"/>
    <n v="759909"/>
    <x v="0"/>
    <s v="XXX"/>
    <n v="5054687"/>
    <s v="YYY"/>
    <x v="140"/>
    <n v="0.95723923716717441"/>
    <x v="140"/>
    <x v="1"/>
  </r>
  <r>
    <x v="36"/>
    <x v="3"/>
    <x v="183"/>
    <n v="12936372"/>
    <n v="2706153"/>
    <n v="477120"/>
    <n v="622988"/>
    <x v="0"/>
    <s v="XXX"/>
    <n v="11836264"/>
    <s v="YYY"/>
    <x v="141"/>
    <n v="0.60532950442082367"/>
    <x v="141"/>
    <x v="1"/>
  </r>
  <r>
    <x v="36"/>
    <x v="4"/>
    <x v="184"/>
    <n v="8371696"/>
    <n v="3407462"/>
    <n v="462772"/>
    <n v="872170"/>
    <x v="0"/>
    <s v="XXX"/>
    <n v="7036754"/>
    <s v="YYY"/>
    <x v="142"/>
    <n v="0.7622027013696534"/>
    <x v="142"/>
    <x v="1"/>
  </r>
  <r>
    <x v="37"/>
    <x v="0"/>
    <x v="185"/>
    <n v="4895215"/>
    <n v="4024903"/>
    <n v="413656"/>
    <n v="456656"/>
    <x v="0"/>
    <s v="XXX"/>
    <n v="4024903"/>
    <s v="YYY"/>
    <x v="0"/>
    <n v="1"/>
    <x v="0"/>
    <x v="1"/>
  </r>
  <r>
    <x v="37"/>
    <x v="1"/>
    <x v="186"/>
    <n v="8648573"/>
    <n v="3234688"/>
    <n v="318895"/>
    <n v="403486"/>
    <x v="0"/>
    <s v="XXX"/>
    <n v="7926192"/>
    <s v="YYY"/>
    <x v="143"/>
    <n v="0.80366860923887873"/>
    <x v="143"/>
    <x v="1"/>
  </r>
  <r>
    <x v="37"/>
    <x v="2"/>
    <x v="187"/>
    <n v="5370464"/>
    <n v="3817075"/>
    <n v="418371"/>
    <n v="371836"/>
    <x v="0"/>
    <s v="XXX"/>
    <n v="4580257"/>
    <s v="YYY"/>
    <x v="144"/>
    <n v="0.94836448273051976"/>
    <x v="144"/>
    <x v="1"/>
  </r>
  <r>
    <x v="37"/>
    <x v="3"/>
    <x v="188"/>
    <n v="11096102"/>
    <n v="2371984"/>
    <n v="365870"/>
    <n v="297017"/>
    <x v="0"/>
    <s v="XXX"/>
    <n v="10433215"/>
    <s v="YYY"/>
    <x v="145"/>
    <n v="0.58932709947864592"/>
    <x v="145"/>
    <x v="1"/>
  </r>
  <r>
    <x v="37"/>
    <x v="4"/>
    <x v="189"/>
    <n v="7208629"/>
    <n v="3040019"/>
    <n v="316061"/>
    <n v="406246"/>
    <x v="0"/>
    <s v="XXX"/>
    <n v="6486322"/>
    <s v="YYY"/>
    <x v="146"/>
    <n v="0.75530248671769562"/>
    <x v="146"/>
    <x v="1"/>
  </r>
  <r>
    <x v="38"/>
    <x v="0"/>
    <x v="190"/>
    <n v="6254413"/>
    <n v="4206329"/>
    <n v="928618"/>
    <n v="1119466"/>
    <x v="0"/>
    <s v="XXX"/>
    <n v="4206329"/>
    <s v="YYY"/>
    <x v="0"/>
    <n v="1"/>
    <x v="0"/>
    <x v="1"/>
  </r>
  <r>
    <x v="38"/>
    <x v="1"/>
    <x v="191"/>
    <n v="6742831"/>
    <n v="717615"/>
    <n v="1006815"/>
    <n v="872707"/>
    <x v="0"/>
    <s v="XXX"/>
    <n v="4863309"/>
    <s v="YYY"/>
    <x v="147"/>
    <n v="0.17060382804012053"/>
    <x v="147"/>
    <x v="1"/>
  </r>
  <r>
    <x v="38"/>
    <x v="2"/>
    <x v="192"/>
    <n v="6432054"/>
    <n v="482675"/>
    <n v="1061557"/>
    <n v="574998"/>
    <x v="0"/>
    <s v="XXX"/>
    <n v="4795499"/>
    <s v="YYY"/>
    <x v="148"/>
    <n v="0.11474991263167655"/>
    <x v="148"/>
    <x v="1"/>
  </r>
  <r>
    <x v="38"/>
    <x v="3"/>
    <x v="193"/>
    <n v="6734419"/>
    <n v="765047"/>
    <n v="940269"/>
    <n v="1203648"/>
    <x v="0"/>
    <s v="XXX"/>
    <n v="4590502"/>
    <s v="YYY"/>
    <x v="149"/>
    <n v="0.18188016632075943"/>
    <x v="149"/>
    <x v="1"/>
  </r>
  <r>
    <x v="38"/>
    <x v="4"/>
    <x v="194"/>
    <n v="6520226"/>
    <n v="297840"/>
    <n v="913164"/>
    <n v="1136237"/>
    <x v="0"/>
    <s v="XXX"/>
    <n v="4470825"/>
    <s v="YYY"/>
    <x v="150"/>
    <n v="7.0807806329983625E-2"/>
    <x v="150"/>
    <x v="1"/>
  </r>
  <r>
    <x v="39"/>
    <x v="0"/>
    <x v="195"/>
    <n v="6061581"/>
    <n v="4105111"/>
    <n v="944410"/>
    <n v="1012060"/>
    <x v="0"/>
    <s v="XXX"/>
    <n v="4105111"/>
    <s v="YYY"/>
    <x v="0"/>
    <n v="1"/>
    <x v="0"/>
    <x v="1"/>
  </r>
  <r>
    <x v="39"/>
    <x v="1"/>
    <x v="196"/>
    <n v="6416120"/>
    <n v="717651"/>
    <n v="985499"/>
    <n v="850967"/>
    <x v="0"/>
    <s v="XXX"/>
    <n v="4579654"/>
    <s v="YYY"/>
    <x v="151"/>
    <n v="0.17481910359571184"/>
    <x v="151"/>
    <x v="1"/>
  </r>
  <r>
    <x v="39"/>
    <x v="2"/>
    <x v="197"/>
    <n v="6124077"/>
    <n v="472384"/>
    <n v="1034136"/>
    <n v="543338"/>
    <x v="0"/>
    <s v="XXX"/>
    <n v="4546603"/>
    <s v="YYY"/>
    <x v="152"/>
    <n v="0.11507237804961223"/>
    <x v="152"/>
    <x v="1"/>
  </r>
  <r>
    <x v="39"/>
    <x v="3"/>
    <x v="198"/>
    <n v="6561056"/>
    <n v="846597"/>
    <n v="937934"/>
    <n v="1142180"/>
    <x v="0"/>
    <s v="XXX"/>
    <n v="4480942"/>
    <s v="YYY"/>
    <x v="153"/>
    <n v="0.20623018324469589"/>
    <x v="153"/>
    <x v="1"/>
  </r>
  <r>
    <x v="39"/>
    <x v="4"/>
    <x v="199"/>
    <n v="6293037"/>
    <n v="307067"/>
    <n v="920567"/>
    <n v="1005980"/>
    <x v="0"/>
    <s v="XXX"/>
    <n v="4366490"/>
    <s v="YYY"/>
    <x v="154"/>
    <n v="7.4801369609404089E-2"/>
    <x v="154"/>
    <x v="1"/>
  </r>
  <r>
    <x v="40"/>
    <x v="0"/>
    <x v="200"/>
    <n v="5976178"/>
    <n v="5888409"/>
    <n v="65132"/>
    <n v="22637"/>
    <x v="0"/>
    <s v="XXX"/>
    <n v="5888409"/>
    <s v="YYY"/>
    <x v="0"/>
    <n v="1"/>
    <x v="0"/>
    <x v="1"/>
  </r>
  <r>
    <x v="40"/>
    <x v="1"/>
    <x v="201"/>
    <n v="13616090"/>
    <n v="7642038"/>
    <n v="76003"/>
    <n v="49149"/>
    <x v="0"/>
    <s v="XXX"/>
    <n v="13490938"/>
    <s v="YYY"/>
    <x v="0"/>
    <n v="1"/>
    <x v="155"/>
    <x v="1"/>
  </r>
  <r>
    <x v="40"/>
    <x v="2"/>
    <x v="202"/>
    <n v="8075194"/>
    <n v="6104782"/>
    <n v="81193"/>
    <n v="33484"/>
    <x v="0"/>
    <s v="XXX"/>
    <n v="7960517"/>
    <s v="YYY"/>
    <x v="0"/>
    <n v="1"/>
    <x v="156"/>
    <x v="1"/>
  </r>
  <r>
    <x v="40"/>
    <x v="3"/>
    <x v="203"/>
    <n v="42424847"/>
    <n v="6077853"/>
    <n v="86792"/>
    <n v="65687"/>
    <x v="0"/>
    <s v="XXX"/>
    <n v="42272368"/>
    <s v="YYY"/>
    <x v="0"/>
    <n v="1"/>
    <x v="157"/>
    <x v="1"/>
  </r>
  <r>
    <x v="40"/>
    <x v="4"/>
    <x v="204"/>
    <n v="11232882"/>
    <n v="5486169"/>
    <n v="60801"/>
    <n v="17043"/>
    <x v="0"/>
    <s v="XXX"/>
    <n v="11155038"/>
    <s v="YYY"/>
    <x v="155"/>
    <n v="0.93168953928140197"/>
    <x v="158"/>
    <x v="1"/>
  </r>
  <r>
    <x v="41"/>
    <x v="0"/>
    <x v="205"/>
    <n v="1500338"/>
    <n v="86858"/>
    <n v="1214255"/>
    <n v="199225"/>
    <x v="0"/>
    <s v="XXX"/>
    <n v="86858"/>
    <s v="YYY"/>
    <x v="0"/>
    <n v="1"/>
    <x v="0"/>
    <x v="1"/>
  </r>
  <r>
    <x v="41"/>
    <x v="1"/>
    <x v="206"/>
    <n v="1812367"/>
    <n v="73475"/>
    <n v="1125700"/>
    <n v="168140"/>
    <x v="0"/>
    <s v="XXX"/>
    <n v="518527"/>
    <s v="YYY"/>
    <x v="156"/>
    <n v="0.84592270231064137"/>
    <x v="159"/>
    <x v="1"/>
  </r>
  <r>
    <x v="41"/>
    <x v="2"/>
    <x v="207"/>
    <n v="1596493"/>
    <n v="79354"/>
    <n v="1202472"/>
    <n v="163718"/>
    <x v="0"/>
    <s v="XXX"/>
    <n v="230303"/>
    <s v="YYY"/>
    <x v="157"/>
    <n v="0.91360711037428477"/>
    <x v="160"/>
    <x v="1"/>
  </r>
  <r>
    <x v="41"/>
    <x v="3"/>
    <x v="208"/>
    <n v="1659668"/>
    <n v="56636"/>
    <n v="1162449"/>
    <n v="141246"/>
    <x v="0"/>
    <s v="XXX"/>
    <n v="355973"/>
    <s v="YYY"/>
    <x v="158"/>
    <n v="0.65205678168065484"/>
    <x v="161"/>
    <x v="1"/>
  </r>
  <r>
    <x v="41"/>
    <x v="4"/>
    <x v="209"/>
    <n v="1454741"/>
    <n v="63388"/>
    <n v="1187948"/>
    <n v="62765"/>
    <x v="0"/>
    <s v="XXX"/>
    <n v="204028"/>
    <s v="YYY"/>
    <x v="159"/>
    <n v="0.72979196168502969"/>
    <x v="162"/>
    <x v="1"/>
  </r>
  <r>
    <x v="42"/>
    <x v="0"/>
    <x v="210"/>
    <n v="4610858"/>
    <n v="161779"/>
    <n v="2331730"/>
    <n v="2117349"/>
    <x v="0"/>
    <s v="XXX"/>
    <n v="161779"/>
    <s v="YYY"/>
    <x v="0"/>
    <n v="1"/>
    <x v="0"/>
    <x v="1"/>
  </r>
  <r>
    <x v="42"/>
    <x v="1"/>
    <x v="211"/>
    <n v="4786846"/>
    <n v="82447"/>
    <n v="2349771"/>
    <n v="2139445"/>
    <x v="0"/>
    <s v="XXX"/>
    <n v="297630"/>
    <s v="YYY"/>
    <x v="160"/>
    <n v="0.50963036222029912"/>
    <x v="163"/>
    <x v="1"/>
  </r>
  <r>
    <x v="42"/>
    <x v="2"/>
    <x v="212"/>
    <n v="4644873"/>
    <n v="106071"/>
    <n v="2341976"/>
    <n v="2116548"/>
    <x v="0"/>
    <s v="XXX"/>
    <n v="186349"/>
    <s v="YYY"/>
    <x v="161"/>
    <n v="0.65565582890344909"/>
    <x v="164"/>
    <x v="1"/>
  </r>
  <r>
    <x v="42"/>
    <x v="3"/>
    <x v="213"/>
    <n v="4694869"/>
    <n v="98556"/>
    <n v="2345190"/>
    <n v="2125486"/>
    <x v="0"/>
    <s v="XXX"/>
    <n v="224193"/>
    <s v="YYY"/>
    <x v="162"/>
    <n v="0.60920385708987512"/>
    <x v="165"/>
    <x v="1"/>
  </r>
  <r>
    <x v="42"/>
    <x v="4"/>
    <x v="214"/>
    <n v="4690371"/>
    <n v="66393"/>
    <n v="2335622"/>
    <n v="2105175"/>
    <x v="0"/>
    <s v="XXX"/>
    <n v="249574"/>
    <s v="YYY"/>
    <x v="163"/>
    <n v="0.41039683520830761"/>
    <x v="166"/>
    <x v="1"/>
  </r>
  <r>
    <x v="43"/>
    <x v="0"/>
    <x v="215"/>
    <n v="2095977"/>
    <n v="1049208"/>
    <n v="647743"/>
    <n v="399026"/>
    <x v="0"/>
    <s v="XXX"/>
    <n v="1049208"/>
    <s v="YYY"/>
    <x v="0"/>
    <n v="1"/>
    <x v="0"/>
    <x v="1"/>
  </r>
  <r>
    <x v="43"/>
    <x v="1"/>
    <x v="216"/>
    <n v="2245387"/>
    <n v="150821"/>
    <n v="658915"/>
    <n v="360059"/>
    <x v="0"/>
    <s v="XXX"/>
    <n v="1226413"/>
    <s v="YYY"/>
    <x v="164"/>
    <n v="0.14374829037875203"/>
    <x v="167"/>
    <x v="1"/>
  </r>
  <r>
    <x v="43"/>
    <x v="2"/>
    <x v="217"/>
    <n v="2214051"/>
    <n v="140243"/>
    <n v="675476"/>
    <n v="356014"/>
    <x v="0"/>
    <s v="XXX"/>
    <n v="1182561"/>
    <s v="YYY"/>
    <x v="165"/>
    <n v="0.13366640964764887"/>
    <x v="168"/>
    <x v="1"/>
  </r>
  <r>
    <x v="43"/>
    <x v="3"/>
    <x v="218"/>
    <n v="2153745"/>
    <n v="174376"/>
    <n v="647987"/>
    <n v="382155"/>
    <x v="0"/>
    <s v="XXX"/>
    <n v="1123603"/>
    <s v="YYY"/>
    <x v="166"/>
    <n v="0.16619853623062708"/>
    <x v="169"/>
    <x v="1"/>
  </r>
  <r>
    <x v="43"/>
    <x v="4"/>
    <x v="219"/>
    <n v="2153312"/>
    <n v="56766"/>
    <n v="645398"/>
    <n v="385740"/>
    <x v="0"/>
    <s v="XXX"/>
    <n v="1122174"/>
    <s v="YYY"/>
    <x v="167"/>
    <n v="5.4104568298594446E-2"/>
    <x v="170"/>
    <x v="1"/>
  </r>
  <r>
    <x v="44"/>
    <x v="0"/>
    <x v="220"/>
    <n v="13833487"/>
    <n v="9070347"/>
    <n v="5"/>
    <n v="4763135"/>
    <x v="0"/>
    <s v="XXX"/>
    <n v="9070347"/>
    <s v="YYY"/>
    <x v="0"/>
    <n v="1"/>
    <x v="0"/>
    <x v="1"/>
  </r>
  <r>
    <x v="44"/>
    <x v="1"/>
    <x v="221"/>
    <n v="14745699"/>
    <n v="2202580"/>
    <n v="4"/>
    <n v="874890"/>
    <x v="0"/>
    <s v="XXX"/>
    <n v="13870805"/>
    <s v="YYY"/>
    <x v="168"/>
    <n v="0.24283313054802302"/>
    <x v="171"/>
    <x v="1"/>
  </r>
  <r>
    <x v="44"/>
    <x v="2"/>
    <x v="222"/>
    <n v="11630964"/>
    <n v="2891308"/>
    <n v="4"/>
    <n v="274723"/>
    <x v="0"/>
    <s v="XXX"/>
    <n v="11356237"/>
    <s v="YYY"/>
    <x v="169"/>
    <n v="0.31876494705605563"/>
    <x v="172"/>
    <x v="1"/>
  </r>
  <r>
    <x v="44"/>
    <x v="3"/>
    <x v="223"/>
    <n v="14607628"/>
    <n v="3614544"/>
    <n v="5"/>
    <n v="3407295"/>
    <x v="0"/>
    <s v="XXX"/>
    <n v="11200328"/>
    <s v="YYY"/>
    <x v="170"/>
    <n v="0.39850124824317656"/>
    <x v="173"/>
    <x v="1"/>
  </r>
  <r>
    <x v="44"/>
    <x v="4"/>
    <x v="224"/>
    <n v="19706544"/>
    <n v="3698897"/>
    <n v="0"/>
    <n v="4742005"/>
    <x v="0"/>
    <s v="XXX"/>
    <n v="14964539"/>
    <s v="YYY"/>
    <x v="171"/>
    <n v="0.40780111193087631"/>
    <x v="174"/>
    <x v="1"/>
  </r>
  <r>
    <x v="45"/>
    <x v="0"/>
    <x v="225"/>
    <n v="3949728"/>
    <n v="2396105"/>
    <n v="798566"/>
    <n v="755057"/>
    <x v="0"/>
    <s v="XXX"/>
    <n v="2396105"/>
    <s v="YYY"/>
    <x v="0"/>
    <n v="1"/>
    <x v="0"/>
    <x v="1"/>
  </r>
  <r>
    <x v="45"/>
    <x v="1"/>
    <x v="226"/>
    <n v="4500052"/>
    <n v="190379"/>
    <n v="898305"/>
    <n v="763425"/>
    <x v="0"/>
    <s v="XXX"/>
    <n v="2838322"/>
    <s v="YYY"/>
    <x v="172"/>
    <n v="7.9453913975425117E-2"/>
    <x v="175"/>
    <x v="1"/>
  </r>
  <r>
    <x v="45"/>
    <x v="2"/>
    <x v="227"/>
    <n v="4234240"/>
    <n v="290609"/>
    <n v="881563"/>
    <n v="766109"/>
    <x v="0"/>
    <s v="XXX"/>
    <n v="2586568"/>
    <s v="YYY"/>
    <x v="173"/>
    <n v="0.12128428375038502"/>
    <x v="176"/>
    <x v="1"/>
  </r>
  <r>
    <x v="45"/>
    <x v="3"/>
    <x v="228"/>
    <n v="4374416"/>
    <n v="643934"/>
    <n v="811835"/>
    <n v="761156"/>
    <x v="0"/>
    <s v="XXX"/>
    <n v="2801425"/>
    <s v="YYY"/>
    <x v="174"/>
    <n v="0.26874228435636816"/>
    <x v="177"/>
    <x v="1"/>
  </r>
  <r>
    <x v="45"/>
    <x v="4"/>
    <x v="229"/>
    <n v="4120149"/>
    <n v="77027"/>
    <n v="797234"/>
    <n v="755024"/>
    <x v="0"/>
    <s v="XXX"/>
    <n v="2567891"/>
    <s v="YYY"/>
    <x v="175"/>
    <n v="3.2147158765096329E-2"/>
    <x v="178"/>
    <x v="1"/>
  </r>
  <r>
    <x v="46"/>
    <x v="0"/>
    <x v="230"/>
    <n v="4613614"/>
    <n v="3806344"/>
    <n v="293399"/>
    <n v="513871"/>
    <x v="0"/>
    <s v="XXX"/>
    <n v="3806344"/>
    <s v="YYY"/>
    <x v="0"/>
    <n v="1"/>
    <x v="0"/>
    <x v="2"/>
  </r>
  <r>
    <x v="46"/>
    <x v="1"/>
    <x v="231"/>
    <n v="15040077"/>
    <n v="2482444"/>
    <n v="293241"/>
    <n v="349544"/>
    <x v="0"/>
    <s v="XXX"/>
    <n v="14397292"/>
    <s v="YYY"/>
    <x v="176"/>
    <n v="0.65218602097287559"/>
    <x v="179"/>
    <x v="2"/>
  </r>
  <r>
    <x v="46"/>
    <x v="2"/>
    <x v="232"/>
    <n v="5935838"/>
    <n v="2777085"/>
    <n v="293778"/>
    <n v="287837"/>
    <x v="0"/>
    <s v="XXX"/>
    <n v="5354223"/>
    <s v="YYY"/>
    <x v="177"/>
    <n v="0.72959387548947874"/>
    <x v="180"/>
    <x v="2"/>
  </r>
  <r>
    <x v="46"/>
    <x v="3"/>
    <x v="233"/>
    <n v="17217134"/>
    <n v="1865692"/>
    <n v="293029"/>
    <n v="436614"/>
    <x v="0"/>
    <s v="XXX"/>
    <n v="16487491"/>
    <s v="YYY"/>
    <x v="178"/>
    <n v="0.49015341489013742"/>
    <x v="181"/>
    <x v="2"/>
  </r>
  <r>
    <x v="46"/>
    <x v="4"/>
    <x v="234"/>
    <n v="6586066"/>
    <n v="1651360"/>
    <n v="293432"/>
    <n v="502783"/>
    <x v="0"/>
    <s v="XXX"/>
    <n v="5789851"/>
    <s v="YYY"/>
    <x v="179"/>
    <n v="0.43384427843508666"/>
    <x v="182"/>
    <x v="2"/>
  </r>
  <r>
    <x v="47"/>
    <x v="0"/>
    <x v="235"/>
    <n v="804673"/>
    <n v="268225"/>
    <n v="268224"/>
    <n v="268224"/>
    <x v="0"/>
    <s v="XXX"/>
    <n v="268225"/>
    <s v="YYY"/>
    <x v="0"/>
    <n v="1"/>
    <x v="0"/>
    <x v="2"/>
  </r>
  <r>
    <x v="47"/>
    <x v="1"/>
    <x v="236"/>
    <n v="804689"/>
    <n v="4192"/>
    <n v="268224"/>
    <n v="268224"/>
    <x v="0"/>
    <s v="XXX"/>
    <n v="268241"/>
    <s v="YYY"/>
    <x v="180"/>
    <n v="1.5632339892478697E-2"/>
    <x v="183"/>
    <x v="2"/>
  </r>
  <r>
    <x v="47"/>
    <x v="2"/>
    <x v="237"/>
    <n v="804680"/>
    <n v="6167"/>
    <n v="268224"/>
    <n v="268224"/>
    <x v="0"/>
    <s v="XXX"/>
    <n v="268232"/>
    <s v="YYY"/>
    <x v="181"/>
    <n v="2.2995533617173547E-2"/>
    <x v="184"/>
    <x v="2"/>
  </r>
  <r>
    <x v="47"/>
    <x v="3"/>
    <x v="238"/>
    <n v="804691"/>
    <n v="8383"/>
    <n v="268224"/>
    <n v="268224"/>
    <x v="0"/>
    <s v="XXX"/>
    <n v="268243"/>
    <s v="YYY"/>
    <x v="182"/>
    <n v="3.1257223386248922E-2"/>
    <x v="185"/>
    <x v="2"/>
  </r>
  <r>
    <x v="47"/>
    <x v="4"/>
    <x v="239"/>
    <n v="804674"/>
    <n v="4218"/>
    <n v="268224"/>
    <n v="268224"/>
    <x v="0"/>
    <s v="XXX"/>
    <n v="268226"/>
    <s v="YYY"/>
    <x v="183"/>
    <n v="1.5729273075689942E-2"/>
    <x v="186"/>
    <x v="2"/>
  </r>
  <r>
    <x v="48"/>
    <x v="0"/>
    <x v="240"/>
    <n v="700247"/>
    <n v="350124"/>
    <n v="0"/>
    <n v="350123"/>
    <x v="0"/>
    <s v="XXX"/>
    <n v="350124"/>
    <s v="YYY"/>
    <x v="0"/>
    <n v="1"/>
    <x v="0"/>
    <x v="2"/>
  </r>
  <r>
    <x v="48"/>
    <x v="1"/>
    <x v="241"/>
    <n v="700246"/>
    <n v="5471"/>
    <n v="0"/>
    <n v="350123"/>
    <x v="0"/>
    <s v="XXX"/>
    <n v="350123"/>
    <s v="YYY"/>
    <x v="184"/>
    <n v="1.5628704034273522E-2"/>
    <x v="0"/>
    <x v="2"/>
  </r>
  <r>
    <x v="48"/>
    <x v="2"/>
    <x v="242"/>
    <n v="350427"/>
    <n v="8146"/>
    <n v="0"/>
    <n v="306"/>
    <x v="0"/>
    <s v="XXX"/>
    <n v="350121"/>
    <s v="YYY"/>
    <x v="185"/>
    <n v="2.3268832559800057E-2"/>
    <x v="0"/>
    <x v="2"/>
  </r>
  <r>
    <x v="48"/>
    <x v="3"/>
    <x v="243"/>
    <n v="700288"/>
    <n v="10942"/>
    <n v="0"/>
    <n v="350144"/>
    <x v="0"/>
    <s v="XXX"/>
    <n v="350144"/>
    <s v="YYY"/>
    <x v="186"/>
    <n v="3.1254551945733677E-2"/>
    <x v="187"/>
    <x v="2"/>
  </r>
  <r>
    <x v="48"/>
    <x v="4"/>
    <x v="244"/>
    <n v="700242"/>
    <n v="5509"/>
    <n v="0"/>
    <n v="350121"/>
    <x v="0"/>
    <s v="XXX"/>
    <n v="350121"/>
    <s v="YYY"/>
    <x v="187"/>
    <n v="1.5737236701178103E-2"/>
    <x v="0"/>
    <x v="2"/>
  </r>
  <r>
    <x v="49"/>
    <x v="0"/>
    <x v="245"/>
    <n v="678242"/>
    <n v="339121"/>
    <n v="0"/>
    <n v="339121"/>
    <x v="0"/>
    <s v="XXX"/>
    <n v="339121"/>
    <s v="YYY"/>
    <x v="0"/>
    <n v="1"/>
    <x v="0"/>
    <x v="2"/>
  </r>
  <r>
    <x v="49"/>
    <x v="1"/>
    <x v="246"/>
    <n v="678242"/>
    <n v="5299"/>
    <n v="0"/>
    <n v="339121"/>
    <x v="0"/>
    <s v="XXX"/>
    <n v="339121"/>
    <s v="YYY"/>
    <x v="188"/>
    <n v="1.5628593839385196E-2"/>
    <x v="0"/>
    <x v="2"/>
  </r>
  <r>
    <x v="49"/>
    <x v="2"/>
    <x v="247"/>
    <n v="339424"/>
    <n v="7882"/>
    <n v="0"/>
    <n v="302"/>
    <x v="0"/>
    <s v="XXX"/>
    <n v="339122"/>
    <s v="YYY"/>
    <x v="189"/>
    <n v="2.3245321742617731E-2"/>
    <x v="188"/>
    <x v="2"/>
  </r>
  <r>
    <x v="49"/>
    <x v="3"/>
    <x v="248"/>
    <n v="678208"/>
    <n v="10597"/>
    <n v="0"/>
    <n v="339104"/>
    <x v="0"/>
    <s v="XXX"/>
    <n v="339104"/>
    <s v="YYY"/>
    <x v="190"/>
    <n v="3.1251290096189543E-2"/>
    <x v="0"/>
    <x v="2"/>
  </r>
  <r>
    <x v="49"/>
    <x v="4"/>
    <x v="249"/>
    <n v="678242"/>
    <n v="5341"/>
    <n v="0"/>
    <n v="339121"/>
    <x v="0"/>
    <s v="XXX"/>
    <n v="339121"/>
    <s v="YYY"/>
    <x v="191"/>
    <n v="1.5752443073584144E-2"/>
    <x v="0"/>
    <x v="2"/>
  </r>
  <r>
    <x v="50"/>
    <x v="0"/>
    <x v="250"/>
    <n v="805033"/>
    <n v="268345"/>
    <n v="268344"/>
    <n v="268344"/>
    <x v="0"/>
    <s v="XXX"/>
    <n v="268345"/>
    <s v="YYY"/>
    <x v="0"/>
    <n v="1"/>
    <x v="0"/>
    <x v="2"/>
  </r>
  <r>
    <x v="50"/>
    <x v="1"/>
    <x v="251"/>
    <n v="805032"/>
    <n v="4193"/>
    <n v="268344"/>
    <n v="268344"/>
    <x v="0"/>
    <s v="XXX"/>
    <n v="268344"/>
    <s v="YYY"/>
    <x v="192"/>
    <n v="1.562907589455409E-2"/>
    <x v="0"/>
    <x v="2"/>
  </r>
  <r>
    <x v="50"/>
    <x v="2"/>
    <x v="252"/>
    <n v="805031"/>
    <n v="6205"/>
    <n v="268344"/>
    <n v="268344"/>
    <x v="0"/>
    <s v="XXX"/>
    <n v="268343"/>
    <s v="YYY"/>
    <x v="193"/>
    <n v="2.3126858607916634E-2"/>
    <x v="0"/>
    <x v="2"/>
  </r>
  <r>
    <x v="50"/>
    <x v="3"/>
    <x v="253"/>
    <n v="805040"/>
    <n v="8386"/>
    <n v="268344"/>
    <n v="268344"/>
    <x v="0"/>
    <s v="XXX"/>
    <n v="268352"/>
    <s v="YYY"/>
    <x v="194"/>
    <n v="3.125442525694444E-2"/>
    <x v="189"/>
    <x v="2"/>
  </r>
  <r>
    <x v="50"/>
    <x v="4"/>
    <x v="254"/>
    <n v="805030"/>
    <n v="4214"/>
    <n v="268344"/>
    <n v="268344"/>
    <x v="0"/>
    <s v="XXX"/>
    <n v="268342"/>
    <s v="YYY"/>
    <x v="195"/>
    <n v="1.5707333069991725E-2"/>
    <x v="0"/>
    <x v="2"/>
  </r>
  <r>
    <x v="51"/>
    <x v="0"/>
    <x v="255"/>
    <n v="1988058"/>
    <n v="430708"/>
    <n v="779270"/>
    <n v="778080"/>
    <x v="0"/>
    <s v="XXX"/>
    <n v="430708"/>
    <s v="YYY"/>
    <x v="0"/>
    <n v="1"/>
    <x v="0"/>
    <x v="2"/>
  </r>
  <r>
    <x v="51"/>
    <x v="1"/>
    <x v="256"/>
    <n v="1989655"/>
    <n v="7889"/>
    <n v="779270"/>
    <n v="778063"/>
    <x v="0"/>
    <s v="XXX"/>
    <n v="432322"/>
    <s v="YYY"/>
    <x v="196"/>
    <n v="1.831863276597423E-2"/>
    <x v="190"/>
    <x v="2"/>
  </r>
  <r>
    <x v="51"/>
    <x v="2"/>
    <x v="257"/>
    <n v="1988065"/>
    <n v="9938"/>
    <n v="779270"/>
    <n v="778080"/>
    <x v="0"/>
    <s v="XXX"/>
    <n v="430715"/>
    <s v="YYY"/>
    <x v="197"/>
    <n v="2.307590507744206E-2"/>
    <x v="191"/>
    <x v="2"/>
  </r>
  <r>
    <x v="51"/>
    <x v="3"/>
    <x v="258"/>
    <n v="1989380"/>
    <n v="14076"/>
    <n v="779270"/>
    <n v="778060"/>
    <x v="0"/>
    <s v="XXX"/>
    <n v="432050"/>
    <s v="YYY"/>
    <x v="198"/>
    <n v="3.2683319828468838E-2"/>
    <x v="192"/>
    <x v="2"/>
  </r>
  <r>
    <x v="51"/>
    <x v="4"/>
    <x v="259"/>
    <n v="1988053"/>
    <n v="6778"/>
    <n v="779270"/>
    <n v="778074"/>
    <x v="0"/>
    <s v="XXX"/>
    <n v="430709"/>
    <s v="YYY"/>
    <x v="199"/>
    <n v="1.5739164958243235E-2"/>
    <x v="193"/>
    <x v="2"/>
  </r>
  <r>
    <x v="52"/>
    <x v="0"/>
    <x v="260"/>
    <n v="1603656"/>
    <n v="1387033"/>
    <n v="129358"/>
    <n v="87265"/>
    <x v="0"/>
    <s v="XXX"/>
    <n v="1387033"/>
    <s v="YYY"/>
    <x v="0"/>
    <n v="1"/>
    <x v="0"/>
    <x v="2"/>
  </r>
  <r>
    <x v="52"/>
    <x v="1"/>
    <x v="261"/>
    <n v="2239601"/>
    <n v="755107"/>
    <n v="123237"/>
    <n v="84925"/>
    <x v="0"/>
    <s v="XXX"/>
    <n v="2031439"/>
    <s v="YYY"/>
    <x v="200"/>
    <n v="0.5444048235299207"/>
    <x v="194"/>
    <x v="2"/>
  </r>
  <r>
    <x v="52"/>
    <x v="2"/>
    <x v="262"/>
    <n v="2235103"/>
    <n v="904662"/>
    <n v="129703"/>
    <n v="93162"/>
    <x v="0"/>
    <s v="XXX"/>
    <n v="2012238"/>
    <s v="YYY"/>
    <x v="201"/>
    <n v="0.65222842410496074"/>
    <x v="195"/>
    <x v="2"/>
  </r>
  <r>
    <x v="52"/>
    <x v="3"/>
    <x v="263"/>
    <n v="6621488"/>
    <n v="446331"/>
    <n v="114880"/>
    <n v="90528"/>
    <x v="0"/>
    <s v="XXX"/>
    <n v="6416080"/>
    <s v="YYY"/>
    <x v="202"/>
    <n v="0.32178879537199523"/>
    <x v="196"/>
    <x v="2"/>
  </r>
  <r>
    <x v="52"/>
    <x v="4"/>
    <x v="264"/>
    <n v="1996337"/>
    <n v="407067"/>
    <n v="129385"/>
    <n v="82534"/>
    <x v="0"/>
    <s v="XXX"/>
    <n v="1784418"/>
    <s v="YYY"/>
    <x v="203"/>
    <n v="0.29348090962442164"/>
    <x v="197"/>
    <x v="2"/>
  </r>
  <r>
    <x v="53"/>
    <x v="0"/>
    <x v="265"/>
    <n v="807384"/>
    <n v="269128"/>
    <n v="269128"/>
    <n v="269128"/>
    <x v="0"/>
    <s v="XXX"/>
    <n v="269128"/>
    <s v="YYY"/>
    <x v="0"/>
    <n v="1"/>
    <x v="0"/>
    <x v="2"/>
  </r>
  <r>
    <x v="53"/>
    <x v="1"/>
    <x v="266"/>
    <n v="807383"/>
    <n v="4205"/>
    <n v="269128"/>
    <n v="269128"/>
    <x v="0"/>
    <s v="XXX"/>
    <n v="269127"/>
    <s v="YYY"/>
    <x v="204"/>
    <n v="1.5628193171304483E-2"/>
    <x v="0"/>
    <x v="2"/>
  </r>
  <r>
    <x v="53"/>
    <x v="2"/>
    <x v="267"/>
    <n v="807384"/>
    <n v="6203"/>
    <n v="269128"/>
    <n v="269128"/>
    <x v="0"/>
    <s v="XXX"/>
    <n v="269128"/>
    <s v="YYY"/>
    <x v="205"/>
    <n v="2.3052142281210886E-2"/>
    <x v="0"/>
    <x v="2"/>
  </r>
  <r>
    <x v="53"/>
    <x v="3"/>
    <x v="268"/>
    <n v="807374"/>
    <n v="8410"/>
    <n v="269127"/>
    <n v="269127"/>
    <x v="0"/>
    <s v="XXX"/>
    <n v="269120"/>
    <s v="YYY"/>
    <x v="206"/>
    <n v="3.1252670652363701E-2"/>
    <x v="0"/>
    <x v="2"/>
  </r>
  <r>
    <x v="53"/>
    <x v="4"/>
    <x v="269"/>
    <n v="807061"/>
    <n v="4225"/>
    <n v="269127"/>
    <n v="268807"/>
    <x v="0"/>
    <s v="XXX"/>
    <n v="269127"/>
    <s v="YYY"/>
    <x v="207"/>
    <n v="1.5702506976208452E-2"/>
    <x v="0"/>
    <x v="2"/>
  </r>
  <r>
    <x v="54"/>
    <x v="0"/>
    <x v="270"/>
    <n v="3757880"/>
    <n v="2987834"/>
    <n v="348005"/>
    <n v="422041"/>
    <x v="0"/>
    <s v="XXX"/>
    <n v="2987834"/>
    <s v="YYY"/>
    <x v="0"/>
    <n v="1"/>
    <x v="0"/>
    <x v="2"/>
  </r>
  <r>
    <x v="54"/>
    <x v="1"/>
    <x v="271"/>
    <n v="5474928"/>
    <n v="926894"/>
    <n v="343579"/>
    <n v="315155"/>
    <x v="0"/>
    <s v="XXX"/>
    <n v="4816194"/>
    <s v="YYY"/>
    <x v="208"/>
    <n v="0.31022295407878953"/>
    <x v="198"/>
    <x v="2"/>
  </r>
  <r>
    <x v="54"/>
    <x v="2"/>
    <x v="272"/>
    <n v="4728255"/>
    <n v="1615212"/>
    <n v="350637"/>
    <n v="311228"/>
    <x v="0"/>
    <s v="XXX"/>
    <n v="4066390"/>
    <s v="YYY"/>
    <x v="209"/>
    <n v="0.54059645194597428"/>
    <x v="199"/>
    <x v="2"/>
  </r>
  <r>
    <x v="54"/>
    <x v="3"/>
    <x v="273"/>
    <n v="6103969"/>
    <n v="473654"/>
    <n v="334917"/>
    <n v="330014"/>
    <x v="0"/>
    <s v="XXX"/>
    <n v="5439038"/>
    <s v="YYY"/>
    <x v="210"/>
    <n v="0.15852783035207763"/>
    <x v="200"/>
    <x v="2"/>
  </r>
  <r>
    <x v="54"/>
    <x v="4"/>
    <x v="274"/>
    <n v="4529137"/>
    <n v="398053"/>
    <n v="347915"/>
    <n v="390147"/>
    <x v="0"/>
    <s v="XXX"/>
    <n v="3791075"/>
    <s v="YYY"/>
    <x v="211"/>
    <n v="0.13322489361025625"/>
    <x v="201"/>
    <x v="2"/>
  </r>
  <r>
    <x v="55"/>
    <x v="0"/>
    <x v="275"/>
    <n v="804352"/>
    <n v="268224"/>
    <n v="268224"/>
    <n v="267904"/>
    <x v="0"/>
    <s v="XXX"/>
    <n v="268224"/>
    <s v="YYY"/>
    <x v="0"/>
    <n v="1"/>
    <x v="0"/>
    <x v="2"/>
  </r>
  <r>
    <x v="55"/>
    <x v="1"/>
    <x v="276"/>
    <n v="804352"/>
    <n v="4191"/>
    <n v="268224"/>
    <n v="267904"/>
    <x v="0"/>
    <s v="XXX"/>
    <n v="268224"/>
    <s v="YYY"/>
    <x v="212"/>
    <n v="1.5628669959921737E-2"/>
    <x v="0"/>
    <x v="2"/>
  </r>
  <r>
    <x v="55"/>
    <x v="2"/>
    <x v="277"/>
    <n v="804353"/>
    <n v="6100"/>
    <n v="268224"/>
    <n v="267904"/>
    <x v="0"/>
    <s v="XXX"/>
    <n v="268225"/>
    <s v="YYY"/>
    <x v="213"/>
    <n v="2.2745829061422307E-2"/>
    <x v="202"/>
    <x v="2"/>
  </r>
  <r>
    <x v="55"/>
    <x v="3"/>
    <x v="278"/>
    <n v="804672"/>
    <n v="8382"/>
    <n v="268224"/>
    <n v="268224"/>
    <x v="0"/>
    <s v="XXX"/>
    <n v="268224"/>
    <s v="YYY"/>
    <x v="214"/>
    <n v="3.1253611706589579E-2"/>
    <x v="0"/>
    <x v="2"/>
  </r>
  <r>
    <x v="55"/>
    <x v="4"/>
    <x v="279"/>
    <n v="804672"/>
    <n v="4228"/>
    <n v="268224"/>
    <n v="268224"/>
    <x v="0"/>
    <s v="XXX"/>
    <n v="268224"/>
    <s v="YYY"/>
    <x v="215"/>
    <n v="1.5766613850312194E-2"/>
    <x v="0"/>
    <x v="2"/>
  </r>
  <r>
    <x v="56"/>
    <x v="0"/>
    <x v="280"/>
    <n v="1435046"/>
    <n v="444951"/>
    <n v="495019"/>
    <n v="495076"/>
    <x v="0"/>
    <s v="XXX"/>
    <n v="444951"/>
    <s v="YYY"/>
    <x v="0"/>
    <n v="1"/>
    <x v="0"/>
    <x v="2"/>
  </r>
  <r>
    <x v="56"/>
    <x v="1"/>
    <x v="281"/>
    <n v="1436830"/>
    <n v="7957"/>
    <n v="495019"/>
    <n v="495092"/>
    <x v="0"/>
    <s v="XXX"/>
    <n v="446719"/>
    <s v="YYY"/>
    <x v="216"/>
    <n v="1.7885075244071236E-2"/>
    <x v="203"/>
    <x v="2"/>
  </r>
  <r>
    <x v="56"/>
    <x v="2"/>
    <x v="282"/>
    <n v="1435047"/>
    <n v="10258"/>
    <n v="495019"/>
    <n v="495076"/>
    <x v="0"/>
    <s v="XXX"/>
    <n v="444952"/>
    <s v="YYY"/>
    <x v="217"/>
    <n v="2.3056419568852404E-2"/>
    <x v="204"/>
    <x v="2"/>
  </r>
  <r>
    <x v="56"/>
    <x v="3"/>
    <x v="283"/>
    <n v="1435547"/>
    <n v="14266"/>
    <n v="495019"/>
    <n v="494953"/>
    <x v="0"/>
    <s v="XXX"/>
    <n v="445575"/>
    <s v="YYY"/>
    <x v="218"/>
    <n v="3.2064132760387665E-2"/>
    <x v="205"/>
    <x v="2"/>
  </r>
  <r>
    <x v="56"/>
    <x v="4"/>
    <x v="284"/>
    <n v="1435052"/>
    <n v="6987"/>
    <n v="495019"/>
    <n v="495082"/>
    <x v="0"/>
    <s v="XXX"/>
    <n v="444951"/>
    <s v="YYY"/>
    <x v="219"/>
    <n v="1.5705064815980108E-2"/>
    <x v="0"/>
    <x v="2"/>
  </r>
  <r>
    <x v="57"/>
    <x v="0"/>
    <x v="285"/>
    <n v="701944"/>
    <n v="350972"/>
    <n v="0"/>
    <n v="350972"/>
    <x v="0"/>
    <s v="XXX"/>
    <n v="350972"/>
    <s v="YYY"/>
    <x v="0"/>
    <n v="1"/>
    <x v="0"/>
    <x v="2"/>
  </r>
  <r>
    <x v="57"/>
    <x v="1"/>
    <x v="286"/>
    <n v="701944"/>
    <n v="5484"/>
    <n v="0"/>
    <n v="350972"/>
    <x v="0"/>
    <s v="XXX"/>
    <n v="350972"/>
    <s v="YYY"/>
    <x v="220"/>
    <n v="1.5627982779302108E-2"/>
    <x v="0"/>
    <x v="2"/>
  </r>
  <r>
    <x v="57"/>
    <x v="2"/>
    <x v="287"/>
    <n v="351287"/>
    <n v="8213"/>
    <n v="0"/>
    <n v="314"/>
    <x v="0"/>
    <s v="XXX"/>
    <n v="350973"/>
    <s v="YYY"/>
    <x v="221"/>
    <n v="2.3403509671684142E-2"/>
    <x v="206"/>
    <x v="2"/>
  </r>
  <r>
    <x v="57"/>
    <x v="3"/>
    <x v="288"/>
    <n v="701952"/>
    <n v="10968"/>
    <n v="0"/>
    <n v="350976"/>
    <x v="0"/>
    <s v="XXX"/>
    <n v="350976"/>
    <s v="YYY"/>
    <x v="222"/>
    <n v="3.1253116336584341E-2"/>
    <x v="207"/>
    <x v="2"/>
  </r>
  <r>
    <x v="57"/>
    <x v="4"/>
    <x v="286"/>
    <n v="701939"/>
    <n v="5520"/>
    <n v="0"/>
    <n v="350969"/>
    <x v="0"/>
    <s v="XXX"/>
    <n v="350970"/>
    <s v="YYY"/>
    <x v="223"/>
    <n v="1.5730554772019456E-2"/>
    <x v="0"/>
    <x v="2"/>
  </r>
  <r>
    <x v="58"/>
    <x v="0"/>
    <x v="289"/>
    <n v="2478584"/>
    <n v="2367163"/>
    <n v="32099"/>
    <n v="79322"/>
    <x v="0"/>
    <s v="XXX"/>
    <n v="2367163"/>
    <s v="YYY"/>
    <x v="0"/>
    <n v="1"/>
    <x v="0"/>
    <x v="2"/>
  </r>
  <r>
    <x v="58"/>
    <x v="1"/>
    <x v="290"/>
    <n v="3182052"/>
    <n v="559467"/>
    <n v="32099"/>
    <n v="21003"/>
    <x v="0"/>
    <s v="XXX"/>
    <n v="3128950"/>
    <s v="YYY"/>
    <x v="224"/>
    <n v="0.23634526378400478"/>
    <x v="208"/>
    <x v="2"/>
  </r>
  <r>
    <x v="58"/>
    <x v="2"/>
    <x v="291"/>
    <n v="3227961"/>
    <n v="924257"/>
    <n v="32099"/>
    <n v="22864"/>
    <x v="0"/>
    <s v="XXX"/>
    <n v="3172998"/>
    <s v="YYY"/>
    <x v="225"/>
    <n v="0.39044949990790667"/>
    <x v="209"/>
    <x v="2"/>
  </r>
  <r>
    <x v="58"/>
    <x v="3"/>
    <x v="292"/>
    <n v="3017761"/>
    <n v="158346"/>
    <n v="32099"/>
    <n v="32608"/>
    <x v="0"/>
    <s v="XXX"/>
    <n v="2953054"/>
    <s v="YYY"/>
    <x v="226"/>
    <n v="6.6893126120539215E-2"/>
    <x v="210"/>
    <x v="2"/>
  </r>
  <r>
    <x v="58"/>
    <x v="4"/>
    <x v="293"/>
    <n v="2718499"/>
    <n v="183191"/>
    <n v="32099"/>
    <n v="62416"/>
    <x v="0"/>
    <s v="XXX"/>
    <n v="2623984"/>
    <s v="YYY"/>
    <x v="227"/>
    <n v="7.7388807873049803E-2"/>
    <x v="211"/>
    <x v="2"/>
  </r>
  <r>
    <x v="59"/>
    <x v="0"/>
    <x v="294"/>
    <n v="804673"/>
    <n v="268225"/>
    <n v="268224"/>
    <n v="268224"/>
    <x v="0"/>
    <s v="XXX"/>
    <n v="268225"/>
    <s v="YYY"/>
    <x v="0"/>
    <n v="1"/>
    <x v="0"/>
    <x v="2"/>
  </r>
  <r>
    <x v="59"/>
    <x v="1"/>
    <x v="295"/>
    <n v="804674"/>
    <n v="4192"/>
    <n v="268224"/>
    <n v="268224"/>
    <x v="0"/>
    <s v="XXX"/>
    <n v="268226"/>
    <s v="YYY"/>
    <x v="180"/>
    <n v="1.5632339892478697E-2"/>
    <x v="186"/>
    <x v="2"/>
  </r>
  <r>
    <x v="59"/>
    <x v="2"/>
    <x v="296"/>
    <n v="804672"/>
    <n v="6190"/>
    <n v="268224"/>
    <n v="268224"/>
    <x v="0"/>
    <s v="XXX"/>
    <n v="268224"/>
    <s v="YYY"/>
    <x v="228"/>
    <n v="2.3081282202321973E-2"/>
    <x v="0"/>
    <x v="2"/>
  </r>
  <r>
    <x v="59"/>
    <x v="3"/>
    <x v="297"/>
    <n v="804674"/>
    <n v="8383"/>
    <n v="268224"/>
    <n v="268224"/>
    <x v="0"/>
    <s v="XXX"/>
    <n v="268226"/>
    <s v="YYY"/>
    <x v="182"/>
    <n v="3.1257223386248922E-2"/>
    <x v="186"/>
    <x v="2"/>
  </r>
  <r>
    <x v="59"/>
    <x v="4"/>
    <x v="298"/>
    <n v="804674"/>
    <n v="4218"/>
    <n v="268224"/>
    <n v="268224"/>
    <x v="0"/>
    <s v="XXX"/>
    <n v="268226"/>
    <s v="YYY"/>
    <x v="183"/>
    <n v="1.5729273075689942E-2"/>
    <x v="186"/>
    <x v="2"/>
  </r>
  <r>
    <x v="60"/>
    <x v="0"/>
    <x v="299"/>
    <n v="1435040"/>
    <n v="444951"/>
    <n v="495019"/>
    <n v="495070"/>
    <x v="0"/>
    <s v="XXX"/>
    <n v="444951"/>
    <s v="YYY"/>
    <x v="0"/>
    <n v="1"/>
    <x v="0"/>
    <x v="2"/>
  </r>
  <r>
    <x v="60"/>
    <x v="1"/>
    <x v="300"/>
    <n v="1436579"/>
    <n v="7845"/>
    <n v="495019"/>
    <n v="494951"/>
    <x v="0"/>
    <s v="XXX"/>
    <n v="446609"/>
    <s v="YYY"/>
    <x v="229"/>
    <n v="1.7633362699796873E-2"/>
    <x v="212"/>
    <x v="2"/>
  </r>
  <r>
    <x v="60"/>
    <x v="2"/>
    <x v="301"/>
    <n v="1435037"/>
    <n v="10317"/>
    <n v="495019"/>
    <n v="495070"/>
    <x v="0"/>
    <s v="XXX"/>
    <n v="444948"/>
    <s v="YYY"/>
    <x v="230"/>
    <n v="2.3189018141282602E-2"/>
    <x v="0"/>
    <x v="2"/>
  </r>
  <r>
    <x v="60"/>
    <x v="3"/>
    <x v="302"/>
    <n v="1435701"/>
    <n v="14310"/>
    <n v="495019"/>
    <n v="495070"/>
    <x v="0"/>
    <s v="XXX"/>
    <n v="445612"/>
    <s v="YYY"/>
    <x v="231"/>
    <n v="3.2163019831352613E-2"/>
    <x v="213"/>
    <x v="2"/>
  </r>
  <r>
    <x v="60"/>
    <x v="4"/>
    <x v="303"/>
    <n v="1435046"/>
    <n v="7008"/>
    <n v="495019"/>
    <n v="495076"/>
    <x v="0"/>
    <s v="XXX"/>
    <n v="444951"/>
    <s v="YYY"/>
    <x v="232"/>
    <n v="1.5752260918031613E-2"/>
    <x v="0"/>
    <x v="2"/>
  </r>
  <r>
    <x v="61"/>
    <x v="0"/>
    <x v="304"/>
    <n v="700248"/>
    <n v="350124"/>
    <n v="0"/>
    <n v="350124"/>
    <x v="0"/>
    <s v="XXX"/>
    <n v="350124"/>
    <s v="YYY"/>
    <x v="0"/>
    <n v="1"/>
    <x v="0"/>
    <x v="2"/>
  </r>
  <r>
    <x v="61"/>
    <x v="1"/>
    <x v="305"/>
    <n v="700246"/>
    <n v="5471"/>
    <n v="0"/>
    <n v="350123"/>
    <x v="0"/>
    <s v="XXX"/>
    <n v="350123"/>
    <s v="YYY"/>
    <x v="184"/>
    <n v="1.5628704034273522E-2"/>
    <x v="0"/>
    <x v="2"/>
  </r>
  <r>
    <x v="61"/>
    <x v="2"/>
    <x v="306"/>
    <n v="350444"/>
    <n v="8193"/>
    <n v="0"/>
    <n v="320"/>
    <x v="0"/>
    <s v="XXX"/>
    <n v="350124"/>
    <s v="YYY"/>
    <x v="233"/>
    <n v="2.3403070332024267E-2"/>
    <x v="0"/>
    <x v="2"/>
  </r>
  <r>
    <x v="61"/>
    <x v="3"/>
    <x v="307"/>
    <n v="700288"/>
    <n v="10942"/>
    <n v="0"/>
    <n v="350144"/>
    <x v="0"/>
    <s v="XXX"/>
    <n v="350144"/>
    <s v="YYY"/>
    <x v="186"/>
    <n v="3.1254551945733677E-2"/>
    <x v="187"/>
    <x v="2"/>
  </r>
  <r>
    <x v="61"/>
    <x v="4"/>
    <x v="308"/>
    <n v="700242"/>
    <n v="5509"/>
    <n v="0"/>
    <n v="350121"/>
    <x v="0"/>
    <s v="XXX"/>
    <n v="350121"/>
    <s v="YYY"/>
    <x v="187"/>
    <n v="1.5737236701178103E-2"/>
    <x v="0"/>
    <x v="2"/>
  </r>
  <r>
    <x v="62"/>
    <x v="0"/>
    <x v="309"/>
    <n v="1606571"/>
    <n v="1412865"/>
    <n v="0"/>
    <n v="193706"/>
    <x v="0"/>
    <s v="XXX"/>
    <n v="1412865"/>
    <s v="YYY"/>
    <x v="0"/>
    <n v="1"/>
    <x v="0"/>
    <x v="2"/>
  </r>
  <r>
    <x v="62"/>
    <x v="1"/>
    <x v="310"/>
    <n v="4705367"/>
    <n v="541566"/>
    <n v="0"/>
    <n v="17505"/>
    <x v="0"/>
    <s v="XXX"/>
    <n v="4687862"/>
    <s v="YYY"/>
    <x v="234"/>
    <n v="0.38331094385454811"/>
    <x v="214"/>
    <x v="2"/>
  </r>
  <r>
    <x v="62"/>
    <x v="2"/>
    <x v="311"/>
    <n v="1832371"/>
    <n v="704374"/>
    <n v="0"/>
    <n v="23"/>
    <x v="0"/>
    <s v="XXX"/>
    <n v="1832348"/>
    <s v="YYY"/>
    <x v="235"/>
    <n v="0.49854338628008599"/>
    <x v="215"/>
    <x v="2"/>
  </r>
  <r>
    <x v="62"/>
    <x v="3"/>
    <x v="312"/>
    <n v="3940537"/>
    <n v="537928"/>
    <n v="0"/>
    <n v="150257"/>
    <x v="0"/>
    <s v="XXX"/>
    <n v="3790280"/>
    <s v="YYY"/>
    <x v="236"/>
    <n v="0.38073603583071569"/>
    <x v="216"/>
    <x v="2"/>
  </r>
  <r>
    <x v="62"/>
    <x v="4"/>
    <x v="313"/>
    <n v="1916834"/>
    <n v="535669"/>
    <n v="0"/>
    <n v="191881"/>
    <x v="0"/>
    <s v="XXX"/>
    <n v="1724953"/>
    <s v="YYY"/>
    <x v="237"/>
    <n v="0.37913715808859438"/>
    <x v="217"/>
    <x v="2"/>
  </r>
  <r>
    <x v="63"/>
    <x v="0"/>
    <x v="314"/>
    <n v="686948"/>
    <n v="280441"/>
    <n v="140565"/>
    <n v="265942"/>
    <x v="0"/>
    <s v="XXX"/>
    <n v="280441"/>
    <s v="YYY"/>
    <x v="0"/>
    <n v="1"/>
    <x v="0"/>
    <x v="2"/>
  </r>
  <r>
    <x v="63"/>
    <x v="1"/>
    <x v="315"/>
    <n v="688646"/>
    <n v="4410"/>
    <n v="140548"/>
    <n v="267423"/>
    <x v="0"/>
    <s v="XXX"/>
    <n v="280675"/>
    <s v="YYY"/>
    <x v="238"/>
    <n v="1.5728742485077163E-2"/>
    <x v="218"/>
    <x v="2"/>
  </r>
  <r>
    <x v="63"/>
    <x v="2"/>
    <x v="316"/>
    <n v="543773"/>
    <n v="6540"/>
    <n v="140556"/>
    <n v="122743"/>
    <x v="0"/>
    <s v="XXX"/>
    <n v="280474"/>
    <s v="YYY"/>
    <x v="239"/>
    <n v="2.3323895850122289E-2"/>
    <x v="219"/>
    <x v="2"/>
  </r>
  <r>
    <x v="63"/>
    <x v="3"/>
    <x v="317"/>
    <n v="686934"/>
    <n v="12836"/>
    <n v="140549"/>
    <n v="265926"/>
    <x v="0"/>
    <s v="XXX"/>
    <n v="280459"/>
    <s v="YYY"/>
    <x v="240"/>
    <n v="4.5774170773279277E-2"/>
    <x v="220"/>
    <x v="2"/>
  </r>
  <r>
    <x v="63"/>
    <x v="4"/>
    <x v="318"/>
    <n v="686994"/>
    <n v="4452"/>
    <n v="140558"/>
    <n v="265944"/>
    <x v="0"/>
    <s v="XXX"/>
    <n v="280492"/>
    <s v="YYY"/>
    <x v="241"/>
    <n v="1.5878506072556919E-2"/>
    <x v="221"/>
    <x v="2"/>
  </r>
  <r>
    <x v="64"/>
    <x v="0"/>
    <x v="319"/>
    <n v="5702119"/>
    <n v="5658943"/>
    <n v="24898"/>
    <n v="18278"/>
    <x v="0"/>
    <s v="XXX"/>
    <n v="5658943"/>
    <s v="YYY"/>
    <x v="0"/>
    <n v="1"/>
    <x v="0"/>
    <x v="2"/>
  </r>
  <r>
    <x v="64"/>
    <x v="1"/>
    <x v="320"/>
    <n v="15351062"/>
    <n v="5672061"/>
    <n v="24898"/>
    <n v="23441"/>
    <x v="0"/>
    <s v="XXX"/>
    <n v="15302723"/>
    <s v="YYY"/>
    <x v="0"/>
    <n v="1"/>
    <x v="222"/>
    <x v="2"/>
  </r>
  <r>
    <x v="64"/>
    <x v="2"/>
    <x v="321"/>
    <n v="7509886"/>
    <n v="5414579"/>
    <n v="24898"/>
    <n v="20329"/>
    <x v="0"/>
    <s v="XXX"/>
    <n v="7464659"/>
    <s v="YYY"/>
    <x v="242"/>
    <n v="0.95681809185600708"/>
    <x v="223"/>
    <x v="2"/>
  </r>
  <r>
    <x v="64"/>
    <x v="3"/>
    <x v="322"/>
    <n v="22502053"/>
    <n v="4362856"/>
    <n v="24898"/>
    <n v="24211"/>
    <x v="0"/>
    <s v="XXX"/>
    <n v="22452944"/>
    <s v="YYY"/>
    <x v="243"/>
    <n v="0.77096663264382892"/>
    <x v="224"/>
    <x v="2"/>
  </r>
  <r>
    <x v="64"/>
    <x v="4"/>
    <x v="323"/>
    <n v="9165622"/>
    <n v="4311550"/>
    <n v="24898"/>
    <n v="18060"/>
    <x v="0"/>
    <s v="XXX"/>
    <n v="9122664"/>
    <s v="YYY"/>
    <x v="244"/>
    <n v="0.76190027680076"/>
    <x v="225"/>
    <x v="2"/>
  </r>
  <r>
    <x v="65"/>
    <x v="0"/>
    <x v="324"/>
    <n v="804353"/>
    <n v="268225"/>
    <n v="268224"/>
    <n v="267904"/>
    <x v="0"/>
    <s v="XXX"/>
    <n v="268225"/>
    <s v="YYY"/>
    <x v="0"/>
    <n v="1"/>
    <x v="0"/>
    <x v="2"/>
  </r>
  <r>
    <x v="65"/>
    <x v="1"/>
    <x v="325"/>
    <n v="804674"/>
    <n v="4192"/>
    <n v="268224"/>
    <n v="268224"/>
    <x v="0"/>
    <s v="XXX"/>
    <n v="268226"/>
    <s v="YYY"/>
    <x v="180"/>
    <n v="1.5632339892478697E-2"/>
    <x v="186"/>
    <x v="2"/>
  </r>
  <r>
    <x v="65"/>
    <x v="2"/>
    <x v="326"/>
    <n v="804673"/>
    <n v="6190"/>
    <n v="268224"/>
    <n v="268224"/>
    <x v="0"/>
    <s v="XXX"/>
    <n v="268225"/>
    <s v="YYY"/>
    <x v="228"/>
    <n v="2.3081282202321973E-2"/>
    <x v="0"/>
    <x v="2"/>
  </r>
  <r>
    <x v="65"/>
    <x v="3"/>
    <x v="327"/>
    <n v="804674"/>
    <n v="8383"/>
    <n v="268224"/>
    <n v="268224"/>
    <x v="0"/>
    <s v="XXX"/>
    <n v="268226"/>
    <s v="YYY"/>
    <x v="182"/>
    <n v="3.1257223386248922E-2"/>
    <x v="186"/>
    <x v="2"/>
  </r>
  <r>
    <x v="65"/>
    <x v="4"/>
    <x v="328"/>
    <n v="804674"/>
    <n v="4229"/>
    <n v="268224"/>
    <n v="268224"/>
    <x v="0"/>
    <s v="XXX"/>
    <n v="268226"/>
    <s v="YYY"/>
    <x v="245"/>
    <n v="1.5770283268586982E-2"/>
    <x v="186"/>
    <x v="2"/>
  </r>
  <r>
    <x v="66"/>
    <x v="0"/>
    <x v="329"/>
    <n v="701944"/>
    <n v="350972"/>
    <n v="0"/>
    <n v="350972"/>
    <x v="0"/>
    <s v="XXX"/>
    <n v="350972"/>
    <s v="YYY"/>
    <x v="0"/>
    <n v="1"/>
    <x v="0"/>
    <x v="2"/>
  </r>
  <r>
    <x v="66"/>
    <x v="1"/>
    <x v="330"/>
    <n v="701944"/>
    <n v="5484"/>
    <n v="0"/>
    <n v="350972"/>
    <x v="0"/>
    <s v="XXX"/>
    <n v="350972"/>
    <s v="YYY"/>
    <x v="220"/>
    <n v="1.5627982779302108E-2"/>
    <x v="0"/>
    <x v="2"/>
  </r>
  <r>
    <x v="66"/>
    <x v="2"/>
    <x v="331"/>
    <n v="351287"/>
    <n v="8213"/>
    <n v="0"/>
    <n v="314"/>
    <x v="0"/>
    <s v="XXX"/>
    <n v="350973"/>
    <s v="YYY"/>
    <x v="221"/>
    <n v="2.3403509671684142E-2"/>
    <x v="206"/>
    <x v="2"/>
  </r>
  <r>
    <x v="66"/>
    <x v="3"/>
    <x v="332"/>
    <n v="701952"/>
    <n v="10968"/>
    <n v="0"/>
    <n v="350976"/>
    <x v="0"/>
    <s v="XXX"/>
    <n v="350976"/>
    <s v="YYY"/>
    <x v="222"/>
    <n v="3.1253116336584341E-2"/>
    <x v="207"/>
    <x v="2"/>
  </r>
  <r>
    <x v="66"/>
    <x v="4"/>
    <x v="333"/>
    <n v="701940"/>
    <n v="5520"/>
    <n v="0"/>
    <n v="350970"/>
    <x v="0"/>
    <s v="XXX"/>
    <n v="350970"/>
    <s v="YYY"/>
    <x v="223"/>
    <n v="1.5730554772019456E-2"/>
    <x v="0"/>
    <x v="2"/>
  </r>
  <r>
    <x v="67"/>
    <x v="0"/>
    <x v="334"/>
    <n v="5851844"/>
    <n v="5802819"/>
    <n v="0"/>
    <n v="49025"/>
    <x v="0"/>
    <s v="XXX"/>
    <n v="5802819"/>
    <s v="YYY"/>
    <x v="0"/>
    <n v="1"/>
    <x v="0"/>
    <x v="2"/>
  </r>
  <r>
    <x v="67"/>
    <x v="1"/>
    <x v="335"/>
    <n v="14128656"/>
    <n v="5863122"/>
    <n v="0"/>
    <n v="14116"/>
    <x v="0"/>
    <s v="XXX"/>
    <n v="14114540"/>
    <s v="YYY"/>
    <x v="0"/>
    <n v="1"/>
    <x v="226"/>
    <x v="2"/>
  </r>
  <r>
    <x v="67"/>
    <x v="2"/>
    <x v="336"/>
    <n v="7675104"/>
    <n v="5554715"/>
    <n v="0"/>
    <n v="244"/>
    <x v="0"/>
    <s v="XXX"/>
    <n v="7674860"/>
    <s v="YYY"/>
    <x v="246"/>
    <n v="0.95724423642298051"/>
    <x v="227"/>
    <x v="2"/>
  </r>
  <r>
    <x v="67"/>
    <x v="3"/>
    <x v="337"/>
    <n v="21624589"/>
    <n v="4494629"/>
    <n v="0"/>
    <n v="37019"/>
    <x v="0"/>
    <s v="XXX"/>
    <n v="21587570"/>
    <s v="YYY"/>
    <x v="247"/>
    <n v="0.77455961067205259"/>
    <x v="228"/>
    <x v="2"/>
  </r>
  <r>
    <x v="67"/>
    <x v="4"/>
    <x v="338"/>
    <n v="9147905"/>
    <n v="4397445"/>
    <n v="0"/>
    <n v="47561"/>
    <x v="0"/>
    <s v="XXX"/>
    <n v="9100344"/>
    <s v="YYY"/>
    <x v="248"/>
    <n v="0.75781189145966965"/>
    <x v="229"/>
    <x v="2"/>
  </r>
  <r>
    <x v="68"/>
    <x v="0"/>
    <x v="339"/>
    <n v="701944"/>
    <n v="350972"/>
    <n v="0"/>
    <n v="350972"/>
    <x v="0"/>
    <s v="XXX"/>
    <n v="350972"/>
    <s v="YYY"/>
    <x v="0"/>
    <n v="1"/>
    <x v="0"/>
    <x v="2"/>
  </r>
  <r>
    <x v="68"/>
    <x v="1"/>
    <x v="340"/>
    <n v="701943"/>
    <n v="5484"/>
    <n v="0"/>
    <n v="350971"/>
    <x v="0"/>
    <s v="XXX"/>
    <n v="350972"/>
    <s v="YYY"/>
    <x v="220"/>
    <n v="1.5627982779302108E-2"/>
    <x v="0"/>
    <x v="2"/>
  </r>
  <r>
    <x v="68"/>
    <x v="2"/>
    <x v="341"/>
    <n v="351288"/>
    <n v="8228"/>
    <n v="0"/>
    <n v="315"/>
    <x v="0"/>
    <s v="XXX"/>
    <n v="350973"/>
    <s v="YYY"/>
    <x v="249"/>
    <n v="2.3446248001983028E-2"/>
    <x v="206"/>
    <x v="2"/>
  </r>
  <r>
    <x v="68"/>
    <x v="3"/>
    <x v="342"/>
    <n v="701952"/>
    <n v="10968"/>
    <n v="0"/>
    <n v="350976"/>
    <x v="0"/>
    <s v="XXX"/>
    <n v="350976"/>
    <s v="YYY"/>
    <x v="222"/>
    <n v="3.1253116336584341E-2"/>
    <x v="207"/>
    <x v="2"/>
  </r>
  <r>
    <x v="68"/>
    <x v="4"/>
    <x v="343"/>
    <n v="701939"/>
    <n v="5520"/>
    <n v="0"/>
    <n v="350969"/>
    <x v="0"/>
    <s v="XXX"/>
    <n v="350970"/>
    <s v="YYY"/>
    <x v="223"/>
    <n v="1.5730554772019456E-2"/>
    <x v="0"/>
    <x v="2"/>
  </r>
  <r>
    <x v="69"/>
    <x v="0"/>
    <x v="344"/>
    <n v="1076970"/>
    <n v="1076970"/>
    <n v="0"/>
    <n v="0"/>
    <x v="0"/>
    <s v="XXX"/>
    <n v="1076970"/>
    <s v="YYY"/>
    <x v="0"/>
    <n v="1"/>
    <x v="0"/>
    <x v="2"/>
  </r>
  <r>
    <x v="69"/>
    <x v="1"/>
    <x v="345"/>
    <n v="1120110"/>
    <n v="58795"/>
    <n v="0"/>
    <n v="0"/>
    <x v="0"/>
    <s v="XXX"/>
    <n v="1120110"/>
    <s v="YYY"/>
    <x v="250"/>
    <n v="5.4593856287680875E-2"/>
    <x v="230"/>
    <x v="2"/>
  </r>
  <r>
    <x v="69"/>
    <x v="2"/>
    <x v="346"/>
    <n v="1143763"/>
    <n v="100082"/>
    <n v="0"/>
    <n v="0"/>
    <x v="0"/>
    <s v="XXX"/>
    <n v="1143763"/>
    <s v="YYY"/>
    <x v="251"/>
    <n v="9.2930078897203394E-2"/>
    <x v="231"/>
    <x v="2"/>
  </r>
  <r>
    <x v="69"/>
    <x v="3"/>
    <x v="347"/>
    <n v="1078929"/>
    <n v="38524"/>
    <n v="0"/>
    <n v="0"/>
    <x v="0"/>
    <s v="XXX"/>
    <n v="1078929"/>
    <s v="YYY"/>
    <x v="252"/>
    <n v="3.5771622448515283E-2"/>
    <x v="232"/>
    <x v="2"/>
  </r>
  <r>
    <x v="69"/>
    <x v="4"/>
    <x v="348"/>
    <n v="1076972"/>
    <n v="18000"/>
    <n v="0"/>
    <n v="0"/>
    <x v="0"/>
    <s v="XXX"/>
    <n v="1076972"/>
    <s v="YYY"/>
    <x v="253"/>
    <n v="1.6714470491777433E-2"/>
    <x v="233"/>
    <x v="2"/>
  </r>
  <r>
    <x v="70"/>
    <x v="0"/>
    <x v="349"/>
    <n v="804618"/>
    <n v="268224"/>
    <n v="268224"/>
    <n v="268170"/>
    <x v="0"/>
    <s v="XXX"/>
    <n v="268224"/>
    <s v="YYY"/>
    <x v="0"/>
    <n v="1"/>
    <x v="0"/>
    <x v="2"/>
  </r>
  <r>
    <x v="70"/>
    <x v="1"/>
    <x v="295"/>
    <n v="804632"/>
    <n v="4191"/>
    <n v="268224"/>
    <n v="268185"/>
    <x v="0"/>
    <s v="XXX"/>
    <n v="268223"/>
    <s v="YYY"/>
    <x v="212"/>
    <n v="1.5628669959921737E-2"/>
    <x v="0"/>
    <x v="2"/>
  </r>
  <r>
    <x v="70"/>
    <x v="2"/>
    <x v="350"/>
    <n v="804619"/>
    <n v="6219"/>
    <n v="268224"/>
    <n v="268171"/>
    <x v="0"/>
    <s v="XXX"/>
    <n v="268224"/>
    <s v="YYY"/>
    <x v="254"/>
    <n v="2.3189486438624285E-2"/>
    <x v="0"/>
    <x v="2"/>
  </r>
  <r>
    <x v="70"/>
    <x v="3"/>
    <x v="351"/>
    <n v="804646"/>
    <n v="8382"/>
    <n v="268224"/>
    <n v="268198"/>
    <x v="0"/>
    <s v="XXX"/>
    <n v="268224"/>
    <s v="YYY"/>
    <x v="214"/>
    <n v="3.1253611706589579E-2"/>
    <x v="0"/>
    <x v="2"/>
  </r>
  <r>
    <x v="70"/>
    <x v="4"/>
    <x v="352"/>
    <n v="804620"/>
    <n v="4228"/>
    <n v="268224"/>
    <n v="268172"/>
    <x v="0"/>
    <s v="XXX"/>
    <n v="268224"/>
    <s v="YYY"/>
    <x v="215"/>
    <n v="1.5766613850312194E-2"/>
    <x v="0"/>
    <x v="2"/>
  </r>
  <r>
    <x v="71"/>
    <x v="0"/>
    <x v="353"/>
    <n v="701944"/>
    <n v="350972"/>
    <n v="0"/>
    <n v="350972"/>
    <x v="0"/>
    <s v="XXX"/>
    <n v="350972"/>
    <s v="YYY"/>
    <x v="0"/>
    <n v="1"/>
    <x v="0"/>
    <x v="2"/>
  </r>
  <r>
    <x v="71"/>
    <x v="1"/>
    <x v="354"/>
    <n v="701944"/>
    <n v="5484"/>
    <n v="0"/>
    <n v="350972"/>
    <x v="0"/>
    <s v="XXX"/>
    <n v="350972"/>
    <s v="YYY"/>
    <x v="220"/>
    <n v="1.5627982779302108E-2"/>
    <x v="0"/>
    <x v="2"/>
  </r>
  <r>
    <x v="71"/>
    <x v="2"/>
    <x v="355"/>
    <n v="351287"/>
    <n v="8193"/>
    <n v="0"/>
    <n v="315"/>
    <x v="0"/>
    <s v="XXX"/>
    <n v="350972"/>
    <s v="YYY"/>
    <x v="255"/>
    <n v="2.3346525231285553E-2"/>
    <x v="0"/>
    <x v="2"/>
  </r>
  <r>
    <x v="71"/>
    <x v="3"/>
    <x v="356"/>
    <n v="701952"/>
    <n v="10968"/>
    <n v="0"/>
    <n v="350976"/>
    <x v="0"/>
    <s v="XXX"/>
    <n v="350976"/>
    <s v="YYY"/>
    <x v="222"/>
    <n v="3.1253116336584341E-2"/>
    <x v="207"/>
    <x v="2"/>
  </r>
  <r>
    <x v="71"/>
    <x v="4"/>
    <x v="357"/>
    <n v="701940"/>
    <n v="5520"/>
    <n v="0"/>
    <n v="350970"/>
    <x v="0"/>
    <s v="XXX"/>
    <n v="350970"/>
    <s v="YYY"/>
    <x v="223"/>
    <n v="1.5730554772019456E-2"/>
    <x v="0"/>
    <x v="2"/>
  </r>
  <r>
    <x v="72"/>
    <x v="0"/>
    <x v="358"/>
    <n v="7804423"/>
    <n v="7727614"/>
    <n v="0"/>
    <n v="76809"/>
    <x v="0"/>
    <s v="XXX"/>
    <n v="7727614"/>
    <s v="YYY"/>
    <x v="0"/>
    <n v="1"/>
    <x v="0"/>
    <x v="2"/>
  </r>
  <r>
    <x v="72"/>
    <x v="1"/>
    <x v="359"/>
    <n v="14718583"/>
    <n v="7524219"/>
    <n v="0"/>
    <n v="33206"/>
    <x v="0"/>
    <s v="XXX"/>
    <n v="14685377"/>
    <s v="YYY"/>
    <x v="256"/>
    <n v="0.97367945996274397"/>
    <x v="234"/>
    <x v="2"/>
  </r>
  <r>
    <x v="72"/>
    <x v="2"/>
    <x v="360"/>
    <n v="9018359"/>
    <n v="7464466"/>
    <n v="0"/>
    <n v="29"/>
    <x v="0"/>
    <s v="XXX"/>
    <n v="9018330"/>
    <s v="YYY"/>
    <x v="257"/>
    <n v="0.96594706128605012"/>
    <x v="235"/>
    <x v="2"/>
  </r>
  <r>
    <x v="72"/>
    <x v="3"/>
    <x v="361"/>
    <n v="35815890"/>
    <n v="6795256"/>
    <n v="0"/>
    <n v="59035"/>
    <x v="0"/>
    <s v="XXX"/>
    <n v="35756855"/>
    <s v="YYY"/>
    <x v="258"/>
    <n v="0.87934725008945192"/>
    <x v="236"/>
    <x v="2"/>
  </r>
  <r>
    <x v="72"/>
    <x v="4"/>
    <x v="362"/>
    <n v="12205647"/>
    <n v="6782565"/>
    <n v="0"/>
    <n v="79204"/>
    <x v="0"/>
    <s v="XXX"/>
    <n v="12126443"/>
    <s v="YYY"/>
    <x v="259"/>
    <n v="0.87770495812744298"/>
    <x v="237"/>
    <x v="2"/>
  </r>
  <r>
    <x v="73"/>
    <x v="0"/>
    <x v="363"/>
    <n v="700248"/>
    <n v="350124"/>
    <n v="0"/>
    <n v="350124"/>
    <x v="0"/>
    <s v="XXX"/>
    <n v="350124"/>
    <s v="YYY"/>
    <x v="0"/>
    <n v="1"/>
    <x v="0"/>
    <x v="2"/>
  </r>
  <r>
    <x v="73"/>
    <x v="1"/>
    <x v="364"/>
    <n v="700248"/>
    <n v="5471"/>
    <n v="0"/>
    <n v="350124"/>
    <x v="0"/>
    <s v="XXX"/>
    <n v="350124"/>
    <s v="YYY"/>
    <x v="184"/>
    <n v="1.5628704034273522E-2"/>
    <x v="0"/>
    <x v="2"/>
  </r>
  <r>
    <x v="73"/>
    <x v="2"/>
    <x v="365"/>
    <n v="350426"/>
    <n v="8188"/>
    <n v="0"/>
    <n v="303"/>
    <x v="0"/>
    <s v="XXX"/>
    <n v="350123"/>
    <s v="YYY"/>
    <x v="260"/>
    <n v="2.3388789717957881E-2"/>
    <x v="0"/>
    <x v="2"/>
  </r>
  <r>
    <x v="73"/>
    <x v="3"/>
    <x v="366"/>
    <n v="700288"/>
    <n v="10942"/>
    <n v="0"/>
    <n v="350144"/>
    <x v="0"/>
    <s v="XXX"/>
    <n v="350144"/>
    <s v="YYY"/>
    <x v="186"/>
    <n v="3.1254551945733677E-2"/>
    <x v="187"/>
    <x v="2"/>
  </r>
  <r>
    <x v="73"/>
    <x v="4"/>
    <x v="367"/>
    <n v="700248"/>
    <n v="5513"/>
    <n v="0"/>
    <n v="350124"/>
    <x v="0"/>
    <s v="XXX"/>
    <n v="350124"/>
    <s v="YYY"/>
    <x v="261"/>
    <n v="1.5748661192431235E-2"/>
    <x v="0"/>
    <x v="2"/>
  </r>
  <r>
    <x v="74"/>
    <x v="0"/>
    <x v="368"/>
    <n v="2961247"/>
    <n v="2938672"/>
    <n v="0"/>
    <n v="22575"/>
    <x v="0"/>
    <s v="XXX"/>
    <n v="2938672"/>
    <s v="YYY"/>
    <x v="0"/>
    <n v="1"/>
    <x v="0"/>
    <x v="2"/>
  </r>
  <r>
    <x v="74"/>
    <x v="1"/>
    <x v="369"/>
    <n v="5747767"/>
    <n v="2871913"/>
    <n v="0"/>
    <n v="4221"/>
    <x v="0"/>
    <s v="XXX"/>
    <n v="5743546"/>
    <s v="YYY"/>
    <x v="262"/>
    <n v="0.97728260340636741"/>
    <x v="238"/>
    <x v="2"/>
  </r>
  <r>
    <x v="74"/>
    <x v="2"/>
    <x v="370"/>
    <n v="3652742"/>
    <n v="2754857"/>
    <n v="0"/>
    <n v="871"/>
    <x v="0"/>
    <s v="XXX"/>
    <n v="3651871"/>
    <s v="YYY"/>
    <x v="263"/>
    <n v="0.93744965840023708"/>
    <x v="239"/>
    <x v="2"/>
  </r>
  <r>
    <x v="74"/>
    <x v="3"/>
    <x v="371"/>
    <n v="15842763"/>
    <n v="2837720"/>
    <n v="0"/>
    <n v="5315"/>
    <x v="0"/>
    <s v="XXX"/>
    <n v="15837448"/>
    <s v="YYY"/>
    <x v="264"/>
    <n v="0.96564707948111272"/>
    <x v="240"/>
    <x v="2"/>
  </r>
  <r>
    <x v="74"/>
    <x v="4"/>
    <x v="372"/>
    <n v="4501793"/>
    <n v="2290937"/>
    <n v="0"/>
    <n v="22401"/>
    <x v="0"/>
    <s v="XXX"/>
    <n v="4479392"/>
    <s v="YYY"/>
    <x v="265"/>
    <n v="0.77958248501959893"/>
    <x v="241"/>
    <x v="2"/>
  </r>
  <r>
    <x v="75"/>
    <x v="0"/>
    <x v="373"/>
    <n v="3676622"/>
    <n v="2153659"/>
    <n v="491208"/>
    <n v="1031755"/>
    <x v="0"/>
    <s v="XXX"/>
    <n v="2153659"/>
    <s v="YYY"/>
    <x v="0"/>
    <n v="1"/>
    <x v="0"/>
    <x v="2"/>
  </r>
  <r>
    <x v="75"/>
    <x v="1"/>
    <x v="374"/>
    <n v="3854314"/>
    <n v="344245"/>
    <n v="504978"/>
    <n v="1036897"/>
    <x v="0"/>
    <s v="XXX"/>
    <n v="2312439"/>
    <s v="YYY"/>
    <x v="266"/>
    <n v="0.15984231494293433"/>
    <x v="242"/>
    <x v="2"/>
  </r>
  <r>
    <x v="75"/>
    <x v="2"/>
    <x v="375"/>
    <n v="3315036"/>
    <n v="519920"/>
    <n v="505078"/>
    <n v="483670"/>
    <x v="0"/>
    <s v="XXX"/>
    <n v="2326288"/>
    <s v="YYY"/>
    <x v="267"/>
    <n v="0.24141275781692562"/>
    <x v="243"/>
    <x v="2"/>
  </r>
  <r>
    <x v="75"/>
    <x v="3"/>
    <x v="376"/>
    <n v="5005705"/>
    <n v="359280"/>
    <n v="501916"/>
    <n v="1036514"/>
    <x v="0"/>
    <s v="XXX"/>
    <n v="3467275"/>
    <s v="YYY"/>
    <x v="268"/>
    <n v="0.16682345402709808"/>
    <x v="244"/>
    <x v="2"/>
  </r>
  <r>
    <x v="75"/>
    <x v="4"/>
    <x v="377"/>
    <n v="3814201"/>
    <n v="220966"/>
    <n v="489770"/>
    <n v="1026646"/>
    <x v="0"/>
    <s v="XXX"/>
    <n v="2297785"/>
    <s v="YYY"/>
    <x v="269"/>
    <n v="0.10260068905955444"/>
    <x v="245"/>
    <x v="2"/>
  </r>
  <r>
    <x v="76"/>
    <x v="0"/>
    <x v="378"/>
    <n v="6839350"/>
    <n v="6294395"/>
    <n v="1"/>
    <n v="544954"/>
    <x v="0"/>
    <s v="XXX"/>
    <n v="6294395"/>
    <s v="YYY"/>
    <x v="0"/>
    <n v="1"/>
    <x v="0"/>
    <x v="2"/>
  </r>
  <r>
    <x v="76"/>
    <x v="1"/>
    <x v="379"/>
    <n v="25638087"/>
    <n v="5249051"/>
    <n v="1"/>
    <n v="481942"/>
    <x v="0"/>
    <s v="XXX"/>
    <n v="25156144"/>
    <s v="YYY"/>
    <x v="270"/>
    <n v="0.83392465297702911"/>
    <x v="246"/>
    <x v="2"/>
  </r>
  <r>
    <x v="76"/>
    <x v="2"/>
    <x v="380"/>
    <n v="7735110"/>
    <n v="5454537"/>
    <n v="0"/>
    <n v="1004"/>
    <x v="0"/>
    <s v="XXX"/>
    <n v="7734106"/>
    <s v="YYY"/>
    <x v="271"/>
    <n v="0.86657051764776161"/>
    <x v="247"/>
    <x v="2"/>
  </r>
  <r>
    <x v="76"/>
    <x v="3"/>
    <x v="381"/>
    <n v="34394643"/>
    <n v="4725287"/>
    <n v="1"/>
    <n v="579452"/>
    <x v="0"/>
    <s v="XXX"/>
    <n v="33815190"/>
    <s v="YYY"/>
    <x v="272"/>
    <n v="0.75071349181081071"/>
    <x v="248"/>
    <x v="2"/>
  </r>
  <r>
    <x v="76"/>
    <x v="4"/>
    <x v="382"/>
    <n v="9965371"/>
    <n v="4590194"/>
    <n v="0"/>
    <n v="550855"/>
    <x v="0"/>
    <s v="XXX"/>
    <n v="9414516"/>
    <s v="YYY"/>
    <x v="273"/>
    <n v="0.72925106713972232"/>
    <x v="249"/>
    <x v="2"/>
  </r>
  <r>
    <x v="77"/>
    <x v="0"/>
    <x v="383"/>
    <n v="705748"/>
    <n v="352874"/>
    <n v="0"/>
    <n v="352874"/>
    <x v="0"/>
    <s v="XXX"/>
    <n v="352874"/>
    <s v="YYY"/>
    <x v="0"/>
    <n v="1"/>
    <x v="0"/>
    <x v="2"/>
  </r>
  <r>
    <x v="77"/>
    <x v="1"/>
    <x v="384"/>
    <n v="705748"/>
    <n v="5514"/>
    <n v="0"/>
    <n v="352874"/>
    <x v="0"/>
    <s v="XXX"/>
    <n v="352874"/>
    <s v="YYY"/>
    <x v="274"/>
    <n v="1.5628763726532102E-2"/>
    <x v="0"/>
    <x v="2"/>
  </r>
  <r>
    <x v="77"/>
    <x v="2"/>
    <x v="385"/>
    <n v="353165"/>
    <n v="8274"/>
    <n v="0"/>
    <n v="292"/>
    <x v="0"/>
    <s v="XXX"/>
    <n v="352873"/>
    <s v="YYY"/>
    <x v="275"/>
    <n v="2.3450230251505499E-2"/>
    <x v="0"/>
    <x v="2"/>
  </r>
  <r>
    <x v="77"/>
    <x v="3"/>
    <x v="386"/>
    <n v="705792"/>
    <n v="11028"/>
    <n v="0"/>
    <n v="352896"/>
    <x v="0"/>
    <s v="XXX"/>
    <n v="352896"/>
    <s v="YYY"/>
    <x v="276"/>
    <n v="3.1254693588381177E-2"/>
    <x v="250"/>
    <x v="2"/>
  </r>
  <r>
    <x v="77"/>
    <x v="4"/>
    <x v="387"/>
    <n v="705736"/>
    <n v="5557"/>
    <n v="0"/>
    <n v="352868"/>
    <x v="0"/>
    <s v="XXX"/>
    <n v="352868"/>
    <s v="YYY"/>
    <x v="277"/>
    <n v="1.5750619907899388E-2"/>
    <x v="0"/>
    <x v="2"/>
  </r>
  <r>
    <x v="78"/>
    <x v="0"/>
    <x v="388"/>
    <n v="2740374"/>
    <n v="1731487"/>
    <n v="451817"/>
    <n v="557070"/>
    <x v="0"/>
    <s v="XXX"/>
    <n v="1731487"/>
    <s v="YYY"/>
    <x v="0"/>
    <n v="1"/>
    <x v="0"/>
    <x v="2"/>
  </r>
  <r>
    <x v="78"/>
    <x v="1"/>
    <x v="389"/>
    <n v="4694888"/>
    <n v="843929"/>
    <n v="451815"/>
    <n v="700358"/>
    <x v="0"/>
    <s v="XXX"/>
    <n v="3542715"/>
    <s v="YYY"/>
    <x v="278"/>
    <n v="0.48740158753626939"/>
    <x v="251"/>
    <x v="2"/>
  </r>
  <r>
    <x v="78"/>
    <x v="2"/>
    <x v="390"/>
    <n v="3075897"/>
    <n v="943144"/>
    <n v="451820"/>
    <n v="569814"/>
    <x v="0"/>
    <s v="XXX"/>
    <n v="2054263"/>
    <s v="YYY"/>
    <x v="279"/>
    <n v="0.54470201352824854"/>
    <x v="252"/>
    <x v="2"/>
  </r>
  <r>
    <x v="78"/>
    <x v="3"/>
    <x v="391"/>
    <n v="11036809"/>
    <n v="668161"/>
    <n v="451817"/>
    <n v="971225"/>
    <x v="0"/>
    <s v="XXX"/>
    <n v="9613767"/>
    <s v="YYY"/>
    <x v="280"/>
    <n v="0.38588890018296407"/>
    <x v="253"/>
    <x v="2"/>
  </r>
  <r>
    <x v="78"/>
    <x v="4"/>
    <x v="392"/>
    <n v="3234051"/>
    <n v="622593"/>
    <n v="451816"/>
    <n v="565764"/>
    <x v="0"/>
    <s v="XXX"/>
    <n v="2216471"/>
    <s v="YYY"/>
    <x v="281"/>
    <n v="0.3595716516660814"/>
    <x v="254"/>
    <x v="2"/>
  </r>
  <r>
    <x v="79"/>
    <x v="0"/>
    <x v="393"/>
    <n v="3990294"/>
    <n v="2561290"/>
    <n v="0"/>
    <n v="1429004"/>
    <x v="0"/>
    <s v="XXX"/>
    <n v="2561290"/>
    <s v="YYY"/>
    <x v="0"/>
    <n v="1"/>
    <x v="0"/>
    <x v="2"/>
  </r>
  <r>
    <x v="79"/>
    <x v="1"/>
    <x v="394"/>
    <n v="10993987"/>
    <n v="1950836"/>
    <n v="0"/>
    <n v="1654896"/>
    <x v="0"/>
    <s v="XXX"/>
    <n v="9339091"/>
    <s v="YYY"/>
    <x v="282"/>
    <n v="0.76166159956053414"/>
    <x v="255"/>
    <x v="2"/>
  </r>
  <r>
    <x v="79"/>
    <x v="2"/>
    <x v="395"/>
    <n v="4613828"/>
    <n v="2069027"/>
    <n v="0"/>
    <n v="1484560"/>
    <x v="0"/>
    <s v="XXX"/>
    <n v="3129268"/>
    <s v="YYY"/>
    <x v="283"/>
    <n v="0.80780668811158129"/>
    <x v="256"/>
    <x v="2"/>
  </r>
  <r>
    <x v="79"/>
    <x v="3"/>
    <x v="396"/>
    <n v="23247195"/>
    <n v="1728964"/>
    <n v="0"/>
    <n v="1634272"/>
    <x v="0"/>
    <s v="XXX"/>
    <n v="21612923"/>
    <s v="YYY"/>
    <x v="284"/>
    <n v="0.67503653431023647"/>
    <x v="257"/>
    <x v="2"/>
  </r>
  <r>
    <x v="79"/>
    <x v="4"/>
    <x v="397"/>
    <n v="5390666"/>
    <n v="1723306"/>
    <n v="0"/>
    <n v="1291171"/>
    <x v="0"/>
    <s v="XXX"/>
    <n v="4099495"/>
    <s v="YYY"/>
    <x v="285"/>
    <n v="0.67282749207333326"/>
    <x v="258"/>
    <x v="2"/>
  </r>
  <r>
    <x v="80"/>
    <x v="0"/>
    <x v="398"/>
    <n v="804618"/>
    <n v="268225"/>
    <n v="268223"/>
    <n v="268170"/>
    <x v="0"/>
    <s v="XXX"/>
    <n v="268225"/>
    <s v="YYY"/>
    <x v="0"/>
    <n v="1"/>
    <x v="0"/>
    <x v="2"/>
  </r>
  <r>
    <x v="80"/>
    <x v="1"/>
    <x v="399"/>
    <n v="804632"/>
    <n v="4191"/>
    <n v="268223"/>
    <n v="268185"/>
    <x v="0"/>
    <s v="XXX"/>
    <n v="268224"/>
    <s v="YYY"/>
    <x v="286"/>
    <n v="1.5628611693124461E-2"/>
    <x v="0"/>
    <x v="2"/>
  </r>
  <r>
    <x v="80"/>
    <x v="2"/>
    <x v="400"/>
    <n v="804546"/>
    <n v="6137"/>
    <n v="268224"/>
    <n v="268096"/>
    <x v="0"/>
    <s v="XXX"/>
    <n v="268226"/>
    <s v="YYY"/>
    <x v="287"/>
    <n v="2.2883687636545247E-2"/>
    <x v="186"/>
    <x v="2"/>
  </r>
  <r>
    <x v="80"/>
    <x v="3"/>
    <x v="401"/>
    <n v="804629"/>
    <n v="8382"/>
    <n v="268224"/>
    <n v="268181"/>
    <x v="0"/>
    <s v="XXX"/>
    <n v="268224"/>
    <s v="YYY"/>
    <x v="288"/>
    <n v="3.1253495186894686E-2"/>
    <x v="0"/>
    <x v="2"/>
  </r>
  <r>
    <x v="80"/>
    <x v="4"/>
    <x v="251"/>
    <n v="804622"/>
    <n v="4212"/>
    <n v="268223"/>
    <n v="268175"/>
    <x v="0"/>
    <s v="XXX"/>
    <n v="268224"/>
    <s v="YYY"/>
    <x v="289"/>
    <n v="1.5706903879564194E-2"/>
    <x v="0"/>
    <x v="2"/>
  </r>
  <r>
    <x v="81"/>
    <x v="0"/>
    <x v="402"/>
    <n v="3691478"/>
    <n v="3535698"/>
    <n v="22687"/>
    <n v="133093"/>
    <x v="0"/>
    <s v="XXX"/>
    <n v="3535698"/>
    <s v="YYY"/>
    <x v="0"/>
    <n v="1"/>
    <x v="0"/>
    <x v="2"/>
  </r>
  <r>
    <x v="81"/>
    <x v="1"/>
    <x v="403"/>
    <n v="15073524"/>
    <n v="3554636"/>
    <n v="22687"/>
    <n v="82908"/>
    <x v="0"/>
    <s v="XXX"/>
    <n v="14967929"/>
    <s v="YYY"/>
    <x v="0"/>
    <n v="1"/>
    <x v="259"/>
    <x v="2"/>
  </r>
  <r>
    <x v="81"/>
    <x v="2"/>
    <x v="404"/>
    <n v="5246936"/>
    <n v="2980352"/>
    <n v="22687"/>
    <n v="17455"/>
    <x v="0"/>
    <s v="XXX"/>
    <n v="5206794"/>
    <s v="YYY"/>
    <x v="290"/>
    <n v="0.84293176540197567"/>
    <x v="260"/>
    <x v="2"/>
  </r>
  <r>
    <x v="81"/>
    <x v="3"/>
    <x v="405"/>
    <n v="25283884"/>
    <n v="2025496"/>
    <n v="22687"/>
    <n v="142239"/>
    <x v="0"/>
    <s v="XXX"/>
    <n v="25118958"/>
    <s v="YYY"/>
    <x v="291"/>
    <n v="0.57287031503530139"/>
    <x v="261"/>
    <x v="2"/>
  </r>
  <r>
    <x v="81"/>
    <x v="4"/>
    <x v="406"/>
    <n v="5401075"/>
    <n v="1763956"/>
    <n v="22687"/>
    <n v="130707"/>
    <x v="0"/>
    <s v="XXX"/>
    <n v="5247681"/>
    <s v="YYY"/>
    <x v="292"/>
    <n v="0.49889908614958456"/>
    <x v="262"/>
    <x v="2"/>
  </r>
  <r>
    <x v="82"/>
    <x v="0"/>
    <x v="407"/>
    <n v="804618"/>
    <n v="268224"/>
    <n v="268224"/>
    <n v="268170"/>
    <x v="0"/>
    <s v="XXX"/>
    <n v="268224"/>
    <s v="YYY"/>
    <x v="0"/>
    <n v="1"/>
    <x v="0"/>
    <x v="2"/>
  </r>
  <r>
    <x v="82"/>
    <x v="1"/>
    <x v="408"/>
    <n v="804633"/>
    <n v="4191"/>
    <n v="268224"/>
    <n v="268185"/>
    <x v="0"/>
    <s v="XXX"/>
    <n v="268224"/>
    <s v="YYY"/>
    <x v="212"/>
    <n v="1.5628669959921737E-2"/>
    <x v="0"/>
    <x v="2"/>
  </r>
  <r>
    <x v="82"/>
    <x v="2"/>
    <x v="409"/>
    <n v="804621"/>
    <n v="6188"/>
    <n v="268224"/>
    <n v="268171"/>
    <x v="0"/>
    <s v="XXX"/>
    <n v="268226"/>
    <s v="YYY"/>
    <x v="293"/>
    <n v="2.3073911827756532E-2"/>
    <x v="263"/>
    <x v="2"/>
  </r>
  <r>
    <x v="82"/>
    <x v="3"/>
    <x v="410"/>
    <n v="804672"/>
    <n v="8382"/>
    <n v="268224"/>
    <n v="268224"/>
    <x v="0"/>
    <s v="XXX"/>
    <n v="268224"/>
    <s v="YYY"/>
    <x v="214"/>
    <n v="3.1253611706589579E-2"/>
    <x v="0"/>
    <x v="2"/>
  </r>
  <r>
    <x v="82"/>
    <x v="4"/>
    <x v="411"/>
    <n v="804672"/>
    <n v="4228"/>
    <n v="268224"/>
    <n v="268224"/>
    <x v="0"/>
    <s v="XXX"/>
    <n v="268224"/>
    <s v="YYY"/>
    <x v="215"/>
    <n v="1.5766613850312194E-2"/>
    <x v="0"/>
    <x v="2"/>
  </r>
  <r>
    <x v="83"/>
    <x v="0"/>
    <x v="412"/>
    <n v="2261985"/>
    <n v="2261465"/>
    <n v="291"/>
    <n v="229"/>
    <x v="0"/>
    <s v="XXX"/>
    <n v="2261465"/>
    <s v="YYY"/>
    <x v="0"/>
    <n v="1"/>
    <x v="0"/>
    <x v="2"/>
  </r>
  <r>
    <x v="83"/>
    <x v="1"/>
    <x v="413"/>
    <n v="3380104"/>
    <n v="1363564"/>
    <n v="273"/>
    <n v="223"/>
    <x v="0"/>
    <s v="XXX"/>
    <n v="3379608"/>
    <s v="YYY"/>
    <x v="294"/>
    <n v="0.60295622397153004"/>
    <x v="264"/>
    <x v="2"/>
  </r>
  <r>
    <x v="83"/>
    <x v="2"/>
    <x v="414"/>
    <n v="3494326"/>
    <n v="1590663"/>
    <n v="286"/>
    <n v="148"/>
    <x v="0"/>
    <s v="XXX"/>
    <n v="3493892"/>
    <s v="YYY"/>
    <x v="295"/>
    <n v="0.70337736671698803"/>
    <x v="265"/>
    <x v="2"/>
  </r>
  <r>
    <x v="83"/>
    <x v="3"/>
    <x v="415"/>
    <n v="8781245"/>
    <n v="638147"/>
    <n v="285"/>
    <n v="145"/>
    <x v="0"/>
    <s v="XXX"/>
    <n v="8780815"/>
    <s v="YYY"/>
    <x v="296"/>
    <n v="0.28218332709843974"/>
    <x v="266"/>
    <x v="2"/>
  </r>
  <r>
    <x v="83"/>
    <x v="4"/>
    <x v="416"/>
    <n v="2805271"/>
    <n v="587849"/>
    <n v="285"/>
    <n v="230"/>
    <x v="0"/>
    <s v="XXX"/>
    <n v="2804756"/>
    <s v="YYY"/>
    <x v="297"/>
    <n v="0.25994200222333652"/>
    <x v="267"/>
    <x v="2"/>
  </r>
  <r>
    <x v="84"/>
    <x v="0"/>
    <x v="417"/>
    <n v="804618"/>
    <n v="268224"/>
    <n v="268224"/>
    <n v="268170"/>
    <x v="0"/>
    <s v="XXX"/>
    <n v="268224"/>
    <s v="YYY"/>
    <x v="0"/>
    <n v="1"/>
    <x v="0"/>
    <x v="2"/>
  </r>
  <r>
    <x v="84"/>
    <x v="1"/>
    <x v="418"/>
    <n v="804632"/>
    <n v="4191"/>
    <n v="268224"/>
    <n v="268185"/>
    <x v="0"/>
    <s v="XXX"/>
    <n v="268223"/>
    <s v="YYY"/>
    <x v="212"/>
    <n v="1.5628669959921737E-2"/>
    <x v="0"/>
    <x v="2"/>
  </r>
  <r>
    <x v="84"/>
    <x v="2"/>
    <x v="400"/>
    <n v="804621"/>
    <n v="6188"/>
    <n v="268224"/>
    <n v="268171"/>
    <x v="0"/>
    <s v="XXX"/>
    <n v="268226"/>
    <s v="YYY"/>
    <x v="293"/>
    <n v="2.3073911827756532E-2"/>
    <x v="263"/>
    <x v="2"/>
  </r>
  <r>
    <x v="84"/>
    <x v="3"/>
    <x v="419"/>
    <n v="804672"/>
    <n v="8382"/>
    <n v="268224"/>
    <n v="268224"/>
    <x v="0"/>
    <s v="XXX"/>
    <n v="268224"/>
    <s v="YYY"/>
    <x v="214"/>
    <n v="3.1253611706589579E-2"/>
    <x v="0"/>
    <x v="2"/>
  </r>
  <r>
    <x v="84"/>
    <x v="4"/>
    <x v="420"/>
    <n v="804620"/>
    <n v="4228"/>
    <n v="268224"/>
    <n v="268172"/>
    <x v="0"/>
    <s v="XXX"/>
    <n v="268224"/>
    <s v="YYY"/>
    <x v="215"/>
    <n v="1.5766613850312194E-2"/>
    <x v="0"/>
    <x v="2"/>
  </r>
  <r>
    <x v="85"/>
    <x v="0"/>
    <x v="421"/>
    <n v="701944"/>
    <n v="350972"/>
    <n v="0"/>
    <n v="350972"/>
    <x v="0"/>
    <s v="XXX"/>
    <n v="350972"/>
    <s v="YYY"/>
    <x v="0"/>
    <n v="1"/>
    <x v="0"/>
    <x v="2"/>
  </r>
  <r>
    <x v="85"/>
    <x v="1"/>
    <x v="422"/>
    <n v="701942"/>
    <n v="5484"/>
    <n v="0"/>
    <n v="350971"/>
    <x v="0"/>
    <s v="XXX"/>
    <n v="350971"/>
    <s v="YYY"/>
    <x v="220"/>
    <n v="1.5627982779302108E-2"/>
    <x v="0"/>
    <x v="2"/>
  </r>
  <r>
    <x v="85"/>
    <x v="2"/>
    <x v="423"/>
    <n v="351279"/>
    <n v="8171"/>
    <n v="0"/>
    <n v="309"/>
    <x v="0"/>
    <s v="XXX"/>
    <n v="350970"/>
    <s v="YYY"/>
    <x v="298"/>
    <n v="2.3283842346847217E-2"/>
    <x v="0"/>
    <x v="2"/>
  </r>
  <r>
    <x v="85"/>
    <x v="3"/>
    <x v="424"/>
    <n v="701952"/>
    <n v="10968"/>
    <n v="0"/>
    <n v="350976"/>
    <x v="0"/>
    <s v="XXX"/>
    <n v="350976"/>
    <s v="YYY"/>
    <x v="222"/>
    <n v="3.1253116336584341E-2"/>
    <x v="207"/>
    <x v="2"/>
  </r>
  <r>
    <x v="85"/>
    <x v="4"/>
    <x v="425"/>
    <n v="701938"/>
    <n v="5520"/>
    <n v="0"/>
    <n v="350969"/>
    <x v="0"/>
    <s v="XXX"/>
    <n v="350969"/>
    <s v="YYY"/>
    <x v="223"/>
    <n v="1.5730554772019456E-2"/>
    <x v="0"/>
    <x v="2"/>
  </r>
  <r>
    <x v="86"/>
    <x v="0"/>
    <x v="426"/>
    <n v="1259986"/>
    <n v="1001925"/>
    <n v="72927"/>
    <n v="185134"/>
    <x v="0"/>
    <s v="XXX"/>
    <n v="1001925"/>
    <s v="YYY"/>
    <x v="0"/>
    <n v="1"/>
    <x v="0"/>
    <x v="3"/>
  </r>
  <r>
    <x v="86"/>
    <x v="1"/>
    <x v="427"/>
    <n v="1994496"/>
    <n v="875106"/>
    <n v="72893"/>
    <n v="208812"/>
    <x v="0"/>
    <s v="XXX"/>
    <n v="1712791"/>
    <s v="YYY"/>
    <x v="299"/>
    <n v="0.87342478386627354"/>
    <x v="268"/>
    <x v="3"/>
  </r>
  <r>
    <x v="86"/>
    <x v="2"/>
    <x v="428"/>
    <n v="1480605"/>
    <n v="935417"/>
    <n v="72916"/>
    <n v="161785"/>
    <x v="0"/>
    <s v="XXX"/>
    <n v="1245904"/>
    <s v="YYY"/>
    <x v="300"/>
    <n v="0.93361984817241994"/>
    <x v="269"/>
    <x v="3"/>
  </r>
  <r>
    <x v="86"/>
    <x v="3"/>
    <x v="429"/>
    <n v="5739402"/>
    <n v="766659"/>
    <n v="72418"/>
    <n v="237386"/>
    <x v="0"/>
    <s v="XXX"/>
    <n v="5429598"/>
    <s v="YYY"/>
    <x v="301"/>
    <n v="0.7651862512800347"/>
    <x v="270"/>
    <x v="3"/>
  </r>
  <r>
    <x v="86"/>
    <x v="4"/>
    <x v="430"/>
    <n v="1609116"/>
    <n v="703747"/>
    <n v="72827"/>
    <n v="183404"/>
    <x v="0"/>
    <s v="XXX"/>
    <n v="1352885"/>
    <s v="YYY"/>
    <x v="302"/>
    <n v="0.70239518687008817"/>
    <x v="271"/>
    <x v="3"/>
  </r>
  <r>
    <x v="87"/>
    <x v="0"/>
    <x v="431"/>
    <n v="1670294"/>
    <n v="1382413"/>
    <n v="80471"/>
    <n v="207410"/>
    <x v="0"/>
    <s v="XXX"/>
    <n v="1382413"/>
    <s v="YYY"/>
    <x v="0"/>
    <n v="1"/>
    <x v="0"/>
    <x v="3"/>
  </r>
  <r>
    <x v="87"/>
    <x v="1"/>
    <x v="432"/>
    <n v="2713827"/>
    <n v="1223361"/>
    <n v="80493"/>
    <n v="239388"/>
    <x v="0"/>
    <s v="XXX"/>
    <n v="2393946"/>
    <s v="YYY"/>
    <x v="303"/>
    <n v="0.88494618833431948"/>
    <x v="272"/>
    <x v="3"/>
  </r>
  <r>
    <x v="87"/>
    <x v="2"/>
    <x v="433"/>
    <n v="2054995"/>
    <n v="1300168"/>
    <n v="80493"/>
    <n v="213605"/>
    <x v="0"/>
    <s v="XXX"/>
    <n v="1760897"/>
    <s v="YYY"/>
    <x v="304"/>
    <n v="0.94050624487309875"/>
    <x v="273"/>
    <x v="3"/>
  </r>
  <r>
    <x v="87"/>
    <x v="3"/>
    <x v="434"/>
    <n v="7535566"/>
    <n v="1053596"/>
    <n v="80373"/>
    <n v="264615"/>
    <x v="0"/>
    <s v="XXX"/>
    <n v="7190578"/>
    <s v="YYY"/>
    <x v="305"/>
    <n v="0.76214288917791628"/>
    <x v="274"/>
    <x v="3"/>
  </r>
  <r>
    <x v="87"/>
    <x v="4"/>
    <x v="435"/>
    <n v="2188899"/>
    <n v="987666"/>
    <n v="80389"/>
    <n v="209207"/>
    <x v="0"/>
    <s v="XXX"/>
    <n v="1899303"/>
    <s v="YYY"/>
    <x v="306"/>
    <n v="0.71445095318768481"/>
    <x v="275"/>
    <x v="3"/>
  </r>
  <r>
    <x v="88"/>
    <x v="0"/>
    <x v="436"/>
    <n v="2997766"/>
    <n v="2218974"/>
    <n v="42834"/>
    <n v="735958"/>
    <x v="0"/>
    <s v="XXX"/>
    <n v="2218974"/>
    <s v="YYY"/>
    <x v="0"/>
    <n v="1"/>
    <x v="0"/>
    <x v="3"/>
  </r>
  <r>
    <x v="88"/>
    <x v="1"/>
    <x v="437"/>
    <n v="3500759"/>
    <n v="2146933"/>
    <n v="42841"/>
    <n v="753387"/>
    <x v="0"/>
    <s v="XXX"/>
    <n v="2704531"/>
    <s v="YYY"/>
    <x v="307"/>
    <n v="0.96753410921709349"/>
    <x v="276"/>
    <x v="3"/>
  </r>
  <r>
    <x v="88"/>
    <x v="2"/>
    <x v="438"/>
    <n v="3316140"/>
    <n v="2171809"/>
    <n v="42845"/>
    <n v="727409"/>
    <x v="0"/>
    <s v="XXX"/>
    <n v="2545886"/>
    <s v="YYY"/>
    <x v="308"/>
    <n v="0.97874469067925507"/>
    <x v="277"/>
    <x v="3"/>
  </r>
  <r>
    <x v="88"/>
    <x v="3"/>
    <x v="439"/>
    <n v="9327209"/>
    <n v="1745574"/>
    <n v="42881"/>
    <n v="807792"/>
    <x v="0"/>
    <s v="XXX"/>
    <n v="8476536"/>
    <s v="YYY"/>
    <x v="309"/>
    <n v="0.78665825437420434"/>
    <x v="278"/>
    <x v="3"/>
  </r>
  <r>
    <x v="88"/>
    <x v="4"/>
    <x v="440"/>
    <n v="4246329"/>
    <n v="1803255"/>
    <n v="42830"/>
    <n v="728631"/>
    <x v="0"/>
    <s v="XXX"/>
    <n v="3474868"/>
    <s v="YYY"/>
    <x v="310"/>
    <n v="0.81265268874142338"/>
    <x v="279"/>
    <x v="3"/>
  </r>
  <r>
    <x v="89"/>
    <x v="0"/>
    <x v="441"/>
    <n v="4100255"/>
    <n v="2886266"/>
    <n v="83"/>
    <n v="1213906"/>
    <x v="0"/>
    <s v="XXX"/>
    <n v="2886266"/>
    <s v="YYY"/>
    <x v="0"/>
    <n v="1"/>
    <x v="0"/>
    <x v="3"/>
  </r>
  <r>
    <x v="89"/>
    <x v="1"/>
    <x v="441"/>
    <n v="4097675"/>
    <n v="2884396"/>
    <n v="85"/>
    <n v="1213194"/>
    <x v="0"/>
    <s v="XXX"/>
    <n v="2884396"/>
    <s v="YYY"/>
    <x v="311"/>
    <n v="0.99935210429249965"/>
    <x v="0"/>
    <x v="3"/>
  </r>
  <r>
    <x v="89"/>
    <x v="2"/>
    <x v="442"/>
    <n v="4885152"/>
    <n v="2814734"/>
    <n v="99"/>
    <n v="1185674"/>
    <x v="0"/>
    <s v="XXX"/>
    <n v="3699379"/>
    <s v="YYY"/>
    <x v="312"/>
    <n v="0.97521643008079295"/>
    <x v="280"/>
    <x v="3"/>
  </r>
  <r>
    <x v="89"/>
    <x v="3"/>
    <x v="443"/>
    <n v="11058689"/>
    <n v="2291792"/>
    <n v="336"/>
    <n v="1281128"/>
    <x v="0"/>
    <s v="XXX"/>
    <n v="9777225"/>
    <s v="YYY"/>
    <x v="313"/>
    <n v="0.79403360811733636"/>
    <x v="281"/>
    <x v="3"/>
  </r>
  <r>
    <x v="89"/>
    <x v="4"/>
    <x v="444"/>
    <n v="5926683"/>
    <n v="2462698"/>
    <n v="202"/>
    <n v="1187199"/>
    <x v="0"/>
    <s v="XXX"/>
    <n v="4739282"/>
    <s v="YYY"/>
    <x v="314"/>
    <n v="0.85324711816335774"/>
    <x v="282"/>
    <x v="3"/>
  </r>
  <r>
    <x v="90"/>
    <x v="0"/>
    <x v="445"/>
    <n v="920269"/>
    <n v="667224"/>
    <n v="93877"/>
    <n v="159168"/>
    <x v="0"/>
    <s v="XXX"/>
    <n v="667224"/>
    <s v="YYY"/>
    <x v="0"/>
    <n v="1"/>
    <x v="0"/>
    <x v="3"/>
  </r>
  <r>
    <x v="90"/>
    <x v="1"/>
    <x v="446"/>
    <n v="1391411"/>
    <n v="575978"/>
    <n v="93763"/>
    <n v="182228"/>
    <x v="0"/>
    <s v="XXX"/>
    <n v="1115420"/>
    <s v="YYY"/>
    <x v="315"/>
    <n v="0.86324553186706132"/>
    <x v="283"/>
    <x v="3"/>
  </r>
  <r>
    <x v="90"/>
    <x v="2"/>
    <x v="447"/>
    <n v="1039447"/>
    <n v="614791"/>
    <n v="93858"/>
    <n v="116255"/>
    <x v="0"/>
    <s v="XXX"/>
    <n v="829334"/>
    <s v="YYY"/>
    <x v="316"/>
    <n v="0.92141631383716138"/>
    <x v="284"/>
    <x v="3"/>
  </r>
  <r>
    <x v="90"/>
    <x v="3"/>
    <x v="448"/>
    <n v="4200698"/>
    <n v="503692"/>
    <n v="92971"/>
    <n v="229817"/>
    <x v="0"/>
    <s v="XXX"/>
    <n v="3877910"/>
    <s v="YYY"/>
    <x v="317"/>
    <n v="0.75490726516542395"/>
    <x v="285"/>
    <x v="3"/>
  </r>
  <r>
    <x v="90"/>
    <x v="4"/>
    <x v="449"/>
    <n v="1129894"/>
    <n v="449718"/>
    <n v="93700"/>
    <n v="155586"/>
    <x v="0"/>
    <s v="XXX"/>
    <n v="880608"/>
    <s v="YYY"/>
    <x v="318"/>
    <n v="0.67401401326389143"/>
    <x v="286"/>
    <x v="3"/>
  </r>
  <r>
    <x v="91"/>
    <x v="0"/>
    <x v="450"/>
    <n v="1404241"/>
    <n v="889423"/>
    <n v="168056"/>
    <n v="346762"/>
    <x v="0"/>
    <s v="XXX"/>
    <n v="889423"/>
    <s v="YYY"/>
    <x v="0"/>
    <n v="1"/>
    <x v="0"/>
    <x v="3"/>
  </r>
  <r>
    <x v="91"/>
    <x v="1"/>
    <x v="451"/>
    <n v="1556642"/>
    <n v="472882"/>
    <n v="165334"/>
    <n v="347764"/>
    <x v="0"/>
    <s v="XXX"/>
    <n v="1043544"/>
    <s v="YYY"/>
    <x v="319"/>
    <n v="0.5316733076687834"/>
    <x v="287"/>
    <x v="3"/>
  </r>
  <r>
    <x v="91"/>
    <x v="2"/>
    <x v="452"/>
    <n v="1343964"/>
    <n v="557798"/>
    <n v="167889"/>
    <n v="201967"/>
    <x v="0"/>
    <s v="XXX"/>
    <n v="974108"/>
    <s v="YYY"/>
    <x v="320"/>
    <n v="0.6271463329075897"/>
    <x v="288"/>
    <x v="3"/>
  </r>
  <r>
    <x v="91"/>
    <x v="3"/>
    <x v="453"/>
    <n v="3211704"/>
    <n v="237900"/>
    <n v="162405"/>
    <n v="354938"/>
    <x v="0"/>
    <s v="XXX"/>
    <n v="2694361"/>
    <s v="YYY"/>
    <x v="321"/>
    <n v="0.26747760348270344"/>
    <x v="289"/>
    <x v="3"/>
  </r>
  <r>
    <x v="91"/>
    <x v="4"/>
    <x v="454"/>
    <n v="1561376"/>
    <n v="337804"/>
    <n v="165086"/>
    <n v="307819"/>
    <x v="0"/>
    <s v="XXX"/>
    <n v="1088471"/>
    <s v="YYY"/>
    <x v="322"/>
    <n v="0.37980198420550826"/>
    <x v="290"/>
    <x v="3"/>
  </r>
  <r>
    <x v="92"/>
    <x v="0"/>
    <x v="455"/>
    <n v="1796090"/>
    <n v="729227"/>
    <n v="486841"/>
    <n v="580022"/>
    <x v="0"/>
    <s v="XXX"/>
    <n v="729227"/>
    <s v="YYY"/>
    <x v="0"/>
    <n v="1"/>
    <x v="0"/>
    <x v="3"/>
  </r>
  <r>
    <x v="92"/>
    <x v="1"/>
    <x v="29"/>
    <n v="1750607"/>
    <n v="168528"/>
    <n v="486218"/>
    <n v="464045"/>
    <x v="0"/>
    <s v="XXX"/>
    <n v="800344"/>
    <s v="YYY"/>
    <x v="323"/>
    <n v="0.23110604639426902"/>
    <x v="291"/>
    <x v="3"/>
  </r>
  <r>
    <x v="92"/>
    <x v="2"/>
    <x v="456"/>
    <n v="1752708"/>
    <n v="264009"/>
    <n v="484358"/>
    <n v="439324"/>
    <x v="0"/>
    <s v="XXX"/>
    <n v="829026"/>
    <s v="YYY"/>
    <x v="324"/>
    <n v="0.36204040437284357"/>
    <x v="292"/>
    <x v="3"/>
  </r>
  <r>
    <x v="92"/>
    <x v="3"/>
    <x v="457"/>
    <n v="2039312"/>
    <n v="155333"/>
    <n v="486814"/>
    <n v="539340"/>
    <x v="0"/>
    <s v="XXX"/>
    <n v="1013158"/>
    <s v="YYY"/>
    <x v="325"/>
    <n v="0.213011568398361"/>
    <x v="293"/>
    <x v="3"/>
  </r>
  <r>
    <x v="92"/>
    <x v="4"/>
    <x v="458"/>
    <n v="1942401"/>
    <n v="346118"/>
    <n v="486002"/>
    <n v="585688"/>
    <x v="0"/>
    <s v="XXX"/>
    <n v="870711"/>
    <s v="YYY"/>
    <x v="326"/>
    <n v="0.47463756191479212"/>
    <x v="294"/>
    <x v="3"/>
  </r>
  <r>
    <x v="93"/>
    <x v="0"/>
    <x v="459"/>
    <n v="1490082"/>
    <n v="1445853"/>
    <n v="8611"/>
    <n v="35618"/>
    <x v="0"/>
    <s v="XXX"/>
    <n v="1445853"/>
    <s v="YYY"/>
    <x v="0"/>
    <n v="1"/>
    <x v="0"/>
    <x v="3"/>
  </r>
  <r>
    <x v="93"/>
    <x v="1"/>
    <x v="460"/>
    <n v="2446157"/>
    <n v="661000"/>
    <n v="8628"/>
    <n v="41531"/>
    <x v="0"/>
    <s v="XXX"/>
    <n v="2395998"/>
    <s v="YYY"/>
    <x v="327"/>
    <n v="0.45716994938631428"/>
    <x v="295"/>
    <x v="3"/>
  </r>
  <r>
    <x v="93"/>
    <x v="2"/>
    <x v="461"/>
    <n v="2146456"/>
    <n v="554663"/>
    <n v="8636"/>
    <n v="848"/>
    <x v="0"/>
    <s v="XXX"/>
    <n v="2136972"/>
    <s v="YYY"/>
    <x v="328"/>
    <n v="0.38362379604026409"/>
    <x v="296"/>
    <x v="3"/>
  </r>
  <r>
    <x v="93"/>
    <x v="3"/>
    <x v="462"/>
    <n v="2918981"/>
    <n v="425884"/>
    <n v="8633"/>
    <n v="70531"/>
    <x v="0"/>
    <s v="XXX"/>
    <n v="2839817"/>
    <s v="YYY"/>
    <x v="329"/>
    <n v="0.29455602017907756"/>
    <x v="297"/>
    <x v="3"/>
  </r>
  <r>
    <x v="93"/>
    <x v="4"/>
    <x v="463"/>
    <n v="2083984"/>
    <n v="399170"/>
    <n v="8608"/>
    <n v="47743"/>
    <x v="0"/>
    <s v="XXX"/>
    <n v="2027633"/>
    <s v="YYY"/>
    <x v="330"/>
    <n v="0.27607974249128886"/>
    <x v="298"/>
    <x v="3"/>
  </r>
  <r>
    <x v="94"/>
    <x v="0"/>
    <x v="464"/>
    <n v="1744075"/>
    <n v="1743748"/>
    <n v="182"/>
    <n v="145"/>
    <x v="0"/>
    <s v="XXX"/>
    <n v="1743748"/>
    <s v="YYY"/>
    <x v="0"/>
    <n v="1"/>
    <x v="0"/>
    <x v="3"/>
  </r>
  <r>
    <x v="94"/>
    <x v="1"/>
    <x v="465"/>
    <n v="3041238"/>
    <n v="823953"/>
    <n v="4014"/>
    <n v="3589"/>
    <x v="0"/>
    <s v="XXX"/>
    <n v="3033635"/>
    <s v="YYY"/>
    <x v="331"/>
    <n v="0.47251869391753054"/>
    <x v="299"/>
    <x v="3"/>
  </r>
  <r>
    <x v="94"/>
    <x v="2"/>
    <x v="466"/>
    <n v="2605906"/>
    <n v="652157"/>
    <n v="4565"/>
    <n v="3933"/>
    <x v="0"/>
    <s v="XXX"/>
    <n v="2597408"/>
    <s v="YYY"/>
    <x v="332"/>
    <n v="0.37399763383376849"/>
    <x v="300"/>
    <x v="3"/>
  </r>
  <r>
    <x v="94"/>
    <x v="3"/>
    <x v="467"/>
    <n v="3486747"/>
    <n v="516754"/>
    <n v="3875"/>
    <n v="4022"/>
    <x v="0"/>
    <s v="XXX"/>
    <n v="3478850"/>
    <s v="YYY"/>
    <x v="333"/>
    <n v="0.29634712335318902"/>
    <x v="301"/>
    <x v="3"/>
  </r>
  <r>
    <x v="94"/>
    <x v="4"/>
    <x v="468"/>
    <n v="2294649"/>
    <n v="500458"/>
    <n v="732"/>
    <n v="695"/>
    <x v="0"/>
    <s v="XXX"/>
    <n v="2293222"/>
    <s v="YYY"/>
    <x v="334"/>
    <n v="0.28700174164974435"/>
    <x v="302"/>
    <x v="3"/>
  </r>
  <r>
    <x v="95"/>
    <x v="0"/>
    <x v="469"/>
    <n v="1302843"/>
    <n v="373070"/>
    <n v="496490"/>
    <n v="433283"/>
    <x v="0"/>
    <s v="XXX"/>
    <n v="373070"/>
    <s v="YYY"/>
    <x v="0"/>
    <n v="1"/>
    <x v="0"/>
    <x v="3"/>
  </r>
  <r>
    <x v="95"/>
    <x v="1"/>
    <x v="470"/>
    <n v="1285060"/>
    <n v="8150"/>
    <n v="496485"/>
    <n v="412343"/>
    <x v="0"/>
    <s v="XXX"/>
    <n v="376232"/>
    <s v="YYY"/>
    <x v="335"/>
    <n v="2.1848388108429817E-2"/>
    <x v="303"/>
    <x v="3"/>
  </r>
  <r>
    <x v="95"/>
    <x v="2"/>
    <x v="471"/>
    <n v="1302235"/>
    <n v="9254"/>
    <n v="496489"/>
    <n v="434258"/>
    <x v="0"/>
    <s v="XXX"/>
    <n v="371488"/>
    <s v="YYY"/>
    <x v="336"/>
    <n v="2.4807610347628239E-2"/>
    <x v="0"/>
    <x v="3"/>
  </r>
  <r>
    <x v="95"/>
    <x v="3"/>
    <x v="472"/>
    <n v="1292272"/>
    <n v="17668"/>
    <n v="496490"/>
    <n v="414366"/>
    <x v="0"/>
    <s v="XXX"/>
    <n v="381416"/>
    <s v="YYY"/>
    <x v="337"/>
    <n v="4.736095810180907E-2"/>
    <x v="304"/>
    <x v="3"/>
  </r>
  <r>
    <x v="95"/>
    <x v="4"/>
    <x v="473"/>
    <n v="1258499"/>
    <n v="6335"/>
    <n v="496487"/>
    <n v="389121"/>
    <x v="0"/>
    <s v="XXX"/>
    <n v="372891"/>
    <s v="YYY"/>
    <x v="338"/>
    <n v="1.6983362416269299E-2"/>
    <x v="0"/>
    <x v="3"/>
  </r>
  <r>
    <x v="96"/>
    <x v="0"/>
    <x v="474"/>
    <n v="1023036"/>
    <n v="566296"/>
    <n v="44326"/>
    <n v="412414"/>
    <x v="0"/>
    <s v="XXX"/>
    <n v="566296"/>
    <s v="YYY"/>
    <x v="0"/>
    <n v="1"/>
    <x v="0"/>
    <x v="3"/>
  </r>
  <r>
    <x v="96"/>
    <x v="1"/>
    <x v="475"/>
    <n v="1011140"/>
    <n v="61209"/>
    <n v="44323"/>
    <n v="406074"/>
    <x v="0"/>
    <s v="XXX"/>
    <n v="560743"/>
    <s v="YYY"/>
    <x v="339"/>
    <n v="0.10808815868704935"/>
    <x v="0"/>
    <x v="3"/>
  </r>
  <r>
    <x v="96"/>
    <x v="2"/>
    <x v="476"/>
    <n v="655291"/>
    <n v="14657"/>
    <n v="44325"/>
    <n v="43772"/>
    <x v="0"/>
    <s v="XXX"/>
    <n v="567194"/>
    <s v="YYY"/>
    <x v="340"/>
    <n v="2.5883944290716721E-2"/>
    <x v="305"/>
    <x v="3"/>
  </r>
  <r>
    <x v="96"/>
    <x v="3"/>
    <x v="477"/>
    <n v="1003483"/>
    <n v="21606"/>
    <n v="44326"/>
    <n v="411224"/>
    <x v="0"/>
    <s v="XXX"/>
    <n v="547933"/>
    <s v="YYY"/>
    <x v="341"/>
    <n v="3.8154890455008639E-2"/>
    <x v="0"/>
    <x v="3"/>
  </r>
  <r>
    <x v="96"/>
    <x v="4"/>
    <x v="478"/>
    <n v="1023308"/>
    <n v="11878"/>
    <n v="44324"/>
    <n v="412469"/>
    <x v="0"/>
    <s v="XXX"/>
    <n v="566515"/>
    <s v="YYY"/>
    <x v="342"/>
    <n v="2.09766253397069E-2"/>
    <x v="306"/>
    <x v="3"/>
  </r>
  <r>
    <x v="97"/>
    <x v="0"/>
    <x v="479"/>
    <n v="1053390"/>
    <n v="814479"/>
    <n v="68661"/>
    <n v="170250"/>
    <x v="0"/>
    <s v="XXX"/>
    <n v="814479"/>
    <s v="YYY"/>
    <x v="0"/>
    <n v="1"/>
    <x v="0"/>
    <x v="4"/>
  </r>
  <r>
    <x v="97"/>
    <x v="1"/>
    <x v="480"/>
    <n v="4609639"/>
    <n v="537810"/>
    <n v="89952"/>
    <n v="84991"/>
    <x v="0"/>
    <s v="XXX"/>
    <n v="4434696"/>
    <s v="YYY"/>
    <x v="343"/>
    <n v="0.66031210097239956"/>
    <x v="307"/>
    <x v="4"/>
  </r>
  <r>
    <x v="97"/>
    <x v="2"/>
    <x v="481"/>
    <n v="1444260"/>
    <n v="546494"/>
    <n v="89801"/>
    <n v="46930"/>
    <x v="0"/>
    <s v="XXX"/>
    <n v="1307529"/>
    <s v="YYY"/>
    <x v="344"/>
    <n v="0.67097411845594734"/>
    <x v="308"/>
    <x v="4"/>
  </r>
  <r>
    <x v="97"/>
    <x v="3"/>
    <x v="482"/>
    <n v="1467717"/>
    <n v="526994"/>
    <n v="85222"/>
    <n v="107672"/>
    <x v="0"/>
    <s v="XXX"/>
    <n v="1274823"/>
    <s v="YYY"/>
    <x v="345"/>
    <n v="0.64703246243001677"/>
    <x v="309"/>
    <x v="4"/>
  </r>
  <r>
    <x v="97"/>
    <x v="4"/>
    <x v="483"/>
    <n v="1450753"/>
    <n v="383481"/>
    <n v="73772"/>
    <n v="164934"/>
    <x v="0"/>
    <s v="XXX"/>
    <n v="1212047"/>
    <s v="YYY"/>
    <x v="346"/>
    <n v="0.47083046851979182"/>
    <x v="310"/>
    <x v="4"/>
  </r>
  <r>
    <x v="98"/>
    <x v="0"/>
    <x v="484"/>
    <n v="1080718"/>
    <n v="850666"/>
    <n v="72514"/>
    <n v="157538"/>
    <x v="0"/>
    <s v="XXX"/>
    <n v="850666"/>
    <s v="YYY"/>
    <x v="0"/>
    <n v="1"/>
    <x v="0"/>
    <x v="4"/>
  </r>
  <r>
    <x v="98"/>
    <x v="1"/>
    <x v="485"/>
    <n v="4658880"/>
    <n v="580007"/>
    <n v="88328"/>
    <n v="67106"/>
    <x v="0"/>
    <s v="XXX"/>
    <n v="4503446"/>
    <s v="YYY"/>
    <x v="347"/>
    <n v="0.68182731903318228"/>
    <x v="311"/>
    <x v="4"/>
  </r>
  <r>
    <x v="98"/>
    <x v="2"/>
    <x v="486"/>
    <n v="1469688"/>
    <n v="582209"/>
    <n v="85346"/>
    <n v="28882"/>
    <x v="0"/>
    <s v="XXX"/>
    <n v="1355460"/>
    <s v="YYY"/>
    <x v="348"/>
    <n v="0.6844158760125878"/>
    <x v="312"/>
    <x v="4"/>
  </r>
  <r>
    <x v="98"/>
    <x v="3"/>
    <x v="487"/>
    <n v="1531496"/>
    <n v="560848"/>
    <n v="81610"/>
    <n v="95087"/>
    <x v="0"/>
    <s v="XXX"/>
    <n v="1354799"/>
    <s v="YYY"/>
    <x v="349"/>
    <n v="0.65930499243534779"/>
    <x v="313"/>
    <x v="4"/>
  </r>
  <r>
    <x v="98"/>
    <x v="4"/>
    <x v="488"/>
    <n v="1500805"/>
    <n v="411736"/>
    <n v="72970"/>
    <n v="148312"/>
    <x v="0"/>
    <s v="XXX"/>
    <n v="1279523"/>
    <s v="YYY"/>
    <x v="350"/>
    <n v="0.48401665986807996"/>
    <x v="314"/>
    <x v="4"/>
  </r>
  <r>
    <x v="99"/>
    <x v="0"/>
    <x v="489"/>
    <n v="1043947"/>
    <n v="819003"/>
    <n v="64559"/>
    <n v="160385"/>
    <x v="0"/>
    <s v="XXX"/>
    <n v="819003"/>
    <s v="YYY"/>
    <x v="0"/>
    <n v="1"/>
    <x v="0"/>
    <x v="4"/>
  </r>
  <r>
    <x v="99"/>
    <x v="1"/>
    <x v="490"/>
    <n v="4675506"/>
    <n v="561130"/>
    <n v="78669"/>
    <n v="64746"/>
    <x v="0"/>
    <s v="XXX"/>
    <n v="4532091"/>
    <s v="YYY"/>
    <x v="351"/>
    <n v="0.68513828992288195"/>
    <x v="315"/>
    <x v="4"/>
  </r>
  <r>
    <x v="99"/>
    <x v="2"/>
    <x v="491"/>
    <n v="1486439"/>
    <n v="566676"/>
    <n v="78936"/>
    <n v="26487"/>
    <x v="0"/>
    <s v="XXX"/>
    <n v="1381016"/>
    <s v="YYY"/>
    <x v="352"/>
    <n v="0.6919099296218334"/>
    <x v="316"/>
    <x v="4"/>
  </r>
  <r>
    <x v="99"/>
    <x v="3"/>
    <x v="492"/>
    <n v="1467953"/>
    <n v="546844"/>
    <n v="73351"/>
    <n v="81666"/>
    <x v="0"/>
    <s v="XXX"/>
    <n v="1312936"/>
    <s v="YYY"/>
    <x v="353"/>
    <n v="0.66769515167203086"/>
    <x v="317"/>
    <x v="4"/>
  </r>
  <r>
    <x v="99"/>
    <x v="4"/>
    <x v="493"/>
    <n v="1461441"/>
    <n v="399406"/>
    <n v="64639"/>
    <n v="155674"/>
    <x v="0"/>
    <s v="XXX"/>
    <n v="1241128"/>
    <s v="YYY"/>
    <x v="354"/>
    <n v="0.48767405287397869"/>
    <x v="318"/>
    <x v="4"/>
  </r>
  <r>
    <x v="100"/>
    <x v="0"/>
    <x v="494"/>
    <n v="1052997"/>
    <n v="818888"/>
    <n v="65062"/>
    <n v="169047"/>
    <x v="0"/>
    <s v="XXX"/>
    <n v="818888"/>
    <s v="YYY"/>
    <x v="0"/>
    <n v="1"/>
    <x v="0"/>
    <x v="4"/>
  </r>
  <r>
    <x v="100"/>
    <x v="1"/>
    <x v="495"/>
    <n v="4589219"/>
    <n v="552226"/>
    <n v="79889"/>
    <n v="72298"/>
    <x v="0"/>
    <s v="XXX"/>
    <n v="4437032"/>
    <s v="YYY"/>
    <x v="355"/>
    <n v="0.67436123821421456"/>
    <x v="319"/>
    <x v="4"/>
  </r>
  <r>
    <x v="100"/>
    <x v="2"/>
    <x v="496"/>
    <n v="1438024"/>
    <n v="554410"/>
    <n v="81150"/>
    <n v="37227"/>
    <x v="0"/>
    <s v="XXX"/>
    <n v="1319647"/>
    <s v="YYY"/>
    <x v="356"/>
    <n v="0.67702826634623259"/>
    <x v="320"/>
    <x v="4"/>
  </r>
  <r>
    <x v="100"/>
    <x v="3"/>
    <x v="497"/>
    <n v="1502391"/>
    <n v="539487"/>
    <n v="76984"/>
    <n v="92834"/>
    <x v="0"/>
    <s v="XXX"/>
    <n v="1332573"/>
    <s v="YYY"/>
    <x v="357"/>
    <n v="0.65880479527750402"/>
    <x v="321"/>
    <x v="4"/>
  </r>
  <r>
    <x v="100"/>
    <x v="4"/>
    <x v="498"/>
    <n v="1471467"/>
    <n v="401980"/>
    <n v="67749"/>
    <n v="164499"/>
    <x v="0"/>
    <s v="XXX"/>
    <n v="1239219"/>
    <s v="YYY"/>
    <x v="358"/>
    <n v="0.49088582213218157"/>
    <x v="322"/>
    <x v="4"/>
  </r>
  <r>
    <x v="101"/>
    <x v="0"/>
    <x v="499"/>
    <n v="1098876"/>
    <n v="841354"/>
    <n v="81047"/>
    <n v="176475"/>
    <x v="0"/>
    <s v="XXX"/>
    <n v="841354"/>
    <s v="YYY"/>
    <x v="0"/>
    <n v="1"/>
    <x v="0"/>
    <x v="4"/>
  </r>
  <r>
    <x v="101"/>
    <x v="1"/>
    <x v="500"/>
    <n v="4873148"/>
    <n v="569102"/>
    <n v="89120"/>
    <n v="83853"/>
    <x v="0"/>
    <s v="XXX"/>
    <n v="4700175"/>
    <s v="YYY"/>
    <x v="359"/>
    <n v="0.67641245372048653"/>
    <x v="323"/>
    <x v="4"/>
  </r>
  <r>
    <x v="101"/>
    <x v="2"/>
    <x v="501"/>
    <n v="1468178"/>
    <n v="580799"/>
    <n v="90681"/>
    <n v="46456"/>
    <x v="0"/>
    <s v="XXX"/>
    <n v="1331041"/>
    <s v="YYY"/>
    <x v="360"/>
    <n v="0.6903150275448533"/>
    <x v="324"/>
    <x v="4"/>
  </r>
  <r>
    <x v="101"/>
    <x v="3"/>
    <x v="502"/>
    <n v="1534620"/>
    <n v="539820"/>
    <n v="89586"/>
    <n v="109000"/>
    <x v="0"/>
    <s v="XXX"/>
    <n v="1336034"/>
    <s v="YYY"/>
    <x v="361"/>
    <n v="0.6416090710817669"/>
    <x v="325"/>
    <x v="4"/>
  </r>
  <r>
    <x v="101"/>
    <x v="4"/>
    <x v="503"/>
    <n v="1514677"/>
    <n v="422439"/>
    <n v="80530"/>
    <n v="163012"/>
    <x v="0"/>
    <s v="XXX"/>
    <n v="1271135"/>
    <s v="YYY"/>
    <x v="362"/>
    <n v="0.50209483511716213"/>
    <x v="326"/>
    <x v="4"/>
  </r>
  <r>
    <x v="102"/>
    <x v="0"/>
    <x v="504"/>
    <n v="1082056"/>
    <n v="852947"/>
    <n v="80220"/>
    <n v="148889"/>
    <x v="0"/>
    <s v="XXX"/>
    <n v="852947"/>
    <s v="YYY"/>
    <x v="0"/>
    <n v="1"/>
    <x v="0"/>
    <x v="4"/>
  </r>
  <r>
    <x v="102"/>
    <x v="1"/>
    <x v="505"/>
    <n v="4655659"/>
    <n v="552405"/>
    <n v="95092"/>
    <n v="68590"/>
    <x v="0"/>
    <s v="XXX"/>
    <n v="4491977"/>
    <s v="YYY"/>
    <x v="363"/>
    <n v="0.64764323264724233"/>
    <x v="327"/>
    <x v="4"/>
  </r>
  <r>
    <x v="102"/>
    <x v="2"/>
    <x v="506"/>
    <n v="1468619"/>
    <n v="567127"/>
    <n v="95215"/>
    <n v="34391"/>
    <x v="0"/>
    <s v="XXX"/>
    <n v="1339013"/>
    <s v="YYY"/>
    <x v="364"/>
    <n v="0.66490337042820902"/>
    <x v="328"/>
    <x v="4"/>
  </r>
  <r>
    <x v="102"/>
    <x v="3"/>
    <x v="507"/>
    <n v="1528451"/>
    <n v="561465"/>
    <n v="93288"/>
    <n v="84666"/>
    <x v="0"/>
    <s v="XXX"/>
    <n v="1350497"/>
    <s v="YYY"/>
    <x v="365"/>
    <n v="0.65826521663688764"/>
    <x v="329"/>
    <x v="4"/>
  </r>
  <r>
    <x v="102"/>
    <x v="4"/>
    <x v="508"/>
    <n v="1524798"/>
    <n v="422946"/>
    <n v="82700"/>
    <n v="144187"/>
    <x v="0"/>
    <s v="XXX"/>
    <n v="1297911"/>
    <s v="YYY"/>
    <x v="366"/>
    <n v="0.49586492963228712"/>
    <x v="330"/>
    <x v="4"/>
  </r>
  <r>
    <x v="103"/>
    <x v="0"/>
    <x v="509"/>
    <n v="1106934"/>
    <n v="848406"/>
    <n v="88171"/>
    <n v="170357"/>
    <x v="0"/>
    <s v="XXX"/>
    <n v="848406"/>
    <s v="YYY"/>
    <x v="0"/>
    <n v="1"/>
    <x v="0"/>
    <x v="4"/>
  </r>
  <r>
    <x v="103"/>
    <x v="1"/>
    <x v="510"/>
    <n v="4684608"/>
    <n v="550627"/>
    <n v="100763"/>
    <n v="74021"/>
    <x v="0"/>
    <s v="XXX"/>
    <n v="4509824"/>
    <s v="YYY"/>
    <x v="367"/>
    <n v="0.64901397560369023"/>
    <x v="331"/>
    <x v="4"/>
  </r>
  <r>
    <x v="103"/>
    <x v="2"/>
    <x v="511"/>
    <n v="1509215"/>
    <n v="554175"/>
    <n v="99920"/>
    <n v="42523"/>
    <x v="0"/>
    <s v="XXX"/>
    <n v="1366772"/>
    <s v="YYY"/>
    <x v="368"/>
    <n v="0.65319593072664417"/>
    <x v="332"/>
    <x v="4"/>
  </r>
  <r>
    <x v="103"/>
    <x v="3"/>
    <x v="512"/>
    <n v="1559119"/>
    <n v="552597"/>
    <n v="94861"/>
    <n v="92245"/>
    <x v="0"/>
    <s v="XXX"/>
    <n v="1372013"/>
    <s v="YYY"/>
    <x v="369"/>
    <n v="0.65133597436136192"/>
    <x v="333"/>
    <x v="4"/>
  </r>
  <r>
    <x v="103"/>
    <x v="4"/>
    <x v="513"/>
    <n v="1520563"/>
    <n v="399767"/>
    <n v="88610"/>
    <n v="162552"/>
    <x v="0"/>
    <s v="XXX"/>
    <n v="1269401"/>
    <s v="YYY"/>
    <x v="370"/>
    <n v="0.4711983753080774"/>
    <x v="334"/>
    <x v="4"/>
  </r>
  <r>
    <x v="104"/>
    <x v="0"/>
    <x v="514"/>
    <n v="1089729"/>
    <n v="843658"/>
    <n v="79717"/>
    <n v="166354"/>
    <x v="0"/>
    <s v="XXX"/>
    <n v="843658"/>
    <s v="YYY"/>
    <x v="0"/>
    <n v="1"/>
    <x v="0"/>
    <x v="4"/>
  </r>
  <r>
    <x v="104"/>
    <x v="1"/>
    <x v="515"/>
    <n v="4677816"/>
    <n v="538020"/>
    <n v="88328"/>
    <n v="72946"/>
    <x v="0"/>
    <s v="XXX"/>
    <n v="4516542"/>
    <s v="YYY"/>
    <x v="371"/>
    <n v="0.63772329815719386"/>
    <x v="335"/>
    <x v="4"/>
  </r>
  <r>
    <x v="104"/>
    <x v="2"/>
    <x v="516"/>
    <n v="1474694"/>
    <n v="547738"/>
    <n v="88472"/>
    <n v="32966"/>
    <x v="0"/>
    <s v="XXX"/>
    <n v="1353256"/>
    <s v="YYY"/>
    <x v="372"/>
    <n v="0.64924217011849572"/>
    <x v="336"/>
    <x v="4"/>
  </r>
  <r>
    <x v="104"/>
    <x v="3"/>
    <x v="517"/>
    <n v="1500638"/>
    <n v="546554"/>
    <n v="86100"/>
    <n v="96721"/>
    <x v="0"/>
    <s v="XXX"/>
    <n v="1317817"/>
    <s v="YYY"/>
    <x v="373"/>
    <n v="0.64783875949880221"/>
    <x v="337"/>
    <x v="4"/>
  </r>
  <r>
    <x v="104"/>
    <x v="4"/>
    <x v="518"/>
    <n v="1504057"/>
    <n v="401959"/>
    <n v="78928"/>
    <n v="154133"/>
    <x v="0"/>
    <s v="XXX"/>
    <n v="1270996"/>
    <s v="YYY"/>
    <x v="374"/>
    <n v="0.47644842288175671"/>
    <x v="338"/>
    <x v="4"/>
  </r>
  <r>
    <x v="105"/>
    <x v="0"/>
    <x v="519"/>
    <n v="1188517"/>
    <n v="855973"/>
    <n v="102969"/>
    <n v="229575"/>
    <x v="0"/>
    <s v="XXX"/>
    <n v="855973"/>
    <s v="YYY"/>
    <x v="0"/>
    <n v="1"/>
    <x v="0"/>
    <x v="4"/>
  </r>
  <r>
    <x v="105"/>
    <x v="1"/>
    <x v="520"/>
    <n v="3910144"/>
    <n v="461959"/>
    <n v="108955"/>
    <n v="89703"/>
    <x v="0"/>
    <s v="XXX"/>
    <n v="3711486"/>
    <s v="YYY"/>
    <x v="375"/>
    <n v="0.53968928962795593"/>
    <x v="339"/>
    <x v="4"/>
  </r>
  <r>
    <x v="105"/>
    <x v="2"/>
    <x v="521"/>
    <n v="1418852"/>
    <n v="499857"/>
    <n v="113604"/>
    <n v="56772"/>
    <x v="0"/>
    <s v="XXX"/>
    <n v="1248476"/>
    <s v="YYY"/>
    <x v="376"/>
    <n v="0.58396399890650885"/>
    <x v="340"/>
    <x v="4"/>
  </r>
  <r>
    <x v="105"/>
    <x v="3"/>
    <x v="522"/>
    <n v="1639558"/>
    <n v="496360"/>
    <n v="110573"/>
    <n v="153364"/>
    <x v="0"/>
    <s v="XXX"/>
    <n v="1375621"/>
    <s v="YYY"/>
    <x v="377"/>
    <n v="0.57987859444328915"/>
    <x v="341"/>
    <x v="4"/>
  </r>
  <r>
    <x v="105"/>
    <x v="4"/>
    <x v="523"/>
    <n v="1542492"/>
    <n v="369757"/>
    <n v="103090"/>
    <n v="209513"/>
    <x v="0"/>
    <s v="XXX"/>
    <n v="1229889"/>
    <s v="YYY"/>
    <x v="378"/>
    <n v="0.43197340106124715"/>
    <x v="342"/>
    <x v="4"/>
  </r>
  <r>
    <x v="106"/>
    <x v="0"/>
    <x v="524"/>
    <n v="990027"/>
    <n v="721924"/>
    <n v="89871"/>
    <n v="178232"/>
    <x v="0"/>
    <s v="XXX"/>
    <n v="721924"/>
    <s v="YYY"/>
    <x v="0"/>
    <n v="1"/>
    <x v="0"/>
    <x v="4"/>
  </r>
  <r>
    <x v="106"/>
    <x v="1"/>
    <x v="525"/>
    <n v="3690946"/>
    <n v="450141"/>
    <n v="89217"/>
    <n v="81189"/>
    <x v="0"/>
    <s v="XXX"/>
    <n v="3520540"/>
    <s v="YYY"/>
    <x v="379"/>
    <n v="0.62353014509817495"/>
    <x v="343"/>
    <x v="4"/>
  </r>
  <r>
    <x v="106"/>
    <x v="2"/>
    <x v="526"/>
    <n v="1229884"/>
    <n v="480699"/>
    <n v="94058"/>
    <n v="51699"/>
    <x v="0"/>
    <s v="XXX"/>
    <n v="1084127"/>
    <s v="YYY"/>
    <x v="380"/>
    <n v="0.66585864182567445"/>
    <x v="344"/>
    <x v="4"/>
  </r>
  <r>
    <x v="106"/>
    <x v="3"/>
    <x v="527"/>
    <n v="1432337"/>
    <n v="434517"/>
    <n v="93617"/>
    <n v="114694"/>
    <x v="0"/>
    <s v="XXX"/>
    <n v="1224026"/>
    <s v="YYY"/>
    <x v="381"/>
    <n v="0.60188800775703855"/>
    <x v="345"/>
    <x v="4"/>
  </r>
  <r>
    <x v="106"/>
    <x v="4"/>
    <x v="528"/>
    <n v="1333606"/>
    <n v="345555"/>
    <n v="87540"/>
    <n v="176964"/>
    <x v="0"/>
    <s v="XXX"/>
    <n v="1069102"/>
    <s v="YYY"/>
    <x v="382"/>
    <n v="0.47865914049243341"/>
    <x v="346"/>
    <x v="4"/>
  </r>
  <r>
    <x v="107"/>
    <x v="0"/>
    <x v="529"/>
    <n v="1031120"/>
    <n v="755582"/>
    <n v="94619"/>
    <n v="180919"/>
    <x v="0"/>
    <s v="XXX"/>
    <n v="755582"/>
    <s v="YYY"/>
    <x v="0"/>
    <n v="1"/>
    <x v="0"/>
    <x v="4"/>
  </r>
  <r>
    <x v="107"/>
    <x v="1"/>
    <x v="530"/>
    <n v="3657277"/>
    <n v="433077"/>
    <n v="97404"/>
    <n v="87206"/>
    <x v="0"/>
    <s v="XXX"/>
    <n v="3472667"/>
    <s v="YYY"/>
    <x v="383"/>
    <n v="0.57317065100723541"/>
    <x v="347"/>
    <x v="4"/>
  </r>
  <r>
    <x v="107"/>
    <x v="2"/>
    <x v="531"/>
    <n v="1252768"/>
    <n v="461703"/>
    <n v="101722"/>
    <n v="54109"/>
    <x v="0"/>
    <s v="XXX"/>
    <n v="1096937"/>
    <s v="YYY"/>
    <x v="384"/>
    <n v="0.61105662779601977"/>
    <x v="348"/>
    <x v="4"/>
  </r>
  <r>
    <x v="107"/>
    <x v="3"/>
    <x v="532"/>
    <n v="1503546"/>
    <n v="442954"/>
    <n v="99480"/>
    <n v="119485"/>
    <x v="0"/>
    <s v="XXX"/>
    <n v="1284581"/>
    <s v="YYY"/>
    <x v="385"/>
    <n v="0.58624267618514447"/>
    <x v="349"/>
    <x v="4"/>
  </r>
  <r>
    <x v="107"/>
    <x v="4"/>
    <x v="533"/>
    <n v="1352818"/>
    <n v="339305"/>
    <n v="91225"/>
    <n v="172112"/>
    <x v="0"/>
    <s v="XXX"/>
    <n v="1089481"/>
    <s v="YYY"/>
    <x v="386"/>
    <n v="0.44906515895672616"/>
    <x v="350"/>
    <x v="4"/>
  </r>
  <r>
    <x v="108"/>
    <x v="0"/>
    <x v="534"/>
    <n v="1048384"/>
    <n v="752779"/>
    <n v="109216"/>
    <n v="186389"/>
    <x v="0"/>
    <s v="XXX"/>
    <n v="752779"/>
    <s v="YYY"/>
    <x v="0"/>
    <n v="1"/>
    <x v="0"/>
    <x v="4"/>
  </r>
  <r>
    <x v="108"/>
    <x v="1"/>
    <x v="535"/>
    <n v="3614483"/>
    <n v="450370"/>
    <n v="114928"/>
    <n v="94587"/>
    <x v="0"/>
    <s v="XXX"/>
    <n v="3404968"/>
    <s v="YYY"/>
    <x v="387"/>
    <n v="0.59827705305666989"/>
    <x v="351"/>
    <x v="4"/>
  </r>
  <r>
    <x v="108"/>
    <x v="2"/>
    <x v="536"/>
    <n v="1268077"/>
    <n v="481523"/>
    <n v="118772"/>
    <n v="53123"/>
    <x v="0"/>
    <s v="XXX"/>
    <n v="1096182"/>
    <s v="YYY"/>
    <x v="388"/>
    <n v="0.63966098993065701"/>
    <x v="352"/>
    <x v="4"/>
  </r>
  <r>
    <x v="108"/>
    <x v="3"/>
    <x v="537"/>
    <n v="1448387"/>
    <n v="438849"/>
    <n v="113825"/>
    <n v="113061"/>
    <x v="0"/>
    <s v="XXX"/>
    <n v="1221501"/>
    <s v="YYY"/>
    <x v="389"/>
    <n v="0.58297244878981913"/>
    <x v="353"/>
    <x v="4"/>
  </r>
  <r>
    <x v="108"/>
    <x v="4"/>
    <x v="538"/>
    <n v="1373363"/>
    <n v="352035"/>
    <n v="107567"/>
    <n v="173326"/>
    <x v="0"/>
    <s v="XXX"/>
    <n v="1092470"/>
    <s v="YYY"/>
    <x v="390"/>
    <n v="0.46764791838252873"/>
    <x v="354"/>
    <x v="4"/>
  </r>
  <r>
    <x v="109"/>
    <x v="0"/>
    <x v="539"/>
    <n v="1051882"/>
    <n v="710887"/>
    <n v="116539"/>
    <n v="224456"/>
    <x v="0"/>
    <s v="XXX"/>
    <n v="710887"/>
    <s v="YYY"/>
    <x v="0"/>
    <n v="1"/>
    <x v="0"/>
    <x v="4"/>
  </r>
  <r>
    <x v="109"/>
    <x v="1"/>
    <x v="540"/>
    <n v="3771899"/>
    <n v="469262"/>
    <n v="132552"/>
    <n v="125582"/>
    <x v="0"/>
    <s v="XXX"/>
    <n v="3513765"/>
    <s v="YYY"/>
    <x v="391"/>
    <n v="0.66010820269859671"/>
    <x v="355"/>
    <x v="4"/>
  </r>
  <r>
    <x v="109"/>
    <x v="2"/>
    <x v="541"/>
    <n v="1281443"/>
    <n v="488407"/>
    <n v="136091"/>
    <n v="89843"/>
    <x v="0"/>
    <s v="XXX"/>
    <n v="1055509"/>
    <s v="YYY"/>
    <x v="392"/>
    <n v="0.68703930858306794"/>
    <x v="356"/>
    <x v="4"/>
  </r>
  <r>
    <x v="109"/>
    <x v="3"/>
    <x v="542"/>
    <n v="1594853"/>
    <n v="422135"/>
    <n v="133254"/>
    <n v="166696"/>
    <x v="0"/>
    <s v="XXX"/>
    <n v="1294903"/>
    <s v="YYY"/>
    <x v="393"/>
    <n v="0.59381505947491031"/>
    <x v="357"/>
    <x v="4"/>
  </r>
  <r>
    <x v="109"/>
    <x v="4"/>
    <x v="543"/>
    <n v="1400014"/>
    <n v="359139"/>
    <n v="115116"/>
    <n v="218587"/>
    <x v="0"/>
    <s v="XXX"/>
    <n v="1066311"/>
    <s v="YYY"/>
    <x v="394"/>
    <n v="0.50519913122742266"/>
    <x v="358"/>
    <x v="4"/>
  </r>
  <r>
    <x v="110"/>
    <x v="0"/>
    <x v="544"/>
    <n v="1167606"/>
    <n v="828296"/>
    <n v="133034"/>
    <n v="206276"/>
    <x v="0"/>
    <s v="XXX"/>
    <n v="828296"/>
    <s v="YYY"/>
    <x v="0"/>
    <n v="1"/>
    <x v="0"/>
    <x v="4"/>
  </r>
  <r>
    <x v="110"/>
    <x v="1"/>
    <x v="545"/>
    <n v="4396678"/>
    <n v="551107"/>
    <n v="136572"/>
    <n v="106521"/>
    <x v="0"/>
    <s v="XXX"/>
    <n v="4153585"/>
    <s v="YYY"/>
    <x v="395"/>
    <n v="0.66535071357254705"/>
    <x v="359"/>
    <x v="4"/>
  </r>
  <r>
    <x v="110"/>
    <x v="2"/>
    <x v="546"/>
    <n v="1438886"/>
    <n v="575711"/>
    <n v="141455"/>
    <n v="63666"/>
    <x v="0"/>
    <s v="XXX"/>
    <n v="1233765"/>
    <s v="YYY"/>
    <x v="396"/>
    <n v="0.69505503460715179"/>
    <x v="360"/>
    <x v="4"/>
  </r>
  <r>
    <x v="110"/>
    <x v="3"/>
    <x v="547"/>
    <n v="1662553"/>
    <n v="527337"/>
    <n v="143146"/>
    <n v="127896"/>
    <x v="0"/>
    <s v="XXX"/>
    <n v="1391511"/>
    <s v="YYY"/>
    <x v="397"/>
    <n v="0.63665327774940628"/>
    <x v="361"/>
    <x v="4"/>
  </r>
  <r>
    <x v="110"/>
    <x v="4"/>
    <x v="548"/>
    <n v="1585219"/>
    <n v="435641"/>
    <n v="130480"/>
    <n v="187643"/>
    <x v="0"/>
    <s v="XXX"/>
    <n v="1267096"/>
    <s v="YYY"/>
    <x v="398"/>
    <n v="0.52594902553069733"/>
    <x v="362"/>
    <x v="4"/>
  </r>
  <r>
    <x v="111"/>
    <x v="0"/>
    <x v="549"/>
    <n v="1092893"/>
    <n v="796347"/>
    <n v="97410"/>
    <n v="199136"/>
    <x v="0"/>
    <s v="XXX"/>
    <n v="796347"/>
    <s v="YYY"/>
    <x v="0"/>
    <n v="1"/>
    <x v="0"/>
    <x v="4"/>
  </r>
  <r>
    <x v="111"/>
    <x v="1"/>
    <x v="550"/>
    <n v="4192899"/>
    <n v="505645"/>
    <n v="105050"/>
    <n v="90118"/>
    <x v="0"/>
    <s v="XXX"/>
    <n v="3997731"/>
    <s v="YYY"/>
    <x v="399"/>
    <n v="0.63495607448000113"/>
    <x v="363"/>
    <x v="4"/>
  </r>
  <r>
    <x v="111"/>
    <x v="2"/>
    <x v="551"/>
    <n v="1352899"/>
    <n v="524731"/>
    <n v="108273"/>
    <n v="62241"/>
    <x v="0"/>
    <s v="XXX"/>
    <n v="1182385"/>
    <s v="YYY"/>
    <x v="400"/>
    <n v="0.65892298341930911"/>
    <x v="364"/>
    <x v="4"/>
  </r>
  <r>
    <x v="111"/>
    <x v="3"/>
    <x v="552"/>
    <n v="1569452"/>
    <n v="508465"/>
    <n v="106688"/>
    <n v="137934"/>
    <x v="0"/>
    <s v="XXX"/>
    <n v="1324830"/>
    <s v="YYY"/>
    <x v="401"/>
    <n v="0.63849723990014418"/>
    <x v="365"/>
    <x v="4"/>
  </r>
  <r>
    <x v="111"/>
    <x v="4"/>
    <x v="553"/>
    <n v="1466553"/>
    <n v="399118"/>
    <n v="97418"/>
    <n v="189895"/>
    <x v="0"/>
    <s v="XXX"/>
    <n v="1179240"/>
    <s v="YYY"/>
    <x v="402"/>
    <n v="0.50118666713547344"/>
    <x v="366"/>
    <x v="4"/>
  </r>
  <r>
    <x v="112"/>
    <x v="0"/>
    <x v="554"/>
    <n v="1129259"/>
    <n v="821741"/>
    <n v="103550"/>
    <n v="203968"/>
    <x v="0"/>
    <s v="XXX"/>
    <n v="821741"/>
    <s v="YYY"/>
    <x v="0"/>
    <n v="1"/>
    <x v="0"/>
    <x v="4"/>
  </r>
  <r>
    <x v="112"/>
    <x v="1"/>
    <x v="555"/>
    <n v="4314239"/>
    <n v="523017"/>
    <n v="109766"/>
    <n v="102061"/>
    <x v="0"/>
    <s v="XXX"/>
    <n v="4102412"/>
    <s v="YYY"/>
    <x v="403"/>
    <n v="0.63647470860683764"/>
    <x v="367"/>
    <x v="4"/>
  </r>
  <r>
    <x v="112"/>
    <x v="2"/>
    <x v="556"/>
    <n v="1453073"/>
    <n v="537098"/>
    <n v="113738"/>
    <n v="70960"/>
    <x v="0"/>
    <s v="XXX"/>
    <n v="1268375"/>
    <s v="YYY"/>
    <x v="404"/>
    <n v="0.65361025723402233"/>
    <x v="368"/>
    <x v="4"/>
  </r>
  <r>
    <x v="112"/>
    <x v="3"/>
    <x v="557"/>
    <n v="1620717"/>
    <n v="530600"/>
    <n v="112321"/>
    <n v="145436"/>
    <x v="0"/>
    <s v="XXX"/>
    <n v="1362960"/>
    <s v="YYY"/>
    <x v="405"/>
    <n v="0.64570266580021474"/>
    <x v="369"/>
    <x v="4"/>
  </r>
  <r>
    <x v="112"/>
    <x v="4"/>
    <x v="558"/>
    <n v="1521648"/>
    <n v="402608"/>
    <n v="101365"/>
    <n v="205394"/>
    <x v="0"/>
    <s v="XXX"/>
    <n v="1214889"/>
    <s v="YYY"/>
    <x v="406"/>
    <n v="0.48994574939579572"/>
    <x v="370"/>
    <x v="4"/>
  </r>
  <r>
    <x v="113"/>
    <x v="0"/>
    <x v="559"/>
    <n v="1001561"/>
    <n v="772764"/>
    <n v="62730"/>
    <n v="166067"/>
    <x v="0"/>
    <s v="XXX"/>
    <n v="772764"/>
    <s v="YYY"/>
    <x v="0"/>
    <n v="1"/>
    <x v="0"/>
    <x v="4"/>
  </r>
  <r>
    <x v="113"/>
    <x v="1"/>
    <x v="560"/>
    <n v="4450398"/>
    <n v="534496"/>
    <n v="70518"/>
    <n v="74600"/>
    <x v="0"/>
    <s v="XXX"/>
    <n v="4305280"/>
    <s v="YYY"/>
    <x v="407"/>
    <n v="0.69166823031581393"/>
    <x v="371"/>
    <x v="4"/>
  </r>
  <r>
    <x v="113"/>
    <x v="2"/>
    <x v="561"/>
    <n v="1397048"/>
    <n v="533673"/>
    <n v="73027"/>
    <n v="39572"/>
    <x v="0"/>
    <s v="XXX"/>
    <n v="1284449"/>
    <s v="YYY"/>
    <x v="408"/>
    <n v="0.69060322348967662"/>
    <x v="372"/>
    <x v="4"/>
  </r>
  <r>
    <x v="113"/>
    <x v="3"/>
    <x v="562"/>
    <n v="1472379"/>
    <n v="504479"/>
    <n v="70645"/>
    <n v="111959"/>
    <x v="0"/>
    <s v="XXX"/>
    <n v="1289775"/>
    <s v="YYY"/>
    <x v="409"/>
    <n v="0.65282459738730403"/>
    <x v="373"/>
    <x v="4"/>
  </r>
  <r>
    <x v="113"/>
    <x v="4"/>
    <x v="563"/>
    <n v="1392268"/>
    <n v="370141"/>
    <n v="61524"/>
    <n v="168294"/>
    <x v="0"/>
    <s v="XXX"/>
    <n v="1162450"/>
    <s v="YYY"/>
    <x v="410"/>
    <n v="0.47898390843270588"/>
    <x v="374"/>
    <x v="4"/>
  </r>
  <r>
    <x v="114"/>
    <x v="0"/>
    <x v="564"/>
    <n v="1090766"/>
    <n v="849441"/>
    <n v="70519"/>
    <n v="170806"/>
    <x v="0"/>
    <s v="XXX"/>
    <n v="849441"/>
    <s v="YYY"/>
    <x v="0"/>
    <n v="1"/>
    <x v="0"/>
    <x v="4"/>
  </r>
  <r>
    <x v="114"/>
    <x v="1"/>
    <x v="565"/>
    <n v="4577226"/>
    <n v="549215"/>
    <n v="84201"/>
    <n v="76304"/>
    <x v="0"/>
    <s v="XXX"/>
    <n v="4416721"/>
    <s v="YYY"/>
    <x v="411"/>
    <n v="0.64656091881493971"/>
    <x v="375"/>
    <x v="4"/>
  </r>
  <r>
    <x v="114"/>
    <x v="2"/>
    <x v="566"/>
    <n v="1453972"/>
    <n v="557715"/>
    <n v="86813"/>
    <n v="42219"/>
    <x v="0"/>
    <s v="XXX"/>
    <n v="1324940"/>
    <s v="YYY"/>
    <x v="412"/>
    <n v="0.6565674878331893"/>
    <x v="376"/>
    <x v="4"/>
  </r>
  <r>
    <x v="114"/>
    <x v="3"/>
    <x v="567"/>
    <n v="1442311"/>
    <n v="541387"/>
    <n v="83592"/>
    <n v="98774"/>
    <x v="0"/>
    <s v="XXX"/>
    <n v="1259945"/>
    <s v="YYY"/>
    <x v="413"/>
    <n v="0.63734545737083881"/>
    <x v="377"/>
    <x v="4"/>
  </r>
  <r>
    <x v="114"/>
    <x v="4"/>
    <x v="568"/>
    <n v="1500005"/>
    <n v="407449"/>
    <n v="71651"/>
    <n v="165106"/>
    <x v="0"/>
    <s v="XXX"/>
    <n v="1263248"/>
    <s v="YYY"/>
    <x v="414"/>
    <n v="0.47966782899833071"/>
    <x v="378"/>
    <x v="4"/>
  </r>
  <r>
    <x v="115"/>
    <x v="0"/>
    <x v="569"/>
    <n v="1083666"/>
    <n v="808738"/>
    <n v="83849"/>
    <n v="191079"/>
    <x v="0"/>
    <s v="XXX"/>
    <n v="808738"/>
    <s v="YYY"/>
    <x v="0"/>
    <n v="1"/>
    <x v="0"/>
    <x v="4"/>
  </r>
  <r>
    <x v="115"/>
    <x v="1"/>
    <x v="570"/>
    <n v="4439291"/>
    <n v="538555"/>
    <n v="92621"/>
    <n v="80191"/>
    <x v="0"/>
    <s v="XXX"/>
    <n v="4266479"/>
    <s v="YYY"/>
    <x v="415"/>
    <n v="0.66592064930713124"/>
    <x v="379"/>
    <x v="4"/>
  </r>
  <r>
    <x v="115"/>
    <x v="2"/>
    <x v="571"/>
    <n v="1406808"/>
    <n v="549586"/>
    <n v="95847"/>
    <n v="54408"/>
    <x v="0"/>
    <s v="XXX"/>
    <n v="1256553"/>
    <s v="YYY"/>
    <x v="416"/>
    <n v="0.67956040205801871"/>
    <x v="380"/>
    <x v="4"/>
  </r>
  <r>
    <x v="115"/>
    <x v="3"/>
    <x v="572"/>
    <n v="1519541"/>
    <n v="520889"/>
    <n v="93514"/>
    <n v="119972"/>
    <x v="0"/>
    <s v="XXX"/>
    <n v="1306055"/>
    <s v="YYY"/>
    <x v="417"/>
    <n v="0.6440767664227891"/>
    <x v="381"/>
    <x v="4"/>
  </r>
  <r>
    <x v="115"/>
    <x v="4"/>
    <x v="573"/>
    <n v="1471897"/>
    <n v="385795"/>
    <n v="82855"/>
    <n v="176463"/>
    <x v="0"/>
    <s v="XXX"/>
    <n v="1212579"/>
    <s v="YYY"/>
    <x v="418"/>
    <n v="0.47703399984420192"/>
    <x v="382"/>
    <x v="4"/>
  </r>
  <r>
    <x v="116"/>
    <x v="0"/>
    <x v="574"/>
    <n v="1062110"/>
    <n v="815040"/>
    <n v="77504"/>
    <n v="169566"/>
    <x v="0"/>
    <s v="XXX"/>
    <n v="815040"/>
    <s v="YYY"/>
    <x v="0"/>
    <n v="1"/>
    <x v="0"/>
    <x v="4"/>
  </r>
  <r>
    <x v="116"/>
    <x v="1"/>
    <x v="575"/>
    <n v="4467631"/>
    <n v="537683"/>
    <n v="88108"/>
    <n v="84012"/>
    <x v="0"/>
    <s v="XXX"/>
    <n v="4295511"/>
    <s v="YYY"/>
    <x v="419"/>
    <n v="0.65970178187355"/>
    <x v="383"/>
    <x v="4"/>
  </r>
  <r>
    <x v="116"/>
    <x v="2"/>
    <x v="576"/>
    <n v="1401913"/>
    <n v="545541"/>
    <n v="88844"/>
    <n v="50446"/>
    <x v="0"/>
    <s v="XXX"/>
    <n v="1262623"/>
    <s v="YYY"/>
    <x v="420"/>
    <n v="0.66934301464588897"/>
    <x v="384"/>
    <x v="4"/>
  </r>
  <r>
    <x v="116"/>
    <x v="3"/>
    <x v="577"/>
    <n v="1506032"/>
    <n v="534974"/>
    <n v="84341"/>
    <n v="119405"/>
    <x v="0"/>
    <s v="XXX"/>
    <n v="1302286"/>
    <s v="YYY"/>
    <x v="421"/>
    <n v="0.65637802270069856"/>
    <x v="385"/>
    <x v="4"/>
  </r>
  <r>
    <x v="116"/>
    <x v="4"/>
    <x v="578"/>
    <n v="1470972"/>
    <n v="383323"/>
    <n v="76502"/>
    <n v="178026"/>
    <x v="0"/>
    <s v="XXX"/>
    <n v="1216444"/>
    <s v="YYY"/>
    <x v="422"/>
    <n v="0.47031253642454796"/>
    <x v="386"/>
    <x v="4"/>
  </r>
  <r>
    <x v="117"/>
    <x v="0"/>
    <x v="579"/>
    <n v="934024"/>
    <n v="735950"/>
    <n v="59209"/>
    <n v="138865"/>
    <x v="0"/>
    <s v="XXX"/>
    <n v="735950"/>
    <s v="YYY"/>
    <x v="0"/>
    <n v="1"/>
    <x v="0"/>
    <x v="4"/>
  </r>
  <r>
    <x v="117"/>
    <x v="1"/>
    <x v="580"/>
    <n v="1140839"/>
    <n v="702058"/>
    <n v="55931"/>
    <n v="129802"/>
    <x v="0"/>
    <s v="XXX"/>
    <n v="955106"/>
    <s v="YYY"/>
    <x v="423"/>
    <n v="0.9539480209959631"/>
    <x v="387"/>
    <x v="4"/>
  </r>
  <r>
    <x v="117"/>
    <x v="2"/>
    <x v="581"/>
    <n v="1073981"/>
    <n v="703757"/>
    <n v="62563"/>
    <n v="114904"/>
    <x v="0"/>
    <s v="XXX"/>
    <n v="896514"/>
    <s v="YYY"/>
    <x v="424"/>
    <n v="0.95625659860507017"/>
    <x v="388"/>
    <x v="4"/>
  </r>
  <r>
    <x v="117"/>
    <x v="3"/>
    <x v="582"/>
    <n v="3102275"/>
    <n v="523882"/>
    <n v="30228"/>
    <n v="63283"/>
    <x v="0"/>
    <s v="XXX"/>
    <n v="3008764"/>
    <s v="YYY"/>
    <x v="425"/>
    <n v="0.71184494619886385"/>
    <x v="389"/>
    <x v="4"/>
  </r>
  <r>
    <x v="117"/>
    <x v="4"/>
    <x v="583"/>
    <n v="1385345"/>
    <n v="617705"/>
    <n v="25282"/>
    <n v="130901"/>
    <x v="0"/>
    <s v="XXX"/>
    <n v="1229162"/>
    <s v="YYY"/>
    <x v="426"/>
    <n v="0.83933033585116401"/>
    <x v="390"/>
    <x v="4"/>
  </r>
  <r>
    <x v="118"/>
    <x v="0"/>
    <x v="584"/>
    <n v="682663"/>
    <n v="376013"/>
    <n v="44432"/>
    <n v="262218"/>
    <x v="0"/>
    <s v="XXX"/>
    <n v="376013"/>
    <s v="YYY"/>
    <x v="0"/>
    <n v="1"/>
    <x v="0"/>
    <x v="4"/>
  </r>
  <r>
    <x v="118"/>
    <x v="1"/>
    <x v="585"/>
    <n v="702086"/>
    <n v="61639"/>
    <n v="39206"/>
    <n v="102920"/>
    <x v="0"/>
    <s v="XXX"/>
    <n v="559960"/>
    <s v="YYY"/>
    <x v="427"/>
    <n v="0.16393006643369656"/>
    <x v="391"/>
    <x v="4"/>
  </r>
  <r>
    <x v="118"/>
    <x v="2"/>
    <x v="586"/>
    <n v="517398"/>
    <n v="87471"/>
    <n v="43937"/>
    <n v="24411"/>
    <x v="0"/>
    <s v="XXX"/>
    <n v="449050"/>
    <s v="YYY"/>
    <x v="428"/>
    <n v="0.23262963613056964"/>
    <x v="392"/>
    <x v="4"/>
  </r>
  <r>
    <x v="118"/>
    <x v="3"/>
    <x v="587"/>
    <n v="738243"/>
    <n v="95504"/>
    <n v="42743"/>
    <n v="231234"/>
    <x v="0"/>
    <s v="XXX"/>
    <n v="464266"/>
    <s v="YYY"/>
    <x v="429"/>
    <n v="0.2539932023807624"/>
    <x v="393"/>
    <x v="4"/>
  </r>
  <r>
    <x v="118"/>
    <x v="4"/>
    <x v="588"/>
    <n v="712735"/>
    <n v="54722"/>
    <n v="42109"/>
    <n v="209924"/>
    <x v="0"/>
    <s v="XXX"/>
    <n v="460702"/>
    <s v="YYY"/>
    <x v="430"/>
    <n v="0.14553447478019432"/>
    <x v="394"/>
    <x v="4"/>
  </r>
  <r>
    <x v="119"/>
    <x v="0"/>
    <x v="589"/>
    <n v="678303"/>
    <n v="367723"/>
    <n v="54697"/>
    <n v="255883"/>
    <x v="0"/>
    <s v="XXX"/>
    <n v="367723"/>
    <s v="YYY"/>
    <x v="0"/>
    <n v="1"/>
    <x v="0"/>
    <x v="4"/>
  </r>
  <r>
    <x v="119"/>
    <x v="1"/>
    <x v="590"/>
    <n v="646224"/>
    <n v="49761"/>
    <n v="53636"/>
    <n v="82457"/>
    <x v="0"/>
    <s v="XXX"/>
    <n v="510131"/>
    <s v="YYY"/>
    <x v="431"/>
    <n v="0.13532431932645139"/>
    <x v="395"/>
    <x v="4"/>
  </r>
  <r>
    <x v="119"/>
    <x v="2"/>
    <x v="591"/>
    <n v="508280"/>
    <n v="80013"/>
    <n v="56937"/>
    <n v="30449"/>
    <x v="0"/>
    <s v="XXX"/>
    <n v="420894"/>
    <s v="YYY"/>
    <x v="432"/>
    <n v="0.21759254223276148"/>
    <x v="396"/>
    <x v="4"/>
  </r>
  <r>
    <x v="119"/>
    <x v="3"/>
    <x v="592"/>
    <n v="681185"/>
    <n v="73489"/>
    <n v="54875"/>
    <n v="230525"/>
    <x v="0"/>
    <s v="XXX"/>
    <n v="395785"/>
    <s v="YYY"/>
    <x v="433"/>
    <n v="0.19985097518791273"/>
    <x v="397"/>
    <x v="4"/>
  </r>
  <r>
    <x v="119"/>
    <x v="4"/>
    <x v="593"/>
    <n v="694958"/>
    <n v="35423"/>
    <n v="54560"/>
    <n v="228205"/>
    <x v="0"/>
    <s v="XXX"/>
    <n v="412193"/>
    <s v="YYY"/>
    <x v="434"/>
    <n v="9.6333119404770962E-2"/>
    <x v="398"/>
    <x v="4"/>
  </r>
  <r>
    <x v="120"/>
    <x v="0"/>
    <x v="594"/>
    <n v="764158"/>
    <n v="408272"/>
    <n v="51218"/>
    <n v="304668"/>
    <x v="0"/>
    <s v="XXX"/>
    <n v="408272"/>
    <s v="YYY"/>
    <x v="0"/>
    <n v="1"/>
    <x v="0"/>
    <x v="4"/>
  </r>
  <r>
    <x v="120"/>
    <x v="1"/>
    <x v="595"/>
    <n v="732069"/>
    <n v="57115"/>
    <n v="48130"/>
    <n v="106814"/>
    <x v="0"/>
    <s v="XXX"/>
    <n v="577125"/>
    <s v="YYY"/>
    <x v="435"/>
    <n v="0.13989658880210054"/>
    <x v="399"/>
    <x v="4"/>
  </r>
  <r>
    <x v="120"/>
    <x v="2"/>
    <x v="596"/>
    <n v="547488"/>
    <n v="80654"/>
    <n v="52078"/>
    <n v="28410"/>
    <x v="0"/>
    <s v="XXX"/>
    <n v="467000"/>
    <s v="YYY"/>
    <x v="436"/>
    <n v="0.19755163824205857"/>
    <x v="400"/>
    <x v="4"/>
  </r>
  <r>
    <x v="120"/>
    <x v="3"/>
    <x v="597"/>
    <n v="830526"/>
    <n v="82585"/>
    <n v="50908"/>
    <n v="270001"/>
    <x v="0"/>
    <s v="XXX"/>
    <n v="509617"/>
    <s v="YYY"/>
    <x v="437"/>
    <n v="0.20228131666801386"/>
    <x v="401"/>
    <x v="4"/>
  </r>
  <r>
    <x v="120"/>
    <x v="4"/>
    <x v="598"/>
    <n v="805672"/>
    <n v="49865"/>
    <n v="50570"/>
    <n v="269659"/>
    <x v="0"/>
    <s v="XXX"/>
    <n v="485443"/>
    <s v="YYY"/>
    <x v="438"/>
    <n v="0.12213886296669141"/>
    <x v="402"/>
    <x v="4"/>
  </r>
  <r>
    <x v="121"/>
    <x v="0"/>
    <x v="599"/>
    <n v="546371"/>
    <n v="302992"/>
    <n v="42091"/>
    <n v="201288"/>
    <x v="0"/>
    <s v="XXX"/>
    <n v="302992"/>
    <s v="YYY"/>
    <x v="0"/>
    <n v="1"/>
    <x v="0"/>
    <x v="4"/>
  </r>
  <r>
    <x v="121"/>
    <x v="1"/>
    <x v="600"/>
    <n v="592633"/>
    <n v="58296"/>
    <n v="35978"/>
    <n v="72460"/>
    <x v="0"/>
    <s v="XXX"/>
    <n v="484195"/>
    <s v="YYY"/>
    <x v="439"/>
    <n v="0.19240378490592192"/>
    <x v="403"/>
    <x v="4"/>
  </r>
  <r>
    <x v="121"/>
    <x v="2"/>
    <x v="601"/>
    <n v="439617"/>
    <n v="88936"/>
    <n v="41850"/>
    <n v="19774"/>
    <x v="0"/>
    <s v="XXX"/>
    <n v="377993"/>
    <s v="YYY"/>
    <x v="440"/>
    <n v="0.29352823332552236"/>
    <x v="404"/>
    <x v="4"/>
  </r>
  <r>
    <x v="121"/>
    <x v="3"/>
    <x v="602"/>
    <n v="571661"/>
    <n v="78657"/>
    <n v="41171"/>
    <n v="175395"/>
    <x v="0"/>
    <s v="XXX"/>
    <n v="355095"/>
    <s v="YYY"/>
    <x v="441"/>
    <n v="0.25960335717326799"/>
    <x v="405"/>
    <x v="4"/>
  </r>
  <r>
    <x v="121"/>
    <x v="4"/>
    <x v="603"/>
    <n v="578304"/>
    <n v="39665"/>
    <n v="39756"/>
    <n v="174782"/>
    <x v="0"/>
    <s v="XXX"/>
    <n v="363766"/>
    <s v="YYY"/>
    <x v="442"/>
    <n v="0.13091391550299847"/>
    <x v="406"/>
    <x v="4"/>
  </r>
  <r>
    <x v="122"/>
    <x v="0"/>
    <x v="604"/>
    <n v="745780"/>
    <n v="382834"/>
    <n v="55050"/>
    <n v="307896"/>
    <x v="0"/>
    <s v="XXX"/>
    <n v="382834"/>
    <s v="YYY"/>
    <x v="0"/>
    <n v="1"/>
    <x v="0"/>
    <x v="4"/>
  </r>
  <r>
    <x v="122"/>
    <x v="1"/>
    <x v="605"/>
    <n v="685117"/>
    <n v="43927"/>
    <n v="54862"/>
    <n v="128890"/>
    <x v="0"/>
    <s v="XXX"/>
    <n v="501365"/>
    <s v="YYY"/>
    <x v="443"/>
    <n v="0.11474394974336199"/>
    <x v="407"/>
    <x v="4"/>
  </r>
  <r>
    <x v="122"/>
    <x v="2"/>
    <x v="606"/>
    <n v="533845"/>
    <n v="63152"/>
    <n v="59169"/>
    <n v="38310"/>
    <x v="0"/>
    <s v="XXX"/>
    <n v="436366"/>
    <s v="YYY"/>
    <x v="444"/>
    <n v="0.16496140634999412"/>
    <x v="408"/>
    <x v="4"/>
  </r>
  <r>
    <x v="122"/>
    <x v="3"/>
    <x v="607"/>
    <n v="774417"/>
    <n v="60591"/>
    <n v="54809"/>
    <n v="281267"/>
    <x v="0"/>
    <s v="XXX"/>
    <n v="438341"/>
    <s v="YYY"/>
    <x v="445"/>
    <n v="0.15827184034897546"/>
    <x v="409"/>
    <x v="4"/>
  </r>
  <r>
    <x v="122"/>
    <x v="4"/>
    <x v="608"/>
    <n v="750214"/>
    <n v="33832"/>
    <n v="55026"/>
    <n v="267862"/>
    <x v="0"/>
    <s v="XXX"/>
    <n v="427326"/>
    <s v="YYY"/>
    <x v="446"/>
    <n v="8.8374887353559584E-2"/>
    <x v="410"/>
    <x v="4"/>
  </r>
  <r>
    <x v="123"/>
    <x v="0"/>
    <x v="609"/>
    <n v="455670"/>
    <n v="272377"/>
    <n v="41941"/>
    <n v="141352"/>
    <x v="0"/>
    <s v="XXX"/>
    <n v="272377"/>
    <s v="YYY"/>
    <x v="0"/>
    <n v="1"/>
    <x v="0"/>
    <x v="4"/>
  </r>
  <r>
    <x v="123"/>
    <x v="1"/>
    <x v="610"/>
    <n v="616623"/>
    <n v="63838"/>
    <n v="34283"/>
    <n v="63498"/>
    <x v="0"/>
    <s v="XXX"/>
    <n v="518842"/>
    <s v="YYY"/>
    <x v="447"/>
    <n v="0.23437649149343931"/>
    <x v="411"/>
    <x v="4"/>
  </r>
  <r>
    <x v="123"/>
    <x v="2"/>
    <x v="611"/>
    <n v="408676"/>
    <n v="92968"/>
    <n v="41242"/>
    <n v="13371"/>
    <x v="0"/>
    <s v="XXX"/>
    <n v="354063"/>
    <s v="YYY"/>
    <x v="448"/>
    <n v="0.34132345490458116"/>
    <x v="412"/>
    <x v="4"/>
  </r>
  <r>
    <x v="123"/>
    <x v="3"/>
    <x v="612"/>
    <n v="535158"/>
    <n v="109986"/>
    <n v="40004"/>
    <n v="133556"/>
    <x v="0"/>
    <s v="XXX"/>
    <n v="361598"/>
    <s v="YYY"/>
    <x v="449"/>
    <n v="0.40380280345696051"/>
    <x v="413"/>
    <x v="4"/>
  </r>
  <r>
    <x v="123"/>
    <x v="4"/>
    <x v="613"/>
    <n v="533802"/>
    <n v="54494"/>
    <n v="38949"/>
    <n v="133130"/>
    <x v="0"/>
    <s v="XXX"/>
    <n v="361723"/>
    <s v="YYY"/>
    <x v="450"/>
    <n v="0.20007122454823811"/>
    <x v="414"/>
    <x v="4"/>
  </r>
  <r>
    <x v="124"/>
    <x v="0"/>
    <x v="614"/>
    <n v="581748"/>
    <n v="316060"/>
    <n v="67266"/>
    <n v="198422"/>
    <x v="0"/>
    <s v="XXX"/>
    <n v="316060"/>
    <s v="YYY"/>
    <x v="0"/>
    <n v="1"/>
    <x v="0"/>
    <x v="4"/>
  </r>
  <r>
    <x v="124"/>
    <x v="1"/>
    <x v="615"/>
    <n v="661747"/>
    <n v="64095"/>
    <n v="61449"/>
    <n v="81358"/>
    <x v="0"/>
    <s v="XXX"/>
    <n v="518940"/>
    <s v="YYY"/>
    <x v="451"/>
    <n v="0.20279629565178869"/>
    <x v="415"/>
    <x v="4"/>
  </r>
  <r>
    <x v="124"/>
    <x v="2"/>
    <x v="616"/>
    <n v="484261"/>
    <n v="97491"/>
    <n v="69767"/>
    <n v="25355"/>
    <x v="0"/>
    <s v="XXX"/>
    <n v="389139"/>
    <s v="YYY"/>
    <x v="452"/>
    <n v="0.30845944295563199"/>
    <x v="416"/>
    <x v="4"/>
  </r>
  <r>
    <x v="124"/>
    <x v="3"/>
    <x v="617"/>
    <n v="590014"/>
    <n v="101459"/>
    <n v="66458"/>
    <n v="162262"/>
    <x v="0"/>
    <s v="XXX"/>
    <n v="361294"/>
    <s v="YYY"/>
    <x v="453"/>
    <n v="0.32101398147825899"/>
    <x v="417"/>
    <x v="4"/>
  </r>
  <r>
    <x v="124"/>
    <x v="4"/>
    <x v="618"/>
    <n v="622557"/>
    <n v="51710"/>
    <n v="65145"/>
    <n v="177446"/>
    <x v="0"/>
    <s v="XXX"/>
    <n v="379966"/>
    <s v="YYY"/>
    <x v="454"/>
    <n v="0.16361082196158339"/>
    <x v="418"/>
    <x v="4"/>
  </r>
  <r>
    <x v="125"/>
    <x v="0"/>
    <x v="619"/>
    <n v="700723"/>
    <n v="385455"/>
    <n v="61865"/>
    <n v="253403"/>
    <x v="0"/>
    <s v="XXX"/>
    <n v="385455"/>
    <s v="YYY"/>
    <x v="0"/>
    <n v="1"/>
    <x v="0"/>
    <x v="4"/>
  </r>
  <r>
    <x v="125"/>
    <x v="1"/>
    <x v="620"/>
    <n v="711035"/>
    <n v="56738"/>
    <n v="61056"/>
    <n v="103668"/>
    <x v="0"/>
    <s v="XXX"/>
    <n v="546311"/>
    <s v="YYY"/>
    <x v="455"/>
    <n v="0.14719968037856457"/>
    <x v="419"/>
    <x v="4"/>
  </r>
  <r>
    <x v="125"/>
    <x v="2"/>
    <x v="621"/>
    <n v="550624"/>
    <n v="84925"/>
    <n v="65699"/>
    <n v="35580"/>
    <x v="0"/>
    <s v="XXX"/>
    <n v="449345"/>
    <s v="YYY"/>
    <x v="456"/>
    <n v="0.22032605537337591"/>
    <x v="420"/>
    <x v="4"/>
  </r>
  <r>
    <x v="125"/>
    <x v="3"/>
    <x v="622"/>
    <n v="695921"/>
    <n v="81400"/>
    <n v="61755"/>
    <n v="213627"/>
    <x v="0"/>
    <s v="XXX"/>
    <n v="420539"/>
    <s v="YYY"/>
    <x v="457"/>
    <n v="0.21118104271304639"/>
    <x v="421"/>
    <x v="4"/>
  </r>
  <r>
    <x v="125"/>
    <x v="4"/>
    <x v="623"/>
    <n v="723268"/>
    <n v="43472"/>
    <n v="61526"/>
    <n v="224327"/>
    <x v="0"/>
    <s v="XXX"/>
    <n v="437415"/>
    <s v="YYY"/>
    <x v="458"/>
    <n v="0.1127833008177328"/>
    <x v="422"/>
    <x v="4"/>
  </r>
  <r>
    <x v="126"/>
    <x v="0"/>
    <x v="624"/>
    <n v="505414"/>
    <n v="284958"/>
    <n v="42896"/>
    <n v="177560"/>
    <x v="0"/>
    <s v="XXX"/>
    <n v="284958"/>
    <s v="YYY"/>
    <x v="0"/>
    <n v="1"/>
    <x v="0"/>
    <x v="4"/>
  </r>
  <r>
    <x v="126"/>
    <x v="1"/>
    <x v="625"/>
    <n v="554095"/>
    <n v="58253"/>
    <n v="33045"/>
    <n v="53612"/>
    <x v="0"/>
    <s v="XXX"/>
    <n v="467438"/>
    <s v="YYY"/>
    <x v="459"/>
    <n v="0.20442940914306973"/>
    <x v="423"/>
    <x v="4"/>
  </r>
  <r>
    <x v="126"/>
    <x v="2"/>
    <x v="626"/>
    <n v="409317"/>
    <n v="90974"/>
    <n v="41897"/>
    <n v="18967"/>
    <x v="0"/>
    <s v="XXX"/>
    <n v="348453"/>
    <s v="YYY"/>
    <x v="460"/>
    <n v="0.31925645443730499"/>
    <x v="424"/>
    <x v="4"/>
  </r>
  <r>
    <x v="126"/>
    <x v="3"/>
    <x v="627"/>
    <n v="530907"/>
    <n v="94185"/>
    <n v="39459"/>
    <n v="154920"/>
    <x v="0"/>
    <s v="XXX"/>
    <n v="336528"/>
    <s v="YYY"/>
    <x v="461"/>
    <n v="0.33052474215588912"/>
    <x v="425"/>
    <x v="4"/>
  </r>
  <r>
    <x v="126"/>
    <x v="4"/>
    <x v="628"/>
    <n v="551595"/>
    <n v="51250"/>
    <n v="39926"/>
    <n v="156146"/>
    <x v="0"/>
    <s v="XXX"/>
    <n v="355523"/>
    <s v="YYY"/>
    <x v="462"/>
    <n v="0.17985394390070153"/>
    <x v="426"/>
    <x v="4"/>
  </r>
  <r>
    <x v="127"/>
    <x v="0"/>
    <x v="629"/>
    <n v="838285"/>
    <n v="551140"/>
    <n v="45065"/>
    <n v="242080"/>
    <x v="0"/>
    <s v="XXX"/>
    <n v="551140"/>
    <s v="YYY"/>
    <x v="0"/>
    <n v="1"/>
    <x v="0"/>
    <x v="4"/>
  </r>
  <r>
    <x v="127"/>
    <x v="1"/>
    <x v="630"/>
    <n v="946738"/>
    <n v="74900"/>
    <n v="42249"/>
    <n v="99440"/>
    <x v="0"/>
    <s v="XXX"/>
    <n v="805049"/>
    <s v="YYY"/>
    <x v="463"/>
    <n v="0.13590170210526886"/>
    <x v="427"/>
    <x v="4"/>
  </r>
  <r>
    <x v="127"/>
    <x v="2"/>
    <x v="631"/>
    <n v="692605"/>
    <n v="110835"/>
    <n v="45571"/>
    <n v="23191"/>
    <x v="0"/>
    <s v="XXX"/>
    <n v="623843"/>
    <s v="YYY"/>
    <x v="464"/>
    <n v="0.20110280309394513"/>
    <x v="428"/>
    <x v="4"/>
  </r>
  <r>
    <x v="127"/>
    <x v="3"/>
    <x v="632"/>
    <n v="924222"/>
    <n v="116128"/>
    <n v="44060"/>
    <n v="237607"/>
    <x v="0"/>
    <s v="XXX"/>
    <n v="642555"/>
    <s v="YYY"/>
    <x v="465"/>
    <n v="0.21070651611837987"/>
    <x v="429"/>
    <x v="4"/>
  </r>
  <r>
    <x v="127"/>
    <x v="4"/>
    <x v="633"/>
    <n v="850583"/>
    <n v="64656"/>
    <n v="43673"/>
    <n v="174034"/>
    <x v="0"/>
    <s v="XXX"/>
    <n v="632876"/>
    <s v="YYY"/>
    <x v="466"/>
    <n v="0.11731480691873764"/>
    <x v="430"/>
    <x v="4"/>
  </r>
  <r>
    <x v="128"/>
    <x v="0"/>
    <x v="634"/>
    <n v="453596"/>
    <n v="263979"/>
    <n v="34705"/>
    <n v="154912"/>
    <x v="0"/>
    <s v="XXX"/>
    <n v="263979"/>
    <s v="YYY"/>
    <x v="0"/>
    <n v="1"/>
    <x v="0"/>
    <x v="4"/>
  </r>
  <r>
    <x v="128"/>
    <x v="1"/>
    <x v="635"/>
    <n v="535197"/>
    <n v="49520"/>
    <n v="27992"/>
    <n v="63720"/>
    <x v="0"/>
    <s v="XXX"/>
    <n v="443485"/>
    <s v="YYY"/>
    <x v="467"/>
    <n v="0.18759375710281079"/>
    <x v="431"/>
    <x v="4"/>
  </r>
  <r>
    <x v="128"/>
    <x v="2"/>
    <x v="636"/>
    <n v="367497"/>
    <n v="83246"/>
    <n v="34457"/>
    <n v="14980"/>
    <x v="0"/>
    <s v="XXX"/>
    <n v="318060"/>
    <s v="YYY"/>
    <x v="468"/>
    <n v="0.31535343586635356"/>
    <x v="432"/>
    <x v="4"/>
  </r>
  <r>
    <x v="128"/>
    <x v="3"/>
    <x v="637"/>
    <n v="490541"/>
    <n v="92063"/>
    <n v="32708"/>
    <n v="146130"/>
    <x v="0"/>
    <s v="XXX"/>
    <n v="311703"/>
    <s v="YYY"/>
    <x v="469"/>
    <n v="0.34875369346162588"/>
    <x v="433"/>
    <x v="4"/>
  </r>
  <r>
    <x v="128"/>
    <x v="4"/>
    <x v="638"/>
    <n v="492817"/>
    <n v="61160"/>
    <n v="32400"/>
    <n v="140697"/>
    <x v="0"/>
    <s v="XXX"/>
    <n v="319720"/>
    <s v="YYY"/>
    <x v="470"/>
    <n v="0.23168800666717171"/>
    <x v="434"/>
    <x v="4"/>
  </r>
  <r>
    <x v="129"/>
    <x v="0"/>
    <x v="639"/>
    <n v="665284"/>
    <n v="383530"/>
    <n v="54558"/>
    <n v="227196"/>
    <x v="0"/>
    <s v="XXX"/>
    <n v="383530"/>
    <s v="YYY"/>
    <x v="0"/>
    <n v="1"/>
    <x v="0"/>
    <x v="4"/>
  </r>
  <r>
    <x v="129"/>
    <x v="1"/>
    <x v="640"/>
    <n v="769746"/>
    <n v="78797"/>
    <n v="56754"/>
    <n v="82019"/>
    <x v="0"/>
    <s v="XXX"/>
    <n v="630973"/>
    <s v="YYY"/>
    <x v="471"/>
    <n v="0.20545405716878162"/>
    <x v="435"/>
    <x v="4"/>
  </r>
  <r>
    <x v="129"/>
    <x v="2"/>
    <x v="641"/>
    <n v="558494"/>
    <n v="111896"/>
    <n v="61347"/>
    <n v="26807"/>
    <x v="0"/>
    <s v="XXX"/>
    <n v="470340"/>
    <s v="YYY"/>
    <x v="472"/>
    <n v="0.29175477340814693"/>
    <x v="436"/>
    <x v="4"/>
  </r>
  <r>
    <x v="129"/>
    <x v="3"/>
    <x v="642"/>
    <n v="725510"/>
    <n v="119235"/>
    <n v="57368"/>
    <n v="198422"/>
    <x v="0"/>
    <s v="XXX"/>
    <n v="469720"/>
    <s v="YYY"/>
    <x v="473"/>
    <n v="0.31089012361451873"/>
    <x v="437"/>
    <x v="4"/>
  </r>
  <r>
    <x v="129"/>
    <x v="4"/>
    <x v="643"/>
    <n v="727401"/>
    <n v="61831"/>
    <n v="54651"/>
    <n v="193177"/>
    <x v="0"/>
    <s v="XXX"/>
    <n v="479573"/>
    <s v="YYY"/>
    <x v="474"/>
    <n v="0.16121773728851119"/>
    <x v="438"/>
    <x v="4"/>
  </r>
  <r>
    <x v="130"/>
    <x v="0"/>
    <x v="644"/>
    <n v="616350"/>
    <n v="343913"/>
    <n v="50999"/>
    <n v="221438"/>
    <x v="0"/>
    <s v="XXX"/>
    <n v="343913"/>
    <s v="YYY"/>
    <x v="0"/>
    <n v="1"/>
    <x v="0"/>
    <x v="4"/>
  </r>
  <r>
    <x v="130"/>
    <x v="1"/>
    <x v="645"/>
    <n v="671344"/>
    <n v="65276"/>
    <n v="44396"/>
    <n v="80181"/>
    <x v="0"/>
    <s v="XXX"/>
    <n v="546767"/>
    <s v="YYY"/>
    <x v="475"/>
    <n v="0.18980617247335085"/>
    <x v="439"/>
    <x v="4"/>
  </r>
  <r>
    <x v="130"/>
    <x v="2"/>
    <x v="646"/>
    <n v="485567"/>
    <n v="97144"/>
    <n v="50198"/>
    <n v="24840"/>
    <x v="0"/>
    <s v="XXX"/>
    <n v="410529"/>
    <s v="YYY"/>
    <x v="476"/>
    <n v="0.28246887303221158"/>
    <x v="440"/>
    <x v="4"/>
  </r>
  <r>
    <x v="130"/>
    <x v="3"/>
    <x v="646"/>
    <n v="665069"/>
    <n v="103560"/>
    <n v="49282"/>
    <n v="186827"/>
    <x v="0"/>
    <s v="XXX"/>
    <n v="428960"/>
    <s v="YYY"/>
    <x v="477"/>
    <n v="0.30112469977959611"/>
    <x v="441"/>
    <x v="4"/>
  </r>
  <r>
    <x v="130"/>
    <x v="4"/>
    <x v="647"/>
    <n v="667056"/>
    <n v="55466"/>
    <n v="48790"/>
    <n v="193186"/>
    <x v="0"/>
    <s v="XXX"/>
    <n v="425080"/>
    <s v="YYY"/>
    <x v="478"/>
    <n v="0.16128159946963483"/>
    <x v="442"/>
    <x v="4"/>
  </r>
  <r>
    <x v="131"/>
    <x v="0"/>
    <x v="648"/>
    <n v="519224"/>
    <n v="305977"/>
    <n v="48339"/>
    <n v="164908"/>
    <x v="0"/>
    <s v="XXX"/>
    <n v="305977"/>
    <s v="YYY"/>
    <x v="0"/>
    <n v="1"/>
    <x v="0"/>
    <x v="4"/>
  </r>
  <r>
    <x v="131"/>
    <x v="1"/>
    <x v="649"/>
    <n v="664402"/>
    <n v="73046"/>
    <n v="42145"/>
    <n v="51593"/>
    <x v="0"/>
    <s v="XXX"/>
    <n v="570664"/>
    <s v="YYY"/>
    <x v="479"/>
    <n v="0.23873285007418832"/>
    <x v="443"/>
    <x v="4"/>
  </r>
  <r>
    <x v="131"/>
    <x v="2"/>
    <x v="650"/>
    <n v="469690"/>
    <n v="113799"/>
    <n v="50206"/>
    <n v="23587"/>
    <x v="0"/>
    <s v="XXX"/>
    <n v="395897"/>
    <s v="YYY"/>
    <x v="480"/>
    <n v="0.37192216433861258"/>
    <x v="444"/>
    <x v="4"/>
  </r>
  <r>
    <x v="131"/>
    <x v="3"/>
    <x v="651"/>
    <n v="585742"/>
    <n v="109217"/>
    <n v="48482"/>
    <n v="138838"/>
    <x v="0"/>
    <s v="XXX"/>
    <n v="398422"/>
    <s v="YYY"/>
    <x v="481"/>
    <n v="0.35694723150030394"/>
    <x v="445"/>
    <x v="4"/>
  </r>
  <r>
    <x v="131"/>
    <x v="4"/>
    <x v="652"/>
    <n v="593985"/>
    <n v="59261"/>
    <n v="46334"/>
    <n v="143519"/>
    <x v="0"/>
    <s v="XXX"/>
    <n v="404132"/>
    <s v="YYY"/>
    <x v="482"/>
    <n v="0.1936805914150691"/>
    <x v="446"/>
    <x v="4"/>
  </r>
  <r>
    <x v="132"/>
    <x v="0"/>
    <x v="653"/>
    <n v="752497"/>
    <n v="389762"/>
    <n v="69264"/>
    <n v="293471"/>
    <x v="0"/>
    <s v="XXX"/>
    <n v="389762"/>
    <s v="YYY"/>
    <x v="0"/>
    <n v="1"/>
    <x v="0"/>
    <x v="4"/>
  </r>
  <r>
    <x v="132"/>
    <x v="1"/>
    <x v="654"/>
    <n v="697335"/>
    <n v="53661"/>
    <n v="67706"/>
    <n v="90422"/>
    <x v="0"/>
    <s v="XXX"/>
    <n v="539207"/>
    <s v="YYY"/>
    <x v="483"/>
    <n v="0.13767853798333862"/>
    <x v="447"/>
    <x v="4"/>
  </r>
  <r>
    <x v="132"/>
    <x v="2"/>
    <x v="655"/>
    <n v="561345"/>
    <n v="79541"/>
    <n v="71626"/>
    <n v="38246"/>
    <x v="0"/>
    <s v="XXX"/>
    <n v="451473"/>
    <s v="YYY"/>
    <x v="484"/>
    <n v="0.20407786270118"/>
    <x v="448"/>
    <x v="4"/>
  </r>
  <r>
    <x v="132"/>
    <x v="3"/>
    <x v="656"/>
    <n v="753727"/>
    <n v="84366"/>
    <n v="69312"/>
    <n v="248006"/>
    <x v="0"/>
    <s v="XXX"/>
    <n v="436409"/>
    <s v="YYY"/>
    <x v="485"/>
    <n v="0.21645718038910822"/>
    <x v="449"/>
    <x v="4"/>
  </r>
  <r>
    <x v="132"/>
    <x v="4"/>
    <x v="657"/>
    <n v="761190"/>
    <n v="40494"/>
    <n v="69633"/>
    <n v="249043"/>
    <x v="0"/>
    <s v="XXX"/>
    <n v="442514"/>
    <s v="YYY"/>
    <x v="486"/>
    <n v="0.10389647041920347"/>
    <x v="450"/>
    <x v="4"/>
  </r>
  <r>
    <x v="133"/>
    <x v="0"/>
    <x v="658"/>
    <n v="542600"/>
    <n v="304713"/>
    <n v="57018"/>
    <n v="180869"/>
    <x v="0"/>
    <s v="XXX"/>
    <n v="304713"/>
    <s v="YYY"/>
    <x v="0"/>
    <n v="1"/>
    <x v="0"/>
    <x v="4"/>
  </r>
  <r>
    <x v="133"/>
    <x v="1"/>
    <x v="659"/>
    <n v="618771"/>
    <n v="58888"/>
    <n v="49858"/>
    <n v="61049"/>
    <x v="0"/>
    <s v="XXX"/>
    <n v="507864"/>
    <s v="YYY"/>
    <x v="487"/>
    <n v="0.19325990929199188"/>
    <x v="451"/>
    <x v="4"/>
  </r>
  <r>
    <x v="133"/>
    <x v="2"/>
    <x v="660"/>
    <n v="456500"/>
    <n v="89734"/>
    <n v="58205"/>
    <n v="27134"/>
    <x v="0"/>
    <s v="XXX"/>
    <n v="371161"/>
    <s v="YYY"/>
    <x v="488"/>
    <n v="0.29448925878036458"/>
    <x v="452"/>
    <x v="4"/>
  </r>
  <r>
    <x v="133"/>
    <x v="3"/>
    <x v="661"/>
    <n v="561337"/>
    <n v="103623"/>
    <n v="55336"/>
    <n v="155494"/>
    <x v="0"/>
    <s v="XXX"/>
    <n v="350507"/>
    <s v="YYY"/>
    <x v="489"/>
    <n v="0.34006970470670861"/>
    <x v="453"/>
    <x v="4"/>
  </r>
  <r>
    <x v="133"/>
    <x v="4"/>
    <x v="662"/>
    <n v="591182"/>
    <n v="51296"/>
    <n v="54835"/>
    <n v="163009"/>
    <x v="0"/>
    <s v="XXX"/>
    <n v="373338"/>
    <s v="YYY"/>
    <x v="490"/>
    <n v="0.16834474293928081"/>
    <x v="454"/>
    <x v="4"/>
  </r>
  <r>
    <x v="134"/>
    <x v="0"/>
    <x v="663"/>
    <n v="865242"/>
    <n v="688915"/>
    <n v="116185"/>
    <n v="60142"/>
    <x v="0"/>
    <s v="XXX"/>
    <n v="688915"/>
    <s v="YYY"/>
    <x v="0"/>
    <n v="1"/>
    <x v="0"/>
    <x v="4"/>
  </r>
  <r>
    <x v="134"/>
    <x v="1"/>
    <x v="664"/>
    <n v="1467958"/>
    <n v="160287"/>
    <n v="138599"/>
    <n v="73896"/>
    <x v="0"/>
    <s v="XXX"/>
    <n v="1255463"/>
    <s v="YYY"/>
    <x v="491"/>
    <n v="0.23266697246108381"/>
    <x v="455"/>
    <x v="4"/>
  </r>
  <r>
    <x v="134"/>
    <x v="2"/>
    <x v="665"/>
    <n v="1000099"/>
    <n v="291963"/>
    <n v="139185"/>
    <n v="57409"/>
    <x v="0"/>
    <s v="XXX"/>
    <n v="803505"/>
    <s v="YYY"/>
    <x v="492"/>
    <n v="0.42380203101684388"/>
    <x v="456"/>
    <x v="4"/>
  </r>
  <r>
    <x v="134"/>
    <x v="3"/>
    <x v="666"/>
    <n v="1021132"/>
    <n v="151498"/>
    <n v="121951"/>
    <n v="64643"/>
    <x v="0"/>
    <s v="XXX"/>
    <n v="834538"/>
    <s v="YYY"/>
    <x v="493"/>
    <n v="0.21990924873279183"/>
    <x v="457"/>
    <x v="4"/>
  </r>
  <r>
    <x v="134"/>
    <x v="4"/>
    <x v="667"/>
    <n v="1004781"/>
    <n v="180170"/>
    <n v="119862"/>
    <n v="44666"/>
    <x v="0"/>
    <s v="XXX"/>
    <n v="840253"/>
    <s v="YYY"/>
    <x v="494"/>
    <n v="0.26152825598476448"/>
    <x v="458"/>
    <x v="4"/>
  </r>
  <r>
    <x v="135"/>
    <x v="0"/>
    <x v="668"/>
    <n v="556204"/>
    <n v="402541"/>
    <n v="112000"/>
    <n v="41663"/>
    <x v="0"/>
    <s v="XXX"/>
    <n v="402541"/>
    <s v="YYY"/>
    <x v="0"/>
    <n v="1"/>
    <x v="0"/>
    <x v="4"/>
  </r>
  <r>
    <x v="135"/>
    <x v="1"/>
    <x v="669"/>
    <n v="1155104"/>
    <n v="110410"/>
    <n v="149244"/>
    <n v="59503"/>
    <x v="0"/>
    <s v="XXX"/>
    <n v="946357"/>
    <s v="YYY"/>
    <x v="495"/>
    <n v="0.27428442249504403"/>
    <x v="459"/>
    <x v="4"/>
  </r>
  <r>
    <x v="135"/>
    <x v="2"/>
    <x v="670"/>
    <n v="706409"/>
    <n v="256491"/>
    <n v="138274"/>
    <n v="48534"/>
    <x v="0"/>
    <s v="XXX"/>
    <n v="519601"/>
    <s v="YYY"/>
    <x v="496"/>
    <n v="0.63718071654634789"/>
    <x v="460"/>
    <x v="4"/>
  </r>
  <r>
    <x v="135"/>
    <x v="3"/>
    <x v="671"/>
    <n v="726112"/>
    <n v="116896"/>
    <n v="127046"/>
    <n v="47445"/>
    <x v="0"/>
    <s v="XXX"/>
    <n v="551621"/>
    <s v="YYY"/>
    <x v="497"/>
    <n v="0.29039702689408808"/>
    <x v="461"/>
    <x v="4"/>
  </r>
  <r>
    <x v="135"/>
    <x v="4"/>
    <x v="672"/>
    <n v="648053"/>
    <n v="99302"/>
    <n v="118203"/>
    <n v="26910"/>
    <x v="0"/>
    <s v="XXX"/>
    <n v="502940"/>
    <s v="YYY"/>
    <x v="498"/>
    <n v="0.24668978640738104"/>
    <x v="462"/>
    <x v="4"/>
  </r>
  <r>
    <x v="136"/>
    <x v="0"/>
    <x v="673"/>
    <n v="497927"/>
    <n v="366084"/>
    <n v="95508"/>
    <n v="36335"/>
    <x v="0"/>
    <s v="XXX"/>
    <n v="366084"/>
    <s v="YYY"/>
    <x v="0"/>
    <n v="1"/>
    <x v="0"/>
    <x v="4"/>
  </r>
  <r>
    <x v="136"/>
    <x v="1"/>
    <x v="674"/>
    <n v="1077346"/>
    <n v="107827"/>
    <n v="131247"/>
    <n v="50980"/>
    <x v="0"/>
    <s v="XXX"/>
    <n v="895119"/>
    <s v="YYY"/>
    <x v="499"/>
    <n v="0.29454361691956787"/>
    <x v="463"/>
    <x v="4"/>
  </r>
  <r>
    <x v="136"/>
    <x v="2"/>
    <x v="675"/>
    <n v="638955"/>
    <n v="254873"/>
    <n v="119377"/>
    <n v="41893"/>
    <x v="0"/>
    <s v="XXX"/>
    <n v="477685"/>
    <s v="YYY"/>
    <x v="500"/>
    <n v="0.69621535982080662"/>
    <x v="464"/>
    <x v="4"/>
  </r>
  <r>
    <x v="136"/>
    <x v="3"/>
    <x v="676"/>
    <n v="666215"/>
    <n v="113738"/>
    <n v="110994"/>
    <n v="40955"/>
    <x v="0"/>
    <s v="XXX"/>
    <n v="514266"/>
    <s v="YYY"/>
    <x v="501"/>
    <n v="0.31069014026797059"/>
    <x v="465"/>
    <x v="4"/>
  </r>
  <r>
    <x v="136"/>
    <x v="4"/>
    <x v="677"/>
    <n v="585689"/>
    <n v="101415"/>
    <n v="102230"/>
    <n v="24547"/>
    <x v="0"/>
    <s v="XXX"/>
    <n v="458912"/>
    <s v="YYY"/>
    <x v="502"/>
    <n v="0.27702855894122946"/>
    <x v="466"/>
    <x v="4"/>
  </r>
  <r>
    <x v="137"/>
    <x v="0"/>
    <x v="678"/>
    <n v="545144"/>
    <n v="371582"/>
    <n v="122941"/>
    <n v="50621"/>
    <x v="0"/>
    <s v="XXX"/>
    <n v="371582"/>
    <s v="YYY"/>
    <x v="0"/>
    <n v="1"/>
    <x v="0"/>
    <x v="4"/>
  </r>
  <r>
    <x v="137"/>
    <x v="1"/>
    <x v="679"/>
    <n v="1122282"/>
    <n v="109153"/>
    <n v="161231"/>
    <n v="66305"/>
    <x v="0"/>
    <s v="XXX"/>
    <n v="894746"/>
    <s v="YYY"/>
    <x v="503"/>
    <n v="0.29375401996323836"/>
    <x v="467"/>
    <x v="4"/>
  </r>
  <r>
    <x v="137"/>
    <x v="2"/>
    <x v="680"/>
    <n v="685350"/>
    <n v="255009"/>
    <n v="146925"/>
    <n v="56487"/>
    <x v="0"/>
    <s v="XXX"/>
    <n v="481938"/>
    <s v="YYY"/>
    <x v="504"/>
    <n v="0.68628005048670149"/>
    <x v="468"/>
    <x v="4"/>
  </r>
  <r>
    <x v="137"/>
    <x v="3"/>
    <x v="681"/>
    <n v="711716"/>
    <n v="115401"/>
    <n v="138545"/>
    <n v="55327"/>
    <x v="0"/>
    <s v="XXX"/>
    <n v="517844"/>
    <s v="YYY"/>
    <x v="505"/>
    <n v="0.31056856745330119"/>
    <x v="469"/>
    <x v="4"/>
  </r>
  <r>
    <x v="137"/>
    <x v="4"/>
    <x v="682"/>
    <n v="634270"/>
    <n v="108570"/>
    <n v="131048"/>
    <n v="31128"/>
    <x v="0"/>
    <s v="XXX"/>
    <n v="472094"/>
    <s v="YYY"/>
    <x v="506"/>
    <n v="0.2921850569051867"/>
    <x v="470"/>
    <x v="4"/>
  </r>
  <r>
    <x v="138"/>
    <x v="0"/>
    <x v="683"/>
    <n v="599857"/>
    <n v="423992"/>
    <n v="124063"/>
    <n v="51802"/>
    <x v="0"/>
    <s v="XXX"/>
    <n v="423992"/>
    <s v="YYY"/>
    <x v="0"/>
    <n v="1"/>
    <x v="0"/>
    <x v="4"/>
  </r>
  <r>
    <x v="138"/>
    <x v="1"/>
    <x v="684"/>
    <n v="1319178"/>
    <n v="133609"/>
    <n v="162893"/>
    <n v="71080"/>
    <x v="0"/>
    <s v="XXX"/>
    <n v="1085205"/>
    <s v="YYY"/>
    <x v="507"/>
    <n v="0.31512312703275758"/>
    <x v="471"/>
    <x v="4"/>
  </r>
  <r>
    <x v="138"/>
    <x v="2"/>
    <x v="685"/>
    <n v="762242"/>
    <n v="286207"/>
    <n v="151324"/>
    <n v="57057"/>
    <x v="0"/>
    <s v="XXX"/>
    <n v="553861"/>
    <s v="YYY"/>
    <x v="508"/>
    <n v="0.67503001228793869"/>
    <x v="472"/>
    <x v="4"/>
  </r>
  <r>
    <x v="138"/>
    <x v="3"/>
    <x v="686"/>
    <n v="796015"/>
    <n v="140884"/>
    <n v="141106"/>
    <n v="56726"/>
    <x v="0"/>
    <s v="XXX"/>
    <n v="598183"/>
    <s v="YYY"/>
    <x v="509"/>
    <n v="0.33228142917453829"/>
    <x v="473"/>
    <x v="4"/>
  </r>
  <r>
    <x v="138"/>
    <x v="4"/>
    <x v="687"/>
    <n v="708543"/>
    <n v="132070"/>
    <n v="132027"/>
    <n v="31687"/>
    <x v="0"/>
    <s v="XXX"/>
    <n v="544829"/>
    <s v="YYY"/>
    <x v="510"/>
    <n v="0.31149335012606338"/>
    <x v="474"/>
    <x v="4"/>
  </r>
  <r>
    <x v="139"/>
    <x v="0"/>
    <x v="688"/>
    <n v="662507"/>
    <n v="517016"/>
    <n v="103208"/>
    <n v="42283"/>
    <x v="0"/>
    <s v="XXX"/>
    <n v="517016"/>
    <s v="YYY"/>
    <x v="0"/>
    <n v="1"/>
    <x v="0"/>
    <x v="4"/>
  </r>
  <r>
    <x v="139"/>
    <x v="1"/>
    <x v="689"/>
    <n v="1375040"/>
    <n v="126835"/>
    <n v="140630"/>
    <n v="59302"/>
    <x v="0"/>
    <s v="XXX"/>
    <n v="1175108"/>
    <s v="YYY"/>
    <x v="511"/>
    <n v="0.24532268764856857"/>
    <x v="475"/>
    <x v="4"/>
  </r>
  <r>
    <x v="139"/>
    <x v="2"/>
    <x v="690"/>
    <n v="822628"/>
    <n v="266473"/>
    <n v="128504"/>
    <n v="47876"/>
    <x v="0"/>
    <s v="XXX"/>
    <n v="646248"/>
    <s v="YYY"/>
    <x v="512"/>
    <n v="0.51540665007146769"/>
    <x v="476"/>
    <x v="4"/>
  </r>
  <r>
    <x v="139"/>
    <x v="3"/>
    <x v="691"/>
    <n v="843222"/>
    <n v="136605"/>
    <n v="120113"/>
    <n v="46441"/>
    <x v="0"/>
    <s v="XXX"/>
    <n v="676668"/>
    <s v="YYY"/>
    <x v="513"/>
    <n v="0.26421955177489331"/>
    <x v="477"/>
    <x v="4"/>
  </r>
  <r>
    <x v="139"/>
    <x v="4"/>
    <x v="692"/>
    <n v="771837"/>
    <n v="118750"/>
    <n v="111391"/>
    <n v="26517"/>
    <x v="0"/>
    <s v="XXX"/>
    <n v="633929"/>
    <s v="YYY"/>
    <x v="514"/>
    <n v="0.22968490397801233"/>
    <x v="478"/>
    <x v="4"/>
  </r>
  <r>
    <x v="140"/>
    <x v="0"/>
    <x v="693"/>
    <n v="561825"/>
    <n v="490526"/>
    <n v="53190"/>
    <n v="18109"/>
    <x v="0"/>
    <s v="XXX"/>
    <n v="490526"/>
    <s v="YYY"/>
    <x v="0"/>
    <n v="1"/>
    <x v="0"/>
    <x v="4"/>
  </r>
  <r>
    <x v="140"/>
    <x v="1"/>
    <x v="694"/>
    <n v="1046935"/>
    <n v="104226"/>
    <n v="80335"/>
    <n v="29413"/>
    <x v="0"/>
    <s v="XXX"/>
    <n v="937187"/>
    <s v="YYY"/>
    <x v="515"/>
    <n v="0.21247963924513835"/>
    <x v="479"/>
    <x v="4"/>
  </r>
  <r>
    <x v="140"/>
    <x v="2"/>
    <x v="695"/>
    <n v="687369"/>
    <n v="172172"/>
    <n v="75135"/>
    <n v="23460"/>
    <x v="0"/>
    <s v="XXX"/>
    <n v="588774"/>
    <s v="YYY"/>
    <x v="516"/>
    <n v="0.35099596964081492"/>
    <x v="480"/>
    <x v="4"/>
  </r>
  <r>
    <x v="140"/>
    <x v="3"/>
    <x v="696"/>
    <n v="671656"/>
    <n v="97279"/>
    <n v="67266"/>
    <n v="20306"/>
    <x v="0"/>
    <s v="XXX"/>
    <n v="584084"/>
    <s v="YYY"/>
    <x v="517"/>
    <n v="0.19831731994365243"/>
    <x v="481"/>
    <x v="4"/>
  </r>
  <r>
    <x v="140"/>
    <x v="4"/>
    <x v="697"/>
    <n v="655892"/>
    <n v="124670"/>
    <n v="63276"/>
    <n v="10338"/>
    <x v="0"/>
    <s v="XXX"/>
    <n v="582278"/>
    <s v="YYY"/>
    <x v="518"/>
    <n v="0.25415726351454659"/>
    <x v="482"/>
    <x v="4"/>
  </r>
  <r>
    <x v="141"/>
    <x v="0"/>
    <x v="698"/>
    <n v="687359"/>
    <n v="511098"/>
    <n v="121250"/>
    <n v="55011"/>
    <x v="0"/>
    <s v="XXX"/>
    <n v="511098"/>
    <s v="YYY"/>
    <x v="0"/>
    <n v="1"/>
    <x v="0"/>
    <x v="4"/>
  </r>
  <r>
    <x v="141"/>
    <x v="1"/>
    <x v="699"/>
    <n v="1463412"/>
    <n v="141473"/>
    <n v="160449"/>
    <n v="76063"/>
    <x v="0"/>
    <s v="XXX"/>
    <n v="1226900"/>
    <s v="YYY"/>
    <x v="519"/>
    <n v="0.27680351556156435"/>
    <x v="483"/>
    <x v="4"/>
  </r>
  <r>
    <x v="141"/>
    <x v="2"/>
    <x v="700"/>
    <n v="874997"/>
    <n v="288984"/>
    <n v="154549"/>
    <n v="61449"/>
    <x v="0"/>
    <s v="XXX"/>
    <n v="658999"/>
    <s v="YYY"/>
    <x v="520"/>
    <n v="0.56541883275060212"/>
    <x v="484"/>
    <x v="4"/>
  </r>
  <r>
    <x v="141"/>
    <x v="3"/>
    <x v="701"/>
    <n v="892662"/>
    <n v="151967"/>
    <n v="139017"/>
    <n v="60667"/>
    <x v="0"/>
    <s v="XXX"/>
    <n v="692978"/>
    <s v="YYY"/>
    <x v="521"/>
    <n v="0.29733574121647666"/>
    <x v="485"/>
    <x v="4"/>
  </r>
  <r>
    <x v="141"/>
    <x v="4"/>
    <x v="702"/>
    <n v="818976"/>
    <n v="135603"/>
    <n v="133952"/>
    <n v="35945"/>
    <x v="0"/>
    <s v="XXX"/>
    <n v="649079"/>
    <s v="YYY"/>
    <x v="522"/>
    <n v="0.26531846080700605"/>
    <x v="486"/>
    <x v="4"/>
  </r>
  <r>
    <x v="142"/>
    <x v="0"/>
    <x v="703"/>
    <n v="645710"/>
    <n v="448856"/>
    <n v="133896"/>
    <n v="62958"/>
    <x v="0"/>
    <s v="XXX"/>
    <n v="448856"/>
    <s v="YYY"/>
    <x v="0"/>
    <n v="1"/>
    <x v="0"/>
    <x v="4"/>
  </r>
  <r>
    <x v="142"/>
    <x v="1"/>
    <x v="704"/>
    <n v="1595768"/>
    <n v="172301"/>
    <n v="176407"/>
    <n v="86397"/>
    <x v="0"/>
    <s v="XXX"/>
    <n v="1332964"/>
    <s v="YYY"/>
    <x v="523"/>
    <n v="0.38386835896510474"/>
    <x v="487"/>
    <x v="4"/>
  </r>
  <r>
    <x v="142"/>
    <x v="2"/>
    <x v="705"/>
    <n v="832019"/>
    <n v="335408"/>
    <n v="162222"/>
    <n v="63797"/>
    <x v="0"/>
    <s v="XXX"/>
    <n v="606000"/>
    <s v="YYY"/>
    <x v="524"/>
    <n v="0.74725135176682111"/>
    <x v="488"/>
    <x v="4"/>
  </r>
  <r>
    <x v="142"/>
    <x v="3"/>
    <x v="706"/>
    <n v="887502"/>
    <n v="179057"/>
    <n v="154993"/>
    <n v="68466"/>
    <x v="0"/>
    <s v="XXX"/>
    <n v="664043"/>
    <s v="YYY"/>
    <x v="525"/>
    <n v="0.39891992327177694"/>
    <x v="489"/>
    <x v="4"/>
  </r>
  <r>
    <x v="142"/>
    <x v="4"/>
    <x v="707"/>
    <n v="779887"/>
    <n v="160002"/>
    <n v="142278"/>
    <n v="39380"/>
    <x v="0"/>
    <s v="XXX"/>
    <n v="598229"/>
    <s v="YYY"/>
    <x v="526"/>
    <n v="0.35646765005335779"/>
    <x v="490"/>
    <x v="4"/>
  </r>
  <r>
    <x v="143"/>
    <x v="0"/>
    <x v="708"/>
    <n v="631134"/>
    <n v="437607"/>
    <n v="131110"/>
    <n v="62417"/>
    <x v="0"/>
    <s v="XXX"/>
    <n v="437607"/>
    <s v="YYY"/>
    <x v="0"/>
    <n v="1"/>
    <x v="0"/>
    <x v="4"/>
  </r>
  <r>
    <x v="143"/>
    <x v="1"/>
    <x v="709"/>
    <n v="1536923"/>
    <n v="159677"/>
    <n v="173714"/>
    <n v="85599"/>
    <x v="0"/>
    <s v="XXX"/>
    <n v="1277610"/>
    <s v="YYY"/>
    <x v="527"/>
    <n v="0.36488821045319098"/>
    <x v="491"/>
    <x v="4"/>
  </r>
  <r>
    <x v="143"/>
    <x v="2"/>
    <x v="710"/>
    <n v="817177"/>
    <n v="326837"/>
    <n v="161057"/>
    <n v="64254"/>
    <x v="0"/>
    <s v="XXX"/>
    <n v="591866"/>
    <s v="YYY"/>
    <x v="528"/>
    <n v="0.74687391455366448"/>
    <x v="492"/>
    <x v="4"/>
  </r>
  <r>
    <x v="143"/>
    <x v="3"/>
    <x v="711"/>
    <n v="868817"/>
    <n v="168991"/>
    <n v="151493"/>
    <n v="68810"/>
    <x v="0"/>
    <s v="XXX"/>
    <n v="648514"/>
    <s v="YYY"/>
    <x v="529"/>
    <n v="0.38617209923036144"/>
    <x v="493"/>
    <x v="4"/>
  </r>
  <r>
    <x v="143"/>
    <x v="4"/>
    <x v="712"/>
    <n v="761155"/>
    <n v="153244"/>
    <n v="140401"/>
    <n v="39828"/>
    <x v="0"/>
    <s v="XXX"/>
    <n v="580926"/>
    <s v="YYY"/>
    <x v="530"/>
    <n v="0.35018783934480169"/>
    <x v="494"/>
    <x v="4"/>
  </r>
  <r>
    <x v="144"/>
    <x v="0"/>
    <x v="713"/>
    <n v="682440"/>
    <n v="471914"/>
    <n v="139735"/>
    <n v="70791"/>
    <x v="0"/>
    <s v="XXX"/>
    <n v="471914"/>
    <s v="YYY"/>
    <x v="0"/>
    <n v="1"/>
    <x v="0"/>
    <x v="4"/>
  </r>
  <r>
    <x v="144"/>
    <x v="1"/>
    <x v="714"/>
    <n v="1642569"/>
    <n v="173480"/>
    <n v="184664"/>
    <n v="93556"/>
    <x v="0"/>
    <s v="XXX"/>
    <n v="1364349"/>
    <s v="YYY"/>
    <x v="531"/>
    <n v="0.36761069260354085"/>
    <x v="495"/>
    <x v="4"/>
  </r>
  <r>
    <x v="144"/>
    <x v="2"/>
    <x v="715"/>
    <n v="887053"/>
    <n v="340030"/>
    <n v="171306"/>
    <n v="73128"/>
    <x v="0"/>
    <s v="XXX"/>
    <n v="642619"/>
    <s v="YYY"/>
    <x v="532"/>
    <n v="0.7205344182744774"/>
    <x v="496"/>
    <x v="4"/>
  </r>
  <r>
    <x v="144"/>
    <x v="3"/>
    <x v="716"/>
    <n v="932819"/>
    <n v="182623"/>
    <n v="161065"/>
    <n v="77312"/>
    <x v="0"/>
    <s v="XXX"/>
    <n v="694442"/>
    <s v="YYY"/>
    <x v="533"/>
    <n v="0.38698494432260044"/>
    <x v="497"/>
    <x v="4"/>
  </r>
  <r>
    <x v="144"/>
    <x v="4"/>
    <x v="717"/>
    <n v="824682"/>
    <n v="161137"/>
    <n v="149264"/>
    <n v="47462"/>
    <x v="0"/>
    <s v="XXX"/>
    <n v="627956"/>
    <s v="YYY"/>
    <x v="534"/>
    <n v="0.34145555873409406"/>
    <x v="498"/>
    <x v="4"/>
  </r>
  <r>
    <x v="145"/>
    <x v="0"/>
    <x v="718"/>
    <n v="568918"/>
    <n v="365381"/>
    <n v="141809"/>
    <n v="61728"/>
    <x v="0"/>
    <s v="XXX"/>
    <n v="365381"/>
    <s v="YYY"/>
    <x v="0"/>
    <n v="1"/>
    <x v="0"/>
    <x v="4"/>
  </r>
  <r>
    <x v="145"/>
    <x v="1"/>
    <x v="719"/>
    <n v="1134392"/>
    <n v="114437"/>
    <n v="176420"/>
    <n v="76819"/>
    <x v="0"/>
    <s v="XXX"/>
    <n v="881153"/>
    <s v="YYY"/>
    <x v="535"/>
    <n v="0.31320097870174224"/>
    <x v="499"/>
    <x v="4"/>
  </r>
  <r>
    <x v="145"/>
    <x v="2"/>
    <x v="720"/>
    <n v="711159"/>
    <n v="258838"/>
    <n v="164532"/>
    <n v="66977"/>
    <x v="0"/>
    <s v="XXX"/>
    <n v="479650"/>
    <s v="YYY"/>
    <x v="536"/>
    <n v="0.70840654438368611"/>
    <x v="500"/>
    <x v="4"/>
  </r>
  <r>
    <x v="145"/>
    <x v="3"/>
    <x v="721"/>
    <n v="738442"/>
    <n v="114112"/>
    <n v="158112"/>
    <n v="62800"/>
    <x v="0"/>
    <s v="XXX"/>
    <n v="517530"/>
    <s v="YYY"/>
    <x v="537"/>
    <n v="0.31231149865072716"/>
    <x v="501"/>
    <x v="4"/>
  </r>
  <r>
    <x v="145"/>
    <x v="4"/>
    <x v="722"/>
    <n v="659875"/>
    <n v="108809"/>
    <n v="148734"/>
    <n v="37325"/>
    <x v="0"/>
    <s v="XXX"/>
    <n v="473816"/>
    <s v="YYY"/>
    <x v="538"/>
    <n v="0.29779792107985614"/>
    <x v="502"/>
    <x v="4"/>
  </r>
  <r>
    <x v="146"/>
    <x v="0"/>
    <x v="723"/>
    <n v="635995"/>
    <n v="464784"/>
    <n v="122477"/>
    <n v="48734"/>
    <x v="0"/>
    <s v="XXX"/>
    <n v="464784"/>
    <s v="YYY"/>
    <x v="0"/>
    <n v="1"/>
    <x v="0"/>
    <x v="4"/>
  </r>
  <r>
    <x v="146"/>
    <x v="1"/>
    <x v="724"/>
    <n v="1208961"/>
    <n v="111059"/>
    <n v="162119"/>
    <n v="67056"/>
    <x v="0"/>
    <s v="XXX"/>
    <n v="979786"/>
    <s v="YYY"/>
    <x v="539"/>
    <n v="0.23894919156168981"/>
    <x v="503"/>
    <x v="4"/>
  </r>
  <r>
    <x v="146"/>
    <x v="2"/>
    <x v="725"/>
    <n v="813361"/>
    <n v="257917"/>
    <n v="156035"/>
    <n v="59463"/>
    <x v="0"/>
    <s v="XXX"/>
    <n v="597863"/>
    <s v="YYY"/>
    <x v="540"/>
    <n v="0.55491894101573846"/>
    <x v="504"/>
    <x v="4"/>
  </r>
  <r>
    <x v="146"/>
    <x v="3"/>
    <x v="726"/>
    <n v="800828"/>
    <n v="107439"/>
    <n v="139584"/>
    <n v="54309"/>
    <x v="0"/>
    <s v="XXX"/>
    <n v="606935"/>
    <s v="YYY"/>
    <x v="541"/>
    <n v="0.23116064416880922"/>
    <x v="505"/>
    <x v="4"/>
  </r>
  <r>
    <x v="146"/>
    <x v="4"/>
    <x v="727"/>
    <n v="723356"/>
    <n v="100877"/>
    <n v="130858"/>
    <n v="32198"/>
    <x v="0"/>
    <s v="XXX"/>
    <n v="560300"/>
    <s v="YYY"/>
    <x v="542"/>
    <n v="0.21704228836989148"/>
    <x v="506"/>
    <x v="4"/>
  </r>
  <r>
    <x v="147"/>
    <x v="0"/>
    <x v="728"/>
    <n v="649258"/>
    <n v="511758"/>
    <n v="101288"/>
    <n v="36212"/>
    <x v="0"/>
    <s v="XXX"/>
    <n v="511758"/>
    <s v="YYY"/>
    <x v="0"/>
    <n v="1"/>
    <x v="0"/>
    <x v="4"/>
  </r>
  <r>
    <x v="147"/>
    <x v="1"/>
    <x v="729"/>
    <n v="1222595"/>
    <n v="113490"/>
    <n v="137365"/>
    <n v="53775"/>
    <x v="0"/>
    <s v="XXX"/>
    <n v="1031455"/>
    <s v="YYY"/>
    <x v="543"/>
    <n v="0.22176649555747918"/>
    <x v="507"/>
    <x v="4"/>
  </r>
  <r>
    <x v="147"/>
    <x v="2"/>
    <x v="730"/>
    <n v="805050"/>
    <n v="241078"/>
    <n v="128701"/>
    <n v="42135"/>
    <x v="0"/>
    <s v="XXX"/>
    <n v="634214"/>
    <s v="YYY"/>
    <x v="544"/>
    <n v="0.47107916030787933"/>
    <x v="508"/>
    <x v="4"/>
  </r>
  <r>
    <x v="147"/>
    <x v="3"/>
    <x v="731"/>
    <n v="805615"/>
    <n v="111314"/>
    <n v="116200"/>
    <n v="40774"/>
    <x v="0"/>
    <s v="XXX"/>
    <n v="648641"/>
    <s v="YYY"/>
    <x v="545"/>
    <n v="0.21751449412711843"/>
    <x v="509"/>
    <x v="4"/>
  </r>
  <r>
    <x v="147"/>
    <x v="4"/>
    <x v="732"/>
    <n v="740946"/>
    <n v="96703"/>
    <n v="108673"/>
    <n v="22652"/>
    <x v="0"/>
    <s v="XXX"/>
    <n v="609621"/>
    <s v="YYY"/>
    <x v="546"/>
    <n v="0.18896394591985677"/>
    <x v="510"/>
    <x v="4"/>
  </r>
  <r>
    <x v="148"/>
    <x v="0"/>
    <x v="733"/>
    <n v="728745"/>
    <n v="496384"/>
    <n v="165066"/>
    <n v="67295"/>
    <x v="0"/>
    <s v="XXX"/>
    <n v="496384"/>
    <s v="YYY"/>
    <x v="0"/>
    <n v="1"/>
    <x v="0"/>
    <x v="4"/>
  </r>
  <r>
    <x v="148"/>
    <x v="1"/>
    <x v="734"/>
    <n v="1310186"/>
    <n v="133949"/>
    <n v="200498"/>
    <n v="88197"/>
    <x v="0"/>
    <s v="XXX"/>
    <n v="1021491"/>
    <s v="YYY"/>
    <x v="547"/>
    <n v="0.26985102289553475"/>
    <x v="511"/>
    <x v="4"/>
  </r>
  <r>
    <x v="148"/>
    <x v="2"/>
    <x v="735"/>
    <n v="872148"/>
    <n v="289380"/>
    <n v="192848"/>
    <n v="72104"/>
    <x v="0"/>
    <s v="XXX"/>
    <n v="607196"/>
    <s v="YYY"/>
    <x v="548"/>
    <n v="0.58297692315440641"/>
    <x v="512"/>
    <x v="4"/>
  </r>
  <r>
    <x v="148"/>
    <x v="3"/>
    <x v="736"/>
    <n v="899419"/>
    <n v="129987"/>
    <n v="178593"/>
    <n v="73593"/>
    <x v="0"/>
    <s v="XXX"/>
    <n v="647233"/>
    <s v="YYY"/>
    <x v="549"/>
    <n v="0.26186931514852385"/>
    <x v="513"/>
    <x v="4"/>
  </r>
  <r>
    <x v="148"/>
    <x v="4"/>
    <x v="737"/>
    <n v="836355"/>
    <n v="136367"/>
    <n v="170126"/>
    <n v="46846"/>
    <x v="0"/>
    <s v="XXX"/>
    <n v="619383"/>
    <s v="YYY"/>
    <x v="550"/>
    <n v="0.27472224180827387"/>
    <x v="514"/>
    <x v="4"/>
  </r>
  <r>
    <x v="149"/>
    <x v="0"/>
    <x v="720"/>
    <n v="702648"/>
    <n v="498955"/>
    <n v="140175"/>
    <n v="63518"/>
    <x v="0"/>
    <s v="XXX"/>
    <n v="498955"/>
    <s v="YYY"/>
    <x v="0"/>
    <n v="1"/>
    <x v="0"/>
    <x v="4"/>
  </r>
  <r>
    <x v="149"/>
    <x v="1"/>
    <x v="738"/>
    <n v="1285778"/>
    <n v="135924"/>
    <n v="175687"/>
    <n v="80606"/>
    <x v="0"/>
    <s v="XXX"/>
    <n v="1029485"/>
    <s v="YYY"/>
    <x v="551"/>
    <n v="0.27241881047627448"/>
    <x v="515"/>
    <x v="4"/>
  </r>
  <r>
    <x v="149"/>
    <x v="2"/>
    <x v="739"/>
    <n v="840297"/>
    <n v="294948"/>
    <n v="167367"/>
    <n v="64755"/>
    <x v="0"/>
    <s v="XXX"/>
    <n v="608175"/>
    <s v="YYY"/>
    <x v="552"/>
    <n v="0.59113228420942932"/>
    <x v="516"/>
    <x v="4"/>
  </r>
  <r>
    <x v="149"/>
    <x v="3"/>
    <x v="740"/>
    <n v="880043"/>
    <n v="137466"/>
    <n v="155727"/>
    <n v="68757"/>
    <x v="0"/>
    <s v="XXX"/>
    <n v="655559"/>
    <s v="YYY"/>
    <x v="553"/>
    <n v="0.27550926334185777"/>
    <x v="517"/>
    <x v="4"/>
  </r>
  <r>
    <x v="149"/>
    <x v="4"/>
    <x v="741"/>
    <n v="815269"/>
    <n v="143551"/>
    <n v="149312"/>
    <n v="46088"/>
    <x v="0"/>
    <s v="XXX"/>
    <n v="619869"/>
    <s v="YYY"/>
    <x v="554"/>
    <n v="0.28770472747095932"/>
    <x v="518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0">
  <r>
    <x v="0"/>
    <x v="0"/>
    <x v="0"/>
    <n v="1"/>
    <x v="0"/>
    <x v="0"/>
  </r>
  <r>
    <x v="0"/>
    <x v="1"/>
    <x v="1"/>
    <n v="1"/>
    <x v="1"/>
    <x v="0"/>
  </r>
  <r>
    <x v="0"/>
    <x v="2"/>
    <x v="2"/>
    <n v="1"/>
    <x v="2"/>
    <x v="0"/>
  </r>
  <r>
    <x v="0"/>
    <x v="3"/>
    <x v="3"/>
    <n v="1"/>
    <x v="3"/>
    <x v="0"/>
  </r>
  <r>
    <x v="0"/>
    <x v="4"/>
    <x v="4"/>
    <n v="1"/>
    <x v="4"/>
    <x v="0"/>
  </r>
  <r>
    <x v="0"/>
    <x v="5"/>
    <x v="5"/>
    <n v="1"/>
    <x v="0"/>
    <x v="1"/>
  </r>
  <r>
    <x v="0"/>
    <x v="6"/>
    <x v="6"/>
    <n v="1"/>
    <x v="2"/>
    <x v="1"/>
  </r>
  <r>
    <x v="0"/>
    <x v="7"/>
    <x v="7"/>
    <n v="1"/>
    <x v="3"/>
    <x v="1"/>
  </r>
  <r>
    <x v="0"/>
    <x v="8"/>
    <x v="8"/>
    <n v="1"/>
    <x v="1"/>
    <x v="1"/>
  </r>
  <r>
    <x v="0"/>
    <x v="9"/>
    <x v="9"/>
    <n v="1"/>
    <x v="4"/>
    <x v="1"/>
  </r>
  <r>
    <x v="0"/>
    <x v="10"/>
    <x v="10"/>
    <n v="1"/>
    <x v="0"/>
    <x v="2"/>
  </r>
  <r>
    <x v="0"/>
    <x v="11"/>
    <x v="11"/>
    <n v="1"/>
    <x v="2"/>
    <x v="2"/>
  </r>
  <r>
    <x v="0"/>
    <x v="12"/>
    <x v="12"/>
    <n v="1"/>
    <x v="3"/>
    <x v="2"/>
  </r>
  <r>
    <x v="0"/>
    <x v="13"/>
    <x v="13"/>
    <n v="1"/>
    <x v="1"/>
    <x v="2"/>
  </r>
  <r>
    <x v="0"/>
    <x v="14"/>
    <x v="14"/>
    <n v="1"/>
    <x v="4"/>
    <x v="2"/>
  </r>
  <r>
    <x v="0"/>
    <x v="15"/>
    <x v="15"/>
    <n v="1"/>
    <x v="0"/>
    <x v="3"/>
  </r>
  <r>
    <x v="0"/>
    <x v="16"/>
    <x v="16"/>
    <n v="1"/>
    <x v="2"/>
    <x v="3"/>
  </r>
  <r>
    <x v="0"/>
    <x v="17"/>
    <x v="17"/>
    <n v="1"/>
    <x v="3"/>
    <x v="3"/>
  </r>
  <r>
    <x v="0"/>
    <x v="18"/>
    <x v="18"/>
    <n v="1"/>
    <x v="1"/>
    <x v="3"/>
  </r>
  <r>
    <x v="0"/>
    <x v="19"/>
    <x v="19"/>
    <n v="1"/>
    <x v="4"/>
    <x v="3"/>
  </r>
  <r>
    <x v="0"/>
    <x v="20"/>
    <x v="20"/>
    <n v="1"/>
    <x v="0"/>
    <x v="4"/>
  </r>
  <r>
    <x v="0"/>
    <x v="21"/>
    <x v="21"/>
    <n v="1"/>
    <x v="2"/>
    <x v="4"/>
  </r>
  <r>
    <x v="0"/>
    <x v="22"/>
    <x v="22"/>
    <n v="1"/>
    <x v="3"/>
    <x v="4"/>
  </r>
  <r>
    <x v="0"/>
    <x v="23"/>
    <x v="23"/>
    <n v="1"/>
    <x v="1"/>
    <x v="4"/>
  </r>
  <r>
    <x v="0"/>
    <x v="24"/>
    <x v="24"/>
    <n v="1"/>
    <x v="4"/>
    <x v="4"/>
  </r>
  <r>
    <x v="0"/>
    <x v="25"/>
    <x v="25"/>
    <n v="1"/>
    <x v="0"/>
    <x v="5"/>
  </r>
  <r>
    <x v="0"/>
    <x v="26"/>
    <x v="26"/>
    <n v="1"/>
    <x v="2"/>
    <x v="5"/>
  </r>
  <r>
    <x v="0"/>
    <x v="27"/>
    <x v="27"/>
    <n v="1"/>
    <x v="3"/>
    <x v="5"/>
  </r>
  <r>
    <x v="0"/>
    <x v="28"/>
    <x v="28"/>
    <n v="1"/>
    <x v="1"/>
    <x v="5"/>
  </r>
  <r>
    <x v="0"/>
    <x v="29"/>
    <x v="29"/>
    <n v="1"/>
    <x v="4"/>
    <x v="5"/>
  </r>
  <r>
    <x v="0"/>
    <x v="30"/>
    <x v="30"/>
    <n v="1"/>
    <x v="0"/>
    <x v="6"/>
  </r>
  <r>
    <x v="0"/>
    <x v="31"/>
    <x v="31"/>
    <n v="1"/>
    <x v="2"/>
    <x v="6"/>
  </r>
  <r>
    <x v="0"/>
    <x v="32"/>
    <x v="32"/>
    <n v="1"/>
    <x v="3"/>
    <x v="6"/>
  </r>
  <r>
    <x v="0"/>
    <x v="33"/>
    <x v="33"/>
    <n v="1"/>
    <x v="1"/>
    <x v="6"/>
  </r>
  <r>
    <x v="0"/>
    <x v="34"/>
    <x v="34"/>
    <n v="1"/>
    <x v="4"/>
    <x v="6"/>
  </r>
  <r>
    <x v="1"/>
    <x v="0"/>
    <x v="35"/>
    <n v="1"/>
    <x v="0"/>
    <x v="0"/>
  </r>
  <r>
    <x v="1"/>
    <x v="1"/>
    <x v="36"/>
    <n v="1"/>
    <x v="1"/>
    <x v="0"/>
  </r>
  <r>
    <x v="1"/>
    <x v="2"/>
    <x v="37"/>
    <n v="1"/>
    <x v="2"/>
    <x v="0"/>
  </r>
  <r>
    <x v="1"/>
    <x v="3"/>
    <x v="38"/>
    <n v="1"/>
    <x v="3"/>
    <x v="0"/>
  </r>
  <r>
    <x v="1"/>
    <x v="4"/>
    <x v="39"/>
    <n v="1"/>
    <x v="4"/>
    <x v="0"/>
  </r>
  <r>
    <x v="1"/>
    <x v="5"/>
    <x v="40"/>
    <n v="1"/>
    <x v="0"/>
    <x v="1"/>
  </r>
  <r>
    <x v="1"/>
    <x v="6"/>
    <x v="41"/>
    <n v="1"/>
    <x v="2"/>
    <x v="1"/>
  </r>
  <r>
    <x v="1"/>
    <x v="7"/>
    <x v="42"/>
    <n v="1"/>
    <x v="3"/>
    <x v="1"/>
  </r>
  <r>
    <x v="1"/>
    <x v="8"/>
    <x v="43"/>
    <n v="1"/>
    <x v="1"/>
    <x v="1"/>
  </r>
  <r>
    <x v="1"/>
    <x v="9"/>
    <x v="44"/>
    <n v="1"/>
    <x v="4"/>
    <x v="1"/>
  </r>
  <r>
    <x v="1"/>
    <x v="10"/>
    <x v="45"/>
    <n v="1"/>
    <x v="0"/>
    <x v="2"/>
  </r>
  <r>
    <x v="1"/>
    <x v="11"/>
    <x v="46"/>
    <n v="1"/>
    <x v="2"/>
    <x v="2"/>
  </r>
  <r>
    <x v="1"/>
    <x v="12"/>
    <x v="47"/>
    <n v="1"/>
    <x v="3"/>
    <x v="2"/>
  </r>
  <r>
    <x v="1"/>
    <x v="13"/>
    <x v="48"/>
    <n v="1"/>
    <x v="1"/>
    <x v="2"/>
  </r>
  <r>
    <x v="1"/>
    <x v="14"/>
    <x v="49"/>
    <n v="1"/>
    <x v="4"/>
    <x v="2"/>
  </r>
  <r>
    <x v="1"/>
    <x v="15"/>
    <x v="50"/>
    <n v="1"/>
    <x v="0"/>
    <x v="3"/>
  </r>
  <r>
    <x v="1"/>
    <x v="16"/>
    <x v="51"/>
    <n v="1"/>
    <x v="2"/>
    <x v="3"/>
  </r>
  <r>
    <x v="1"/>
    <x v="17"/>
    <x v="52"/>
    <n v="1"/>
    <x v="3"/>
    <x v="3"/>
  </r>
  <r>
    <x v="1"/>
    <x v="18"/>
    <x v="53"/>
    <n v="1"/>
    <x v="1"/>
    <x v="3"/>
  </r>
  <r>
    <x v="1"/>
    <x v="19"/>
    <x v="54"/>
    <n v="1"/>
    <x v="4"/>
    <x v="3"/>
  </r>
  <r>
    <x v="1"/>
    <x v="20"/>
    <x v="55"/>
    <n v="1"/>
    <x v="0"/>
    <x v="4"/>
  </r>
  <r>
    <x v="1"/>
    <x v="21"/>
    <x v="56"/>
    <n v="1"/>
    <x v="2"/>
    <x v="4"/>
  </r>
  <r>
    <x v="1"/>
    <x v="22"/>
    <x v="57"/>
    <n v="1"/>
    <x v="3"/>
    <x v="4"/>
  </r>
  <r>
    <x v="1"/>
    <x v="23"/>
    <x v="58"/>
    <n v="1"/>
    <x v="1"/>
    <x v="4"/>
  </r>
  <r>
    <x v="1"/>
    <x v="24"/>
    <x v="59"/>
    <n v="1"/>
    <x v="4"/>
    <x v="4"/>
  </r>
  <r>
    <x v="1"/>
    <x v="25"/>
    <x v="60"/>
    <n v="1"/>
    <x v="0"/>
    <x v="5"/>
  </r>
  <r>
    <x v="1"/>
    <x v="26"/>
    <x v="61"/>
    <n v="1"/>
    <x v="2"/>
    <x v="5"/>
  </r>
  <r>
    <x v="1"/>
    <x v="27"/>
    <x v="62"/>
    <n v="1"/>
    <x v="3"/>
    <x v="5"/>
  </r>
  <r>
    <x v="1"/>
    <x v="28"/>
    <x v="63"/>
    <n v="1"/>
    <x v="1"/>
    <x v="5"/>
  </r>
  <r>
    <x v="1"/>
    <x v="29"/>
    <x v="64"/>
    <n v="1"/>
    <x v="4"/>
    <x v="5"/>
  </r>
  <r>
    <x v="1"/>
    <x v="30"/>
    <x v="65"/>
    <n v="1"/>
    <x v="0"/>
    <x v="6"/>
  </r>
  <r>
    <x v="1"/>
    <x v="31"/>
    <x v="66"/>
    <n v="1"/>
    <x v="2"/>
    <x v="6"/>
  </r>
  <r>
    <x v="1"/>
    <x v="32"/>
    <x v="67"/>
    <n v="1"/>
    <x v="3"/>
    <x v="6"/>
  </r>
  <r>
    <x v="1"/>
    <x v="33"/>
    <x v="68"/>
    <n v="1"/>
    <x v="1"/>
    <x v="6"/>
  </r>
  <r>
    <x v="1"/>
    <x v="34"/>
    <x v="69"/>
    <n v="1"/>
    <x v="4"/>
    <x v="6"/>
  </r>
  <r>
    <x v="2"/>
    <x v="0"/>
    <x v="70"/>
    <n v="1"/>
    <x v="0"/>
    <x v="0"/>
  </r>
  <r>
    <x v="2"/>
    <x v="1"/>
    <x v="71"/>
    <n v="1"/>
    <x v="1"/>
    <x v="0"/>
  </r>
  <r>
    <x v="2"/>
    <x v="2"/>
    <x v="72"/>
    <n v="1"/>
    <x v="2"/>
    <x v="0"/>
  </r>
  <r>
    <x v="2"/>
    <x v="3"/>
    <x v="73"/>
    <n v="1"/>
    <x v="3"/>
    <x v="0"/>
  </r>
  <r>
    <x v="2"/>
    <x v="4"/>
    <x v="74"/>
    <n v="1"/>
    <x v="4"/>
    <x v="0"/>
  </r>
  <r>
    <x v="2"/>
    <x v="5"/>
    <x v="75"/>
    <n v="1"/>
    <x v="0"/>
    <x v="1"/>
  </r>
  <r>
    <x v="2"/>
    <x v="6"/>
    <x v="76"/>
    <n v="1"/>
    <x v="2"/>
    <x v="1"/>
  </r>
  <r>
    <x v="2"/>
    <x v="7"/>
    <x v="77"/>
    <n v="1"/>
    <x v="3"/>
    <x v="1"/>
  </r>
  <r>
    <x v="2"/>
    <x v="8"/>
    <x v="78"/>
    <n v="1"/>
    <x v="1"/>
    <x v="1"/>
  </r>
  <r>
    <x v="2"/>
    <x v="9"/>
    <x v="79"/>
    <n v="1"/>
    <x v="4"/>
    <x v="1"/>
  </r>
  <r>
    <x v="2"/>
    <x v="10"/>
    <x v="80"/>
    <n v="1"/>
    <x v="0"/>
    <x v="2"/>
  </r>
  <r>
    <x v="2"/>
    <x v="11"/>
    <x v="81"/>
    <n v="1"/>
    <x v="2"/>
    <x v="2"/>
  </r>
  <r>
    <x v="2"/>
    <x v="12"/>
    <x v="82"/>
    <n v="1"/>
    <x v="3"/>
    <x v="2"/>
  </r>
  <r>
    <x v="2"/>
    <x v="13"/>
    <x v="83"/>
    <n v="1"/>
    <x v="1"/>
    <x v="2"/>
  </r>
  <r>
    <x v="2"/>
    <x v="14"/>
    <x v="84"/>
    <n v="1"/>
    <x v="4"/>
    <x v="2"/>
  </r>
  <r>
    <x v="2"/>
    <x v="15"/>
    <x v="85"/>
    <n v="1"/>
    <x v="0"/>
    <x v="3"/>
  </r>
  <r>
    <x v="2"/>
    <x v="16"/>
    <x v="86"/>
    <n v="1"/>
    <x v="2"/>
    <x v="3"/>
  </r>
  <r>
    <x v="2"/>
    <x v="17"/>
    <x v="87"/>
    <n v="1"/>
    <x v="3"/>
    <x v="3"/>
  </r>
  <r>
    <x v="2"/>
    <x v="18"/>
    <x v="88"/>
    <n v="1"/>
    <x v="1"/>
    <x v="3"/>
  </r>
  <r>
    <x v="2"/>
    <x v="19"/>
    <x v="89"/>
    <n v="1"/>
    <x v="4"/>
    <x v="3"/>
  </r>
  <r>
    <x v="2"/>
    <x v="20"/>
    <x v="90"/>
    <n v="1"/>
    <x v="0"/>
    <x v="4"/>
  </r>
  <r>
    <x v="2"/>
    <x v="21"/>
    <x v="91"/>
    <n v="1"/>
    <x v="2"/>
    <x v="4"/>
  </r>
  <r>
    <x v="2"/>
    <x v="22"/>
    <x v="92"/>
    <n v="1"/>
    <x v="3"/>
    <x v="4"/>
  </r>
  <r>
    <x v="2"/>
    <x v="23"/>
    <x v="93"/>
    <n v="1"/>
    <x v="1"/>
    <x v="4"/>
  </r>
  <r>
    <x v="2"/>
    <x v="24"/>
    <x v="94"/>
    <n v="1"/>
    <x v="4"/>
    <x v="4"/>
  </r>
  <r>
    <x v="2"/>
    <x v="25"/>
    <x v="95"/>
    <n v="1"/>
    <x v="0"/>
    <x v="5"/>
  </r>
  <r>
    <x v="2"/>
    <x v="26"/>
    <x v="96"/>
    <n v="1"/>
    <x v="2"/>
    <x v="5"/>
  </r>
  <r>
    <x v="2"/>
    <x v="27"/>
    <x v="97"/>
    <n v="1"/>
    <x v="3"/>
    <x v="5"/>
  </r>
  <r>
    <x v="2"/>
    <x v="28"/>
    <x v="98"/>
    <n v="1"/>
    <x v="1"/>
    <x v="5"/>
  </r>
  <r>
    <x v="2"/>
    <x v="29"/>
    <x v="99"/>
    <n v="1"/>
    <x v="4"/>
    <x v="5"/>
  </r>
  <r>
    <x v="2"/>
    <x v="30"/>
    <x v="100"/>
    <n v="1"/>
    <x v="0"/>
    <x v="6"/>
  </r>
  <r>
    <x v="2"/>
    <x v="31"/>
    <x v="101"/>
    <n v="1"/>
    <x v="2"/>
    <x v="6"/>
  </r>
  <r>
    <x v="2"/>
    <x v="32"/>
    <x v="102"/>
    <n v="1"/>
    <x v="3"/>
    <x v="6"/>
  </r>
  <r>
    <x v="2"/>
    <x v="33"/>
    <x v="103"/>
    <n v="1"/>
    <x v="1"/>
    <x v="6"/>
  </r>
  <r>
    <x v="2"/>
    <x v="34"/>
    <x v="104"/>
    <n v="1"/>
    <x v="4"/>
    <x v="6"/>
  </r>
  <r>
    <x v="3"/>
    <x v="0"/>
    <x v="105"/>
    <n v="1"/>
    <x v="0"/>
    <x v="0"/>
  </r>
  <r>
    <x v="3"/>
    <x v="1"/>
    <x v="106"/>
    <n v="1"/>
    <x v="1"/>
    <x v="0"/>
  </r>
  <r>
    <x v="3"/>
    <x v="2"/>
    <x v="107"/>
    <n v="1"/>
    <x v="2"/>
    <x v="0"/>
  </r>
  <r>
    <x v="3"/>
    <x v="3"/>
    <x v="108"/>
    <n v="1"/>
    <x v="3"/>
    <x v="0"/>
  </r>
  <r>
    <x v="3"/>
    <x v="4"/>
    <x v="109"/>
    <n v="1"/>
    <x v="4"/>
    <x v="0"/>
  </r>
  <r>
    <x v="3"/>
    <x v="5"/>
    <x v="110"/>
    <n v="1"/>
    <x v="0"/>
    <x v="1"/>
  </r>
  <r>
    <x v="3"/>
    <x v="6"/>
    <x v="111"/>
    <n v="1"/>
    <x v="2"/>
    <x v="1"/>
  </r>
  <r>
    <x v="3"/>
    <x v="7"/>
    <x v="112"/>
    <n v="1"/>
    <x v="3"/>
    <x v="1"/>
  </r>
  <r>
    <x v="3"/>
    <x v="8"/>
    <x v="113"/>
    <n v="1"/>
    <x v="1"/>
    <x v="1"/>
  </r>
  <r>
    <x v="3"/>
    <x v="9"/>
    <x v="114"/>
    <n v="1"/>
    <x v="4"/>
    <x v="1"/>
  </r>
  <r>
    <x v="3"/>
    <x v="10"/>
    <x v="115"/>
    <n v="1"/>
    <x v="0"/>
    <x v="2"/>
  </r>
  <r>
    <x v="3"/>
    <x v="11"/>
    <x v="116"/>
    <n v="1"/>
    <x v="2"/>
    <x v="2"/>
  </r>
  <r>
    <x v="3"/>
    <x v="12"/>
    <x v="117"/>
    <n v="1"/>
    <x v="3"/>
    <x v="2"/>
  </r>
  <r>
    <x v="3"/>
    <x v="13"/>
    <x v="118"/>
    <n v="1"/>
    <x v="1"/>
    <x v="2"/>
  </r>
  <r>
    <x v="3"/>
    <x v="14"/>
    <x v="119"/>
    <n v="1"/>
    <x v="4"/>
    <x v="2"/>
  </r>
  <r>
    <x v="3"/>
    <x v="15"/>
    <x v="120"/>
    <n v="1"/>
    <x v="0"/>
    <x v="3"/>
  </r>
  <r>
    <x v="3"/>
    <x v="16"/>
    <x v="121"/>
    <n v="1"/>
    <x v="2"/>
    <x v="3"/>
  </r>
  <r>
    <x v="3"/>
    <x v="17"/>
    <x v="122"/>
    <n v="1"/>
    <x v="3"/>
    <x v="3"/>
  </r>
  <r>
    <x v="3"/>
    <x v="18"/>
    <x v="123"/>
    <n v="1"/>
    <x v="1"/>
    <x v="3"/>
  </r>
  <r>
    <x v="3"/>
    <x v="19"/>
    <x v="124"/>
    <n v="1"/>
    <x v="4"/>
    <x v="3"/>
  </r>
  <r>
    <x v="3"/>
    <x v="20"/>
    <x v="125"/>
    <n v="1"/>
    <x v="0"/>
    <x v="4"/>
  </r>
  <r>
    <x v="3"/>
    <x v="21"/>
    <x v="126"/>
    <n v="1"/>
    <x v="2"/>
    <x v="4"/>
  </r>
  <r>
    <x v="3"/>
    <x v="22"/>
    <x v="127"/>
    <n v="1"/>
    <x v="3"/>
    <x v="4"/>
  </r>
  <r>
    <x v="3"/>
    <x v="23"/>
    <x v="128"/>
    <n v="1"/>
    <x v="1"/>
    <x v="4"/>
  </r>
  <r>
    <x v="3"/>
    <x v="24"/>
    <x v="129"/>
    <n v="1"/>
    <x v="4"/>
    <x v="4"/>
  </r>
  <r>
    <x v="3"/>
    <x v="25"/>
    <x v="121"/>
    <n v="1"/>
    <x v="0"/>
    <x v="5"/>
  </r>
  <r>
    <x v="3"/>
    <x v="26"/>
    <x v="130"/>
    <n v="1"/>
    <x v="2"/>
    <x v="5"/>
  </r>
  <r>
    <x v="3"/>
    <x v="27"/>
    <x v="131"/>
    <n v="1"/>
    <x v="3"/>
    <x v="5"/>
  </r>
  <r>
    <x v="3"/>
    <x v="28"/>
    <x v="132"/>
    <n v="1"/>
    <x v="1"/>
    <x v="5"/>
  </r>
  <r>
    <x v="3"/>
    <x v="29"/>
    <x v="133"/>
    <n v="1"/>
    <x v="4"/>
    <x v="5"/>
  </r>
  <r>
    <x v="3"/>
    <x v="30"/>
    <x v="125"/>
    <n v="1"/>
    <x v="0"/>
    <x v="6"/>
  </r>
  <r>
    <x v="3"/>
    <x v="31"/>
    <x v="134"/>
    <n v="1"/>
    <x v="2"/>
    <x v="6"/>
  </r>
  <r>
    <x v="3"/>
    <x v="32"/>
    <x v="135"/>
    <n v="1"/>
    <x v="3"/>
    <x v="6"/>
  </r>
  <r>
    <x v="3"/>
    <x v="33"/>
    <x v="136"/>
    <n v="1"/>
    <x v="1"/>
    <x v="6"/>
  </r>
  <r>
    <x v="3"/>
    <x v="34"/>
    <x v="137"/>
    <n v="1"/>
    <x v="4"/>
    <x v="6"/>
  </r>
  <r>
    <x v="4"/>
    <x v="0"/>
    <x v="138"/>
    <n v="1"/>
    <x v="0"/>
    <x v="0"/>
  </r>
  <r>
    <x v="4"/>
    <x v="1"/>
    <x v="139"/>
    <n v="1"/>
    <x v="1"/>
    <x v="0"/>
  </r>
  <r>
    <x v="4"/>
    <x v="2"/>
    <x v="140"/>
    <n v="1"/>
    <x v="2"/>
    <x v="0"/>
  </r>
  <r>
    <x v="4"/>
    <x v="3"/>
    <x v="141"/>
    <n v="1"/>
    <x v="3"/>
    <x v="0"/>
  </r>
  <r>
    <x v="4"/>
    <x v="4"/>
    <x v="142"/>
    <n v="1"/>
    <x v="4"/>
    <x v="0"/>
  </r>
  <r>
    <x v="4"/>
    <x v="5"/>
    <x v="143"/>
    <n v="1"/>
    <x v="0"/>
    <x v="1"/>
  </r>
  <r>
    <x v="4"/>
    <x v="6"/>
    <x v="144"/>
    <n v="1"/>
    <x v="2"/>
    <x v="1"/>
  </r>
  <r>
    <x v="4"/>
    <x v="7"/>
    <x v="145"/>
    <n v="1"/>
    <x v="3"/>
    <x v="1"/>
  </r>
  <r>
    <x v="4"/>
    <x v="8"/>
    <x v="146"/>
    <n v="1"/>
    <x v="1"/>
    <x v="1"/>
  </r>
  <r>
    <x v="4"/>
    <x v="9"/>
    <x v="147"/>
    <n v="1"/>
    <x v="4"/>
    <x v="1"/>
  </r>
  <r>
    <x v="4"/>
    <x v="10"/>
    <x v="148"/>
    <n v="1"/>
    <x v="0"/>
    <x v="2"/>
  </r>
  <r>
    <x v="4"/>
    <x v="11"/>
    <x v="149"/>
    <n v="1"/>
    <x v="2"/>
    <x v="2"/>
  </r>
  <r>
    <x v="4"/>
    <x v="12"/>
    <x v="150"/>
    <n v="1"/>
    <x v="3"/>
    <x v="2"/>
  </r>
  <r>
    <x v="4"/>
    <x v="13"/>
    <x v="151"/>
    <n v="1"/>
    <x v="1"/>
    <x v="2"/>
  </r>
  <r>
    <x v="4"/>
    <x v="14"/>
    <x v="152"/>
    <n v="1"/>
    <x v="4"/>
    <x v="2"/>
  </r>
  <r>
    <x v="4"/>
    <x v="15"/>
    <x v="153"/>
    <n v="1"/>
    <x v="0"/>
    <x v="3"/>
  </r>
  <r>
    <x v="4"/>
    <x v="16"/>
    <x v="154"/>
    <n v="1"/>
    <x v="2"/>
    <x v="3"/>
  </r>
  <r>
    <x v="4"/>
    <x v="17"/>
    <x v="155"/>
    <n v="1"/>
    <x v="3"/>
    <x v="3"/>
  </r>
  <r>
    <x v="4"/>
    <x v="18"/>
    <x v="156"/>
    <n v="1"/>
    <x v="1"/>
    <x v="3"/>
  </r>
  <r>
    <x v="4"/>
    <x v="19"/>
    <x v="157"/>
    <n v="1"/>
    <x v="4"/>
    <x v="3"/>
  </r>
  <r>
    <x v="4"/>
    <x v="20"/>
    <x v="158"/>
    <n v="1"/>
    <x v="0"/>
    <x v="4"/>
  </r>
  <r>
    <x v="4"/>
    <x v="21"/>
    <x v="159"/>
    <n v="1"/>
    <x v="2"/>
    <x v="4"/>
  </r>
  <r>
    <x v="4"/>
    <x v="22"/>
    <x v="160"/>
    <n v="1"/>
    <x v="3"/>
    <x v="4"/>
  </r>
  <r>
    <x v="4"/>
    <x v="23"/>
    <x v="161"/>
    <n v="1"/>
    <x v="1"/>
    <x v="4"/>
  </r>
  <r>
    <x v="4"/>
    <x v="24"/>
    <x v="162"/>
    <n v="1"/>
    <x v="4"/>
    <x v="4"/>
  </r>
  <r>
    <x v="4"/>
    <x v="25"/>
    <x v="163"/>
    <n v="1"/>
    <x v="0"/>
    <x v="5"/>
  </r>
  <r>
    <x v="4"/>
    <x v="26"/>
    <x v="164"/>
    <n v="1"/>
    <x v="2"/>
    <x v="5"/>
  </r>
  <r>
    <x v="4"/>
    <x v="27"/>
    <x v="165"/>
    <n v="1"/>
    <x v="3"/>
    <x v="5"/>
  </r>
  <r>
    <x v="4"/>
    <x v="28"/>
    <x v="166"/>
    <n v="1"/>
    <x v="1"/>
    <x v="5"/>
  </r>
  <r>
    <x v="4"/>
    <x v="29"/>
    <x v="167"/>
    <n v="1"/>
    <x v="4"/>
    <x v="5"/>
  </r>
  <r>
    <x v="4"/>
    <x v="30"/>
    <x v="168"/>
    <n v="1"/>
    <x v="0"/>
    <x v="6"/>
  </r>
  <r>
    <x v="4"/>
    <x v="31"/>
    <x v="169"/>
    <n v="1"/>
    <x v="2"/>
    <x v="6"/>
  </r>
  <r>
    <x v="4"/>
    <x v="32"/>
    <x v="170"/>
    <n v="1"/>
    <x v="3"/>
    <x v="6"/>
  </r>
  <r>
    <x v="4"/>
    <x v="33"/>
    <x v="171"/>
    <n v="1"/>
    <x v="1"/>
    <x v="6"/>
  </r>
  <r>
    <x v="4"/>
    <x v="34"/>
    <x v="172"/>
    <n v="1"/>
    <x v="4"/>
    <x v="6"/>
  </r>
  <r>
    <x v="5"/>
    <x v="0"/>
    <x v="173"/>
    <n v="1"/>
    <x v="0"/>
    <x v="0"/>
  </r>
  <r>
    <x v="5"/>
    <x v="1"/>
    <x v="174"/>
    <n v="1"/>
    <x v="1"/>
    <x v="0"/>
  </r>
  <r>
    <x v="5"/>
    <x v="2"/>
    <x v="175"/>
    <n v="1"/>
    <x v="2"/>
    <x v="0"/>
  </r>
  <r>
    <x v="5"/>
    <x v="3"/>
    <x v="176"/>
    <n v="1"/>
    <x v="3"/>
    <x v="0"/>
  </r>
  <r>
    <x v="5"/>
    <x v="4"/>
    <x v="177"/>
    <n v="1"/>
    <x v="4"/>
    <x v="0"/>
  </r>
  <r>
    <x v="5"/>
    <x v="5"/>
    <x v="178"/>
    <n v="1"/>
    <x v="0"/>
    <x v="1"/>
  </r>
  <r>
    <x v="5"/>
    <x v="6"/>
    <x v="179"/>
    <n v="1"/>
    <x v="2"/>
    <x v="1"/>
  </r>
  <r>
    <x v="5"/>
    <x v="7"/>
    <x v="180"/>
    <n v="1"/>
    <x v="3"/>
    <x v="1"/>
  </r>
  <r>
    <x v="5"/>
    <x v="8"/>
    <x v="181"/>
    <n v="1"/>
    <x v="1"/>
    <x v="1"/>
  </r>
  <r>
    <x v="5"/>
    <x v="9"/>
    <x v="182"/>
    <n v="1"/>
    <x v="4"/>
    <x v="1"/>
  </r>
  <r>
    <x v="5"/>
    <x v="10"/>
    <x v="183"/>
    <n v="1"/>
    <x v="0"/>
    <x v="2"/>
  </r>
  <r>
    <x v="5"/>
    <x v="11"/>
    <x v="184"/>
    <n v="1"/>
    <x v="2"/>
    <x v="2"/>
  </r>
  <r>
    <x v="5"/>
    <x v="12"/>
    <x v="185"/>
    <n v="1"/>
    <x v="3"/>
    <x v="2"/>
  </r>
  <r>
    <x v="5"/>
    <x v="13"/>
    <x v="186"/>
    <n v="1"/>
    <x v="1"/>
    <x v="2"/>
  </r>
  <r>
    <x v="5"/>
    <x v="14"/>
    <x v="187"/>
    <n v="1"/>
    <x v="4"/>
    <x v="2"/>
  </r>
  <r>
    <x v="5"/>
    <x v="15"/>
    <x v="188"/>
    <n v="1"/>
    <x v="0"/>
    <x v="3"/>
  </r>
  <r>
    <x v="5"/>
    <x v="16"/>
    <x v="189"/>
    <n v="1"/>
    <x v="2"/>
    <x v="3"/>
  </r>
  <r>
    <x v="5"/>
    <x v="17"/>
    <x v="190"/>
    <n v="1"/>
    <x v="3"/>
    <x v="3"/>
  </r>
  <r>
    <x v="5"/>
    <x v="18"/>
    <x v="191"/>
    <n v="1"/>
    <x v="1"/>
    <x v="3"/>
  </r>
  <r>
    <x v="5"/>
    <x v="19"/>
    <x v="192"/>
    <n v="1"/>
    <x v="4"/>
    <x v="3"/>
  </r>
  <r>
    <x v="5"/>
    <x v="20"/>
    <x v="193"/>
    <n v="1"/>
    <x v="0"/>
    <x v="4"/>
  </r>
  <r>
    <x v="5"/>
    <x v="21"/>
    <x v="194"/>
    <n v="1"/>
    <x v="2"/>
    <x v="4"/>
  </r>
  <r>
    <x v="5"/>
    <x v="22"/>
    <x v="195"/>
    <n v="1"/>
    <x v="3"/>
    <x v="4"/>
  </r>
  <r>
    <x v="5"/>
    <x v="23"/>
    <x v="196"/>
    <n v="1"/>
    <x v="1"/>
    <x v="4"/>
  </r>
  <r>
    <x v="5"/>
    <x v="24"/>
    <x v="197"/>
    <n v="1"/>
    <x v="4"/>
    <x v="4"/>
  </r>
  <r>
    <x v="5"/>
    <x v="25"/>
    <x v="198"/>
    <n v="1"/>
    <x v="0"/>
    <x v="5"/>
  </r>
  <r>
    <x v="5"/>
    <x v="26"/>
    <x v="199"/>
    <n v="1"/>
    <x v="2"/>
    <x v="5"/>
  </r>
  <r>
    <x v="5"/>
    <x v="27"/>
    <x v="200"/>
    <n v="1"/>
    <x v="3"/>
    <x v="5"/>
  </r>
  <r>
    <x v="5"/>
    <x v="28"/>
    <x v="201"/>
    <n v="1"/>
    <x v="1"/>
    <x v="5"/>
  </r>
  <r>
    <x v="5"/>
    <x v="29"/>
    <x v="202"/>
    <n v="1"/>
    <x v="4"/>
    <x v="5"/>
  </r>
  <r>
    <x v="5"/>
    <x v="30"/>
    <x v="203"/>
    <n v="1"/>
    <x v="0"/>
    <x v="6"/>
  </r>
  <r>
    <x v="5"/>
    <x v="31"/>
    <x v="204"/>
    <n v="1"/>
    <x v="2"/>
    <x v="6"/>
  </r>
  <r>
    <x v="5"/>
    <x v="32"/>
    <x v="205"/>
    <n v="1"/>
    <x v="3"/>
    <x v="6"/>
  </r>
  <r>
    <x v="5"/>
    <x v="33"/>
    <x v="206"/>
    <n v="1"/>
    <x v="1"/>
    <x v="6"/>
  </r>
  <r>
    <x v="5"/>
    <x v="34"/>
    <x v="207"/>
    <n v="1"/>
    <x v="4"/>
    <x v="6"/>
  </r>
  <r>
    <x v="6"/>
    <x v="0"/>
    <x v="208"/>
    <n v="1"/>
    <x v="0"/>
    <x v="0"/>
  </r>
  <r>
    <x v="6"/>
    <x v="1"/>
    <x v="209"/>
    <n v="1"/>
    <x v="1"/>
    <x v="0"/>
  </r>
  <r>
    <x v="6"/>
    <x v="2"/>
    <x v="210"/>
    <n v="1"/>
    <x v="2"/>
    <x v="0"/>
  </r>
  <r>
    <x v="6"/>
    <x v="3"/>
    <x v="211"/>
    <n v="1"/>
    <x v="3"/>
    <x v="0"/>
  </r>
  <r>
    <x v="6"/>
    <x v="4"/>
    <x v="212"/>
    <n v="1"/>
    <x v="4"/>
    <x v="0"/>
  </r>
  <r>
    <x v="6"/>
    <x v="5"/>
    <x v="213"/>
    <n v="1"/>
    <x v="0"/>
    <x v="1"/>
  </r>
  <r>
    <x v="6"/>
    <x v="6"/>
    <x v="214"/>
    <n v="1"/>
    <x v="2"/>
    <x v="1"/>
  </r>
  <r>
    <x v="6"/>
    <x v="7"/>
    <x v="215"/>
    <n v="1"/>
    <x v="3"/>
    <x v="1"/>
  </r>
  <r>
    <x v="6"/>
    <x v="8"/>
    <x v="216"/>
    <n v="1"/>
    <x v="1"/>
    <x v="1"/>
  </r>
  <r>
    <x v="6"/>
    <x v="9"/>
    <x v="217"/>
    <n v="1"/>
    <x v="4"/>
    <x v="1"/>
  </r>
  <r>
    <x v="6"/>
    <x v="10"/>
    <x v="218"/>
    <n v="1"/>
    <x v="0"/>
    <x v="2"/>
  </r>
  <r>
    <x v="6"/>
    <x v="11"/>
    <x v="219"/>
    <n v="1"/>
    <x v="2"/>
    <x v="2"/>
  </r>
  <r>
    <x v="6"/>
    <x v="12"/>
    <x v="220"/>
    <n v="1"/>
    <x v="3"/>
    <x v="2"/>
  </r>
  <r>
    <x v="6"/>
    <x v="13"/>
    <x v="221"/>
    <n v="1"/>
    <x v="1"/>
    <x v="2"/>
  </r>
  <r>
    <x v="6"/>
    <x v="14"/>
    <x v="222"/>
    <n v="1"/>
    <x v="4"/>
    <x v="2"/>
  </r>
  <r>
    <x v="6"/>
    <x v="15"/>
    <x v="223"/>
    <n v="1"/>
    <x v="0"/>
    <x v="3"/>
  </r>
  <r>
    <x v="6"/>
    <x v="16"/>
    <x v="224"/>
    <n v="1"/>
    <x v="2"/>
    <x v="3"/>
  </r>
  <r>
    <x v="6"/>
    <x v="17"/>
    <x v="225"/>
    <n v="1"/>
    <x v="3"/>
    <x v="3"/>
  </r>
  <r>
    <x v="6"/>
    <x v="18"/>
    <x v="226"/>
    <n v="1"/>
    <x v="1"/>
    <x v="3"/>
  </r>
  <r>
    <x v="6"/>
    <x v="19"/>
    <x v="227"/>
    <n v="1"/>
    <x v="4"/>
    <x v="3"/>
  </r>
  <r>
    <x v="6"/>
    <x v="20"/>
    <x v="228"/>
    <n v="1"/>
    <x v="0"/>
    <x v="4"/>
  </r>
  <r>
    <x v="6"/>
    <x v="21"/>
    <x v="229"/>
    <n v="1"/>
    <x v="2"/>
    <x v="4"/>
  </r>
  <r>
    <x v="6"/>
    <x v="22"/>
    <x v="230"/>
    <n v="1"/>
    <x v="3"/>
    <x v="4"/>
  </r>
  <r>
    <x v="6"/>
    <x v="23"/>
    <x v="231"/>
    <n v="1"/>
    <x v="1"/>
    <x v="4"/>
  </r>
  <r>
    <x v="6"/>
    <x v="24"/>
    <x v="232"/>
    <n v="1"/>
    <x v="4"/>
    <x v="4"/>
  </r>
  <r>
    <x v="6"/>
    <x v="25"/>
    <x v="233"/>
    <n v="1"/>
    <x v="0"/>
    <x v="5"/>
  </r>
  <r>
    <x v="6"/>
    <x v="26"/>
    <x v="234"/>
    <n v="1"/>
    <x v="2"/>
    <x v="5"/>
  </r>
  <r>
    <x v="6"/>
    <x v="27"/>
    <x v="235"/>
    <n v="1"/>
    <x v="3"/>
    <x v="5"/>
  </r>
  <r>
    <x v="6"/>
    <x v="28"/>
    <x v="236"/>
    <n v="1"/>
    <x v="1"/>
    <x v="5"/>
  </r>
  <r>
    <x v="6"/>
    <x v="29"/>
    <x v="237"/>
    <n v="1"/>
    <x v="4"/>
    <x v="5"/>
  </r>
  <r>
    <x v="6"/>
    <x v="30"/>
    <x v="238"/>
    <n v="1"/>
    <x v="0"/>
    <x v="6"/>
  </r>
  <r>
    <x v="6"/>
    <x v="31"/>
    <x v="239"/>
    <n v="1"/>
    <x v="2"/>
    <x v="6"/>
  </r>
  <r>
    <x v="6"/>
    <x v="32"/>
    <x v="240"/>
    <n v="1"/>
    <x v="3"/>
    <x v="6"/>
  </r>
  <r>
    <x v="6"/>
    <x v="33"/>
    <x v="241"/>
    <n v="1"/>
    <x v="1"/>
    <x v="6"/>
  </r>
  <r>
    <x v="6"/>
    <x v="34"/>
    <x v="242"/>
    <n v="1"/>
    <x v="4"/>
    <x v="6"/>
  </r>
  <r>
    <x v="7"/>
    <x v="0"/>
    <x v="243"/>
    <n v="1"/>
    <x v="0"/>
    <x v="0"/>
  </r>
  <r>
    <x v="7"/>
    <x v="1"/>
    <x v="244"/>
    <n v="1"/>
    <x v="1"/>
    <x v="0"/>
  </r>
  <r>
    <x v="7"/>
    <x v="2"/>
    <x v="245"/>
    <n v="1"/>
    <x v="2"/>
    <x v="0"/>
  </r>
  <r>
    <x v="7"/>
    <x v="3"/>
    <x v="246"/>
    <n v="1"/>
    <x v="3"/>
    <x v="0"/>
  </r>
  <r>
    <x v="7"/>
    <x v="4"/>
    <x v="247"/>
    <n v="1"/>
    <x v="4"/>
    <x v="0"/>
  </r>
  <r>
    <x v="7"/>
    <x v="5"/>
    <x v="248"/>
    <n v="1"/>
    <x v="0"/>
    <x v="1"/>
  </r>
  <r>
    <x v="7"/>
    <x v="6"/>
    <x v="249"/>
    <n v="1"/>
    <x v="2"/>
    <x v="1"/>
  </r>
  <r>
    <x v="7"/>
    <x v="7"/>
    <x v="250"/>
    <n v="1"/>
    <x v="3"/>
    <x v="1"/>
  </r>
  <r>
    <x v="7"/>
    <x v="8"/>
    <x v="251"/>
    <n v="1"/>
    <x v="1"/>
    <x v="1"/>
  </r>
  <r>
    <x v="7"/>
    <x v="9"/>
    <x v="252"/>
    <n v="1"/>
    <x v="4"/>
    <x v="1"/>
  </r>
  <r>
    <x v="7"/>
    <x v="10"/>
    <x v="253"/>
    <n v="1"/>
    <x v="0"/>
    <x v="2"/>
  </r>
  <r>
    <x v="7"/>
    <x v="11"/>
    <x v="254"/>
    <n v="1"/>
    <x v="2"/>
    <x v="2"/>
  </r>
  <r>
    <x v="7"/>
    <x v="12"/>
    <x v="255"/>
    <n v="1"/>
    <x v="3"/>
    <x v="2"/>
  </r>
  <r>
    <x v="7"/>
    <x v="13"/>
    <x v="256"/>
    <n v="1"/>
    <x v="1"/>
    <x v="2"/>
  </r>
  <r>
    <x v="7"/>
    <x v="14"/>
    <x v="257"/>
    <n v="1"/>
    <x v="4"/>
    <x v="2"/>
  </r>
  <r>
    <x v="7"/>
    <x v="15"/>
    <x v="258"/>
    <n v="1"/>
    <x v="0"/>
    <x v="3"/>
  </r>
  <r>
    <x v="7"/>
    <x v="16"/>
    <x v="259"/>
    <n v="1"/>
    <x v="2"/>
    <x v="3"/>
  </r>
  <r>
    <x v="7"/>
    <x v="17"/>
    <x v="260"/>
    <n v="1"/>
    <x v="3"/>
    <x v="3"/>
  </r>
  <r>
    <x v="7"/>
    <x v="18"/>
    <x v="261"/>
    <n v="1"/>
    <x v="1"/>
    <x v="3"/>
  </r>
  <r>
    <x v="7"/>
    <x v="19"/>
    <x v="262"/>
    <n v="1"/>
    <x v="4"/>
    <x v="3"/>
  </r>
  <r>
    <x v="7"/>
    <x v="20"/>
    <x v="263"/>
    <n v="1"/>
    <x v="0"/>
    <x v="4"/>
  </r>
  <r>
    <x v="7"/>
    <x v="21"/>
    <x v="264"/>
    <n v="1"/>
    <x v="2"/>
    <x v="4"/>
  </r>
  <r>
    <x v="7"/>
    <x v="22"/>
    <x v="265"/>
    <n v="1"/>
    <x v="3"/>
    <x v="4"/>
  </r>
  <r>
    <x v="7"/>
    <x v="23"/>
    <x v="266"/>
    <n v="1"/>
    <x v="1"/>
    <x v="4"/>
  </r>
  <r>
    <x v="7"/>
    <x v="24"/>
    <x v="267"/>
    <n v="1"/>
    <x v="4"/>
    <x v="4"/>
  </r>
  <r>
    <x v="7"/>
    <x v="25"/>
    <x v="268"/>
    <n v="1"/>
    <x v="0"/>
    <x v="5"/>
  </r>
  <r>
    <x v="7"/>
    <x v="26"/>
    <x v="269"/>
    <n v="1"/>
    <x v="2"/>
    <x v="5"/>
  </r>
  <r>
    <x v="7"/>
    <x v="27"/>
    <x v="270"/>
    <n v="1"/>
    <x v="3"/>
    <x v="5"/>
  </r>
  <r>
    <x v="7"/>
    <x v="28"/>
    <x v="271"/>
    <n v="1"/>
    <x v="1"/>
    <x v="5"/>
  </r>
  <r>
    <x v="7"/>
    <x v="29"/>
    <x v="272"/>
    <n v="1"/>
    <x v="4"/>
    <x v="5"/>
  </r>
  <r>
    <x v="7"/>
    <x v="30"/>
    <x v="273"/>
    <n v="1"/>
    <x v="0"/>
    <x v="6"/>
  </r>
  <r>
    <x v="7"/>
    <x v="31"/>
    <x v="274"/>
    <n v="1"/>
    <x v="2"/>
    <x v="6"/>
  </r>
  <r>
    <x v="7"/>
    <x v="32"/>
    <x v="275"/>
    <n v="1"/>
    <x v="3"/>
    <x v="6"/>
  </r>
  <r>
    <x v="7"/>
    <x v="33"/>
    <x v="276"/>
    <n v="1"/>
    <x v="1"/>
    <x v="6"/>
  </r>
  <r>
    <x v="7"/>
    <x v="34"/>
    <x v="277"/>
    <n v="1"/>
    <x v="4"/>
    <x v="6"/>
  </r>
  <r>
    <x v="8"/>
    <x v="0"/>
    <x v="278"/>
    <n v="1"/>
    <x v="0"/>
    <x v="0"/>
  </r>
  <r>
    <x v="8"/>
    <x v="1"/>
    <x v="279"/>
    <n v="1"/>
    <x v="1"/>
    <x v="0"/>
  </r>
  <r>
    <x v="8"/>
    <x v="2"/>
    <x v="280"/>
    <n v="1"/>
    <x v="2"/>
    <x v="0"/>
  </r>
  <r>
    <x v="8"/>
    <x v="3"/>
    <x v="281"/>
    <n v="1"/>
    <x v="3"/>
    <x v="0"/>
  </r>
  <r>
    <x v="8"/>
    <x v="4"/>
    <x v="282"/>
    <n v="1"/>
    <x v="4"/>
    <x v="0"/>
  </r>
  <r>
    <x v="8"/>
    <x v="5"/>
    <x v="283"/>
    <n v="1"/>
    <x v="0"/>
    <x v="1"/>
  </r>
  <r>
    <x v="8"/>
    <x v="6"/>
    <x v="284"/>
    <n v="1"/>
    <x v="2"/>
    <x v="1"/>
  </r>
  <r>
    <x v="8"/>
    <x v="7"/>
    <x v="285"/>
    <n v="1"/>
    <x v="3"/>
    <x v="1"/>
  </r>
  <r>
    <x v="8"/>
    <x v="8"/>
    <x v="286"/>
    <n v="1"/>
    <x v="1"/>
    <x v="1"/>
  </r>
  <r>
    <x v="8"/>
    <x v="9"/>
    <x v="287"/>
    <n v="1"/>
    <x v="4"/>
    <x v="1"/>
  </r>
  <r>
    <x v="8"/>
    <x v="10"/>
    <x v="288"/>
    <n v="1"/>
    <x v="0"/>
    <x v="2"/>
  </r>
  <r>
    <x v="8"/>
    <x v="11"/>
    <x v="289"/>
    <n v="1"/>
    <x v="2"/>
    <x v="2"/>
  </r>
  <r>
    <x v="8"/>
    <x v="12"/>
    <x v="290"/>
    <n v="1"/>
    <x v="3"/>
    <x v="2"/>
  </r>
  <r>
    <x v="8"/>
    <x v="13"/>
    <x v="291"/>
    <n v="1"/>
    <x v="1"/>
    <x v="2"/>
  </r>
  <r>
    <x v="8"/>
    <x v="14"/>
    <x v="292"/>
    <n v="1"/>
    <x v="4"/>
    <x v="2"/>
  </r>
  <r>
    <x v="8"/>
    <x v="15"/>
    <x v="293"/>
    <n v="1"/>
    <x v="0"/>
    <x v="3"/>
  </r>
  <r>
    <x v="8"/>
    <x v="16"/>
    <x v="294"/>
    <n v="1"/>
    <x v="2"/>
    <x v="3"/>
  </r>
  <r>
    <x v="8"/>
    <x v="17"/>
    <x v="295"/>
    <n v="1"/>
    <x v="3"/>
    <x v="3"/>
  </r>
  <r>
    <x v="8"/>
    <x v="18"/>
    <x v="296"/>
    <n v="1"/>
    <x v="1"/>
    <x v="3"/>
  </r>
  <r>
    <x v="8"/>
    <x v="19"/>
    <x v="297"/>
    <n v="1"/>
    <x v="4"/>
    <x v="3"/>
  </r>
  <r>
    <x v="8"/>
    <x v="20"/>
    <x v="298"/>
    <n v="1"/>
    <x v="0"/>
    <x v="4"/>
  </r>
  <r>
    <x v="8"/>
    <x v="21"/>
    <x v="299"/>
    <n v="1"/>
    <x v="2"/>
    <x v="4"/>
  </r>
  <r>
    <x v="8"/>
    <x v="22"/>
    <x v="300"/>
    <n v="1"/>
    <x v="3"/>
    <x v="4"/>
  </r>
  <r>
    <x v="8"/>
    <x v="23"/>
    <x v="301"/>
    <n v="1"/>
    <x v="1"/>
    <x v="4"/>
  </r>
  <r>
    <x v="8"/>
    <x v="24"/>
    <x v="302"/>
    <n v="1"/>
    <x v="4"/>
    <x v="4"/>
  </r>
  <r>
    <x v="8"/>
    <x v="25"/>
    <x v="303"/>
    <n v="1"/>
    <x v="0"/>
    <x v="5"/>
  </r>
  <r>
    <x v="8"/>
    <x v="26"/>
    <x v="304"/>
    <n v="1"/>
    <x v="2"/>
    <x v="5"/>
  </r>
  <r>
    <x v="8"/>
    <x v="27"/>
    <x v="305"/>
    <n v="1"/>
    <x v="3"/>
    <x v="5"/>
  </r>
  <r>
    <x v="8"/>
    <x v="28"/>
    <x v="306"/>
    <n v="1"/>
    <x v="1"/>
    <x v="5"/>
  </r>
  <r>
    <x v="8"/>
    <x v="29"/>
    <x v="307"/>
    <n v="1"/>
    <x v="4"/>
    <x v="5"/>
  </r>
  <r>
    <x v="8"/>
    <x v="30"/>
    <x v="308"/>
    <n v="1"/>
    <x v="0"/>
    <x v="6"/>
  </r>
  <r>
    <x v="8"/>
    <x v="31"/>
    <x v="309"/>
    <n v="1"/>
    <x v="2"/>
    <x v="6"/>
  </r>
  <r>
    <x v="8"/>
    <x v="32"/>
    <x v="310"/>
    <n v="1"/>
    <x v="3"/>
    <x v="6"/>
  </r>
  <r>
    <x v="8"/>
    <x v="33"/>
    <x v="311"/>
    <n v="1"/>
    <x v="1"/>
    <x v="6"/>
  </r>
  <r>
    <x v="8"/>
    <x v="34"/>
    <x v="312"/>
    <n v="1"/>
    <x v="4"/>
    <x v="6"/>
  </r>
  <r>
    <x v="9"/>
    <x v="0"/>
    <x v="313"/>
    <n v="1"/>
    <x v="0"/>
    <x v="0"/>
  </r>
  <r>
    <x v="9"/>
    <x v="1"/>
    <x v="314"/>
    <n v="1"/>
    <x v="1"/>
    <x v="0"/>
  </r>
  <r>
    <x v="9"/>
    <x v="2"/>
    <x v="315"/>
    <n v="1"/>
    <x v="2"/>
    <x v="0"/>
  </r>
  <r>
    <x v="9"/>
    <x v="3"/>
    <x v="316"/>
    <n v="1"/>
    <x v="3"/>
    <x v="0"/>
  </r>
  <r>
    <x v="9"/>
    <x v="4"/>
    <x v="317"/>
    <n v="1"/>
    <x v="4"/>
    <x v="0"/>
  </r>
  <r>
    <x v="9"/>
    <x v="5"/>
    <x v="318"/>
    <n v="1"/>
    <x v="0"/>
    <x v="1"/>
  </r>
  <r>
    <x v="9"/>
    <x v="6"/>
    <x v="319"/>
    <n v="1"/>
    <x v="2"/>
    <x v="1"/>
  </r>
  <r>
    <x v="9"/>
    <x v="7"/>
    <x v="320"/>
    <n v="1"/>
    <x v="3"/>
    <x v="1"/>
  </r>
  <r>
    <x v="9"/>
    <x v="8"/>
    <x v="321"/>
    <n v="1"/>
    <x v="1"/>
    <x v="1"/>
  </r>
  <r>
    <x v="9"/>
    <x v="9"/>
    <x v="322"/>
    <n v="1"/>
    <x v="4"/>
    <x v="1"/>
  </r>
  <r>
    <x v="9"/>
    <x v="10"/>
    <x v="323"/>
    <n v="1"/>
    <x v="0"/>
    <x v="2"/>
  </r>
  <r>
    <x v="9"/>
    <x v="11"/>
    <x v="324"/>
    <n v="1"/>
    <x v="2"/>
    <x v="2"/>
  </r>
  <r>
    <x v="9"/>
    <x v="12"/>
    <x v="325"/>
    <n v="1"/>
    <x v="3"/>
    <x v="2"/>
  </r>
  <r>
    <x v="9"/>
    <x v="13"/>
    <x v="326"/>
    <n v="1"/>
    <x v="1"/>
    <x v="2"/>
  </r>
  <r>
    <x v="9"/>
    <x v="14"/>
    <x v="327"/>
    <n v="1"/>
    <x v="4"/>
    <x v="2"/>
  </r>
  <r>
    <x v="9"/>
    <x v="15"/>
    <x v="27"/>
    <n v="1"/>
    <x v="0"/>
    <x v="3"/>
  </r>
  <r>
    <x v="9"/>
    <x v="16"/>
    <x v="328"/>
    <n v="1"/>
    <x v="2"/>
    <x v="3"/>
  </r>
  <r>
    <x v="9"/>
    <x v="17"/>
    <x v="329"/>
    <n v="1"/>
    <x v="3"/>
    <x v="3"/>
  </r>
  <r>
    <x v="9"/>
    <x v="18"/>
    <x v="330"/>
    <n v="1"/>
    <x v="1"/>
    <x v="3"/>
  </r>
  <r>
    <x v="9"/>
    <x v="19"/>
    <x v="331"/>
    <n v="1"/>
    <x v="4"/>
    <x v="3"/>
  </r>
  <r>
    <x v="9"/>
    <x v="20"/>
    <x v="332"/>
    <n v="1"/>
    <x v="0"/>
    <x v="4"/>
  </r>
  <r>
    <x v="9"/>
    <x v="21"/>
    <x v="333"/>
    <n v="1"/>
    <x v="2"/>
    <x v="4"/>
  </r>
  <r>
    <x v="9"/>
    <x v="22"/>
    <x v="334"/>
    <n v="1"/>
    <x v="3"/>
    <x v="4"/>
  </r>
  <r>
    <x v="9"/>
    <x v="23"/>
    <x v="335"/>
    <n v="1"/>
    <x v="1"/>
    <x v="4"/>
  </r>
  <r>
    <x v="9"/>
    <x v="24"/>
    <x v="336"/>
    <n v="1"/>
    <x v="4"/>
    <x v="4"/>
  </r>
  <r>
    <x v="9"/>
    <x v="25"/>
    <x v="337"/>
    <n v="1"/>
    <x v="0"/>
    <x v="5"/>
  </r>
  <r>
    <x v="9"/>
    <x v="26"/>
    <x v="338"/>
    <n v="1"/>
    <x v="2"/>
    <x v="5"/>
  </r>
  <r>
    <x v="9"/>
    <x v="27"/>
    <x v="339"/>
    <n v="1"/>
    <x v="3"/>
    <x v="5"/>
  </r>
  <r>
    <x v="9"/>
    <x v="28"/>
    <x v="340"/>
    <n v="1"/>
    <x v="1"/>
    <x v="5"/>
  </r>
  <r>
    <x v="9"/>
    <x v="29"/>
    <x v="341"/>
    <n v="1"/>
    <x v="4"/>
    <x v="5"/>
  </r>
  <r>
    <x v="9"/>
    <x v="30"/>
    <x v="342"/>
    <n v="1"/>
    <x v="0"/>
    <x v="6"/>
  </r>
  <r>
    <x v="9"/>
    <x v="31"/>
    <x v="343"/>
    <n v="1"/>
    <x v="2"/>
    <x v="6"/>
  </r>
  <r>
    <x v="9"/>
    <x v="32"/>
    <x v="344"/>
    <n v="1"/>
    <x v="3"/>
    <x v="6"/>
  </r>
  <r>
    <x v="9"/>
    <x v="33"/>
    <x v="345"/>
    <n v="1"/>
    <x v="1"/>
    <x v="6"/>
  </r>
  <r>
    <x v="9"/>
    <x v="34"/>
    <x v="346"/>
    <n v="1"/>
    <x v="4"/>
    <x v="6"/>
  </r>
  <r>
    <x v="10"/>
    <x v="0"/>
    <x v="347"/>
    <n v="1"/>
    <x v="0"/>
    <x v="0"/>
  </r>
  <r>
    <x v="10"/>
    <x v="1"/>
    <x v="348"/>
    <n v="1"/>
    <x v="1"/>
    <x v="0"/>
  </r>
  <r>
    <x v="10"/>
    <x v="2"/>
    <x v="349"/>
    <n v="1"/>
    <x v="2"/>
    <x v="0"/>
  </r>
  <r>
    <x v="10"/>
    <x v="3"/>
    <x v="350"/>
    <n v="1"/>
    <x v="3"/>
    <x v="0"/>
  </r>
  <r>
    <x v="10"/>
    <x v="4"/>
    <x v="351"/>
    <n v="1"/>
    <x v="4"/>
    <x v="0"/>
  </r>
  <r>
    <x v="10"/>
    <x v="5"/>
    <x v="352"/>
    <n v="1"/>
    <x v="0"/>
    <x v="1"/>
  </r>
  <r>
    <x v="10"/>
    <x v="6"/>
    <x v="353"/>
    <n v="1"/>
    <x v="2"/>
    <x v="1"/>
  </r>
  <r>
    <x v="10"/>
    <x v="7"/>
    <x v="354"/>
    <n v="1"/>
    <x v="3"/>
    <x v="1"/>
  </r>
  <r>
    <x v="10"/>
    <x v="8"/>
    <x v="355"/>
    <n v="1"/>
    <x v="1"/>
    <x v="1"/>
  </r>
  <r>
    <x v="10"/>
    <x v="9"/>
    <x v="356"/>
    <n v="1"/>
    <x v="4"/>
    <x v="1"/>
  </r>
  <r>
    <x v="10"/>
    <x v="10"/>
    <x v="357"/>
    <n v="1"/>
    <x v="0"/>
    <x v="2"/>
  </r>
  <r>
    <x v="10"/>
    <x v="11"/>
    <x v="358"/>
    <n v="1"/>
    <x v="2"/>
    <x v="2"/>
  </r>
  <r>
    <x v="10"/>
    <x v="12"/>
    <x v="359"/>
    <n v="1"/>
    <x v="3"/>
    <x v="2"/>
  </r>
  <r>
    <x v="10"/>
    <x v="13"/>
    <x v="360"/>
    <n v="1"/>
    <x v="1"/>
    <x v="2"/>
  </r>
  <r>
    <x v="10"/>
    <x v="14"/>
    <x v="361"/>
    <n v="1"/>
    <x v="4"/>
    <x v="2"/>
  </r>
  <r>
    <x v="10"/>
    <x v="15"/>
    <x v="362"/>
    <n v="1"/>
    <x v="0"/>
    <x v="3"/>
  </r>
  <r>
    <x v="10"/>
    <x v="16"/>
    <x v="363"/>
    <n v="1"/>
    <x v="2"/>
    <x v="3"/>
  </r>
  <r>
    <x v="10"/>
    <x v="17"/>
    <x v="364"/>
    <n v="1"/>
    <x v="3"/>
    <x v="3"/>
  </r>
  <r>
    <x v="10"/>
    <x v="18"/>
    <x v="365"/>
    <n v="1"/>
    <x v="1"/>
    <x v="3"/>
  </r>
  <r>
    <x v="10"/>
    <x v="19"/>
    <x v="366"/>
    <n v="1"/>
    <x v="4"/>
    <x v="3"/>
  </r>
  <r>
    <x v="10"/>
    <x v="20"/>
    <x v="367"/>
    <n v="1"/>
    <x v="0"/>
    <x v="4"/>
  </r>
  <r>
    <x v="10"/>
    <x v="21"/>
    <x v="368"/>
    <n v="1"/>
    <x v="2"/>
    <x v="4"/>
  </r>
  <r>
    <x v="10"/>
    <x v="22"/>
    <x v="369"/>
    <n v="1"/>
    <x v="3"/>
    <x v="4"/>
  </r>
  <r>
    <x v="10"/>
    <x v="23"/>
    <x v="370"/>
    <n v="1"/>
    <x v="1"/>
    <x v="4"/>
  </r>
  <r>
    <x v="10"/>
    <x v="24"/>
    <x v="371"/>
    <n v="1"/>
    <x v="4"/>
    <x v="4"/>
  </r>
  <r>
    <x v="10"/>
    <x v="25"/>
    <x v="372"/>
    <n v="1"/>
    <x v="0"/>
    <x v="5"/>
  </r>
  <r>
    <x v="10"/>
    <x v="26"/>
    <x v="373"/>
    <n v="1"/>
    <x v="2"/>
    <x v="5"/>
  </r>
  <r>
    <x v="10"/>
    <x v="27"/>
    <x v="374"/>
    <n v="1"/>
    <x v="3"/>
    <x v="5"/>
  </r>
  <r>
    <x v="10"/>
    <x v="28"/>
    <x v="375"/>
    <n v="1"/>
    <x v="1"/>
    <x v="5"/>
  </r>
  <r>
    <x v="10"/>
    <x v="29"/>
    <x v="376"/>
    <n v="1"/>
    <x v="4"/>
    <x v="5"/>
  </r>
  <r>
    <x v="10"/>
    <x v="30"/>
    <x v="377"/>
    <n v="1"/>
    <x v="0"/>
    <x v="6"/>
  </r>
  <r>
    <x v="10"/>
    <x v="31"/>
    <x v="378"/>
    <n v="1"/>
    <x v="2"/>
    <x v="6"/>
  </r>
  <r>
    <x v="10"/>
    <x v="32"/>
    <x v="379"/>
    <n v="1"/>
    <x v="3"/>
    <x v="6"/>
  </r>
  <r>
    <x v="10"/>
    <x v="33"/>
    <x v="380"/>
    <n v="1"/>
    <x v="1"/>
    <x v="6"/>
  </r>
  <r>
    <x v="10"/>
    <x v="34"/>
    <x v="381"/>
    <n v="1"/>
    <x v="4"/>
    <x v="6"/>
  </r>
  <r>
    <x v="11"/>
    <x v="0"/>
    <x v="382"/>
    <n v="1"/>
    <x v="0"/>
    <x v="0"/>
  </r>
  <r>
    <x v="11"/>
    <x v="1"/>
    <x v="383"/>
    <n v="1"/>
    <x v="1"/>
    <x v="0"/>
  </r>
  <r>
    <x v="11"/>
    <x v="2"/>
    <x v="384"/>
    <n v="1"/>
    <x v="2"/>
    <x v="0"/>
  </r>
  <r>
    <x v="11"/>
    <x v="3"/>
    <x v="385"/>
    <n v="1"/>
    <x v="3"/>
    <x v="0"/>
  </r>
  <r>
    <x v="11"/>
    <x v="4"/>
    <x v="386"/>
    <n v="1"/>
    <x v="4"/>
    <x v="0"/>
  </r>
  <r>
    <x v="11"/>
    <x v="5"/>
    <x v="387"/>
    <n v="1"/>
    <x v="0"/>
    <x v="1"/>
  </r>
  <r>
    <x v="11"/>
    <x v="6"/>
    <x v="388"/>
    <n v="1"/>
    <x v="2"/>
    <x v="1"/>
  </r>
  <r>
    <x v="11"/>
    <x v="7"/>
    <x v="389"/>
    <n v="1"/>
    <x v="3"/>
    <x v="1"/>
  </r>
  <r>
    <x v="11"/>
    <x v="8"/>
    <x v="390"/>
    <n v="1"/>
    <x v="1"/>
    <x v="1"/>
  </r>
  <r>
    <x v="11"/>
    <x v="9"/>
    <x v="391"/>
    <n v="1"/>
    <x v="4"/>
    <x v="1"/>
  </r>
  <r>
    <x v="11"/>
    <x v="10"/>
    <x v="392"/>
    <n v="1"/>
    <x v="0"/>
    <x v="2"/>
  </r>
  <r>
    <x v="11"/>
    <x v="11"/>
    <x v="393"/>
    <n v="1"/>
    <x v="2"/>
    <x v="2"/>
  </r>
  <r>
    <x v="11"/>
    <x v="12"/>
    <x v="394"/>
    <n v="1"/>
    <x v="3"/>
    <x v="2"/>
  </r>
  <r>
    <x v="11"/>
    <x v="13"/>
    <x v="395"/>
    <n v="1"/>
    <x v="1"/>
    <x v="2"/>
  </r>
  <r>
    <x v="11"/>
    <x v="14"/>
    <x v="396"/>
    <n v="1"/>
    <x v="4"/>
    <x v="2"/>
  </r>
  <r>
    <x v="11"/>
    <x v="15"/>
    <x v="397"/>
    <n v="1"/>
    <x v="0"/>
    <x v="3"/>
  </r>
  <r>
    <x v="11"/>
    <x v="16"/>
    <x v="398"/>
    <n v="1"/>
    <x v="2"/>
    <x v="3"/>
  </r>
  <r>
    <x v="11"/>
    <x v="17"/>
    <x v="399"/>
    <n v="1"/>
    <x v="3"/>
    <x v="3"/>
  </r>
  <r>
    <x v="11"/>
    <x v="18"/>
    <x v="400"/>
    <n v="1"/>
    <x v="1"/>
    <x v="3"/>
  </r>
  <r>
    <x v="11"/>
    <x v="19"/>
    <x v="401"/>
    <n v="1"/>
    <x v="4"/>
    <x v="3"/>
  </r>
  <r>
    <x v="11"/>
    <x v="20"/>
    <x v="402"/>
    <n v="1"/>
    <x v="0"/>
    <x v="4"/>
  </r>
  <r>
    <x v="11"/>
    <x v="21"/>
    <x v="403"/>
    <n v="1"/>
    <x v="2"/>
    <x v="4"/>
  </r>
  <r>
    <x v="11"/>
    <x v="22"/>
    <x v="404"/>
    <n v="1"/>
    <x v="3"/>
    <x v="4"/>
  </r>
  <r>
    <x v="11"/>
    <x v="23"/>
    <x v="405"/>
    <n v="1"/>
    <x v="1"/>
    <x v="4"/>
  </r>
  <r>
    <x v="11"/>
    <x v="24"/>
    <x v="406"/>
    <n v="1"/>
    <x v="4"/>
    <x v="4"/>
  </r>
  <r>
    <x v="11"/>
    <x v="25"/>
    <x v="407"/>
    <n v="1"/>
    <x v="0"/>
    <x v="5"/>
  </r>
  <r>
    <x v="11"/>
    <x v="26"/>
    <x v="408"/>
    <n v="1"/>
    <x v="2"/>
    <x v="5"/>
  </r>
  <r>
    <x v="11"/>
    <x v="27"/>
    <x v="409"/>
    <n v="1"/>
    <x v="3"/>
    <x v="5"/>
  </r>
  <r>
    <x v="11"/>
    <x v="28"/>
    <x v="410"/>
    <n v="1"/>
    <x v="1"/>
    <x v="5"/>
  </r>
  <r>
    <x v="11"/>
    <x v="29"/>
    <x v="411"/>
    <n v="1"/>
    <x v="4"/>
    <x v="5"/>
  </r>
  <r>
    <x v="11"/>
    <x v="30"/>
    <x v="412"/>
    <n v="1"/>
    <x v="0"/>
    <x v="6"/>
  </r>
  <r>
    <x v="11"/>
    <x v="31"/>
    <x v="413"/>
    <n v="1"/>
    <x v="2"/>
    <x v="6"/>
  </r>
  <r>
    <x v="11"/>
    <x v="32"/>
    <x v="414"/>
    <n v="1"/>
    <x v="3"/>
    <x v="6"/>
  </r>
  <r>
    <x v="11"/>
    <x v="33"/>
    <x v="415"/>
    <n v="1"/>
    <x v="1"/>
    <x v="6"/>
  </r>
  <r>
    <x v="11"/>
    <x v="34"/>
    <x v="416"/>
    <n v="1"/>
    <x v="4"/>
    <x v="6"/>
  </r>
  <r>
    <x v="12"/>
    <x v="0"/>
    <x v="417"/>
    <n v="1"/>
    <x v="0"/>
    <x v="0"/>
  </r>
  <r>
    <x v="12"/>
    <x v="1"/>
    <x v="418"/>
    <n v="1"/>
    <x v="1"/>
    <x v="0"/>
  </r>
  <r>
    <x v="12"/>
    <x v="2"/>
    <x v="419"/>
    <n v="1"/>
    <x v="2"/>
    <x v="0"/>
  </r>
  <r>
    <x v="12"/>
    <x v="3"/>
    <x v="420"/>
    <n v="1"/>
    <x v="3"/>
    <x v="0"/>
  </r>
  <r>
    <x v="12"/>
    <x v="4"/>
    <x v="421"/>
    <n v="1"/>
    <x v="4"/>
    <x v="0"/>
  </r>
  <r>
    <x v="12"/>
    <x v="5"/>
    <x v="422"/>
    <n v="1"/>
    <x v="0"/>
    <x v="1"/>
  </r>
  <r>
    <x v="12"/>
    <x v="6"/>
    <x v="423"/>
    <n v="1"/>
    <x v="2"/>
    <x v="1"/>
  </r>
  <r>
    <x v="12"/>
    <x v="7"/>
    <x v="424"/>
    <n v="1"/>
    <x v="3"/>
    <x v="1"/>
  </r>
  <r>
    <x v="12"/>
    <x v="8"/>
    <x v="425"/>
    <n v="1"/>
    <x v="1"/>
    <x v="1"/>
  </r>
  <r>
    <x v="12"/>
    <x v="9"/>
    <x v="426"/>
    <n v="1"/>
    <x v="4"/>
    <x v="1"/>
  </r>
  <r>
    <x v="12"/>
    <x v="10"/>
    <x v="427"/>
    <n v="1"/>
    <x v="0"/>
    <x v="2"/>
  </r>
  <r>
    <x v="12"/>
    <x v="11"/>
    <x v="428"/>
    <n v="1"/>
    <x v="2"/>
    <x v="2"/>
  </r>
  <r>
    <x v="12"/>
    <x v="12"/>
    <x v="429"/>
    <n v="1"/>
    <x v="3"/>
    <x v="2"/>
  </r>
  <r>
    <x v="12"/>
    <x v="13"/>
    <x v="430"/>
    <n v="1"/>
    <x v="1"/>
    <x v="2"/>
  </r>
  <r>
    <x v="12"/>
    <x v="14"/>
    <x v="431"/>
    <n v="1"/>
    <x v="4"/>
    <x v="2"/>
  </r>
  <r>
    <x v="12"/>
    <x v="15"/>
    <x v="432"/>
    <n v="1"/>
    <x v="0"/>
    <x v="3"/>
  </r>
  <r>
    <x v="12"/>
    <x v="16"/>
    <x v="433"/>
    <n v="1"/>
    <x v="2"/>
    <x v="3"/>
  </r>
  <r>
    <x v="12"/>
    <x v="17"/>
    <x v="434"/>
    <n v="1"/>
    <x v="3"/>
    <x v="3"/>
  </r>
  <r>
    <x v="12"/>
    <x v="18"/>
    <x v="435"/>
    <n v="1"/>
    <x v="1"/>
    <x v="3"/>
  </r>
  <r>
    <x v="12"/>
    <x v="19"/>
    <x v="436"/>
    <n v="1"/>
    <x v="4"/>
    <x v="3"/>
  </r>
  <r>
    <x v="12"/>
    <x v="20"/>
    <x v="437"/>
    <n v="1"/>
    <x v="0"/>
    <x v="4"/>
  </r>
  <r>
    <x v="12"/>
    <x v="21"/>
    <x v="438"/>
    <n v="1"/>
    <x v="2"/>
    <x v="4"/>
  </r>
  <r>
    <x v="12"/>
    <x v="22"/>
    <x v="439"/>
    <n v="1"/>
    <x v="3"/>
    <x v="4"/>
  </r>
  <r>
    <x v="12"/>
    <x v="23"/>
    <x v="382"/>
    <n v="1"/>
    <x v="1"/>
    <x v="4"/>
  </r>
  <r>
    <x v="12"/>
    <x v="24"/>
    <x v="440"/>
    <n v="1"/>
    <x v="4"/>
    <x v="4"/>
  </r>
  <r>
    <x v="12"/>
    <x v="25"/>
    <x v="441"/>
    <n v="1"/>
    <x v="0"/>
    <x v="5"/>
  </r>
  <r>
    <x v="12"/>
    <x v="26"/>
    <x v="442"/>
    <n v="1"/>
    <x v="2"/>
    <x v="5"/>
  </r>
  <r>
    <x v="12"/>
    <x v="27"/>
    <x v="443"/>
    <n v="1"/>
    <x v="3"/>
    <x v="5"/>
  </r>
  <r>
    <x v="12"/>
    <x v="28"/>
    <x v="444"/>
    <n v="1"/>
    <x v="1"/>
    <x v="5"/>
  </r>
  <r>
    <x v="12"/>
    <x v="29"/>
    <x v="445"/>
    <n v="1"/>
    <x v="4"/>
    <x v="5"/>
  </r>
  <r>
    <x v="12"/>
    <x v="30"/>
    <x v="446"/>
    <n v="1"/>
    <x v="0"/>
    <x v="6"/>
  </r>
  <r>
    <x v="12"/>
    <x v="31"/>
    <x v="447"/>
    <n v="1"/>
    <x v="2"/>
    <x v="6"/>
  </r>
  <r>
    <x v="12"/>
    <x v="32"/>
    <x v="448"/>
    <n v="1"/>
    <x v="3"/>
    <x v="6"/>
  </r>
  <r>
    <x v="12"/>
    <x v="33"/>
    <x v="449"/>
    <n v="1"/>
    <x v="1"/>
    <x v="6"/>
  </r>
  <r>
    <x v="12"/>
    <x v="34"/>
    <x v="450"/>
    <n v="1"/>
    <x v="4"/>
    <x v="6"/>
  </r>
  <r>
    <x v="13"/>
    <x v="0"/>
    <x v="451"/>
    <n v="1"/>
    <x v="0"/>
    <x v="0"/>
  </r>
  <r>
    <x v="13"/>
    <x v="1"/>
    <x v="452"/>
    <n v="1"/>
    <x v="1"/>
    <x v="0"/>
  </r>
  <r>
    <x v="13"/>
    <x v="2"/>
    <x v="453"/>
    <n v="1"/>
    <x v="2"/>
    <x v="0"/>
  </r>
  <r>
    <x v="13"/>
    <x v="3"/>
    <x v="454"/>
    <n v="1"/>
    <x v="3"/>
    <x v="0"/>
  </r>
  <r>
    <x v="13"/>
    <x v="4"/>
    <x v="455"/>
    <n v="1"/>
    <x v="4"/>
    <x v="0"/>
  </r>
  <r>
    <x v="13"/>
    <x v="5"/>
    <x v="456"/>
    <n v="1"/>
    <x v="0"/>
    <x v="1"/>
  </r>
  <r>
    <x v="13"/>
    <x v="6"/>
    <x v="457"/>
    <n v="1"/>
    <x v="2"/>
    <x v="1"/>
  </r>
  <r>
    <x v="13"/>
    <x v="7"/>
    <x v="458"/>
    <n v="1"/>
    <x v="3"/>
    <x v="1"/>
  </r>
  <r>
    <x v="13"/>
    <x v="8"/>
    <x v="459"/>
    <n v="1"/>
    <x v="1"/>
    <x v="1"/>
  </r>
  <r>
    <x v="13"/>
    <x v="9"/>
    <x v="460"/>
    <n v="1"/>
    <x v="4"/>
    <x v="1"/>
  </r>
  <r>
    <x v="13"/>
    <x v="10"/>
    <x v="461"/>
    <n v="1"/>
    <x v="0"/>
    <x v="2"/>
  </r>
  <r>
    <x v="13"/>
    <x v="11"/>
    <x v="462"/>
    <n v="1"/>
    <x v="2"/>
    <x v="2"/>
  </r>
  <r>
    <x v="13"/>
    <x v="12"/>
    <x v="463"/>
    <n v="1"/>
    <x v="3"/>
    <x v="2"/>
  </r>
  <r>
    <x v="13"/>
    <x v="13"/>
    <x v="464"/>
    <n v="1"/>
    <x v="1"/>
    <x v="2"/>
  </r>
  <r>
    <x v="13"/>
    <x v="14"/>
    <x v="465"/>
    <n v="1"/>
    <x v="4"/>
    <x v="2"/>
  </r>
  <r>
    <x v="13"/>
    <x v="15"/>
    <x v="466"/>
    <n v="1"/>
    <x v="0"/>
    <x v="3"/>
  </r>
  <r>
    <x v="13"/>
    <x v="16"/>
    <x v="467"/>
    <n v="1"/>
    <x v="2"/>
    <x v="3"/>
  </r>
  <r>
    <x v="13"/>
    <x v="17"/>
    <x v="468"/>
    <n v="1"/>
    <x v="3"/>
    <x v="3"/>
  </r>
  <r>
    <x v="13"/>
    <x v="18"/>
    <x v="469"/>
    <n v="1"/>
    <x v="1"/>
    <x v="3"/>
  </r>
  <r>
    <x v="13"/>
    <x v="19"/>
    <x v="470"/>
    <n v="1"/>
    <x v="4"/>
    <x v="3"/>
  </r>
  <r>
    <x v="13"/>
    <x v="20"/>
    <x v="471"/>
    <n v="1"/>
    <x v="0"/>
    <x v="4"/>
  </r>
  <r>
    <x v="13"/>
    <x v="21"/>
    <x v="472"/>
    <n v="1"/>
    <x v="2"/>
    <x v="4"/>
  </r>
  <r>
    <x v="13"/>
    <x v="22"/>
    <x v="473"/>
    <n v="1"/>
    <x v="3"/>
    <x v="4"/>
  </r>
  <r>
    <x v="13"/>
    <x v="23"/>
    <x v="474"/>
    <n v="1"/>
    <x v="1"/>
    <x v="4"/>
  </r>
  <r>
    <x v="13"/>
    <x v="24"/>
    <x v="475"/>
    <n v="1"/>
    <x v="4"/>
    <x v="4"/>
  </r>
  <r>
    <x v="13"/>
    <x v="25"/>
    <x v="476"/>
    <n v="1"/>
    <x v="0"/>
    <x v="5"/>
  </r>
  <r>
    <x v="13"/>
    <x v="26"/>
    <x v="477"/>
    <n v="1"/>
    <x v="2"/>
    <x v="5"/>
  </r>
  <r>
    <x v="13"/>
    <x v="27"/>
    <x v="478"/>
    <n v="1"/>
    <x v="3"/>
    <x v="5"/>
  </r>
  <r>
    <x v="13"/>
    <x v="28"/>
    <x v="479"/>
    <n v="1"/>
    <x v="1"/>
    <x v="5"/>
  </r>
  <r>
    <x v="13"/>
    <x v="29"/>
    <x v="480"/>
    <n v="1"/>
    <x v="4"/>
    <x v="5"/>
  </r>
  <r>
    <x v="13"/>
    <x v="30"/>
    <x v="481"/>
    <n v="1"/>
    <x v="0"/>
    <x v="6"/>
  </r>
  <r>
    <x v="13"/>
    <x v="31"/>
    <x v="482"/>
    <n v="1"/>
    <x v="2"/>
    <x v="6"/>
  </r>
  <r>
    <x v="13"/>
    <x v="32"/>
    <x v="229"/>
    <n v="1"/>
    <x v="3"/>
    <x v="6"/>
  </r>
  <r>
    <x v="13"/>
    <x v="33"/>
    <x v="483"/>
    <n v="1"/>
    <x v="1"/>
    <x v="6"/>
  </r>
  <r>
    <x v="13"/>
    <x v="34"/>
    <x v="484"/>
    <n v="1"/>
    <x v="4"/>
    <x v="6"/>
  </r>
  <r>
    <x v="14"/>
    <x v="0"/>
    <x v="485"/>
    <n v="1"/>
    <x v="0"/>
    <x v="0"/>
  </r>
  <r>
    <x v="14"/>
    <x v="1"/>
    <x v="486"/>
    <n v="1"/>
    <x v="1"/>
    <x v="0"/>
  </r>
  <r>
    <x v="14"/>
    <x v="2"/>
    <x v="487"/>
    <n v="1"/>
    <x v="2"/>
    <x v="0"/>
  </r>
  <r>
    <x v="14"/>
    <x v="3"/>
    <x v="488"/>
    <n v="1"/>
    <x v="3"/>
    <x v="0"/>
  </r>
  <r>
    <x v="14"/>
    <x v="4"/>
    <x v="489"/>
    <n v="1"/>
    <x v="4"/>
    <x v="0"/>
  </r>
  <r>
    <x v="14"/>
    <x v="5"/>
    <x v="490"/>
    <n v="1"/>
    <x v="0"/>
    <x v="1"/>
  </r>
  <r>
    <x v="14"/>
    <x v="6"/>
    <x v="491"/>
    <n v="1"/>
    <x v="2"/>
    <x v="1"/>
  </r>
  <r>
    <x v="14"/>
    <x v="7"/>
    <x v="492"/>
    <n v="1"/>
    <x v="3"/>
    <x v="1"/>
  </r>
  <r>
    <x v="14"/>
    <x v="8"/>
    <x v="493"/>
    <n v="1"/>
    <x v="1"/>
    <x v="1"/>
  </r>
  <r>
    <x v="14"/>
    <x v="9"/>
    <x v="494"/>
    <n v="1"/>
    <x v="4"/>
    <x v="1"/>
  </r>
  <r>
    <x v="14"/>
    <x v="10"/>
    <x v="495"/>
    <n v="1"/>
    <x v="0"/>
    <x v="2"/>
  </r>
  <r>
    <x v="14"/>
    <x v="11"/>
    <x v="496"/>
    <n v="1"/>
    <x v="2"/>
    <x v="2"/>
  </r>
  <r>
    <x v="14"/>
    <x v="12"/>
    <x v="497"/>
    <n v="1"/>
    <x v="3"/>
    <x v="2"/>
  </r>
  <r>
    <x v="14"/>
    <x v="13"/>
    <x v="498"/>
    <n v="1"/>
    <x v="1"/>
    <x v="2"/>
  </r>
  <r>
    <x v="14"/>
    <x v="14"/>
    <x v="499"/>
    <n v="1"/>
    <x v="4"/>
    <x v="2"/>
  </r>
  <r>
    <x v="14"/>
    <x v="15"/>
    <x v="500"/>
    <n v="1"/>
    <x v="0"/>
    <x v="3"/>
  </r>
  <r>
    <x v="14"/>
    <x v="16"/>
    <x v="501"/>
    <n v="1"/>
    <x v="2"/>
    <x v="3"/>
  </r>
  <r>
    <x v="14"/>
    <x v="17"/>
    <x v="502"/>
    <n v="1"/>
    <x v="3"/>
    <x v="3"/>
  </r>
  <r>
    <x v="14"/>
    <x v="18"/>
    <x v="503"/>
    <n v="1"/>
    <x v="1"/>
    <x v="3"/>
  </r>
  <r>
    <x v="14"/>
    <x v="19"/>
    <x v="504"/>
    <n v="1"/>
    <x v="4"/>
    <x v="3"/>
  </r>
  <r>
    <x v="14"/>
    <x v="20"/>
    <x v="505"/>
    <n v="1"/>
    <x v="0"/>
    <x v="4"/>
  </r>
  <r>
    <x v="14"/>
    <x v="21"/>
    <x v="506"/>
    <n v="1"/>
    <x v="2"/>
    <x v="4"/>
  </r>
  <r>
    <x v="14"/>
    <x v="22"/>
    <x v="507"/>
    <n v="1"/>
    <x v="3"/>
    <x v="4"/>
  </r>
  <r>
    <x v="14"/>
    <x v="23"/>
    <x v="508"/>
    <n v="1"/>
    <x v="1"/>
    <x v="4"/>
  </r>
  <r>
    <x v="14"/>
    <x v="24"/>
    <x v="509"/>
    <n v="1"/>
    <x v="4"/>
    <x v="4"/>
  </r>
  <r>
    <x v="14"/>
    <x v="25"/>
    <x v="485"/>
    <n v="1"/>
    <x v="0"/>
    <x v="5"/>
  </r>
  <r>
    <x v="14"/>
    <x v="26"/>
    <x v="510"/>
    <n v="1"/>
    <x v="2"/>
    <x v="5"/>
  </r>
  <r>
    <x v="14"/>
    <x v="27"/>
    <x v="511"/>
    <n v="1"/>
    <x v="3"/>
    <x v="5"/>
  </r>
  <r>
    <x v="14"/>
    <x v="28"/>
    <x v="512"/>
    <n v="1"/>
    <x v="1"/>
    <x v="5"/>
  </r>
  <r>
    <x v="14"/>
    <x v="29"/>
    <x v="513"/>
    <n v="1"/>
    <x v="4"/>
    <x v="5"/>
  </r>
  <r>
    <x v="14"/>
    <x v="30"/>
    <x v="514"/>
    <n v="1"/>
    <x v="0"/>
    <x v="6"/>
  </r>
  <r>
    <x v="14"/>
    <x v="31"/>
    <x v="515"/>
    <n v="1"/>
    <x v="2"/>
    <x v="6"/>
  </r>
  <r>
    <x v="14"/>
    <x v="32"/>
    <x v="516"/>
    <n v="1"/>
    <x v="3"/>
    <x v="6"/>
  </r>
  <r>
    <x v="14"/>
    <x v="33"/>
    <x v="517"/>
    <n v="1"/>
    <x v="1"/>
    <x v="6"/>
  </r>
  <r>
    <x v="14"/>
    <x v="34"/>
    <x v="518"/>
    <n v="1"/>
    <x v="4"/>
    <x v="6"/>
  </r>
  <r>
    <x v="15"/>
    <x v="0"/>
    <x v="519"/>
    <n v="1"/>
    <x v="0"/>
    <x v="0"/>
  </r>
  <r>
    <x v="15"/>
    <x v="1"/>
    <x v="520"/>
    <n v="1"/>
    <x v="1"/>
    <x v="0"/>
  </r>
  <r>
    <x v="15"/>
    <x v="2"/>
    <x v="521"/>
    <n v="1"/>
    <x v="2"/>
    <x v="0"/>
  </r>
  <r>
    <x v="15"/>
    <x v="3"/>
    <x v="522"/>
    <n v="1"/>
    <x v="3"/>
    <x v="0"/>
  </r>
  <r>
    <x v="15"/>
    <x v="4"/>
    <x v="523"/>
    <n v="1"/>
    <x v="4"/>
    <x v="0"/>
  </r>
  <r>
    <x v="15"/>
    <x v="5"/>
    <x v="524"/>
    <n v="1"/>
    <x v="0"/>
    <x v="1"/>
  </r>
  <r>
    <x v="15"/>
    <x v="6"/>
    <x v="525"/>
    <n v="1"/>
    <x v="2"/>
    <x v="1"/>
  </r>
  <r>
    <x v="15"/>
    <x v="7"/>
    <x v="526"/>
    <n v="1"/>
    <x v="3"/>
    <x v="1"/>
  </r>
  <r>
    <x v="15"/>
    <x v="8"/>
    <x v="527"/>
    <n v="1"/>
    <x v="1"/>
    <x v="1"/>
  </r>
  <r>
    <x v="15"/>
    <x v="9"/>
    <x v="528"/>
    <n v="1"/>
    <x v="4"/>
    <x v="1"/>
  </r>
  <r>
    <x v="15"/>
    <x v="10"/>
    <x v="529"/>
    <n v="1"/>
    <x v="0"/>
    <x v="2"/>
  </r>
  <r>
    <x v="15"/>
    <x v="11"/>
    <x v="530"/>
    <n v="1"/>
    <x v="2"/>
    <x v="2"/>
  </r>
  <r>
    <x v="15"/>
    <x v="12"/>
    <x v="531"/>
    <n v="1"/>
    <x v="3"/>
    <x v="2"/>
  </r>
  <r>
    <x v="15"/>
    <x v="13"/>
    <x v="532"/>
    <n v="1"/>
    <x v="1"/>
    <x v="2"/>
  </r>
  <r>
    <x v="15"/>
    <x v="14"/>
    <x v="533"/>
    <n v="1"/>
    <x v="4"/>
    <x v="2"/>
  </r>
  <r>
    <x v="15"/>
    <x v="15"/>
    <x v="534"/>
    <n v="1"/>
    <x v="0"/>
    <x v="3"/>
  </r>
  <r>
    <x v="15"/>
    <x v="16"/>
    <x v="535"/>
    <n v="1"/>
    <x v="2"/>
    <x v="3"/>
  </r>
  <r>
    <x v="15"/>
    <x v="17"/>
    <x v="536"/>
    <n v="1"/>
    <x v="3"/>
    <x v="3"/>
  </r>
  <r>
    <x v="15"/>
    <x v="18"/>
    <x v="537"/>
    <n v="1"/>
    <x v="1"/>
    <x v="3"/>
  </r>
  <r>
    <x v="15"/>
    <x v="19"/>
    <x v="538"/>
    <n v="1"/>
    <x v="4"/>
    <x v="3"/>
  </r>
  <r>
    <x v="15"/>
    <x v="20"/>
    <x v="539"/>
    <n v="1"/>
    <x v="0"/>
    <x v="4"/>
  </r>
  <r>
    <x v="15"/>
    <x v="21"/>
    <x v="540"/>
    <n v="1"/>
    <x v="2"/>
    <x v="4"/>
  </r>
  <r>
    <x v="15"/>
    <x v="22"/>
    <x v="541"/>
    <n v="1"/>
    <x v="3"/>
    <x v="4"/>
  </r>
  <r>
    <x v="15"/>
    <x v="23"/>
    <x v="542"/>
    <n v="1"/>
    <x v="1"/>
    <x v="4"/>
  </r>
  <r>
    <x v="15"/>
    <x v="24"/>
    <x v="543"/>
    <n v="1"/>
    <x v="4"/>
    <x v="4"/>
  </r>
  <r>
    <x v="15"/>
    <x v="25"/>
    <x v="544"/>
    <n v="1"/>
    <x v="0"/>
    <x v="5"/>
  </r>
  <r>
    <x v="15"/>
    <x v="26"/>
    <x v="545"/>
    <n v="1"/>
    <x v="2"/>
    <x v="5"/>
  </r>
  <r>
    <x v="15"/>
    <x v="27"/>
    <x v="546"/>
    <n v="1"/>
    <x v="3"/>
    <x v="5"/>
  </r>
  <r>
    <x v="15"/>
    <x v="28"/>
    <x v="547"/>
    <n v="1"/>
    <x v="1"/>
    <x v="5"/>
  </r>
  <r>
    <x v="15"/>
    <x v="29"/>
    <x v="548"/>
    <n v="1"/>
    <x v="4"/>
    <x v="5"/>
  </r>
  <r>
    <x v="15"/>
    <x v="30"/>
    <x v="549"/>
    <n v="1"/>
    <x v="0"/>
    <x v="6"/>
  </r>
  <r>
    <x v="15"/>
    <x v="31"/>
    <x v="550"/>
    <n v="1"/>
    <x v="2"/>
    <x v="6"/>
  </r>
  <r>
    <x v="15"/>
    <x v="32"/>
    <x v="551"/>
    <n v="1"/>
    <x v="3"/>
    <x v="6"/>
  </r>
  <r>
    <x v="15"/>
    <x v="33"/>
    <x v="552"/>
    <n v="1"/>
    <x v="1"/>
    <x v="6"/>
  </r>
  <r>
    <x v="15"/>
    <x v="34"/>
    <x v="553"/>
    <n v="1"/>
    <x v="4"/>
    <x v="6"/>
  </r>
  <r>
    <x v="16"/>
    <x v="0"/>
    <x v="554"/>
    <n v="1"/>
    <x v="0"/>
    <x v="0"/>
  </r>
  <r>
    <x v="16"/>
    <x v="1"/>
    <x v="555"/>
    <n v="1"/>
    <x v="1"/>
    <x v="0"/>
  </r>
  <r>
    <x v="16"/>
    <x v="2"/>
    <x v="556"/>
    <n v="1"/>
    <x v="2"/>
    <x v="0"/>
  </r>
  <r>
    <x v="16"/>
    <x v="3"/>
    <x v="557"/>
    <n v="1"/>
    <x v="3"/>
    <x v="0"/>
  </r>
  <r>
    <x v="16"/>
    <x v="4"/>
    <x v="558"/>
    <n v="1"/>
    <x v="4"/>
    <x v="0"/>
  </r>
  <r>
    <x v="16"/>
    <x v="5"/>
    <x v="559"/>
    <n v="1"/>
    <x v="0"/>
    <x v="1"/>
  </r>
  <r>
    <x v="16"/>
    <x v="6"/>
    <x v="560"/>
    <n v="1"/>
    <x v="2"/>
    <x v="1"/>
  </r>
  <r>
    <x v="16"/>
    <x v="7"/>
    <x v="561"/>
    <n v="1"/>
    <x v="3"/>
    <x v="1"/>
  </r>
  <r>
    <x v="16"/>
    <x v="8"/>
    <x v="562"/>
    <n v="1"/>
    <x v="1"/>
    <x v="1"/>
  </r>
  <r>
    <x v="16"/>
    <x v="9"/>
    <x v="563"/>
    <n v="1"/>
    <x v="4"/>
    <x v="1"/>
  </r>
  <r>
    <x v="16"/>
    <x v="10"/>
    <x v="564"/>
    <n v="1"/>
    <x v="0"/>
    <x v="2"/>
  </r>
  <r>
    <x v="16"/>
    <x v="11"/>
    <x v="565"/>
    <n v="1"/>
    <x v="2"/>
    <x v="2"/>
  </r>
  <r>
    <x v="16"/>
    <x v="12"/>
    <x v="566"/>
    <n v="1"/>
    <x v="3"/>
    <x v="2"/>
  </r>
  <r>
    <x v="16"/>
    <x v="13"/>
    <x v="567"/>
    <n v="1"/>
    <x v="1"/>
    <x v="2"/>
  </r>
  <r>
    <x v="16"/>
    <x v="14"/>
    <x v="568"/>
    <n v="1"/>
    <x v="4"/>
    <x v="2"/>
  </r>
  <r>
    <x v="16"/>
    <x v="15"/>
    <x v="569"/>
    <n v="1"/>
    <x v="0"/>
    <x v="3"/>
  </r>
  <r>
    <x v="16"/>
    <x v="16"/>
    <x v="570"/>
    <n v="1"/>
    <x v="2"/>
    <x v="3"/>
  </r>
  <r>
    <x v="16"/>
    <x v="17"/>
    <x v="571"/>
    <n v="1"/>
    <x v="3"/>
    <x v="3"/>
  </r>
  <r>
    <x v="16"/>
    <x v="18"/>
    <x v="572"/>
    <n v="1"/>
    <x v="1"/>
    <x v="3"/>
  </r>
  <r>
    <x v="16"/>
    <x v="19"/>
    <x v="573"/>
    <n v="1"/>
    <x v="4"/>
    <x v="3"/>
  </r>
  <r>
    <x v="16"/>
    <x v="20"/>
    <x v="574"/>
    <n v="1"/>
    <x v="0"/>
    <x v="4"/>
  </r>
  <r>
    <x v="16"/>
    <x v="21"/>
    <x v="575"/>
    <n v="1"/>
    <x v="2"/>
    <x v="4"/>
  </r>
  <r>
    <x v="16"/>
    <x v="22"/>
    <x v="576"/>
    <n v="1"/>
    <x v="3"/>
    <x v="4"/>
  </r>
  <r>
    <x v="16"/>
    <x v="23"/>
    <x v="577"/>
    <n v="1"/>
    <x v="1"/>
    <x v="4"/>
  </r>
  <r>
    <x v="16"/>
    <x v="24"/>
    <x v="578"/>
    <n v="1"/>
    <x v="4"/>
    <x v="4"/>
  </r>
  <r>
    <x v="16"/>
    <x v="25"/>
    <x v="579"/>
    <n v="1"/>
    <x v="0"/>
    <x v="5"/>
  </r>
  <r>
    <x v="16"/>
    <x v="26"/>
    <x v="580"/>
    <n v="1"/>
    <x v="2"/>
    <x v="5"/>
  </r>
  <r>
    <x v="16"/>
    <x v="27"/>
    <x v="581"/>
    <n v="1"/>
    <x v="3"/>
    <x v="5"/>
  </r>
  <r>
    <x v="16"/>
    <x v="28"/>
    <x v="582"/>
    <n v="1"/>
    <x v="1"/>
    <x v="5"/>
  </r>
  <r>
    <x v="16"/>
    <x v="29"/>
    <x v="583"/>
    <n v="1"/>
    <x v="4"/>
    <x v="5"/>
  </r>
  <r>
    <x v="16"/>
    <x v="30"/>
    <x v="584"/>
    <n v="1"/>
    <x v="0"/>
    <x v="6"/>
  </r>
  <r>
    <x v="16"/>
    <x v="31"/>
    <x v="585"/>
    <n v="1"/>
    <x v="2"/>
    <x v="6"/>
  </r>
  <r>
    <x v="16"/>
    <x v="32"/>
    <x v="586"/>
    <n v="1"/>
    <x v="3"/>
    <x v="6"/>
  </r>
  <r>
    <x v="16"/>
    <x v="33"/>
    <x v="587"/>
    <n v="1"/>
    <x v="1"/>
    <x v="6"/>
  </r>
  <r>
    <x v="16"/>
    <x v="34"/>
    <x v="588"/>
    <n v="1"/>
    <x v="4"/>
    <x v="6"/>
  </r>
  <r>
    <x v="17"/>
    <x v="0"/>
    <x v="589"/>
    <n v="1"/>
    <x v="0"/>
    <x v="0"/>
  </r>
  <r>
    <x v="17"/>
    <x v="1"/>
    <x v="590"/>
    <n v="1"/>
    <x v="1"/>
    <x v="0"/>
  </r>
  <r>
    <x v="17"/>
    <x v="2"/>
    <x v="591"/>
    <n v="1"/>
    <x v="2"/>
    <x v="0"/>
  </r>
  <r>
    <x v="17"/>
    <x v="3"/>
    <x v="592"/>
    <n v="1"/>
    <x v="3"/>
    <x v="0"/>
  </r>
  <r>
    <x v="17"/>
    <x v="4"/>
    <x v="593"/>
    <n v="1"/>
    <x v="4"/>
    <x v="0"/>
  </r>
  <r>
    <x v="17"/>
    <x v="5"/>
    <x v="594"/>
    <n v="1"/>
    <x v="0"/>
    <x v="1"/>
  </r>
  <r>
    <x v="17"/>
    <x v="6"/>
    <x v="595"/>
    <n v="1"/>
    <x v="2"/>
    <x v="1"/>
  </r>
  <r>
    <x v="17"/>
    <x v="7"/>
    <x v="596"/>
    <n v="1"/>
    <x v="3"/>
    <x v="1"/>
  </r>
  <r>
    <x v="17"/>
    <x v="8"/>
    <x v="597"/>
    <n v="1"/>
    <x v="1"/>
    <x v="1"/>
  </r>
  <r>
    <x v="17"/>
    <x v="9"/>
    <x v="598"/>
    <n v="1"/>
    <x v="4"/>
    <x v="1"/>
  </r>
  <r>
    <x v="17"/>
    <x v="10"/>
    <x v="599"/>
    <n v="1"/>
    <x v="0"/>
    <x v="2"/>
  </r>
  <r>
    <x v="17"/>
    <x v="11"/>
    <x v="600"/>
    <n v="1"/>
    <x v="2"/>
    <x v="2"/>
  </r>
  <r>
    <x v="17"/>
    <x v="12"/>
    <x v="601"/>
    <n v="1"/>
    <x v="3"/>
    <x v="2"/>
  </r>
  <r>
    <x v="17"/>
    <x v="13"/>
    <x v="602"/>
    <n v="1"/>
    <x v="1"/>
    <x v="2"/>
  </r>
  <r>
    <x v="17"/>
    <x v="14"/>
    <x v="603"/>
    <n v="1"/>
    <x v="4"/>
    <x v="2"/>
  </r>
  <r>
    <x v="17"/>
    <x v="15"/>
    <x v="604"/>
    <n v="1"/>
    <x v="0"/>
    <x v="3"/>
  </r>
  <r>
    <x v="17"/>
    <x v="16"/>
    <x v="605"/>
    <n v="1"/>
    <x v="2"/>
    <x v="3"/>
  </r>
  <r>
    <x v="17"/>
    <x v="17"/>
    <x v="606"/>
    <n v="1"/>
    <x v="3"/>
    <x v="3"/>
  </r>
  <r>
    <x v="17"/>
    <x v="18"/>
    <x v="607"/>
    <n v="1"/>
    <x v="1"/>
    <x v="3"/>
  </r>
  <r>
    <x v="17"/>
    <x v="19"/>
    <x v="608"/>
    <n v="1"/>
    <x v="4"/>
    <x v="3"/>
  </r>
  <r>
    <x v="17"/>
    <x v="20"/>
    <x v="609"/>
    <n v="1"/>
    <x v="0"/>
    <x v="4"/>
  </r>
  <r>
    <x v="17"/>
    <x v="21"/>
    <x v="610"/>
    <n v="1"/>
    <x v="2"/>
    <x v="4"/>
  </r>
  <r>
    <x v="17"/>
    <x v="22"/>
    <x v="611"/>
    <n v="1"/>
    <x v="3"/>
    <x v="4"/>
  </r>
  <r>
    <x v="17"/>
    <x v="23"/>
    <x v="612"/>
    <n v="1"/>
    <x v="1"/>
    <x v="4"/>
  </r>
  <r>
    <x v="17"/>
    <x v="24"/>
    <x v="613"/>
    <n v="1"/>
    <x v="4"/>
    <x v="4"/>
  </r>
  <r>
    <x v="17"/>
    <x v="25"/>
    <x v="614"/>
    <n v="1"/>
    <x v="0"/>
    <x v="5"/>
  </r>
  <r>
    <x v="17"/>
    <x v="26"/>
    <x v="615"/>
    <n v="1"/>
    <x v="2"/>
    <x v="5"/>
  </r>
  <r>
    <x v="17"/>
    <x v="27"/>
    <x v="616"/>
    <n v="1"/>
    <x v="3"/>
    <x v="5"/>
  </r>
  <r>
    <x v="17"/>
    <x v="28"/>
    <x v="617"/>
    <n v="1"/>
    <x v="1"/>
    <x v="5"/>
  </r>
  <r>
    <x v="17"/>
    <x v="29"/>
    <x v="618"/>
    <n v="1"/>
    <x v="4"/>
    <x v="5"/>
  </r>
  <r>
    <x v="17"/>
    <x v="30"/>
    <x v="619"/>
    <n v="1"/>
    <x v="0"/>
    <x v="6"/>
  </r>
  <r>
    <x v="17"/>
    <x v="31"/>
    <x v="620"/>
    <n v="1"/>
    <x v="2"/>
    <x v="6"/>
  </r>
  <r>
    <x v="17"/>
    <x v="32"/>
    <x v="621"/>
    <n v="1"/>
    <x v="3"/>
    <x v="6"/>
  </r>
  <r>
    <x v="17"/>
    <x v="33"/>
    <x v="622"/>
    <n v="1"/>
    <x v="1"/>
    <x v="6"/>
  </r>
  <r>
    <x v="17"/>
    <x v="34"/>
    <x v="623"/>
    <n v="1"/>
    <x v="4"/>
    <x v="6"/>
  </r>
  <r>
    <x v="18"/>
    <x v="0"/>
    <x v="624"/>
    <n v="1"/>
    <x v="0"/>
    <x v="0"/>
  </r>
  <r>
    <x v="18"/>
    <x v="1"/>
    <x v="625"/>
    <n v="1"/>
    <x v="1"/>
    <x v="0"/>
  </r>
  <r>
    <x v="18"/>
    <x v="2"/>
    <x v="626"/>
    <n v="1"/>
    <x v="2"/>
    <x v="0"/>
  </r>
  <r>
    <x v="18"/>
    <x v="3"/>
    <x v="627"/>
    <n v="1"/>
    <x v="3"/>
    <x v="0"/>
  </r>
  <r>
    <x v="18"/>
    <x v="4"/>
    <x v="628"/>
    <n v="1"/>
    <x v="4"/>
    <x v="0"/>
  </r>
  <r>
    <x v="18"/>
    <x v="5"/>
    <x v="629"/>
    <n v="1"/>
    <x v="0"/>
    <x v="1"/>
  </r>
  <r>
    <x v="18"/>
    <x v="6"/>
    <x v="630"/>
    <n v="1"/>
    <x v="2"/>
    <x v="1"/>
  </r>
  <r>
    <x v="18"/>
    <x v="7"/>
    <x v="631"/>
    <n v="1"/>
    <x v="3"/>
    <x v="1"/>
  </r>
  <r>
    <x v="18"/>
    <x v="8"/>
    <x v="632"/>
    <n v="1"/>
    <x v="1"/>
    <x v="1"/>
  </r>
  <r>
    <x v="18"/>
    <x v="9"/>
    <x v="633"/>
    <n v="1"/>
    <x v="4"/>
    <x v="1"/>
  </r>
  <r>
    <x v="18"/>
    <x v="10"/>
    <x v="634"/>
    <n v="1"/>
    <x v="0"/>
    <x v="2"/>
  </r>
  <r>
    <x v="18"/>
    <x v="11"/>
    <x v="635"/>
    <n v="1"/>
    <x v="2"/>
    <x v="2"/>
  </r>
  <r>
    <x v="18"/>
    <x v="12"/>
    <x v="636"/>
    <n v="1"/>
    <x v="3"/>
    <x v="2"/>
  </r>
  <r>
    <x v="18"/>
    <x v="13"/>
    <x v="637"/>
    <n v="1"/>
    <x v="1"/>
    <x v="2"/>
  </r>
  <r>
    <x v="18"/>
    <x v="14"/>
    <x v="638"/>
    <n v="1"/>
    <x v="4"/>
    <x v="2"/>
  </r>
  <r>
    <x v="18"/>
    <x v="15"/>
    <x v="639"/>
    <n v="1"/>
    <x v="0"/>
    <x v="3"/>
  </r>
  <r>
    <x v="18"/>
    <x v="16"/>
    <x v="640"/>
    <n v="1"/>
    <x v="2"/>
    <x v="3"/>
  </r>
  <r>
    <x v="18"/>
    <x v="17"/>
    <x v="641"/>
    <n v="1"/>
    <x v="3"/>
    <x v="3"/>
  </r>
  <r>
    <x v="18"/>
    <x v="18"/>
    <x v="642"/>
    <n v="1"/>
    <x v="1"/>
    <x v="3"/>
  </r>
  <r>
    <x v="18"/>
    <x v="19"/>
    <x v="643"/>
    <n v="1"/>
    <x v="4"/>
    <x v="3"/>
  </r>
  <r>
    <x v="18"/>
    <x v="20"/>
    <x v="644"/>
    <n v="1"/>
    <x v="0"/>
    <x v="4"/>
  </r>
  <r>
    <x v="18"/>
    <x v="21"/>
    <x v="645"/>
    <n v="1"/>
    <x v="2"/>
    <x v="4"/>
  </r>
  <r>
    <x v="18"/>
    <x v="22"/>
    <x v="646"/>
    <n v="1"/>
    <x v="3"/>
    <x v="4"/>
  </r>
  <r>
    <x v="18"/>
    <x v="23"/>
    <x v="647"/>
    <n v="1"/>
    <x v="1"/>
    <x v="4"/>
  </r>
  <r>
    <x v="18"/>
    <x v="24"/>
    <x v="648"/>
    <n v="1"/>
    <x v="4"/>
    <x v="4"/>
  </r>
  <r>
    <x v="18"/>
    <x v="25"/>
    <x v="649"/>
    <n v="1"/>
    <x v="0"/>
    <x v="5"/>
  </r>
  <r>
    <x v="18"/>
    <x v="26"/>
    <x v="650"/>
    <n v="1"/>
    <x v="2"/>
    <x v="5"/>
  </r>
  <r>
    <x v="18"/>
    <x v="27"/>
    <x v="651"/>
    <n v="1"/>
    <x v="3"/>
    <x v="5"/>
  </r>
  <r>
    <x v="18"/>
    <x v="28"/>
    <x v="652"/>
    <n v="1"/>
    <x v="1"/>
    <x v="5"/>
  </r>
  <r>
    <x v="18"/>
    <x v="29"/>
    <x v="653"/>
    <n v="1"/>
    <x v="4"/>
    <x v="5"/>
  </r>
  <r>
    <x v="18"/>
    <x v="30"/>
    <x v="654"/>
    <n v="1"/>
    <x v="0"/>
    <x v="6"/>
  </r>
  <r>
    <x v="18"/>
    <x v="31"/>
    <x v="655"/>
    <n v="1"/>
    <x v="2"/>
    <x v="6"/>
  </r>
  <r>
    <x v="18"/>
    <x v="32"/>
    <x v="656"/>
    <n v="1"/>
    <x v="3"/>
    <x v="6"/>
  </r>
  <r>
    <x v="18"/>
    <x v="33"/>
    <x v="657"/>
    <n v="1"/>
    <x v="1"/>
    <x v="6"/>
  </r>
  <r>
    <x v="18"/>
    <x v="34"/>
    <x v="658"/>
    <n v="1"/>
    <x v="4"/>
    <x v="6"/>
  </r>
  <r>
    <x v="19"/>
    <x v="0"/>
    <x v="659"/>
    <n v="1"/>
    <x v="0"/>
    <x v="0"/>
  </r>
  <r>
    <x v="19"/>
    <x v="1"/>
    <x v="660"/>
    <n v="1"/>
    <x v="1"/>
    <x v="0"/>
  </r>
  <r>
    <x v="19"/>
    <x v="2"/>
    <x v="661"/>
    <n v="1"/>
    <x v="2"/>
    <x v="0"/>
  </r>
  <r>
    <x v="19"/>
    <x v="3"/>
    <x v="662"/>
    <n v="1"/>
    <x v="3"/>
    <x v="0"/>
  </r>
  <r>
    <x v="19"/>
    <x v="4"/>
    <x v="663"/>
    <n v="1"/>
    <x v="4"/>
    <x v="0"/>
  </r>
  <r>
    <x v="19"/>
    <x v="5"/>
    <x v="664"/>
    <n v="1"/>
    <x v="0"/>
    <x v="1"/>
  </r>
  <r>
    <x v="19"/>
    <x v="6"/>
    <x v="665"/>
    <n v="1"/>
    <x v="2"/>
    <x v="1"/>
  </r>
  <r>
    <x v="19"/>
    <x v="7"/>
    <x v="666"/>
    <n v="1"/>
    <x v="3"/>
    <x v="1"/>
  </r>
  <r>
    <x v="19"/>
    <x v="8"/>
    <x v="667"/>
    <n v="1"/>
    <x v="1"/>
    <x v="1"/>
  </r>
  <r>
    <x v="19"/>
    <x v="9"/>
    <x v="668"/>
    <n v="1"/>
    <x v="4"/>
    <x v="1"/>
  </r>
  <r>
    <x v="19"/>
    <x v="10"/>
    <x v="669"/>
    <n v="1"/>
    <x v="0"/>
    <x v="2"/>
  </r>
  <r>
    <x v="19"/>
    <x v="11"/>
    <x v="670"/>
    <n v="1"/>
    <x v="2"/>
    <x v="2"/>
  </r>
  <r>
    <x v="19"/>
    <x v="12"/>
    <x v="671"/>
    <n v="1"/>
    <x v="3"/>
    <x v="2"/>
  </r>
  <r>
    <x v="19"/>
    <x v="13"/>
    <x v="672"/>
    <n v="1"/>
    <x v="1"/>
    <x v="2"/>
  </r>
  <r>
    <x v="19"/>
    <x v="14"/>
    <x v="673"/>
    <n v="1"/>
    <x v="4"/>
    <x v="2"/>
  </r>
  <r>
    <x v="19"/>
    <x v="15"/>
    <x v="674"/>
    <n v="1"/>
    <x v="0"/>
    <x v="3"/>
  </r>
  <r>
    <x v="19"/>
    <x v="16"/>
    <x v="675"/>
    <n v="1"/>
    <x v="2"/>
    <x v="3"/>
  </r>
  <r>
    <x v="19"/>
    <x v="17"/>
    <x v="676"/>
    <n v="1"/>
    <x v="3"/>
    <x v="3"/>
  </r>
  <r>
    <x v="19"/>
    <x v="18"/>
    <x v="675"/>
    <n v="1"/>
    <x v="1"/>
    <x v="3"/>
  </r>
  <r>
    <x v="19"/>
    <x v="19"/>
    <x v="677"/>
    <n v="1"/>
    <x v="4"/>
    <x v="3"/>
  </r>
  <r>
    <x v="19"/>
    <x v="20"/>
    <x v="678"/>
    <n v="1"/>
    <x v="0"/>
    <x v="4"/>
  </r>
  <r>
    <x v="19"/>
    <x v="21"/>
    <x v="679"/>
    <n v="1"/>
    <x v="2"/>
    <x v="4"/>
  </r>
  <r>
    <x v="19"/>
    <x v="22"/>
    <x v="680"/>
    <n v="1"/>
    <x v="3"/>
    <x v="4"/>
  </r>
  <r>
    <x v="19"/>
    <x v="23"/>
    <x v="681"/>
    <n v="1"/>
    <x v="1"/>
    <x v="4"/>
  </r>
  <r>
    <x v="19"/>
    <x v="24"/>
    <x v="682"/>
    <n v="1"/>
    <x v="4"/>
    <x v="4"/>
  </r>
  <r>
    <x v="19"/>
    <x v="25"/>
    <x v="683"/>
    <n v="1"/>
    <x v="0"/>
    <x v="5"/>
  </r>
  <r>
    <x v="19"/>
    <x v="26"/>
    <x v="684"/>
    <n v="1"/>
    <x v="2"/>
    <x v="5"/>
  </r>
  <r>
    <x v="19"/>
    <x v="27"/>
    <x v="685"/>
    <n v="1"/>
    <x v="3"/>
    <x v="5"/>
  </r>
  <r>
    <x v="19"/>
    <x v="28"/>
    <x v="686"/>
    <n v="1"/>
    <x v="1"/>
    <x v="5"/>
  </r>
  <r>
    <x v="19"/>
    <x v="29"/>
    <x v="687"/>
    <n v="1"/>
    <x v="4"/>
    <x v="5"/>
  </r>
  <r>
    <x v="19"/>
    <x v="30"/>
    <x v="688"/>
    <n v="1"/>
    <x v="0"/>
    <x v="6"/>
  </r>
  <r>
    <x v="19"/>
    <x v="31"/>
    <x v="689"/>
    <n v="1"/>
    <x v="2"/>
    <x v="6"/>
  </r>
  <r>
    <x v="19"/>
    <x v="32"/>
    <x v="690"/>
    <n v="1"/>
    <x v="3"/>
    <x v="6"/>
  </r>
  <r>
    <x v="19"/>
    <x v="33"/>
    <x v="691"/>
    <n v="1"/>
    <x v="1"/>
    <x v="6"/>
  </r>
  <r>
    <x v="19"/>
    <x v="34"/>
    <x v="692"/>
    <n v="1"/>
    <x v="4"/>
    <x v="6"/>
  </r>
  <r>
    <x v="20"/>
    <x v="0"/>
    <x v="693"/>
    <n v="1"/>
    <x v="0"/>
    <x v="0"/>
  </r>
  <r>
    <x v="20"/>
    <x v="1"/>
    <x v="694"/>
    <n v="1"/>
    <x v="1"/>
    <x v="0"/>
  </r>
  <r>
    <x v="20"/>
    <x v="2"/>
    <x v="695"/>
    <n v="1"/>
    <x v="2"/>
    <x v="0"/>
  </r>
  <r>
    <x v="20"/>
    <x v="3"/>
    <x v="696"/>
    <n v="1"/>
    <x v="3"/>
    <x v="0"/>
  </r>
  <r>
    <x v="20"/>
    <x v="4"/>
    <x v="697"/>
    <n v="1"/>
    <x v="4"/>
    <x v="0"/>
  </r>
  <r>
    <x v="20"/>
    <x v="5"/>
    <x v="698"/>
    <n v="1"/>
    <x v="0"/>
    <x v="1"/>
  </r>
  <r>
    <x v="20"/>
    <x v="6"/>
    <x v="699"/>
    <n v="1"/>
    <x v="2"/>
    <x v="1"/>
  </r>
  <r>
    <x v="20"/>
    <x v="7"/>
    <x v="700"/>
    <n v="1"/>
    <x v="3"/>
    <x v="1"/>
  </r>
  <r>
    <x v="20"/>
    <x v="8"/>
    <x v="701"/>
    <n v="1"/>
    <x v="1"/>
    <x v="1"/>
  </r>
  <r>
    <x v="20"/>
    <x v="9"/>
    <x v="702"/>
    <n v="1"/>
    <x v="4"/>
    <x v="1"/>
  </r>
  <r>
    <x v="20"/>
    <x v="10"/>
    <x v="703"/>
    <n v="1"/>
    <x v="0"/>
    <x v="2"/>
  </r>
  <r>
    <x v="20"/>
    <x v="11"/>
    <x v="704"/>
    <n v="1"/>
    <x v="2"/>
    <x v="2"/>
  </r>
  <r>
    <x v="20"/>
    <x v="12"/>
    <x v="705"/>
    <n v="1"/>
    <x v="3"/>
    <x v="2"/>
  </r>
  <r>
    <x v="20"/>
    <x v="13"/>
    <x v="706"/>
    <n v="1"/>
    <x v="1"/>
    <x v="2"/>
  </r>
  <r>
    <x v="20"/>
    <x v="14"/>
    <x v="707"/>
    <n v="1"/>
    <x v="4"/>
    <x v="2"/>
  </r>
  <r>
    <x v="20"/>
    <x v="15"/>
    <x v="708"/>
    <n v="1"/>
    <x v="0"/>
    <x v="3"/>
  </r>
  <r>
    <x v="20"/>
    <x v="16"/>
    <x v="709"/>
    <n v="1"/>
    <x v="2"/>
    <x v="3"/>
  </r>
  <r>
    <x v="20"/>
    <x v="17"/>
    <x v="710"/>
    <n v="1"/>
    <x v="3"/>
    <x v="3"/>
  </r>
  <r>
    <x v="20"/>
    <x v="18"/>
    <x v="711"/>
    <n v="1"/>
    <x v="1"/>
    <x v="3"/>
  </r>
  <r>
    <x v="20"/>
    <x v="19"/>
    <x v="712"/>
    <n v="1"/>
    <x v="4"/>
    <x v="3"/>
  </r>
  <r>
    <x v="20"/>
    <x v="20"/>
    <x v="713"/>
    <n v="1"/>
    <x v="0"/>
    <x v="4"/>
  </r>
  <r>
    <x v="20"/>
    <x v="21"/>
    <x v="714"/>
    <n v="1"/>
    <x v="2"/>
    <x v="4"/>
  </r>
  <r>
    <x v="20"/>
    <x v="22"/>
    <x v="715"/>
    <n v="1"/>
    <x v="3"/>
    <x v="4"/>
  </r>
  <r>
    <x v="20"/>
    <x v="23"/>
    <x v="716"/>
    <n v="1"/>
    <x v="1"/>
    <x v="4"/>
  </r>
  <r>
    <x v="20"/>
    <x v="24"/>
    <x v="717"/>
    <n v="1"/>
    <x v="4"/>
    <x v="4"/>
  </r>
  <r>
    <x v="20"/>
    <x v="25"/>
    <x v="718"/>
    <n v="1"/>
    <x v="0"/>
    <x v="5"/>
  </r>
  <r>
    <x v="20"/>
    <x v="26"/>
    <x v="719"/>
    <n v="1"/>
    <x v="2"/>
    <x v="5"/>
  </r>
  <r>
    <x v="20"/>
    <x v="27"/>
    <x v="720"/>
    <n v="1"/>
    <x v="3"/>
    <x v="5"/>
  </r>
  <r>
    <x v="20"/>
    <x v="28"/>
    <x v="721"/>
    <n v="1"/>
    <x v="1"/>
    <x v="5"/>
  </r>
  <r>
    <x v="20"/>
    <x v="29"/>
    <x v="722"/>
    <n v="1"/>
    <x v="4"/>
    <x v="5"/>
  </r>
  <r>
    <x v="20"/>
    <x v="30"/>
    <x v="723"/>
    <n v="1"/>
    <x v="0"/>
    <x v="6"/>
  </r>
  <r>
    <x v="20"/>
    <x v="31"/>
    <x v="724"/>
    <n v="1"/>
    <x v="2"/>
    <x v="6"/>
  </r>
  <r>
    <x v="20"/>
    <x v="32"/>
    <x v="725"/>
    <n v="1"/>
    <x v="3"/>
    <x v="6"/>
  </r>
  <r>
    <x v="20"/>
    <x v="33"/>
    <x v="726"/>
    <n v="1"/>
    <x v="1"/>
    <x v="6"/>
  </r>
  <r>
    <x v="20"/>
    <x v="34"/>
    <x v="727"/>
    <n v="1"/>
    <x v="4"/>
    <x v="6"/>
  </r>
  <r>
    <x v="21"/>
    <x v="0"/>
    <x v="728"/>
    <n v="1"/>
    <x v="0"/>
    <x v="0"/>
  </r>
  <r>
    <x v="21"/>
    <x v="1"/>
    <x v="729"/>
    <n v="1"/>
    <x v="1"/>
    <x v="0"/>
  </r>
  <r>
    <x v="21"/>
    <x v="2"/>
    <x v="730"/>
    <n v="1"/>
    <x v="2"/>
    <x v="0"/>
  </r>
  <r>
    <x v="21"/>
    <x v="3"/>
    <x v="731"/>
    <n v="1"/>
    <x v="3"/>
    <x v="0"/>
  </r>
  <r>
    <x v="21"/>
    <x v="4"/>
    <x v="732"/>
    <n v="1"/>
    <x v="4"/>
    <x v="0"/>
  </r>
  <r>
    <x v="21"/>
    <x v="5"/>
    <x v="733"/>
    <n v="1"/>
    <x v="0"/>
    <x v="1"/>
  </r>
  <r>
    <x v="21"/>
    <x v="6"/>
    <x v="734"/>
    <n v="1"/>
    <x v="2"/>
    <x v="1"/>
  </r>
  <r>
    <x v="21"/>
    <x v="7"/>
    <x v="735"/>
    <n v="1"/>
    <x v="3"/>
    <x v="1"/>
  </r>
  <r>
    <x v="21"/>
    <x v="8"/>
    <x v="736"/>
    <n v="1"/>
    <x v="1"/>
    <x v="1"/>
  </r>
  <r>
    <x v="21"/>
    <x v="9"/>
    <x v="737"/>
    <n v="1"/>
    <x v="4"/>
    <x v="1"/>
  </r>
  <r>
    <x v="21"/>
    <x v="10"/>
    <x v="738"/>
    <n v="1"/>
    <x v="0"/>
    <x v="2"/>
  </r>
  <r>
    <x v="21"/>
    <x v="11"/>
    <x v="739"/>
    <n v="1"/>
    <x v="2"/>
    <x v="2"/>
  </r>
  <r>
    <x v="21"/>
    <x v="12"/>
    <x v="740"/>
    <n v="1"/>
    <x v="3"/>
    <x v="2"/>
  </r>
  <r>
    <x v="21"/>
    <x v="13"/>
    <x v="741"/>
    <n v="1"/>
    <x v="1"/>
    <x v="2"/>
  </r>
  <r>
    <x v="21"/>
    <x v="14"/>
    <x v="742"/>
    <n v="1"/>
    <x v="4"/>
    <x v="2"/>
  </r>
  <r>
    <x v="21"/>
    <x v="15"/>
    <x v="743"/>
    <n v="1"/>
    <x v="0"/>
    <x v="3"/>
  </r>
  <r>
    <x v="21"/>
    <x v="16"/>
    <x v="744"/>
    <n v="1"/>
    <x v="2"/>
    <x v="3"/>
  </r>
  <r>
    <x v="21"/>
    <x v="17"/>
    <x v="745"/>
    <n v="1"/>
    <x v="3"/>
    <x v="3"/>
  </r>
  <r>
    <x v="21"/>
    <x v="18"/>
    <x v="746"/>
    <n v="1"/>
    <x v="1"/>
    <x v="3"/>
  </r>
  <r>
    <x v="21"/>
    <x v="19"/>
    <x v="747"/>
    <n v="1"/>
    <x v="4"/>
    <x v="3"/>
  </r>
  <r>
    <x v="21"/>
    <x v="20"/>
    <x v="748"/>
    <n v="1"/>
    <x v="0"/>
    <x v="4"/>
  </r>
  <r>
    <x v="21"/>
    <x v="21"/>
    <x v="749"/>
    <n v="1"/>
    <x v="2"/>
    <x v="4"/>
  </r>
  <r>
    <x v="21"/>
    <x v="22"/>
    <x v="750"/>
    <n v="1"/>
    <x v="3"/>
    <x v="4"/>
  </r>
  <r>
    <x v="21"/>
    <x v="23"/>
    <x v="751"/>
    <n v="1"/>
    <x v="1"/>
    <x v="4"/>
  </r>
  <r>
    <x v="21"/>
    <x v="24"/>
    <x v="752"/>
    <n v="1"/>
    <x v="4"/>
    <x v="4"/>
  </r>
  <r>
    <x v="21"/>
    <x v="25"/>
    <x v="753"/>
    <n v="1"/>
    <x v="0"/>
    <x v="5"/>
  </r>
  <r>
    <x v="21"/>
    <x v="26"/>
    <x v="754"/>
    <n v="1"/>
    <x v="2"/>
    <x v="5"/>
  </r>
  <r>
    <x v="21"/>
    <x v="27"/>
    <x v="755"/>
    <n v="1"/>
    <x v="3"/>
    <x v="5"/>
  </r>
  <r>
    <x v="21"/>
    <x v="28"/>
    <x v="756"/>
    <n v="1"/>
    <x v="1"/>
    <x v="5"/>
  </r>
  <r>
    <x v="21"/>
    <x v="29"/>
    <x v="757"/>
    <n v="1"/>
    <x v="4"/>
    <x v="5"/>
  </r>
  <r>
    <x v="21"/>
    <x v="30"/>
    <x v="758"/>
    <n v="1"/>
    <x v="0"/>
    <x v="6"/>
  </r>
  <r>
    <x v="21"/>
    <x v="31"/>
    <x v="759"/>
    <n v="1"/>
    <x v="2"/>
    <x v="6"/>
  </r>
  <r>
    <x v="21"/>
    <x v="32"/>
    <x v="760"/>
    <n v="1"/>
    <x v="3"/>
    <x v="6"/>
  </r>
  <r>
    <x v="21"/>
    <x v="33"/>
    <x v="761"/>
    <n v="1"/>
    <x v="1"/>
    <x v="6"/>
  </r>
  <r>
    <x v="21"/>
    <x v="34"/>
    <x v="762"/>
    <n v="1"/>
    <x v="4"/>
    <x v="6"/>
  </r>
  <r>
    <x v="22"/>
    <x v="0"/>
    <x v="763"/>
    <n v="1"/>
    <x v="0"/>
    <x v="0"/>
  </r>
  <r>
    <x v="22"/>
    <x v="1"/>
    <x v="764"/>
    <n v="1"/>
    <x v="1"/>
    <x v="0"/>
  </r>
  <r>
    <x v="22"/>
    <x v="2"/>
    <x v="765"/>
    <n v="1"/>
    <x v="2"/>
    <x v="0"/>
  </r>
  <r>
    <x v="22"/>
    <x v="3"/>
    <x v="766"/>
    <n v="1"/>
    <x v="3"/>
    <x v="0"/>
  </r>
  <r>
    <x v="22"/>
    <x v="4"/>
    <x v="767"/>
    <n v="1"/>
    <x v="4"/>
    <x v="0"/>
  </r>
  <r>
    <x v="22"/>
    <x v="5"/>
    <x v="768"/>
    <n v="1"/>
    <x v="0"/>
    <x v="1"/>
  </r>
  <r>
    <x v="22"/>
    <x v="6"/>
    <x v="769"/>
    <n v="1"/>
    <x v="2"/>
    <x v="1"/>
  </r>
  <r>
    <x v="22"/>
    <x v="7"/>
    <x v="770"/>
    <n v="1"/>
    <x v="3"/>
    <x v="1"/>
  </r>
  <r>
    <x v="22"/>
    <x v="8"/>
    <x v="771"/>
    <n v="1"/>
    <x v="1"/>
    <x v="1"/>
  </r>
  <r>
    <x v="22"/>
    <x v="9"/>
    <x v="772"/>
    <n v="1"/>
    <x v="4"/>
    <x v="1"/>
  </r>
  <r>
    <x v="22"/>
    <x v="10"/>
    <x v="773"/>
    <n v="1"/>
    <x v="0"/>
    <x v="2"/>
  </r>
  <r>
    <x v="22"/>
    <x v="11"/>
    <x v="774"/>
    <n v="1"/>
    <x v="2"/>
    <x v="2"/>
  </r>
  <r>
    <x v="22"/>
    <x v="12"/>
    <x v="775"/>
    <n v="1"/>
    <x v="3"/>
    <x v="2"/>
  </r>
  <r>
    <x v="22"/>
    <x v="13"/>
    <x v="776"/>
    <n v="1"/>
    <x v="1"/>
    <x v="2"/>
  </r>
  <r>
    <x v="22"/>
    <x v="14"/>
    <x v="777"/>
    <n v="1"/>
    <x v="4"/>
    <x v="2"/>
  </r>
  <r>
    <x v="22"/>
    <x v="15"/>
    <x v="778"/>
    <n v="1"/>
    <x v="0"/>
    <x v="3"/>
  </r>
  <r>
    <x v="22"/>
    <x v="16"/>
    <x v="779"/>
    <n v="1"/>
    <x v="2"/>
    <x v="3"/>
  </r>
  <r>
    <x v="22"/>
    <x v="17"/>
    <x v="780"/>
    <n v="1"/>
    <x v="3"/>
    <x v="3"/>
  </r>
  <r>
    <x v="22"/>
    <x v="18"/>
    <x v="781"/>
    <n v="1"/>
    <x v="1"/>
    <x v="3"/>
  </r>
  <r>
    <x v="22"/>
    <x v="19"/>
    <x v="782"/>
    <n v="1"/>
    <x v="4"/>
    <x v="3"/>
  </r>
  <r>
    <x v="22"/>
    <x v="20"/>
    <x v="783"/>
    <n v="1"/>
    <x v="0"/>
    <x v="4"/>
  </r>
  <r>
    <x v="22"/>
    <x v="21"/>
    <x v="784"/>
    <n v="1"/>
    <x v="2"/>
    <x v="4"/>
  </r>
  <r>
    <x v="22"/>
    <x v="22"/>
    <x v="785"/>
    <n v="1"/>
    <x v="3"/>
    <x v="4"/>
  </r>
  <r>
    <x v="22"/>
    <x v="23"/>
    <x v="786"/>
    <n v="1"/>
    <x v="1"/>
    <x v="4"/>
  </r>
  <r>
    <x v="22"/>
    <x v="24"/>
    <x v="787"/>
    <n v="1"/>
    <x v="4"/>
    <x v="4"/>
  </r>
  <r>
    <x v="22"/>
    <x v="25"/>
    <x v="615"/>
    <n v="1"/>
    <x v="0"/>
    <x v="5"/>
  </r>
  <r>
    <x v="22"/>
    <x v="26"/>
    <x v="788"/>
    <n v="1"/>
    <x v="2"/>
    <x v="5"/>
  </r>
  <r>
    <x v="22"/>
    <x v="27"/>
    <x v="789"/>
    <n v="1"/>
    <x v="3"/>
    <x v="5"/>
  </r>
  <r>
    <x v="22"/>
    <x v="28"/>
    <x v="790"/>
    <n v="1"/>
    <x v="1"/>
    <x v="5"/>
  </r>
  <r>
    <x v="22"/>
    <x v="29"/>
    <x v="791"/>
    <n v="1"/>
    <x v="4"/>
    <x v="5"/>
  </r>
  <r>
    <x v="22"/>
    <x v="30"/>
    <x v="792"/>
    <n v="1"/>
    <x v="0"/>
    <x v="6"/>
  </r>
  <r>
    <x v="22"/>
    <x v="31"/>
    <x v="793"/>
    <n v="1"/>
    <x v="2"/>
    <x v="6"/>
  </r>
  <r>
    <x v="22"/>
    <x v="32"/>
    <x v="794"/>
    <n v="1"/>
    <x v="3"/>
    <x v="6"/>
  </r>
  <r>
    <x v="22"/>
    <x v="33"/>
    <x v="795"/>
    <n v="1"/>
    <x v="1"/>
    <x v="6"/>
  </r>
  <r>
    <x v="22"/>
    <x v="34"/>
    <x v="796"/>
    <n v="1"/>
    <x v="4"/>
    <x v="6"/>
  </r>
  <r>
    <x v="23"/>
    <x v="0"/>
    <x v="797"/>
    <n v="1"/>
    <x v="0"/>
    <x v="0"/>
  </r>
  <r>
    <x v="23"/>
    <x v="1"/>
    <x v="798"/>
    <n v="1"/>
    <x v="1"/>
    <x v="0"/>
  </r>
  <r>
    <x v="23"/>
    <x v="2"/>
    <x v="799"/>
    <n v="1"/>
    <x v="2"/>
    <x v="0"/>
  </r>
  <r>
    <x v="23"/>
    <x v="3"/>
    <x v="800"/>
    <n v="1"/>
    <x v="3"/>
    <x v="0"/>
  </r>
  <r>
    <x v="23"/>
    <x v="4"/>
    <x v="801"/>
    <n v="1"/>
    <x v="4"/>
    <x v="0"/>
  </r>
  <r>
    <x v="23"/>
    <x v="5"/>
    <x v="802"/>
    <n v="1"/>
    <x v="0"/>
    <x v="1"/>
  </r>
  <r>
    <x v="23"/>
    <x v="6"/>
    <x v="803"/>
    <n v="1"/>
    <x v="2"/>
    <x v="1"/>
  </r>
  <r>
    <x v="23"/>
    <x v="7"/>
    <x v="804"/>
    <n v="1"/>
    <x v="3"/>
    <x v="1"/>
  </r>
  <r>
    <x v="23"/>
    <x v="8"/>
    <x v="805"/>
    <n v="1"/>
    <x v="1"/>
    <x v="1"/>
  </r>
  <r>
    <x v="23"/>
    <x v="9"/>
    <x v="806"/>
    <n v="1"/>
    <x v="4"/>
    <x v="1"/>
  </r>
  <r>
    <x v="23"/>
    <x v="10"/>
    <x v="807"/>
    <n v="1"/>
    <x v="0"/>
    <x v="2"/>
  </r>
  <r>
    <x v="23"/>
    <x v="11"/>
    <x v="808"/>
    <n v="1"/>
    <x v="2"/>
    <x v="2"/>
  </r>
  <r>
    <x v="23"/>
    <x v="12"/>
    <x v="809"/>
    <n v="1"/>
    <x v="3"/>
    <x v="2"/>
  </r>
  <r>
    <x v="23"/>
    <x v="13"/>
    <x v="810"/>
    <n v="1"/>
    <x v="1"/>
    <x v="2"/>
  </r>
  <r>
    <x v="23"/>
    <x v="14"/>
    <x v="811"/>
    <n v="1"/>
    <x v="4"/>
    <x v="2"/>
  </r>
  <r>
    <x v="23"/>
    <x v="15"/>
    <x v="812"/>
    <n v="1"/>
    <x v="0"/>
    <x v="3"/>
  </r>
  <r>
    <x v="23"/>
    <x v="16"/>
    <x v="813"/>
    <n v="1"/>
    <x v="2"/>
    <x v="3"/>
  </r>
  <r>
    <x v="23"/>
    <x v="17"/>
    <x v="814"/>
    <n v="1"/>
    <x v="3"/>
    <x v="3"/>
  </r>
  <r>
    <x v="23"/>
    <x v="18"/>
    <x v="815"/>
    <n v="1"/>
    <x v="1"/>
    <x v="3"/>
  </r>
  <r>
    <x v="23"/>
    <x v="19"/>
    <x v="816"/>
    <n v="1"/>
    <x v="4"/>
    <x v="3"/>
  </r>
  <r>
    <x v="23"/>
    <x v="20"/>
    <x v="817"/>
    <n v="1"/>
    <x v="0"/>
    <x v="4"/>
  </r>
  <r>
    <x v="23"/>
    <x v="21"/>
    <x v="818"/>
    <n v="1"/>
    <x v="2"/>
    <x v="4"/>
  </r>
  <r>
    <x v="23"/>
    <x v="22"/>
    <x v="819"/>
    <n v="1"/>
    <x v="3"/>
    <x v="4"/>
  </r>
  <r>
    <x v="23"/>
    <x v="23"/>
    <x v="820"/>
    <n v="1"/>
    <x v="1"/>
    <x v="4"/>
  </r>
  <r>
    <x v="23"/>
    <x v="24"/>
    <x v="821"/>
    <n v="1"/>
    <x v="4"/>
    <x v="4"/>
  </r>
  <r>
    <x v="23"/>
    <x v="25"/>
    <x v="822"/>
    <n v="1"/>
    <x v="0"/>
    <x v="5"/>
  </r>
  <r>
    <x v="23"/>
    <x v="26"/>
    <x v="823"/>
    <n v="1"/>
    <x v="2"/>
    <x v="5"/>
  </r>
  <r>
    <x v="23"/>
    <x v="27"/>
    <x v="824"/>
    <n v="1"/>
    <x v="3"/>
    <x v="5"/>
  </r>
  <r>
    <x v="23"/>
    <x v="28"/>
    <x v="825"/>
    <n v="1"/>
    <x v="1"/>
    <x v="5"/>
  </r>
  <r>
    <x v="23"/>
    <x v="29"/>
    <x v="826"/>
    <n v="1"/>
    <x v="4"/>
    <x v="5"/>
  </r>
  <r>
    <x v="23"/>
    <x v="30"/>
    <x v="827"/>
    <n v="1"/>
    <x v="0"/>
    <x v="6"/>
  </r>
  <r>
    <x v="23"/>
    <x v="31"/>
    <x v="828"/>
    <n v="1"/>
    <x v="2"/>
    <x v="6"/>
  </r>
  <r>
    <x v="23"/>
    <x v="32"/>
    <x v="829"/>
    <n v="1"/>
    <x v="3"/>
    <x v="6"/>
  </r>
  <r>
    <x v="23"/>
    <x v="33"/>
    <x v="830"/>
    <n v="1"/>
    <x v="1"/>
    <x v="6"/>
  </r>
  <r>
    <x v="23"/>
    <x v="34"/>
    <x v="831"/>
    <n v="1"/>
    <x v="4"/>
    <x v="6"/>
  </r>
  <r>
    <x v="24"/>
    <x v="0"/>
    <x v="832"/>
    <n v="1"/>
    <x v="0"/>
    <x v="0"/>
  </r>
  <r>
    <x v="24"/>
    <x v="1"/>
    <x v="833"/>
    <n v="1"/>
    <x v="1"/>
    <x v="0"/>
  </r>
  <r>
    <x v="24"/>
    <x v="2"/>
    <x v="834"/>
    <n v="1"/>
    <x v="2"/>
    <x v="0"/>
  </r>
  <r>
    <x v="24"/>
    <x v="3"/>
    <x v="835"/>
    <n v="1"/>
    <x v="3"/>
    <x v="0"/>
  </r>
  <r>
    <x v="24"/>
    <x v="4"/>
    <x v="836"/>
    <n v="1"/>
    <x v="4"/>
    <x v="0"/>
  </r>
  <r>
    <x v="24"/>
    <x v="5"/>
    <x v="837"/>
    <n v="1"/>
    <x v="0"/>
    <x v="1"/>
  </r>
  <r>
    <x v="24"/>
    <x v="6"/>
    <x v="838"/>
    <n v="1"/>
    <x v="2"/>
    <x v="1"/>
  </r>
  <r>
    <x v="24"/>
    <x v="7"/>
    <x v="839"/>
    <n v="1"/>
    <x v="3"/>
    <x v="1"/>
  </r>
  <r>
    <x v="24"/>
    <x v="8"/>
    <x v="840"/>
    <n v="1"/>
    <x v="1"/>
    <x v="1"/>
  </r>
  <r>
    <x v="24"/>
    <x v="9"/>
    <x v="21"/>
    <n v="1"/>
    <x v="4"/>
    <x v="1"/>
  </r>
  <r>
    <x v="24"/>
    <x v="10"/>
    <x v="841"/>
    <n v="1"/>
    <x v="0"/>
    <x v="2"/>
  </r>
  <r>
    <x v="24"/>
    <x v="11"/>
    <x v="842"/>
    <n v="1"/>
    <x v="2"/>
    <x v="2"/>
  </r>
  <r>
    <x v="24"/>
    <x v="12"/>
    <x v="843"/>
    <n v="1"/>
    <x v="3"/>
    <x v="2"/>
  </r>
  <r>
    <x v="24"/>
    <x v="13"/>
    <x v="844"/>
    <n v="1"/>
    <x v="1"/>
    <x v="2"/>
  </r>
  <r>
    <x v="24"/>
    <x v="14"/>
    <x v="845"/>
    <n v="1"/>
    <x v="4"/>
    <x v="2"/>
  </r>
  <r>
    <x v="24"/>
    <x v="15"/>
    <x v="846"/>
    <n v="1"/>
    <x v="0"/>
    <x v="3"/>
  </r>
  <r>
    <x v="24"/>
    <x v="16"/>
    <x v="847"/>
    <n v="1"/>
    <x v="2"/>
    <x v="3"/>
  </r>
  <r>
    <x v="24"/>
    <x v="17"/>
    <x v="848"/>
    <n v="1"/>
    <x v="3"/>
    <x v="3"/>
  </r>
  <r>
    <x v="24"/>
    <x v="18"/>
    <x v="849"/>
    <n v="1"/>
    <x v="1"/>
    <x v="3"/>
  </r>
  <r>
    <x v="24"/>
    <x v="19"/>
    <x v="850"/>
    <n v="1"/>
    <x v="4"/>
    <x v="3"/>
  </r>
  <r>
    <x v="24"/>
    <x v="20"/>
    <x v="851"/>
    <n v="1"/>
    <x v="0"/>
    <x v="4"/>
  </r>
  <r>
    <x v="24"/>
    <x v="21"/>
    <x v="852"/>
    <n v="1"/>
    <x v="2"/>
    <x v="4"/>
  </r>
  <r>
    <x v="24"/>
    <x v="22"/>
    <x v="853"/>
    <n v="1"/>
    <x v="3"/>
    <x v="4"/>
  </r>
  <r>
    <x v="24"/>
    <x v="23"/>
    <x v="854"/>
    <n v="1"/>
    <x v="1"/>
    <x v="4"/>
  </r>
  <r>
    <x v="24"/>
    <x v="24"/>
    <x v="855"/>
    <n v="1"/>
    <x v="4"/>
    <x v="4"/>
  </r>
  <r>
    <x v="24"/>
    <x v="25"/>
    <x v="856"/>
    <n v="1"/>
    <x v="0"/>
    <x v="5"/>
  </r>
  <r>
    <x v="24"/>
    <x v="26"/>
    <x v="857"/>
    <n v="1"/>
    <x v="2"/>
    <x v="5"/>
  </r>
  <r>
    <x v="24"/>
    <x v="27"/>
    <x v="858"/>
    <n v="1"/>
    <x v="3"/>
    <x v="5"/>
  </r>
  <r>
    <x v="24"/>
    <x v="28"/>
    <x v="859"/>
    <n v="1"/>
    <x v="1"/>
    <x v="5"/>
  </r>
  <r>
    <x v="24"/>
    <x v="29"/>
    <x v="860"/>
    <n v="1"/>
    <x v="4"/>
    <x v="5"/>
  </r>
  <r>
    <x v="24"/>
    <x v="30"/>
    <x v="861"/>
    <n v="1"/>
    <x v="0"/>
    <x v="6"/>
  </r>
  <r>
    <x v="24"/>
    <x v="31"/>
    <x v="862"/>
    <n v="1"/>
    <x v="2"/>
    <x v="6"/>
  </r>
  <r>
    <x v="24"/>
    <x v="32"/>
    <x v="863"/>
    <n v="1"/>
    <x v="3"/>
    <x v="6"/>
  </r>
  <r>
    <x v="24"/>
    <x v="33"/>
    <x v="864"/>
    <n v="1"/>
    <x v="1"/>
    <x v="6"/>
  </r>
  <r>
    <x v="24"/>
    <x v="34"/>
    <x v="865"/>
    <n v="1"/>
    <x v="4"/>
    <x v="6"/>
  </r>
  <r>
    <x v="25"/>
    <x v="0"/>
    <x v="866"/>
    <n v="1"/>
    <x v="0"/>
    <x v="0"/>
  </r>
  <r>
    <x v="25"/>
    <x v="1"/>
    <x v="867"/>
    <n v="1"/>
    <x v="1"/>
    <x v="0"/>
  </r>
  <r>
    <x v="25"/>
    <x v="2"/>
    <x v="868"/>
    <n v="1"/>
    <x v="2"/>
    <x v="0"/>
  </r>
  <r>
    <x v="25"/>
    <x v="3"/>
    <x v="869"/>
    <n v="1"/>
    <x v="3"/>
    <x v="0"/>
  </r>
  <r>
    <x v="25"/>
    <x v="4"/>
    <x v="870"/>
    <n v="1"/>
    <x v="4"/>
    <x v="0"/>
  </r>
  <r>
    <x v="25"/>
    <x v="5"/>
    <x v="871"/>
    <n v="1"/>
    <x v="0"/>
    <x v="1"/>
  </r>
  <r>
    <x v="25"/>
    <x v="6"/>
    <x v="872"/>
    <n v="1"/>
    <x v="2"/>
    <x v="1"/>
  </r>
  <r>
    <x v="25"/>
    <x v="7"/>
    <x v="412"/>
    <n v="1"/>
    <x v="3"/>
    <x v="1"/>
  </r>
  <r>
    <x v="25"/>
    <x v="8"/>
    <x v="873"/>
    <n v="1"/>
    <x v="1"/>
    <x v="1"/>
  </r>
  <r>
    <x v="25"/>
    <x v="9"/>
    <x v="874"/>
    <n v="1"/>
    <x v="4"/>
    <x v="1"/>
  </r>
  <r>
    <x v="25"/>
    <x v="10"/>
    <x v="875"/>
    <n v="1"/>
    <x v="0"/>
    <x v="2"/>
  </r>
  <r>
    <x v="25"/>
    <x v="11"/>
    <x v="876"/>
    <n v="1"/>
    <x v="2"/>
    <x v="2"/>
  </r>
  <r>
    <x v="25"/>
    <x v="12"/>
    <x v="877"/>
    <n v="1"/>
    <x v="3"/>
    <x v="2"/>
  </r>
  <r>
    <x v="25"/>
    <x v="13"/>
    <x v="878"/>
    <n v="1"/>
    <x v="1"/>
    <x v="2"/>
  </r>
  <r>
    <x v="25"/>
    <x v="14"/>
    <x v="879"/>
    <n v="1"/>
    <x v="4"/>
    <x v="2"/>
  </r>
  <r>
    <x v="25"/>
    <x v="15"/>
    <x v="880"/>
    <n v="1"/>
    <x v="0"/>
    <x v="3"/>
  </r>
  <r>
    <x v="25"/>
    <x v="16"/>
    <x v="881"/>
    <n v="1"/>
    <x v="2"/>
    <x v="3"/>
  </r>
  <r>
    <x v="25"/>
    <x v="17"/>
    <x v="882"/>
    <n v="1"/>
    <x v="3"/>
    <x v="3"/>
  </r>
  <r>
    <x v="25"/>
    <x v="18"/>
    <x v="883"/>
    <n v="1"/>
    <x v="1"/>
    <x v="3"/>
  </r>
  <r>
    <x v="25"/>
    <x v="19"/>
    <x v="884"/>
    <n v="1"/>
    <x v="4"/>
    <x v="3"/>
  </r>
  <r>
    <x v="25"/>
    <x v="20"/>
    <x v="885"/>
    <n v="1"/>
    <x v="0"/>
    <x v="4"/>
  </r>
  <r>
    <x v="25"/>
    <x v="21"/>
    <x v="886"/>
    <n v="1"/>
    <x v="2"/>
    <x v="4"/>
  </r>
  <r>
    <x v="25"/>
    <x v="22"/>
    <x v="887"/>
    <n v="1"/>
    <x v="3"/>
    <x v="4"/>
  </r>
  <r>
    <x v="25"/>
    <x v="23"/>
    <x v="888"/>
    <n v="1"/>
    <x v="1"/>
    <x v="4"/>
  </r>
  <r>
    <x v="25"/>
    <x v="24"/>
    <x v="889"/>
    <n v="1"/>
    <x v="4"/>
    <x v="4"/>
  </r>
  <r>
    <x v="25"/>
    <x v="25"/>
    <x v="890"/>
    <n v="1"/>
    <x v="0"/>
    <x v="5"/>
  </r>
  <r>
    <x v="25"/>
    <x v="26"/>
    <x v="891"/>
    <n v="1"/>
    <x v="2"/>
    <x v="5"/>
  </r>
  <r>
    <x v="25"/>
    <x v="27"/>
    <x v="892"/>
    <n v="1"/>
    <x v="3"/>
    <x v="5"/>
  </r>
  <r>
    <x v="25"/>
    <x v="28"/>
    <x v="893"/>
    <n v="1"/>
    <x v="1"/>
    <x v="5"/>
  </r>
  <r>
    <x v="25"/>
    <x v="29"/>
    <x v="894"/>
    <n v="1"/>
    <x v="4"/>
    <x v="5"/>
  </r>
  <r>
    <x v="25"/>
    <x v="30"/>
    <x v="895"/>
    <n v="1"/>
    <x v="0"/>
    <x v="6"/>
  </r>
  <r>
    <x v="25"/>
    <x v="31"/>
    <x v="896"/>
    <n v="1"/>
    <x v="2"/>
    <x v="6"/>
  </r>
  <r>
    <x v="25"/>
    <x v="32"/>
    <x v="897"/>
    <n v="1"/>
    <x v="3"/>
    <x v="6"/>
  </r>
  <r>
    <x v="25"/>
    <x v="33"/>
    <x v="898"/>
    <n v="1"/>
    <x v="1"/>
    <x v="6"/>
  </r>
  <r>
    <x v="25"/>
    <x v="34"/>
    <x v="899"/>
    <n v="1"/>
    <x v="4"/>
    <x v="6"/>
  </r>
  <r>
    <x v="26"/>
    <x v="0"/>
    <x v="900"/>
    <n v="1"/>
    <x v="0"/>
    <x v="0"/>
  </r>
  <r>
    <x v="26"/>
    <x v="1"/>
    <x v="901"/>
    <n v="1"/>
    <x v="1"/>
    <x v="0"/>
  </r>
  <r>
    <x v="26"/>
    <x v="2"/>
    <x v="902"/>
    <n v="1"/>
    <x v="2"/>
    <x v="0"/>
  </r>
  <r>
    <x v="26"/>
    <x v="3"/>
    <x v="903"/>
    <n v="1"/>
    <x v="3"/>
    <x v="0"/>
  </r>
  <r>
    <x v="26"/>
    <x v="4"/>
    <x v="904"/>
    <n v="1"/>
    <x v="4"/>
    <x v="0"/>
  </r>
  <r>
    <x v="26"/>
    <x v="5"/>
    <x v="905"/>
    <n v="1"/>
    <x v="0"/>
    <x v="1"/>
  </r>
  <r>
    <x v="26"/>
    <x v="6"/>
    <x v="906"/>
    <n v="1"/>
    <x v="2"/>
    <x v="1"/>
  </r>
  <r>
    <x v="26"/>
    <x v="7"/>
    <x v="907"/>
    <n v="1"/>
    <x v="3"/>
    <x v="1"/>
  </r>
  <r>
    <x v="26"/>
    <x v="8"/>
    <x v="908"/>
    <n v="1"/>
    <x v="1"/>
    <x v="1"/>
  </r>
  <r>
    <x v="26"/>
    <x v="9"/>
    <x v="909"/>
    <n v="1"/>
    <x v="4"/>
    <x v="1"/>
  </r>
  <r>
    <x v="26"/>
    <x v="10"/>
    <x v="910"/>
    <n v="1"/>
    <x v="0"/>
    <x v="2"/>
  </r>
  <r>
    <x v="26"/>
    <x v="11"/>
    <x v="911"/>
    <n v="1"/>
    <x v="2"/>
    <x v="2"/>
  </r>
  <r>
    <x v="26"/>
    <x v="12"/>
    <x v="912"/>
    <n v="1"/>
    <x v="3"/>
    <x v="2"/>
  </r>
  <r>
    <x v="26"/>
    <x v="13"/>
    <x v="913"/>
    <n v="1"/>
    <x v="1"/>
    <x v="2"/>
  </r>
  <r>
    <x v="26"/>
    <x v="14"/>
    <x v="914"/>
    <n v="1"/>
    <x v="4"/>
    <x v="2"/>
  </r>
  <r>
    <x v="26"/>
    <x v="15"/>
    <x v="915"/>
    <n v="1"/>
    <x v="0"/>
    <x v="3"/>
  </r>
  <r>
    <x v="26"/>
    <x v="16"/>
    <x v="916"/>
    <n v="1"/>
    <x v="2"/>
    <x v="3"/>
  </r>
  <r>
    <x v="26"/>
    <x v="17"/>
    <x v="917"/>
    <n v="1"/>
    <x v="3"/>
    <x v="3"/>
  </r>
  <r>
    <x v="26"/>
    <x v="18"/>
    <x v="918"/>
    <n v="1"/>
    <x v="1"/>
    <x v="3"/>
  </r>
  <r>
    <x v="26"/>
    <x v="19"/>
    <x v="919"/>
    <n v="1"/>
    <x v="4"/>
    <x v="3"/>
  </r>
  <r>
    <x v="26"/>
    <x v="20"/>
    <x v="920"/>
    <n v="1"/>
    <x v="0"/>
    <x v="4"/>
  </r>
  <r>
    <x v="26"/>
    <x v="21"/>
    <x v="921"/>
    <n v="1"/>
    <x v="2"/>
    <x v="4"/>
  </r>
  <r>
    <x v="26"/>
    <x v="22"/>
    <x v="922"/>
    <n v="1"/>
    <x v="3"/>
    <x v="4"/>
  </r>
  <r>
    <x v="26"/>
    <x v="23"/>
    <x v="923"/>
    <n v="1"/>
    <x v="1"/>
    <x v="4"/>
  </r>
  <r>
    <x v="26"/>
    <x v="24"/>
    <x v="924"/>
    <n v="1"/>
    <x v="4"/>
    <x v="4"/>
  </r>
  <r>
    <x v="26"/>
    <x v="25"/>
    <x v="925"/>
    <n v="1"/>
    <x v="0"/>
    <x v="5"/>
  </r>
  <r>
    <x v="26"/>
    <x v="26"/>
    <x v="926"/>
    <n v="1"/>
    <x v="2"/>
    <x v="5"/>
  </r>
  <r>
    <x v="26"/>
    <x v="27"/>
    <x v="927"/>
    <n v="1"/>
    <x v="3"/>
    <x v="5"/>
  </r>
  <r>
    <x v="26"/>
    <x v="28"/>
    <x v="928"/>
    <n v="1"/>
    <x v="1"/>
    <x v="5"/>
  </r>
  <r>
    <x v="26"/>
    <x v="29"/>
    <x v="929"/>
    <n v="1"/>
    <x v="4"/>
    <x v="5"/>
  </r>
  <r>
    <x v="26"/>
    <x v="30"/>
    <x v="930"/>
    <n v="1"/>
    <x v="0"/>
    <x v="6"/>
  </r>
  <r>
    <x v="26"/>
    <x v="31"/>
    <x v="931"/>
    <n v="1"/>
    <x v="2"/>
    <x v="6"/>
  </r>
  <r>
    <x v="26"/>
    <x v="32"/>
    <x v="932"/>
    <n v="1"/>
    <x v="3"/>
    <x v="6"/>
  </r>
  <r>
    <x v="26"/>
    <x v="33"/>
    <x v="933"/>
    <n v="1"/>
    <x v="1"/>
    <x v="6"/>
  </r>
  <r>
    <x v="26"/>
    <x v="34"/>
    <x v="934"/>
    <n v="1"/>
    <x v="4"/>
    <x v="6"/>
  </r>
  <r>
    <x v="27"/>
    <x v="0"/>
    <x v="935"/>
    <n v="1"/>
    <x v="0"/>
    <x v="0"/>
  </r>
  <r>
    <x v="27"/>
    <x v="1"/>
    <x v="936"/>
    <n v="1"/>
    <x v="1"/>
    <x v="0"/>
  </r>
  <r>
    <x v="27"/>
    <x v="2"/>
    <x v="937"/>
    <n v="1"/>
    <x v="2"/>
    <x v="0"/>
  </r>
  <r>
    <x v="27"/>
    <x v="3"/>
    <x v="938"/>
    <n v="1"/>
    <x v="3"/>
    <x v="0"/>
  </r>
  <r>
    <x v="27"/>
    <x v="4"/>
    <x v="939"/>
    <n v="1"/>
    <x v="4"/>
    <x v="0"/>
  </r>
  <r>
    <x v="27"/>
    <x v="5"/>
    <x v="940"/>
    <n v="1"/>
    <x v="0"/>
    <x v="1"/>
  </r>
  <r>
    <x v="27"/>
    <x v="6"/>
    <x v="941"/>
    <n v="1"/>
    <x v="2"/>
    <x v="1"/>
  </r>
  <r>
    <x v="27"/>
    <x v="7"/>
    <x v="942"/>
    <n v="1"/>
    <x v="3"/>
    <x v="1"/>
  </r>
  <r>
    <x v="27"/>
    <x v="8"/>
    <x v="943"/>
    <n v="1"/>
    <x v="1"/>
    <x v="1"/>
  </r>
  <r>
    <x v="27"/>
    <x v="9"/>
    <x v="944"/>
    <n v="1"/>
    <x v="4"/>
    <x v="1"/>
  </r>
  <r>
    <x v="27"/>
    <x v="10"/>
    <x v="945"/>
    <n v="1"/>
    <x v="0"/>
    <x v="2"/>
  </r>
  <r>
    <x v="27"/>
    <x v="11"/>
    <x v="946"/>
    <n v="1"/>
    <x v="2"/>
    <x v="2"/>
  </r>
  <r>
    <x v="27"/>
    <x v="12"/>
    <x v="947"/>
    <n v="1"/>
    <x v="3"/>
    <x v="2"/>
  </r>
  <r>
    <x v="27"/>
    <x v="13"/>
    <x v="948"/>
    <n v="1"/>
    <x v="1"/>
    <x v="2"/>
  </r>
  <r>
    <x v="27"/>
    <x v="14"/>
    <x v="949"/>
    <n v="1"/>
    <x v="4"/>
    <x v="2"/>
  </r>
  <r>
    <x v="27"/>
    <x v="15"/>
    <x v="950"/>
    <n v="1"/>
    <x v="0"/>
    <x v="3"/>
  </r>
  <r>
    <x v="27"/>
    <x v="16"/>
    <x v="951"/>
    <n v="1"/>
    <x v="2"/>
    <x v="3"/>
  </r>
  <r>
    <x v="27"/>
    <x v="17"/>
    <x v="952"/>
    <n v="1"/>
    <x v="3"/>
    <x v="3"/>
  </r>
  <r>
    <x v="27"/>
    <x v="18"/>
    <x v="953"/>
    <n v="1"/>
    <x v="1"/>
    <x v="3"/>
  </r>
  <r>
    <x v="27"/>
    <x v="19"/>
    <x v="954"/>
    <n v="1"/>
    <x v="4"/>
    <x v="3"/>
  </r>
  <r>
    <x v="27"/>
    <x v="20"/>
    <x v="955"/>
    <n v="1"/>
    <x v="0"/>
    <x v="4"/>
  </r>
  <r>
    <x v="27"/>
    <x v="21"/>
    <x v="956"/>
    <n v="1"/>
    <x v="2"/>
    <x v="4"/>
  </r>
  <r>
    <x v="27"/>
    <x v="22"/>
    <x v="957"/>
    <n v="1"/>
    <x v="3"/>
    <x v="4"/>
  </r>
  <r>
    <x v="27"/>
    <x v="23"/>
    <x v="958"/>
    <n v="1"/>
    <x v="1"/>
    <x v="4"/>
  </r>
  <r>
    <x v="27"/>
    <x v="24"/>
    <x v="959"/>
    <n v="1"/>
    <x v="4"/>
    <x v="4"/>
  </r>
  <r>
    <x v="27"/>
    <x v="25"/>
    <x v="960"/>
    <n v="1"/>
    <x v="0"/>
    <x v="5"/>
  </r>
  <r>
    <x v="27"/>
    <x v="26"/>
    <x v="961"/>
    <n v="1"/>
    <x v="2"/>
    <x v="5"/>
  </r>
  <r>
    <x v="27"/>
    <x v="27"/>
    <x v="962"/>
    <n v="1"/>
    <x v="3"/>
    <x v="5"/>
  </r>
  <r>
    <x v="27"/>
    <x v="28"/>
    <x v="963"/>
    <n v="1"/>
    <x v="1"/>
    <x v="5"/>
  </r>
  <r>
    <x v="27"/>
    <x v="29"/>
    <x v="964"/>
    <n v="1"/>
    <x v="4"/>
    <x v="5"/>
  </r>
  <r>
    <x v="27"/>
    <x v="30"/>
    <x v="965"/>
    <n v="1"/>
    <x v="0"/>
    <x v="6"/>
  </r>
  <r>
    <x v="27"/>
    <x v="31"/>
    <x v="966"/>
    <n v="1"/>
    <x v="2"/>
    <x v="6"/>
  </r>
  <r>
    <x v="27"/>
    <x v="32"/>
    <x v="967"/>
    <n v="1"/>
    <x v="3"/>
    <x v="6"/>
  </r>
  <r>
    <x v="27"/>
    <x v="33"/>
    <x v="968"/>
    <n v="1"/>
    <x v="1"/>
    <x v="6"/>
  </r>
  <r>
    <x v="27"/>
    <x v="34"/>
    <x v="969"/>
    <n v="1"/>
    <x v="4"/>
    <x v="6"/>
  </r>
  <r>
    <x v="28"/>
    <x v="0"/>
    <x v="970"/>
    <n v="1"/>
    <x v="0"/>
    <x v="0"/>
  </r>
  <r>
    <x v="28"/>
    <x v="1"/>
    <x v="971"/>
    <n v="1"/>
    <x v="1"/>
    <x v="0"/>
  </r>
  <r>
    <x v="28"/>
    <x v="2"/>
    <x v="972"/>
    <n v="1"/>
    <x v="2"/>
    <x v="0"/>
  </r>
  <r>
    <x v="28"/>
    <x v="3"/>
    <x v="973"/>
    <n v="1"/>
    <x v="3"/>
    <x v="0"/>
  </r>
  <r>
    <x v="28"/>
    <x v="4"/>
    <x v="974"/>
    <n v="1"/>
    <x v="4"/>
    <x v="0"/>
  </r>
  <r>
    <x v="28"/>
    <x v="5"/>
    <x v="975"/>
    <n v="1"/>
    <x v="0"/>
    <x v="1"/>
  </r>
  <r>
    <x v="28"/>
    <x v="6"/>
    <x v="976"/>
    <n v="1"/>
    <x v="2"/>
    <x v="1"/>
  </r>
  <r>
    <x v="28"/>
    <x v="7"/>
    <x v="977"/>
    <n v="1"/>
    <x v="3"/>
    <x v="1"/>
  </r>
  <r>
    <x v="28"/>
    <x v="8"/>
    <x v="978"/>
    <n v="1"/>
    <x v="1"/>
    <x v="1"/>
  </r>
  <r>
    <x v="28"/>
    <x v="9"/>
    <x v="979"/>
    <n v="1"/>
    <x v="4"/>
    <x v="1"/>
  </r>
  <r>
    <x v="28"/>
    <x v="10"/>
    <x v="980"/>
    <n v="1"/>
    <x v="0"/>
    <x v="2"/>
  </r>
  <r>
    <x v="28"/>
    <x v="11"/>
    <x v="981"/>
    <n v="1"/>
    <x v="2"/>
    <x v="2"/>
  </r>
  <r>
    <x v="28"/>
    <x v="12"/>
    <x v="982"/>
    <n v="1"/>
    <x v="3"/>
    <x v="2"/>
  </r>
  <r>
    <x v="28"/>
    <x v="13"/>
    <x v="983"/>
    <n v="1"/>
    <x v="1"/>
    <x v="2"/>
  </r>
  <r>
    <x v="28"/>
    <x v="14"/>
    <x v="984"/>
    <n v="1"/>
    <x v="4"/>
    <x v="2"/>
  </r>
  <r>
    <x v="28"/>
    <x v="15"/>
    <x v="985"/>
    <n v="1"/>
    <x v="0"/>
    <x v="3"/>
  </r>
  <r>
    <x v="28"/>
    <x v="16"/>
    <x v="986"/>
    <n v="1"/>
    <x v="2"/>
    <x v="3"/>
  </r>
  <r>
    <x v="28"/>
    <x v="17"/>
    <x v="987"/>
    <n v="1"/>
    <x v="3"/>
    <x v="3"/>
  </r>
  <r>
    <x v="28"/>
    <x v="18"/>
    <x v="988"/>
    <n v="1"/>
    <x v="1"/>
    <x v="3"/>
  </r>
  <r>
    <x v="28"/>
    <x v="19"/>
    <x v="989"/>
    <n v="1"/>
    <x v="4"/>
    <x v="3"/>
  </r>
  <r>
    <x v="28"/>
    <x v="20"/>
    <x v="990"/>
    <n v="1"/>
    <x v="0"/>
    <x v="4"/>
  </r>
  <r>
    <x v="28"/>
    <x v="21"/>
    <x v="991"/>
    <n v="1"/>
    <x v="2"/>
    <x v="4"/>
  </r>
  <r>
    <x v="28"/>
    <x v="22"/>
    <x v="974"/>
    <n v="1"/>
    <x v="3"/>
    <x v="4"/>
  </r>
  <r>
    <x v="28"/>
    <x v="23"/>
    <x v="992"/>
    <n v="1"/>
    <x v="1"/>
    <x v="4"/>
  </r>
  <r>
    <x v="28"/>
    <x v="24"/>
    <x v="993"/>
    <n v="1"/>
    <x v="4"/>
    <x v="4"/>
  </r>
  <r>
    <x v="28"/>
    <x v="25"/>
    <x v="994"/>
    <n v="1"/>
    <x v="0"/>
    <x v="5"/>
  </r>
  <r>
    <x v="28"/>
    <x v="26"/>
    <x v="995"/>
    <n v="1"/>
    <x v="2"/>
    <x v="5"/>
  </r>
  <r>
    <x v="28"/>
    <x v="27"/>
    <x v="996"/>
    <n v="1"/>
    <x v="3"/>
    <x v="5"/>
  </r>
  <r>
    <x v="28"/>
    <x v="28"/>
    <x v="997"/>
    <n v="1"/>
    <x v="1"/>
    <x v="5"/>
  </r>
  <r>
    <x v="28"/>
    <x v="29"/>
    <x v="998"/>
    <n v="1"/>
    <x v="4"/>
    <x v="5"/>
  </r>
  <r>
    <x v="28"/>
    <x v="30"/>
    <x v="999"/>
    <n v="1"/>
    <x v="0"/>
    <x v="6"/>
  </r>
  <r>
    <x v="28"/>
    <x v="31"/>
    <x v="1000"/>
    <n v="1"/>
    <x v="2"/>
    <x v="6"/>
  </r>
  <r>
    <x v="28"/>
    <x v="32"/>
    <x v="1001"/>
    <n v="1"/>
    <x v="3"/>
    <x v="6"/>
  </r>
  <r>
    <x v="28"/>
    <x v="33"/>
    <x v="1002"/>
    <n v="1"/>
    <x v="1"/>
    <x v="6"/>
  </r>
  <r>
    <x v="28"/>
    <x v="34"/>
    <x v="974"/>
    <n v="1"/>
    <x v="4"/>
    <x v="6"/>
  </r>
  <r>
    <x v="29"/>
    <x v="0"/>
    <x v="1003"/>
    <n v="1"/>
    <x v="0"/>
    <x v="0"/>
  </r>
  <r>
    <x v="29"/>
    <x v="1"/>
    <x v="1004"/>
    <n v="1"/>
    <x v="1"/>
    <x v="0"/>
  </r>
  <r>
    <x v="29"/>
    <x v="2"/>
    <x v="1005"/>
    <n v="1"/>
    <x v="2"/>
    <x v="0"/>
  </r>
  <r>
    <x v="29"/>
    <x v="3"/>
    <x v="1006"/>
    <n v="1"/>
    <x v="3"/>
    <x v="0"/>
  </r>
  <r>
    <x v="29"/>
    <x v="4"/>
    <x v="1007"/>
    <n v="1"/>
    <x v="4"/>
    <x v="0"/>
  </r>
  <r>
    <x v="29"/>
    <x v="5"/>
    <x v="1008"/>
    <n v="1"/>
    <x v="0"/>
    <x v="1"/>
  </r>
  <r>
    <x v="29"/>
    <x v="6"/>
    <x v="1009"/>
    <n v="1"/>
    <x v="2"/>
    <x v="1"/>
  </r>
  <r>
    <x v="29"/>
    <x v="7"/>
    <x v="1010"/>
    <n v="1"/>
    <x v="3"/>
    <x v="1"/>
  </r>
  <r>
    <x v="29"/>
    <x v="8"/>
    <x v="1011"/>
    <n v="1"/>
    <x v="1"/>
    <x v="1"/>
  </r>
  <r>
    <x v="29"/>
    <x v="9"/>
    <x v="1012"/>
    <n v="1"/>
    <x v="4"/>
    <x v="1"/>
  </r>
  <r>
    <x v="29"/>
    <x v="10"/>
    <x v="1013"/>
    <n v="1"/>
    <x v="0"/>
    <x v="2"/>
  </r>
  <r>
    <x v="29"/>
    <x v="11"/>
    <x v="1014"/>
    <n v="1"/>
    <x v="2"/>
    <x v="2"/>
  </r>
  <r>
    <x v="29"/>
    <x v="12"/>
    <x v="1015"/>
    <n v="1"/>
    <x v="3"/>
    <x v="2"/>
  </r>
  <r>
    <x v="29"/>
    <x v="13"/>
    <x v="1016"/>
    <n v="1"/>
    <x v="1"/>
    <x v="2"/>
  </r>
  <r>
    <x v="29"/>
    <x v="14"/>
    <x v="1017"/>
    <n v="1"/>
    <x v="4"/>
    <x v="2"/>
  </r>
  <r>
    <x v="29"/>
    <x v="15"/>
    <x v="1018"/>
    <n v="1"/>
    <x v="0"/>
    <x v="3"/>
  </r>
  <r>
    <x v="29"/>
    <x v="16"/>
    <x v="1019"/>
    <n v="1"/>
    <x v="2"/>
    <x v="3"/>
  </r>
  <r>
    <x v="29"/>
    <x v="17"/>
    <x v="1020"/>
    <n v="1"/>
    <x v="3"/>
    <x v="3"/>
  </r>
  <r>
    <x v="29"/>
    <x v="18"/>
    <x v="1021"/>
    <n v="1"/>
    <x v="1"/>
    <x v="3"/>
  </r>
  <r>
    <x v="29"/>
    <x v="19"/>
    <x v="1022"/>
    <n v="1"/>
    <x v="4"/>
    <x v="3"/>
  </r>
  <r>
    <x v="29"/>
    <x v="20"/>
    <x v="1023"/>
    <n v="1"/>
    <x v="0"/>
    <x v="4"/>
  </r>
  <r>
    <x v="29"/>
    <x v="21"/>
    <x v="1024"/>
    <n v="1"/>
    <x v="2"/>
    <x v="4"/>
  </r>
  <r>
    <x v="29"/>
    <x v="22"/>
    <x v="1025"/>
    <n v="1"/>
    <x v="3"/>
    <x v="4"/>
  </r>
  <r>
    <x v="29"/>
    <x v="23"/>
    <x v="1026"/>
    <n v="1"/>
    <x v="1"/>
    <x v="4"/>
  </r>
  <r>
    <x v="29"/>
    <x v="24"/>
    <x v="1027"/>
    <n v="1"/>
    <x v="4"/>
    <x v="4"/>
  </r>
  <r>
    <x v="29"/>
    <x v="25"/>
    <x v="1028"/>
    <n v="1"/>
    <x v="0"/>
    <x v="5"/>
  </r>
  <r>
    <x v="29"/>
    <x v="26"/>
    <x v="1029"/>
    <n v="1"/>
    <x v="2"/>
    <x v="5"/>
  </r>
  <r>
    <x v="29"/>
    <x v="27"/>
    <x v="1030"/>
    <n v="1"/>
    <x v="3"/>
    <x v="5"/>
  </r>
  <r>
    <x v="29"/>
    <x v="28"/>
    <x v="1031"/>
    <n v="1"/>
    <x v="1"/>
    <x v="5"/>
  </r>
  <r>
    <x v="29"/>
    <x v="29"/>
    <x v="1032"/>
    <n v="1"/>
    <x v="4"/>
    <x v="5"/>
  </r>
  <r>
    <x v="29"/>
    <x v="30"/>
    <x v="1033"/>
    <n v="1"/>
    <x v="0"/>
    <x v="6"/>
  </r>
  <r>
    <x v="29"/>
    <x v="31"/>
    <x v="1029"/>
    <n v="1"/>
    <x v="2"/>
    <x v="6"/>
  </r>
  <r>
    <x v="29"/>
    <x v="32"/>
    <x v="1034"/>
    <n v="1"/>
    <x v="3"/>
    <x v="6"/>
  </r>
  <r>
    <x v="29"/>
    <x v="33"/>
    <x v="1035"/>
    <n v="1"/>
    <x v="1"/>
    <x v="6"/>
  </r>
  <r>
    <x v="29"/>
    <x v="34"/>
    <x v="1036"/>
    <n v="1"/>
    <x v="4"/>
    <x v="6"/>
  </r>
  <r>
    <x v="30"/>
    <x v="0"/>
    <x v="1037"/>
    <n v="1"/>
    <x v="0"/>
    <x v="0"/>
  </r>
  <r>
    <x v="30"/>
    <x v="1"/>
    <x v="1038"/>
    <n v="1"/>
    <x v="1"/>
    <x v="0"/>
  </r>
  <r>
    <x v="30"/>
    <x v="2"/>
    <x v="1039"/>
    <n v="1"/>
    <x v="2"/>
    <x v="0"/>
  </r>
  <r>
    <x v="30"/>
    <x v="3"/>
    <x v="1040"/>
    <n v="1"/>
    <x v="3"/>
    <x v="0"/>
  </r>
  <r>
    <x v="30"/>
    <x v="4"/>
    <x v="1041"/>
    <n v="1"/>
    <x v="4"/>
    <x v="0"/>
  </r>
  <r>
    <x v="30"/>
    <x v="5"/>
    <x v="1042"/>
    <n v="1"/>
    <x v="0"/>
    <x v="1"/>
  </r>
  <r>
    <x v="30"/>
    <x v="6"/>
    <x v="1043"/>
    <n v="1"/>
    <x v="2"/>
    <x v="1"/>
  </r>
  <r>
    <x v="30"/>
    <x v="7"/>
    <x v="1044"/>
    <n v="1"/>
    <x v="3"/>
    <x v="1"/>
  </r>
  <r>
    <x v="30"/>
    <x v="8"/>
    <x v="1045"/>
    <n v="1"/>
    <x v="1"/>
    <x v="1"/>
  </r>
  <r>
    <x v="30"/>
    <x v="9"/>
    <x v="1046"/>
    <n v="1"/>
    <x v="4"/>
    <x v="1"/>
  </r>
  <r>
    <x v="30"/>
    <x v="10"/>
    <x v="1047"/>
    <n v="1"/>
    <x v="0"/>
    <x v="2"/>
  </r>
  <r>
    <x v="30"/>
    <x v="11"/>
    <x v="1048"/>
    <n v="1"/>
    <x v="2"/>
    <x v="2"/>
  </r>
  <r>
    <x v="30"/>
    <x v="12"/>
    <x v="1049"/>
    <n v="1"/>
    <x v="3"/>
    <x v="2"/>
  </r>
  <r>
    <x v="30"/>
    <x v="13"/>
    <x v="1050"/>
    <n v="1"/>
    <x v="1"/>
    <x v="2"/>
  </r>
  <r>
    <x v="30"/>
    <x v="14"/>
    <x v="1051"/>
    <n v="1"/>
    <x v="4"/>
    <x v="2"/>
  </r>
  <r>
    <x v="30"/>
    <x v="15"/>
    <x v="1052"/>
    <n v="1"/>
    <x v="0"/>
    <x v="3"/>
  </r>
  <r>
    <x v="30"/>
    <x v="16"/>
    <x v="1053"/>
    <n v="1"/>
    <x v="2"/>
    <x v="3"/>
  </r>
  <r>
    <x v="30"/>
    <x v="17"/>
    <x v="1054"/>
    <n v="1"/>
    <x v="3"/>
    <x v="3"/>
  </r>
  <r>
    <x v="30"/>
    <x v="18"/>
    <x v="1055"/>
    <n v="1"/>
    <x v="1"/>
    <x v="3"/>
  </r>
  <r>
    <x v="30"/>
    <x v="19"/>
    <x v="1056"/>
    <n v="1"/>
    <x v="4"/>
    <x v="3"/>
  </r>
  <r>
    <x v="30"/>
    <x v="20"/>
    <x v="1057"/>
    <n v="1"/>
    <x v="0"/>
    <x v="4"/>
  </r>
  <r>
    <x v="30"/>
    <x v="21"/>
    <x v="1058"/>
    <n v="1"/>
    <x v="2"/>
    <x v="4"/>
  </r>
  <r>
    <x v="30"/>
    <x v="22"/>
    <x v="1059"/>
    <n v="1"/>
    <x v="3"/>
    <x v="4"/>
  </r>
  <r>
    <x v="30"/>
    <x v="23"/>
    <x v="1060"/>
    <n v="1"/>
    <x v="1"/>
    <x v="4"/>
  </r>
  <r>
    <x v="30"/>
    <x v="24"/>
    <x v="1061"/>
    <n v="1"/>
    <x v="4"/>
    <x v="4"/>
  </r>
  <r>
    <x v="30"/>
    <x v="25"/>
    <x v="1062"/>
    <n v="1"/>
    <x v="0"/>
    <x v="5"/>
  </r>
  <r>
    <x v="30"/>
    <x v="26"/>
    <x v="1063"/>
    <n v="1"/>
    <x v="2"/>
    <x v="5"/>
  </r>
  <r>
    <x v="30"/>
    <x v="27"/>
    <x v="1064"/>
    <n v="1"/>
    <x v="3"/>
    <x v="5"/>
  </r>
  <r>
    <x v="30"/>
    <x v="28"/>
    <x v="1065"/>
    <n v="1"/>
    <x v="1"/>
    <x v="5"/>
  </r>
  <r>
    <x v="30"/>
    <x v="29"/>
    <x v="1066"/>
    <n v="1"/>
    <x v="4"/>
    <x v="5"/>
  </r>
  <r>
    <x v="30"/>
    <x v="30"/>
    <x v="1067"/>
    <n v="1"/>
    <x v="0"/>
    <x v="6"/>
  </r>
  <r>
    <x v="30"/>
    <x v="31"/>
    <x v="1068"/>
    <n v="1"/>
    <x v="2"/>
    <x v="6"/>
  </r>
  <r>
    <x v="30"/>
    <x v="32"/>
    <x v="1069"/>
    <n v="1"/>
    <x v="3"/>
    <x v="6"/>
  </r>
  <r>
    <x v="30"/>
    <x v="33"/>
    <x v="1070"/>
    <n v="1"/>
    <x v="1"/>
    <x v="6"/>
  </r>
  <r>
    <x v="30"/>
    <x v="34"/>
    <x v="1071"/>
    <n v="1"/>
    <x v="4"/>
    <x v="6"/>
  </r>
  <r>
    <x v="31"/>
    <x v="0"/>
    <x v="1072"/>
    <n v="1"/>
    <x v="0"/>
    <x v="0"/>
  </r>
  <r>
    <x v="31"/>
    <x v="1"/>
    <x v="1073"/>
    <n v="1"/>
    <x v="1"/>
    <x v="0"/>
  </r>
  <r>
    <x v="31"/>
    <x v="2"/>
    <x v="1074"/>
    <n v="1"/>
    <x v="2"/>
    <x v="0"/>
  </r>
  <r>
    <x v="31"/>
    <x v="3"/>
    <x v="1075"/>
    <n v="1"/>
    <x v="3"/>
    <x v="0"/>
  </r>
  <r>
    <x v="31"/>
    <x v="4"/>
    <x v="1076"/>
    <n v="1"/>
    <x v="4"/>
    <x v="0"/>
  </r>
  <r>
    <x v="31"/>
    <x v="5"/>
    <x v="1077"/>
    <n v="1"/>
    <x v="0"/>
    <x v="1"/>
  </r>
  <r>
    <x v="31"/>
    <x v="6"/>
    <x v="1078"/>
    <n v="1"/>
    <x v="2"/>
    <x v="1"/>
  </r>
  <r>
    <x v="31"/>
    <x v="7"/>
    <x v="1079"/>
    <n v="1"/>
    <x v="3"/>
    <x v="1"/>
  </r>
  <r>
    <x v="31"/>
    <x v="8"/>
    <x v="1080"/>
    <n v="1"/>
    <x v="1"/>
    <x v="1"/>
  </r>
  <r>
    <x v="31"/>
    <x v="9"/>
    <x v="1081"/>
    <n v="1"/>
    <x v="4"/>
    <x v="1"/>
  </r>
  <r>
    <x v="31"/>
    <x v="10"/>
    <x v="1082"/>
    <n v="1"/>
    <x v="0"/>
    <x v="2"/>
  </r>
  <r>
    <x v="31"/>
    <x v="11"/>
    <x v="1083"/>
    <n v="1"/>
    <x v="2"/>
    <x v="2"/>
  </r>
  <r>
    <x v="31"/>
    <x v="12"/>
    <x v="1084"/>
    <n v="1"/>
    <x v="3"/>
    <x v="2"/>
  </r>
  <r>
    <x v="31"/>
    <x v="13"/>
    <x v="1085"/>
    <n v="1"/>
    <x v="1"/>
    <x v="2"/>
  </r>
  <r>
    <x v="31"/>
    <x v="14"/>
    <x v="1086"/>
    <n v="1"/>
    <x v="4"/>
    <x v="2"/>
  </r>
  <r>
    <x v="31"/>
    <x v="15"/>
    <x v="1087"/>
    <n v="1"/>
    <x v="0"/>
    <x v="3"/>
  </r>
  <r>
    <x v="31"/>
    <x v="16"/>
    <x v="1088"/>
    <n v="1"/>
    <x v="2"/>
    <x v="3"/>
  </r>
  <r>
    <x v="31"/>
    <x v="17"/>
    <x v="457"/>
    <n v="1"/>
    <x v="3"/>
    <x v="3"/>
  </r>
  <r>
    <x v="31"/>
    <x v="18"/>
    <x v="1089"/>
    <n v="1"/>
    <x v="1"/>
    <x v="3"/>
  </r>
  <r>
    <x v="31"/>
    <x v="19"/>
    <x v="1090"/>
    <n v="1"/>
    <x v="4"/>
    <x v="3"/>
  </r>
  <r>
    <x v="31"/>
    <x v="20"/>
    <x v="1091"/>
    <n v="1"/>
    <x v="0"/>
    <x v="4"/>
  </r>
  <r>
    <x v="31"/>
    <x v="21"/>
    <x v="1092"/>
    <n v="1"/>
    <x v="2"/>
    <x v="4"/>
  </r>
  <r>
    <x v="31"/>
    <x v="22"/>
    <x v="1093"/>
    <n v="1"/>
    <x v="3"/>
    <x v="4"/>
  </r>
  <r>
    <x v="31"/>
    <x v="23"/>
    <x v="1094"/>
    <n v="1"/>
    <x v="1"/>
    <x v="4"/>
  </r>
  <r>
    <x v="31"/>
    <x v="24"/>
    <x v="1095"/>
    <n v="1"/>
    <x v="4"/>
    <x v="4"/>
  </r>
  <r>
    <x v="31"/>
    <x v="25"/>
    <x v="1096"/>
    <n v="1"/>
    <x v="0"/>
    <x v="5"/>
  </r>
  <r>
    <x v="31"/>
    <x v="26"/>
    <x v="1097"/>
    <n v="1"/>
    <x v="2"/>
    <x v="5"/>
  </r>
  <r>
    <x v="31"/>
    <x v="27"/>
    <x v="1098"/>
    <n v="1"/>
    <x v="3"/>
    <x v="5"/>
  </r>
  <r>
    <x v="31"/>
    <x v="28"/>
    <x v="1099"/>
    <n v="1"/>
    <x v="1"/>
    <x v="5"/>
  </r>
  <r>
    <x v="31"/>
    <x v="29"/>
    <x v="1100"/>
    <n v="1"/>
    <x v="4"/>
    <x v="5"/>
  </r>
  <r>
    <x v="31"/>
    <x v="30"/>
    <x v="1101"/>
    <n v="1"/>
    <x v="0"/>
    <x v="6"/>
  </r>
  <r>
    <x v="31"/>
    <x v="31"/>
    <x v="1102"/>
    <n v="1"/>
    <x v="2"/>
    <x v="6"/>
  </r>
  <r>
    <x v="31"/>
    <x v="32"/>
    <x v="1103"/>
    <n v="1"/>
    <x v="3"/>
    <x v="6"/>
  </r>
  <r>
    <x v="31"/>
    <x v="33"/>
    <x v="1104"/>
    <n v="1"/>
    <x v="1"/>
    <x v="6"/>
  </r>
  <r>
    <x v="31"/>
    <x v="34"/>
    <x v="1105"/>
    <n v="1"/>
    <x v="4"/>
    <x v="6"/>
  </r>
  <r>
    <x v="32"/>
    <x v="0"/>
    <x v="1106"/>
    <n v="1"/>
    <x v="0"/>
    <x v="0"/>
  </r>
  <r>
    <x v="32"/>
    <x v="1"/>
    <x v="1107"/>
    <n v="1"/>
    <x v="1"/>
    <x v="0"/>
  </r>
  <r>
    <x v="32"/>
    <x v="2"/>
    <x v="1108"/>
    <n v="1"/>
    <x v="2"/>
    <x v="0"/>
  </r>
  <r>
    <x v="32"/>
    <x v="3"/>
    <x v="1109"/>
    <n v="1"/>
    <x v="3"/>
    <x v="0"/>
  </r>
  <r>
    <x v="32"/>
    <x v="4"/>
    <x v="1110"/>
    <n v="1"/>
    <x v="4"/>
    <x v="0"/>
  </r>
  <r>
    <x v="32"/>
    <x v="5"/>
    <x v="1111"/>
    <n v="1"/>
    <x v="0"/>
    <x v="1"/>
  </r>
  <r>
    <x v="32"/>
    <x v="6"/>
    <x v="1112"/>
    <n v="1"/>
    <x v="2"/>
    <x v="1"/>
  </r>
  <r>
    <x v="32"/>
    <x v="7"/>
    <x v="1113"/>
    <n v="1"/>
    <x v="3"/>
    <x v="1"/>
  </r>
  <r>
    <x v="32"/>
    <x v="8"/>
    <x v="1114"/>
    <n v="1"/>
    <x v="1"/>
    <x v="1"/>
  </r>
  <r>
    <x v="32"/>
    <x v="9"/>
    <x v="1115"/>
    <n v="1"/>
    <x v="4"/>
    <x v="1"/>
  </r>
  <r>
    <x v="32"/>
    <x v="10"/>
    <x v="1116"/>
    <n v="1"/>
    <x v="0"/>
    <x v="2"/>
  </r>
  <r>
    <x v="32"/>
    <x v="11"/>
    <x v="1117"/>
    <n v="1"/>
    <x v="2"/>
    <x v="2"/>
  </r>
  <r>
    <x v="32"/>
    <x v="12"/>
    <x v="1118"/>
    <n v="1"/>
    <x v="3"/>
    <x v="2"/>
  </r>
  <r>
    <x v="32"/>
    <x v="13"/>
    <x v="1119"/>
    <n v="1"/>
    <x v="1"/>
    <x v="2"/>
  </r>
  <r>
    <x v="32"/>
    <x v="14"/>
    <x v="1120"/>
    <n v="1"/>
    <x v="4"/>
    <x v="2"/>
  </r>
  <r>
    <x v="32"/>
    <x v="15"/>
    <x v="1121"/>
    <n v="1"/>
    <x v="0"/>
    <x v="3"/>
  </r>
  <r>
    <x v="32"/>
    <x v="16"/>
    <x v="1122"/>
    <n v="1"/>
    <x v="2"/>
    <x v="3"/>
  </r>
  <r>
    <x v="32"/>
    <x v="17"/>
    <x v="1123"/>
    <n v="1"/>
    <x v="3"/>
    <x v="3"/>
  </r>
  <r>
    <x v="32"/>
    <x v="18"/>
    <x v="1124"/>
    <n v="1"/>
    <x v="1"/>
    <x v="3"/>
  </r>
  <r>
    <x v="32"/>
    <x v="19"/>
    <x v="1125"/>
    <n v="1"/>
    <x v="4"/>
    <x v="3"/>
  </r>
  <r>
    <x v="32"/>
    <x v="20"/>
    <x v="1126"/>
    <n v="1"/>
    <x v="0"/>
    <x v="4"/>
  </r>
  <r>
    <x v="32"/>
    <x v="21"/>
    <x v="1127"/>
    <n v="1"/>
    <x v="2"/>
    <x v="4"/>
  </r>
  <r>
    <x v="32"/>
    <x v="22"/>
    <x v="1128"/>
    <n v="1"/>
    <x v="3"/>
    <x v="4"/>
  </r>
  <r>
    <x v="32"/>
    <x v="23"/>
    <x v="1129"/>
    <n v="1"/>
    <x v="1"/>
    <x v="4"/>
  </r>
  <r>
    <x v="32"/>
    <x v="24"/>
    <x v="1130"/>
    <n v="1"/>
    <x v="4"/>
    <x v="4"/>
  </r>
  <r>
    <x v="32"/>
    <x v="25"/>
    <x v="1131"/>
    <n v="1"/>
    <x v="0"/>
    <x v="5"/>
  </r>
  <r>
    <x v="32"/>
    <x v="26"/>
    <x v="1132"/>
    <n v="1"/>
    <x v="2"/>
    <x v="5"/>
  </r>
  <r>
    <x v="32"/>
    <x v="27"/>
    <x v="1133"/>
    <n v="1"/>
    <x v="3"/>
    <x v="5"/>
  </r>
  <r>
    <x v="32"/>
    <x v="28"/>
    <x v="1134"/>
    <n v="1"/>
    <x v="1"/>
    <x v="5"/>
  </r>
  <r>
    <x v="32"/>
    <x v="29"/>
    <x v="1135"/>
    <n v="1"/>
    <x v="4"/>
    <x v="5"/>
  </r>
  <r>
    <x v="32"/>
    <x v="30"/>
    <x v="1136"/>
    <n v="1"/>
    <x v="0"/>
    <x v="6"/>
  </r>
  <r>
    <x v="32"/>
    <x v="31"/>
    <x v="1137"/>
    <n v="1"/>
    <x v="2"/>
    <x v="6"/>
  </r>
  <r>
    <x v="32"/>
    <x v="32"/>
    <x v="1138"/>
    <n v="1"/>
    <x v="3"/>
    <x v="6"/>
  </r>
  <r>
    <x v="32"/>
    <x v="33"/>
    <x v="1139"/>
    <n v="1"/>
    <x v="1"/>
    <x v="6"/>
  </r>
  <r>
    <x v="32"/>
    <x v="34"/>
    <x v="1140"/>
    <n v="1"/>
    <x v="4"/>
    <x v="6"/>
  </r>
  <r>
    <x v="33"/>
    <x v="0"/>
    <x v="1141"/>
    <n v="1"/>
    <x v="0"/>
    <x v="0"/>
  </r>
  <r>
    <x v="33"/>
    <x v="1"/>
    <x v="1142"/>
    <n v="1"/>
    <x v="1"/>
    <x v="0"/>
  </r>
  <r>
    <x v="33"/>
    <x v="2"/>
    <x v="1143"/>
    <n v="1"/>
    <x v="2"/>
    <x v="0"/>
  </r>
  <r>
    <x v="33"/>
    <x v="3"/>
    <x v="1144"/>
    <n v="1"/>
    <x v="3"/>
    <x v="0"/>
  </r>
  <r>
    <x v="33"/>
    <x v="4"/>
    <x v="1145"/>
    <n v="1"/>
    <x v="4"/>
    <x v="0"/>
  </r>
  <r>
    <x v="33"/>
    <x v="5"/>
    <x v="1146"/>
    <n v="1"/>
    <x v="0"/>
    <x v="1"/>
  </r>
  <r>
    <x v="33"/>
    <x v="6"/>
    <x v="1147"/>
    <n v="1"/>
    <x v="2"/>
    <x v="1"/>
  </r>
  <r>
    <x v="33"/>
    <x v="7"/>
    <x v="1148"/>
    <n v="1"/>
    <x v="3"/>
    <x v="1"/>
  </r>
  <r>
    <x v="33"/>
    <x v="8"/>
    <x v="1149"/>
    <n v="1"/>
    <x v="1"/>
    <x v="1"/>
  </r>
  <r>
    <x v="33"/>
    <x v="9"/>
    <x v="1150"/>
    <n v="1"/>
    <x v="4"/>
    <x v="1"/>
  </r>
  <r>
    <x v="33"/>
    <x v="10"/>
    <x v="1151"/>
    <n v="1"/>
    <x v="0"/>
    <x v="2"/>
  </r>
  <r>
    <x v="33"/>
    <x v="11"/>
    <x v="1151"/>
    <n v="1"/>
    <x v="2"/>
    <x v="2"/>
  </r>
  <r>
    <x v="33"/>
    <x v="12"/>
    <x v="1152"/>
    <n v="1"/>
    <x v="3"/>
    <x v="2"/>
  </r>
  <r>
    <x v="33"/>
    <x v="13"/>
    <x v="1153"/>
    <n v="1"/>
    <x v="1"/>
    <x v="2"/>
  </r>
  <r>
    <x v="33"/>
    <x v="14"/>
    <x v="1154"/>
    <n v="1"/>
    <x v="4"/>
    <x v="2"/>
  </r>
  <r>
    <x v="33"/>
    <x v="15"/>
    <x v="1155"/>
    <n v="1"/>
    <x v="0"/>
    <x v="3"/>
  </r>
  <r>
    <x v="33"/>
    <x v="16"/>
    <x v="1156"/>
    <n v="1"/>
    <x v="2"/>
    <x v="3"/>
  </r>
  <r>
    <x v="33"/>
    <x v="17"/>
    <x v="1157"/>
    <n v="1"/>
    <x v="3"/>
    <x v="3"/>
  </r>
  <r>
    <x v="33"/>
    <x v="18"/>
    <x v="1089"/>
    <n v="1"/>
    <x v="1"/>
    <x v="3"/>
  </r>
  <r>
    <x v="33"/>
    <x v="19"/>
    <x v="1158"/>
    <n v="1"/>
    <x v="4"/>
    <x v="3"/>
  </r>
  <r>
    <x v="33"/>
    <x v="20"/>
    <x v="1159"/>
    <n v="1"/>
    <x v="0"/>
    <x v="4"/>
  </r>
  <r>
    <x v="33"/>
    <x v="21"/>
    <x v="1160"/>
    <n v="1"/>
    <x v="2"/>
    <x v="4"/>
  </r>
  <r>
    <x v="33"/>
    <x v="22"/>
    <x v="1161"/>
    <n v="1"/>
    <x v="3"/>
    <x v="4"/>
  </r>
  <r>
    <x v="33"/>
    <x v="23"/>
    <x v="1162"/>
    <n v="1"/>
    <x v="1"/>
    <x v="4"/>
  </r>
  <r>
    <x v="33"/>
    <x v="24"/>
    <x v="1163"/>
    <n v="1"/>
    <x v="4"/>
    <x v="4"/>
  </r>
  <r>
    <x v="33"/>
    <x v="25"/>
    <x v="1164"/>
    <n v="1"/>
    <x v="0"/>
    <x v="5"/>
  </r>
  <r>
    <x v="33"/>
    <x v="26"/>
    <x v="1165"/>
    <n v="1"/>
    <x v="2"/>
    <x v="5"/>
  </r>
  <r>
    <x v="33"/>
    <x v="27"/>
    <x v="1166"/>
    <n v="1"/>
    <x v="3"/>
    <x v="5"/>
  </r>
  <r>
    <x v="33"/>
    <x v="28"/>
    <x v="1167"/>
    <n v="1"/>
    <x v="1"/>
    <x v="5"/>
  </r>
  <r>
    <x v="33"/>
    <x v="29"/>
    <x v="1168"/>
    <n v="1"/>
    <x v="4"/>
    <x v="5"/>
  </r>
  <r>
    <x v="33"/>
    <x v="30"/>
    <x v="1169"/>
    <n v="1"/>
    <x v="0"/>
    <x v="6"/>
  </r>
  <r>
    <x v="33"/>
    <x v="31"/>
    <x v="1170"/>
    <n v="1"/>
    <x v="2"/>
    <x v="6"/>
  </r>
  <r>
    <x v="33"/>
    <x v="32"/>
    <x v="1171"/>
    <n v="1"/>
    <x v="3"/>
    <x v="6"/>
  </r>
  <r>
    <x v="33"/>
    <x v="33"/>
    <x v="1172"/>
    <n v="1"/>
    <x v="1"/>
    <x v="6"/>
  </r>
  <r>
    <x v="33"/>
    <x v="34"/>
    <x v="1173"/>
    <n v="1"/>
    <x v="4"/>
    <x v="6"/>
  </r>
  <r>
    <x v="34"/>
    <x v="0"/>
    <x v="1174"/>
    <n v="1"/>
    <x v="0"/>
    <x v="0"/>
  </r>
  <r>
    <x v="34"/>
    <x v="1"/>
    <x v="1175"/>
    <n v="1"/>
    <x v="1"/>
    <x v="0"/>
  </r>
  <r>
    <x v="34"/>
    <x v="2"/>
    <x v="1176"/>
    <n v="1"/>
    <x v="2"/>
    <x v="0"/>
  </r>
  <r>
    <x v="34"/>
    <x v="3"/>
    <x v="1177"/>
    <n v="1"/>
    <x v="3"/>
    <x v="0"/>
  </r>
  <r>
    <x v="34"/>
    <x v="4"/>
    <x v="1178"/>
    <n v="1"/>
    <x v="4"/>
    <x v="0"/>
  </r>
  <r>
    <x v="34"/>
    <x v="5"/>
    <x v="1179"/>
    <n v="1"/>
    <x v="0"/>
    <x v="1"/>
  </r>
  <r>
    <x v="34"/>
    <x v="6"/>
    <x v="1180"/>
    <n v="1"/>
    <x v="2"/>
    <x v="1"/>
  </r>
  <r>
    <x v="34"/>
    <x v="7"/>
    <x v="1181"/>
    <n v="1"/>
    <x v="3"/>
    <x v="1"/>
  </r>
  <r>
    <x v="34"/>
    <x v="8"/>
    <x v="1182"/>
    <n v="1"/>
    <x v="1"/>
    <x v="1"/>
  </r>
  <r>
    <x v="34"/>
    <x v="9"/>
    <x v="1183"/>
    <n v="1"/>
    <x v="4"/>
    <x v="1"/>
  </r>
  <r>
    <x v="34"/>
    <x v="10"/>
    <x v="1184"/>
    <n v="1"/>
    <x v="0"/>
    <x v="2"/>
  </r>
  <r>
    <x v="34"/>
    <x v="11"/>
    <x v="1185"/>
    <n v="1"/>
    <x v="2"/>
    <x v="2"/>
  </r>
  <r>
    <x v="34"/>
    <x v="12"/>
    <x v="1186"/>
    <n v="1"/>
    <x v="3"/>
    <x v="2"/>
  </r>
  <r>
    <x v="34"/>
    <x v="13"/>
    <x v="1187"/>
    <n v="1"/>
    <x v="1"/>
    <x v="2"/>
  </r>
  <r>
    <x v="34"/>
    <x v="14"/>
    <x v="1188"/>
    <n v="1"/>
    <x v="4"/>
    <x v="2"/>
  </r>
  <r>
    <x v="34"/>
    <x v="15"/>
    <x v="1189"/>
    <n v="1"/>
    <x v="0"/>
    <x v="3"/>
  </r>
  <r>
    <x v="34"/>
    <x v="16"/>
    <x v="1190"/>
    <n v="1"/>
    <x v="2"/>
    <x v="3"/>
  </r>
  <r>
    <x v="34"/>
    <x v="17"/>
    <x v="1191"/>
    <n v="1"/>
    <x v="3"/>
    <x v="3"/>
  </r>
  <r>
    <x v="34"/>
    <x v="18"/>
    <x v="1192"/>
    <n v="1"/>
    <x v="1"/>
    <x v="3"/>
  </r>
  <r>
    <x v="34"/>
    <x v="19"/>
    <x v="1193"/>
    <n v="1"/>
    <x v="4"/>
    <x v="3"/>
  </r>
  <r>
    <x v="34"/>
    <x v="20"/>
    <x v="1194"/>
    <n v="1"/>
    <x v="0"/>
    <x v="4"/>
  </r>
  <r>
    <x v="34"/>
    <x v="21"/>
    <x v="1195"/>
    <n v="1"/>
    <x v="2"/>
    <x v="4"/>
  </r>
  <r>
    <x v="34"/>
    <x v="22"/>
    <x v="1196"/>
    <n v="1"/>
    <x v="3"/>
    <x v="4"/>
  </r>
  <r>
    <x v="34"/>
    <x v="23"/>
    <x v="1197"/>
    <n v="1"/>
    <x v="1"/>
    <x v="4"/>
  </r>
  <r>
    <x v="34"/>
    <x v="24"/>
    <x v="1198"/>
    <n v="1"/>
    <x v="4"/>
    <x v="4"/>
  </r>
  <r>
    <x v="34"/>
    <x v="25"/>
    <x v="1199"/>
    <n v="1"/>
    <x v="0"/>
    <x v="5"/>
  </r>
  <r>
    <x v="34"/>
    <x v="26"/>
    <x v="1200"/>
    <n v="1"/>
    <x v="2"/>
    <x v="5"/>
  </r>
  <r>
    <x v="34"/>
    <x v="27"/>
    <x v="1201"/>
    <n v="1"/>
    <x v="3"/>
    <x v="5"/>
  </r>
  <r>
    <x v="34"/>
    <x v="28"/>
    <x v="1202"/>
    <n v="1"/>
    <x v="1"/>
    <x v="5"/>
  </r>
  <r>
    <x v="34"/>
    <x v="29"/>
    <x v="1203"/>
    <n v="1"/>
    <x v="4"/>
    <x v="5"/>
  </r>
  <r>
    <x v="34"/>
    <x v="30"/>
    <x v="1204"/>
    <n v="1"/>
    <x v="0"/>
    <x v="6"/>
  </r>
  <r>
    <x v="34"/>
    <x v="31"/>
    <x v="1205"/>
    <n v="1"/>
    <x v="2"/>
    <x v="6"/>
  </r>
  <r>
    <x v="34"/>
    <x v="32"/>
    <x v="1206"/>
    <n v="1"/>
    <x v="3"/>
    <x v="6"/>
  </r>
  <r>
    <x v="34"/>
    <x v="33"/>
    <x v="1207"/>
    <n v="1"/>
    <x v="1"/>
    <x v="6"/>
  </r>
  <r>
    <x v="34"/>
    <x v="34"/>
    <x v="1208"/>
    <n v="1"/>
    <x v="4"/>
    <x v="6"/>
  </r>
  <r>
    <x v="35"/>
    <x v="0"/>
    <x v="1209"/>
    <n v="1"/>
    <x v="0"/>
    <x v="0"/>
  </r>
  <r>
    <x v="35"/>
    <x v="1"/>
    <x v="1210"/>
    <n v="1"/>
    <x v="1"/>
    <x v="0"/>
  </r>
  <r>
    <x v="35"/>
    <x v="2"/>
    <x v="1211"/>
    <n v="1"/>
    <x v="2"/>
    <x v="0"/>
  </r>
  <r>
    <x v="35"/>
    <x v="3"/>
    <x v="1212"/>
    <n v="1"/>
    <x v="3"/>
    <x v="0"/>
  </r>
  <r>
    <x v="35"/>
    <x v="4"/>
    <x v="1213"/>
    <n v="1"/>
    <x v="4"/>
    <x v="0"/>
  </r>
  <r>
    <x v="35"/>
    <x v="5"/>
    <x v="1214"/>
    <n v="1"/>
    <x v="0"/>
    <x v="1"/>
  </r>
  <r>
    <x v="35"/>
    <x v="6"/>
    <x v="1215"/>
    <n v="1"/>
    <x v="2"/>
    <x v="1"/>
  </r>
  <r>
    <x v="35"/>
    <x v="7"/>
    <x v="1216"/>
    <n v="1"/>
    <x v="3"/>
    <x v="1"/>
  </r>
  <r>
    <x v="35"/>
    <x v="8"/>
    <x v="1215"/>
    <n v="1"/>
    <x v="1"/>
    <x v="1"/>
  </r>
  <r>
    <x v="35"/>
    <x v="9"/>
    <x v="1215"/>
    <n v="1"/>
    <x v="4"/>
    <x v="1"/>
  </r>
  <r>
    <x v="35"/>
    <x v="10"/>
    <x v="1217"/>
    <n v="1"/>
    <x v="0"/>
    <x v="2"/>
  </r>
  <r>
    <x v="35"/>
    <x v="11"/>
    <x v="1218"/>
    <n v="1"/>
    <x v="2"/>
    <x v="2"/>
  </r>
  <r>
    <x v="35"/>
    <x v="12"/>
    <x v="1219"/>
    <n v="1"/>
    <x v="3"/>
    <x v="2"/>
  </r>
  <r>
    <x v="35"/>
    <x v="13"/>
    <x v="1220"/>
    <n v="1"/>
    <x v="1"/>
    <x v="2"/>
  </r>
  <r>
    <x v="35"/>
    <x v="14"/>
    <x v="1221"/>
    <n v="1"/>
    <x v="4"/>
    <x v="2"/>
  </r>
  <r>
    <x v="35"/>
    <x v="15"/>
    <x v="1222"/>
    <n v="1"/>
    <x v="0"/>
    <x v="3"/>
  </r>
  <r>
    <x v="35"/>
    <x v="16"/>
    <x v="1223"/>
    <n v="1"/>
    <x v="2"/>
    <x v="3"/>
  </r>
  <r>
    <x v="35"/>
    <x v="17"/>
    <x v="1224"/>
    <n v="1"/>
    <x v="3"/>
    <x v="3"/>
  </r>
  <r>
    <x v="35"/>
    <x v="18"/>
    <x v="1225"/>
    <n v="1"/>
    <x v="1"/>
    <x v="3"/>
  </r>
  <r>
    <x v="35"/>
    <x v="19"/>
    <x v="1226"/>
    <n v="1"/>
    <x v="4"/>
    <x v="3"/>
  </r>
  <r>
    <x v="35"/>
    <x v="20"/>
    <x v="1227"/>
    <n v="1"/>
    <x v="0"/>
    <x v="4"/>
  </r>
  <r>
    <x v="35"/>
    <x v="21"/>
    <x v="1228"/>
    <n v="1"/>
    <x v="2"/>
    <x v="4"/>
  </r>
  <r>
    <x v="35"/>
    <x v="22"/>
    <x v="1229"/>
    <n v="1"/>
    <x v="3"/>
    <x v="4"/>
  </r>
  <r>
    <x v="35"/>
    <x v="23"/>
    <x v="1230"/>
    <n v="1"/>
    <x v="1"/>
    <x v="4"/>
  </r>
  <r>
    <x v="35"/>
    <x v="24"/>
    <x v="1231"/>
    <n v="1"/>
    <x v="4"/>
    <x v="4"/>
  </r>
  <r>
    <x v="35"/>
    <x v="25"/>
    <x v="1232"/>
    <n v="1"/>
    <x v="0"/>
    <x v="5"/>
  </r>
  <r>
    <x v="35"/>
    <x v="26"/>
    <x v="1233"/>
    <n v="1"/>
    <x v="2"/>
    <x v="5"/>
  </r>
  <r>
    <x v="35"/>
    <x v="27"/>
    <x v="1234"/>
    <n v="1"/>
    <x v="3"/>
    <x v="5"/>
  </r>
  <r>
    <x v="35"/>
    <x v="28"/>
    <x v="1235"/>
    <n v="1"/>
    <x v="1"/>
    <x v="5"/>
  </r>
  <r>
    <x v="35"/>
    <x v="29"/>
    <x v="1236"/>
    <n v="1"/>
    <x v="4"/>
    <x v="5"/>
  </r>
  <r>
    <x v="35"/>
    <x v="30"/>
    <x v="1237"/>
    <n v="1"/>
    <x v="0"/>
    <x v="6"/>
  </r>
  <r>
    <x v="35"/>
    <x v="31"/>
    <x v="1238"/>
    <n v="1"/>
    <x v="2"/>
    <x v="6"/>
  </r>
  <r>
    <x v="35"/>
    <x v="32"/>
    <x v="1239"/>
    <n v="1"/>
    <x v="3"/>
    <x v="6"/>
  </r>
  <r>
    <x v="35"/>
    <x v="33"/>
    <x v="1240"/>
    <n v="1"/>
    <x v="1"/>
    <x v="6"/>
  </r>
  <r>
    <x v="35"/>
    <x v="34"/>
    <x v="1241"/>
    <n v="1"/>
    <x v="4"/>
    <x v="6"/>
  </r>
  <r>
    <x v="36"/>
    <x v="0"/>
    <x v="1242"/>
    <n v="1"/>
    <x v="0"/>
    <x v="0"/>
  </r>
  <r>
    <x v="36"/>
    <x v="1"/>
    <x v="1243"/>
    <n v="1"/>
    <x v="1"/>
    <x v="0"/>
  </r>
  <r>
    <x v="36"/>
    <x v="2"/>
    <x v="1244"/>
    <n v="1"/>
    <x v="2"/>
    <x v="0"/>
  </r>
  <r>
    <x v="36"/>
    <x v="3"/>
    <x v="1245"/>
    <n v="1"/>
    <x v="3"/>
    <x v="0"/>
  </r>
  <r>
    <x v="36"/>
    <x v="4"/>
    <x v="1246"/>
    <n v="1"/>
    <x v="4"/>
    <x v="0"/>
  </r>
  <r>
    <x v="36"/>
    <x v="5"/>
    <x v="1247"/>
    <n v="1"/>
    <x v="0"/>
    <x v="1"/>
  </r>
  <r>
    <x v="36"/>
    <x v="6"/>
    <x v="1248"/>
    <n v="1"/>
    <x v="2"/>
    <x v="1"/>
  </r>
  <r>
    <x v="36"/>
    <x v="7"/>
    <x v="1249"/>
    <n v="1"/>
    <x v="3"/>
    <x v="1"/>
  </r>
  <r>
    <x v="36"/>
    <x v="8"/>
    <x v="1250"/>
    <n v="1"/>
    <x v="1"/>
    <x v="1"/>
  </r>
  <r>
    <x v="36"/>
    <x v="9"/>
    <x v="1251"/>
    <n v="1"/>
    <x v="4"/>
    <x v="1"/>
  </r>
  <r>
    <x v="36"/>
    <x v="10"/>
    <x v="1252"/>
    <n v="1"/>
    <x v="0"/>
    <x v="2"/>
  </r>
  <r>
    <x v="36"/>
    <x v="11"/>
    <x v="1253"/>
    <n v="1"/>
    <x v="2"/>
    <x v="2"/>
  </r>
  <r>
    <x v="36"/>
    <x v="12"/>
    <x v="1254"/>
    <n v="1"/>
    <x v="3"/>
    <x v="2"/>
  </r>
  <r>
    <x v="36"/>
    <x v="13"/>
    <x v="949"/>
    <n v="1"/>
    <x v="1"/>
    <x v="2"/>
  </r>
  <r>
    <x v="36"/>
    <x v="14"/>
    <x v="1255"/>
    <n v="1"/>
    <x v="4"/>
    <x v="2"/>
  </r>
  <r>
    <x v="36"/>
    <x v="15"/>
    <x v="1256"/>
    <n v="1"/>
    <x v="0"/>
    <x v="3"/>
  </r>
  <r>
    <x v="36"/>
    <x v="16"/>
    <x v="1257"/>
    <n v="1"/>
    <x v="2"/>
    <x v="3"/>
  </r>
  <r>
    <x v="36"/>
    <x v="17"/>
    <x v="1258"/>
    <n v="1"/>
    <x v="3"/>
    <x v="3"/>
  </r>
  <r>
    <x v="36"/>
    <x v="18"/>
    <x v="1259"/>
    <n v="1"/>
    <x v="1"/>
    <x v="3"/>
  </r>
  <r>
    <x v="36"/>
    <x v="19"/>
    <x v="1260"/>
    <n v="1"/>
    <x v="4"/>
    <x v="3"/>
  </r>
  <r>
    <x v="36"/>
    <x v="20"/>
    <x v="1261"/>
    <n v="1"/>
    <x v="0"/>
    <x v="4"/>
  </r>
  <r>
    <x v="36"/>
    <x v="21"/>
    <x v="1262"/>
    <n v="1"/>
    <x v="2"/>
    <x v="4"/>
  </r>
  <r>
    <x v="36"/>
    <x v="22"/>
    <x v="1263"/>
    <n v="1"/>
    <x v="3"/>
    <x v="4"/>
  </r>
  <r>
    <x v="36"/>
    <x v="23"/>
    <x v="1264"/>
    <n v="1"/>
    <x v="1"/>
    <x v="4"/>
  </r>
  <r>
    <x v="36"/>
    <x v="24"/>
    <x v="1265"/>
    <n v="1"/>
    <x v="4"/>
    <x v="4"/>
  </r>
  <r>
    <x v="36"/>
    <x v="25"/>
    <x v="1266"/>
    <n v="1"/>
    <x v="0"/>
    <x v="5"/>
  </r>
  <r>
    <x v="36"/>
    <x v="26"/>
    <x v="1267"/>
    <n v="1"/>
    <x v="2"/>
    <x v="5"/>
  </r>
  <r>
    <x v="36"/>
    <x v="27"/>
    <x v="1268"/>
    <n v="1"/>
    <x v="3"/>
    <x v="5"/>
  </r>
  <r>
    <x v="36"/>
    <x v="28"/>
    <x v="1269"/>
    <n v="1"/>
    <x v="1"/>
    <x v="5"/>
  </r>
  <r>
    <x v="36"/>
    <x v="29"/>
    <x v="1270"/>
    <n v="1"/>
    <x v="4"/>
    <x v="5"/>
  </r>
  <r>
    <x v="36"/>
    <x v="30"/>
    <x v="1271"/>
    <n v="1"/>
    <x v="0"/>
    <x v="6"/>
  </r>
  <r>
    <x v="36"/>
    <x v="31"/>
    <x v="1272"/>
    <n v="1"/>
    <x v="2"/>
    <x v="6"/>
  </r>
  <r>
    <x v="36"/>
    <x v="32"/>
    <x v="1273"/>
    <n v="1"/>
    <x v="3"/>
    <x v="6"/>
  </r>
  <r>
    <x v="36"/>
    <x v="33"/>
    <x v="1274"/>
    <n v="1"/>
    <x v="1"/>
    <x v="6"/>
  </r>
  <r>
    <x v="36"/>
    <x v="34"/>
    <x v="1275"/>
    <n v="1"/>
    <x v="4"/>
    <x v="6"/>
  </r>
  <r>
    <x v="37"/>
    <x v="0"/>
    <x v="1276"/>
    <n v="1"/>
    <x v="0"/>
    <x v="0"/>
  </r>
  <r>
    <x v="37"/>
    <x v="1"/>
    <x v="1277"/>
    <n v="1"/>
    <x v="1"/>
    <x v="0"/>
  </r>
  <r>
    <x v="37"/>
    <x v="2"/>
    <x v="1278"/>
    <n v="1"/>
    <x v="2"/>
    <x v="0"/>
  </r>
  <r>
    <x v="37"/>
    <x v="3"/>
    <x v="1279"/>
    <n v="1"/>
    <x v="3"/>
    <x v="0"/>
  </r>
  <r>
    <x v="37"/>
    <x v="4"/>
    <x v="1280"/>
    <n v="1"/>
    <x v="4"/>
    <x v="0"/>
  </r>
  <r>
    <x v="37"/>
    <x v="5"/>
    <x v="1281"/>
    <n v="1"/>
    <x v="0"/>
    <x v="1"/>
  </r>
  <r>
    <x v="37"/>
    <x v="6"/>
    <x v="1282"/>
    <n v="1"/>
    <x v="2"/>
    <x v="1"/>
  </r>
  <r>
    <x v="37"/>
    <x v="7"/>
    <x v="1283"/>
    <n v="1"/>
    <x v="3"/>
    <x v="1"/>
  </r>
  <r>
    <x v="37"/>
    <x v="8"/>
    <x v="1284"/>
    <n v="1"/>
    <x v="1"/>
    <x v="1"/>
  </r>
  <r>
    <x v="37"/>
    <x v="9"/>
    <x v="1285"/>
    <n v="1"/>
    <x v="4"/>
    <x v="1"/>
  </r>
  <r>
    <x v="37"/>
    <x v="10"/>
    <x v="1286"/>
    <n v="1"/>
    <x v="0"/>
    <x v="2"/>
  </r>
  <r>
    <x v="37"/>
    <x v="11"/>
    <x v="1287"/>
    <n v="1"/>
    <x v="2"/>
    <x v="2"/>
  </r>
  <r>
    <x v="37"/>
    <x v="12"/>
    <x v="1288"/>
    <n v="1"/>
    <x v="3"/>
    <x v="2"/>
  </r>
  <r>
    <x v="37"/>
    <x v="13"/>
    <x v="1289"/>
    <n v="1"/>
    <x v="1"/>
    <x v="2"/>
  </r>
  <r>
    <x v="37"/>
    <x v="14"/>
    <x v="1290"/>
    <n v="1"/>
    <x v="4"/>
    <x v="2"/>
  </r>
  <r>
    <x v="37"/>
    <x v="15"/>
    <x v="1291"/>
    <n v="1"/>
    <x v="0"/>
    <x v="3"/>
  </r>
  <r>
    <x v="37"/>
    <x v="16"/>
    <x v="1292"/>
    <n v="1"/>
    <x v="2"/>
    <x v="3"/>
  </r>
  <r>
    <x v="37"/>
    <x v="17"/>
    <x v="1293"/>
    <n v="1"/>
    <x v="3"/>
    <x v="3"/>
  </r>
  <r>
    <x v="37"/>
    <x v="18"/>
    <x v="1294"/>
    <n v="1"/>
    <x v="1"/>
    <x v="3"/>
  </r>
  <r>
    <x v="37"/>
    <x v="19"/>
    <x v="1295"/>
    <n v="1"/>
    <x v="4"/>
    <x v="3"/>
  </r>
  <r>
    <x v="37"/>
    <x v="20"/>
    <x v="1296"/>
    <n v="1"/>
    <x v="0"/>
    <x v="4"/>
  </r>
  <r>
    <x v="37"/>
    <x v="21"/>
    <x v="1297"/>
    <n v="1"/>
    <x v="2"/>
    <x v="4"/>
  </r>
  <r>
    <x v="37"/>
    <x v="22"/>
    <x v="1298"/>
    <n v="1"/>
    <x v="3"/>
    <x v="4"/>
  </r>
  <r>
    <x v="37"/>
    <x v="23"/>
    <x v="1299"/>
    <n v="1"/>
    <x v="1"/>
    <x v="4"/>
  </r>
  <r>
    <x v="37"/>
    <x v="24"/>
    <x v="1300"/>
    <n v="1"/>
    <x v="4"/>
    <x v="4"/>
  </r>
  <r>
    <x v="37"/>
    <x v="25"/>
    <x v="1301"/>
    <n v="1"/>
    <x v="0"/>
    <x v="5"/>
  </r>
  <r>
    <x v="37"/>
    <x v="26"/>
    <x v="1302"/>
    <n v="1"/>
    <x v="2"/>
    <x v="5"/>
  </r>
  <r>
    <x v="37"/>
    <x v="27"/>
    <x v="1303"/>
    <n v="1"/>
    <x v="3"/>
    <x v="5"/>
  </r>
  <r>
    <x v="37"/>
    <x v="28"/>
    <x v="1304"/>
    <n v="1"/>
    <x v="1"/>
    <x v="5"/>
  </r>
  <r>
    <x v="37"/>
    <x v="29"/>
    <x v="1305"/>
    <n v="1"/>
    <x v="4"/>
    <x v="5"/>
  </r>
  <r>
    <x v="37"/>
    <x v="30"/>
    <x v="1268"/>
    <n v="1"/>
    <x v="0"/>
    <x v="6"/>
  </r>
  <r>
    <x v="37"/>
    <x v="31"/>
    <x v="1306"/>
    <n v="1"/>
    <x v="2"/>
    <x v="6"/>
  </r>
  <r>
    <x v="37"/>
    <x v="32"/>
    <x v="1307"/>
    <n v="1"/>
    <x v="3"/>
    <x v="6"/>
  </r>
  <r>
    <x v="37"/>
    <x v="33"/>
    <x v="1308"/>
    <n v="1"/>
    <x v="1"/>
    <x v="6"/>
  </r>
  <r>
    <x v="37"/>
    <x v="34"/>
    <x v="1309"/>
    <n v="1"/>
    <x v="4"/>
    <x v="6"/>
  </r>
  <r>
    <x v="38"/>
    <x v="0"/>
    <x v="1310"/>
    <n v="1"/>
    <x v="0"/>
    <x v="0"/>
  </r>
  <r>
    <x v="38"/>
    <x v="1"/>
    <x v="1311"/>
    <n v="1"/>
    <x v="1"/>
    <x v="0"/>
  </r>
  <r>
    <x v="38"/>
    <x v="2"/>
    <x v="1312"/>
    <n v="1"/>
    <x v="2"/>
    <x v="0"/>
  </r>
  <r>
    <x v="38"/>
    <x v="3"/>
    <x v="1313"/>
    <n v="1"/>
    <x v="3"/>
    <x v="0"/>
  </r>
  <r>
    <x v="38"/>
    <x v="4"/>
    <x v="1314"/>
    <n v="1"/>
    <x v="4"/>
    <x v="0"/>
  </r>
  <r>
    <x v="38"/>
    <x v="5"/>
    <x v="1315"/>
    <n v="1"/>
    <x v="0"/>
    <x v="1"/>
  </r>
  <r>
    <x v="38"/>
    <x v="6"/>
    <x v="1316"/>
    <n v="1"/>
    <x v="2"/>
    <x v="1"/>
  </r>
  <r>
    <x v="38"/>
    <x v="7"/>
    <x v="1317"/>
    <n v="1"/>
    <x v="3"/>
    <x v="1"/>
  </r>
  <r>
    <x v="38"/>
    <x v="8"/>
    <x v="1318"/>
    <n v="1"/>
    <x v="1"/>
    <x v="1"/>
  </r>
  <r>
    <x v="38"/>
    <x v="9"/>
    <x v="1319"/>
    <n v="1"/>
    <x v="4"/>
    <x v="1"/>
  </r>
  <r>
    <x v="38"/>
    <x v="10"/>
    <x v="1320"/>
    <n v="1"/>
    <x v="0"/>
    <x v="2"/>
  </r>
  <r>
    <x v="38"/>
    <x v="11"/>
    <x v="1321"/>
    <n v="1"/>
    <x v="2"/>
    <x v="2"/>
  </r>
  <r>
    <x v="38"/>
    <x v="12"/>
    <x v="1322"/>
    <n v="1"/>
    <x v="3"/>
    <x v="2"/>
  </r>
  <r>
    <x v="38"/>
    <x v="13"/>
    <x v="1323"/>
    <n v="1"/>
    <x v="1"/>
    <x v="2"/>
  </r>
  <r>
    <x v="38"/>
    <x v="14"/>
    <x v="1324"/>
    <n v="1"/>
    <x v="4"/>
    <x v="2"/>
  </r>
  <r>
    <x v="38"/>
    <x v="15"/>
    <x v="1325"/>
    <n v="1"/>
    <x v="0"/>
    <x v="3"/>
  </r>
  <r>
    <x v="38"/>
    <x v="16"/>
    <x v="1326"/>
    <n v="1"/>
    <x v="2"/>
    <x v="3"/>
  </r>
  <r>
    <x v="38"/>
    <x v="17"/>
    <x v="1327"/>
    <n v="1"/>
    <x v="3"/>
    <x v="3"/>
  </r>
  <r>
    <x v="38"/>
    <x v="18"/>
    <x v="1328"/>
    <n v="1"/>
    <x v="1"/>
    <x v="3"/>
  </r>
  <r>
    <x v="38"/>
    <x v="19"/>
    <x v="1329"/>
    <n v="1"/>
    <x v="4"/>
    <x v="3"/>
  </r>
  <r>
    <x v="38"/>
    <x v="20"/>
    <x v="1330"/>
    <n v="1"/>
    <x v="0"/>
    <x v="4"/>
  </r>
  <r>
    <x v="38"/>
    <x v="21"/>
    <x v="1331"/>
    <n v="1"/>
    <x v="2"/>
    <x v="4"/>
  </r>
  <r>
    <x v="38"/>
    <x v="22"/>
    <x v="1332"/>
    <n v="1"/>
    <x v="3"/>
    <x v="4"/>
  </r>
  <r>
    <x v="38"/>
    <x v="23"/>
    <x v="1333"/>
    <n v="1"/>
    <x v="1"/>
    <x v="4"/>
  </r>
  <r>
    <x v="38"/>
    <x v="24"/>
    <x v="1334"/>
    <n v="1"/>
    <x v="4"/>
    <x v="4"/>
  </r>
  <r>
    <x v="38"/>
    <x v="25"/>
    <x v="1335"/>
    <n v="1"/>
    <x v="0"/>
    <x v="5"/>
  </r>
  <r>
    <x v="38"/>
    <x v="26"/>
    <x v="1336"/>
    <n v="1"/>
    <x v="2"/>
    <x v="5"/>
  </r>
  <r>
    <x v="38"/>
    <x v="27"/>
    <x v="1337"/>
    <n v="1"/>
    <x v="3"/>
    <x v="5"/>
  </r>
  <r>
    <x v="38"/>
    <x v="28"/>
    <x v="1338"/>
    <n v="1"/>
    <x v="1"/>
    <x v="5"/>
  </r>
  <r>
    <x v="38"/>
    <x v="29"/>
    <x v="1339"/>
    <n v="1"/>
    <x v="4"/>
    <x v="5"/>
  </r>
  <r>
    <x v="38"/>
    <x v="30"/>
    <x v="1340"/>
    <n v="1"/>
    <x v="0"/>
    <x v="6"/>
  </r>
  <r>
    <x v="38"/>
    <x v="31"/>
    <x v="1341"/>
    <n v="1"/>
    <x v="2"/>
    <x v="6"/>
  </r>
  <r>
    <x v="38"/>
    <x v="32"/>
    <x v="1342"/>
    <n v="1"/>
    <x v="3"/>
    <x v="6"/>
  </r>
  <r>
    <x v="38"/>
    <x v="33"/>
    <x v="1343"/>
    <n v="1"/>
    <x v="1"/>
    <x v="6"/>
  </r>
  <r>
    <x v="38"/>
    <x v="34"/>
    <x v="1344"/>
    <n v="1"/>
    <x v="4"/>
    <x v="6"/>
  </r>
  <r>
    <x v="39"/>
    <x v="0"/>
    <x v="1345"/>
    <n v="1"/>
    <x v="0"/>
    <x v="0"/>
  </r>
  <r>
    <x v="39"/>
    <x v="1"/>
    <x v="1346"/>
    <n v="1"/>
    <x v="1"/>
    <x v="0"/>
  </r>
  <r>
    <x v="39"/>
    <x v="2"/>
    <x v="1347"/>
    <n v="1"/>
    <x v="2"/>
    <x v="0"/>
  </r>
  <r>
    <x v="39"/>
    <x v="3"/>
    <x v="1348"/>
    <n v="1"/>
    <x v="3"/>
    <x v="0"/>
  </r>
  <r>
    <x v="39"/>
    <x v="4"/>
    <x v="1349"/>
    <n v="1"/>
    <x v="4"/>
    <x v="0"/>
  </r>
  <r>
    <x v="39"/>
    <x v="5"/>
    <x v="1350"/>
    <n v="1"/>
    <x v="0"/>
    <x v="1"/>
  </r>
  <r>
    <x v="39"/>
    <x v="6"/>
    <x v="1351"/>
    <n v="1"/>
    <x v="2"/>
    <x v="1"/>
  </r>
  <r>
    <x v="39"/>
    <x v="7"/>
    <x v="1352"/>
    <n v="1"/>
    <x v="3"/>
    <x v="1"/>
  </r>
  <r>
    <x v="39"/>
    <x v="8"/>
    <x v="1353"/>
    <n v="1"/>
    <x v="1"/>
    <x v="1"/>
  </r>
  <r>
    <x v="39"/>
    <x v="9"/>
    <x v="1354"/>
    <n v="1"/>
    <x v="4"/>
    <x v="1"/>
  </r>
  <r>
    <x v="39"/>
    <x v="10"/>
    <x v="1355"/>
    <n v="1"/>
    <x v="0"/>
    <x v="2"/>
  </r>
  <r>
    <x v="39"/>
    <x v="11"/>
    <x v="1356"/>
    <n v="1"/>
    <x v="2"/>
    <x v="2"/>
  </r>
  <r>
    <x v="39"/>
    <x v="12"/>
    <x v="1357"/>
    <n v="1"/>
    <x v="3"/>
    <x v="2"/>
  </r>
  <r>
    <x v="39"/>
    <x v="13"/>
    <x v="1358"/>
    <n v="1"/>
    <x v="1"/>
    <x v="2"/>
  </r>
  <r>
    <x v="39"/>
    <x v="14"/>
    <x v="1359"/>
    <n v="1"/>
    <x v="4"/>
    <x v="2"/>
  </r>
  <r>
    <x v="39"/>
    <x v="15"/>
    <x v="1360"/>
    <n v="1"/>
    <x v="0"/>
    <x v="3"/>
  </r>
  <r>
    <x v="39"/>
    <x v="16"/>
    <x v="1361"/>
    <n v="1"/>
    <x v="2"/>
    <x v="3"/>
  </r>
  <r>
    <x v="39"/>
    <x v="17"/>
    <x v="1362"/>
    <n v="1"/>
    <x v="3"/>
    <x v="3"/>
  </r>
  <r>
    <x v="39"/>
    <x v="18"/>
    <x v="1363"/>
    <n v="1"/>
    <x v="1"/>
    <x v="3"/>
  </r>
  <r>
    <x v="39"/>
    <x v="19"/>
    <x v="1364"/>
    <n v="1"/>
    <x v="4"/>
    <x v="3"/>
  </r>
  <r>
    <x v="39"/>
    <x v="20"/>
    <x v="1365"/>
    <n v="1"/>
    <x v="0"/>
    <x v="4"/>
  </r>
  <r>
    <x v="39"/>
    <x v="21"/>
    <x v="1366"/>
    <n v="1"/>
    <x v="2"/>
    <x v="4"/>
  </r>
  <r>
    <x v="39"/>
    <x v="22"/>
    <x v="1367"/>
    <n v="1"/>
    <x v="3"/>
    <x v="4"/>
  </r>
  <r>
    <x v="39"/>
    <x v="23"/>
    <x v="1368"/>
    <n v="1"/>
    <x v="1"/>
    <x v="4"/>
  </r>
  <r>
    <x v="39"/>
    <x v="24"/>
    <x v="1369"/>
    <n v="1"/>
    <x v="4"/>
    <x v="4"/>
  </r>
  <r>
    <x v="39"/>
    <x v="25"/>
    <x v="1370"/>
    <n v="1"/>
    <x v="0"/>
    <x v="5"/>
  </r>
  <r>
    <x v="39"/>
    <x v="26"/>
    <x v="1371"/>
    <n v="1"/>
    <x v="2"/>
    <x v="5"/>
  </r>
  <r>
    <x v="39"/>
    <x v="27"/>
    <x v="1372"/>
    <n v="1"/>
    <x v="3"/>
    <x v="5"/>
  </r>
  <r>
    <x v="39"/>
    <x v="28"/>
    <x v="1373"/>
    <n v="1"/>
    <x v="1"/>
    <x v="5"/>
  </r>
  <r>
    <x v="39"/>
    <x v="29"/>
    <x v="1374"/>
    <n v="1"/>
    <x v="4"/>
    <x v="5"/>
  </r>
  <r>
    <x v="39"/>
    <x v="30"/>
    <x v="1375"/>
    <n v="1"/>
    <x v="0"/>
    <x v="6"/>
  </r>
  <r>
    <x v="39"/>
    <x v="31"/>
    <x v="1376"/>
    <n v="1"/>
    <x v="2"/>
    <x v="6"/>
  </r>
  <r>
    <x v="39"/>
    <x v="32"/>
    <x v="1377"/>
    <n v="1"/>
    <x v="3"/>
    <x v="6"/>
  </r>
  <r>
    <x v="39"/>
    <x v="33"/>
    <x v="1378"/>
    <n v="1"/>
    <x v="1"/>
    <x v="6"/>
  </r>
  <r>
    <x v="39"/>
    <x v="34"/>
    <x v="1379"/>
    <n v="1"/>
    <x v="4"/>
    <x v="6"/>
  </r>
  <r>
    <x v="40"/>
    <x v="0"/>
    <x v="1380"/>
    <n v="1"/>
    <x v="0"/>
    <x v="0"/>
  </r>
  <r>
    <x v="40"/>
    <x v="1"/>
    <x v="1381"/>
    <n v="1"/>
    <x v="1"/>
    <x v="0"/>
  </r>
  <r>
    <x v="40"/>
    <x v="2"/>
    <x v="1382"/>
    <n v="1"/>
    <x v="2"/>
    <x v="0"/>
  </r>
  <r>
    <x v="40"/>
    <x v="3"/>
    <x v="1383"/>
    <n v="1"/>
    <x v="3"/>
    <x v="0"/>
  </r>
  <r>
    <x v="40"/>
    <x v="4"/>
    <x v="1384"/>
    <n v="1"/>
    <x v="4"/>
    <x v="0"/>
  </r>
  <r>
    <x v="40"/>
    <x v="5"/>
    <x v="1385"/>
    <n v="1"/>
    <x v="0"/>
    <x v="1"/>
  </r>
  <r>
    <x v="40"/>
    <x v="6"/>
    <x v="1386"/>
    <n v="1"/>
    <x v="2"/>
    <x v="1"/>
  </r>
  <r>
    <x v="40"/>
    <x v="7"/>
    <x v="1387"/>
    <n v="1"/>
    <x v="3"/>
    <x v="1"/>
  </r>
  <r>
    <x v="40"/>
    <x v="8"/>
    <x v="1388"/>
    <n v="1"/>
    <x v="1"/>
    <x v="1"/>
  </r>
  <r>
    <x v="40"/>
    <x v="9"/>
    <x v="1389"/>
    <n v="1"/>
    <x v="4"/>
    <x v="1"/>
  </r>
  <r>
    <x v="40"/>
    <x v="10"/>
    <x v="1390"/>
    <n v="1"/>
    <x v="0"/>
    <x v="2"/>
  </r>
  <r>
    <x v="40"/>
    <x v="11"/>
    <x v="1391"/>
    <n v="1"/>
    <x v="2"/>
    <x v="2"/>
  </r>
  <r>
    <x v="40"/>
    <x v="12"/>
    <x v="1392"/>
    <n v="1"/>
    <x v="3"/>
    <x v="2"/>
  </r>
  <r>
    <x v="40"/>
    <x v="13"/>
    <x v="1393"/>
    <n v="1"/>
    <x v="1"/>
    <x v="2"/>
  </r>
  <r>
    <x v="40"/>
    <x v="14"/>
    <x v="1394"/>
    <n v="1"/>
    <x v="4"/>
    <x v="2"/>
  </r>
  <r>
    <x v="40"/>
    <x v="15"/>
    <x v="1395"/>
    <n v="1"/>
    <x v="0"/>
    <x v="3"/>
  </r>
  <r>
    <x v="40"/>
    <x v="16"/>
    <x v="1396"/>
    <n v="1"/>
    <x v="2"/>
    <x v="3"/>
  </r>
  <r>
    <x v="40"/>
    <x v="17"/>
    <x v="1397"/>
    <n v="1"/>
    <x v="3"/>
    <x v="3"/>
  </r>
  <r>
    <x v="40"/>
    <x v="18"/>
    <x v="1398"/>
    <n v="1"/>
    <x v="1"/>
    <x v="3"/>
  </r>
  <r>
    <x v="40"/>
    <x v="19"/>
    <x v="1399"/>
    <n v="1"/>
    <x v="4"/>
    <x v="3"/>
  </r>
  <r>
    <x v="40"/>
    <x v="20"/>
    <x v="1400"/>
    <n v="1"/>
    <x v="0"/>
    <x v="4"/>
  </r>
  <r>
    <x v="40"/>
    <x v="21"/>
    <x v="1401"/>
    <n v="1"/>
    <x v="2"/>
    <x v="4"/>
  </r>
  <r>
    <x v="40"/>
    <x v="22"/>
    <x v="1402"/>
    <n v="1"/>
    <x v="3"/>
    <x v="4"/>
  </r>
  <r>
    <x v="40"/>
    <x v="23"/>
    <x v="1403"/>
    <n v="1"/>
    <x v="1"/>
    <x v="4"/>
  </r>
  <r>
    <x v="40"/>
    <x v="24"/>
    <x v="1404"/>
    <n v="1"/>
    <x v="4"/>
    <x v="4"/>
  </r>
  <r>
    <x v="40"/>
    <x v="25"/>
    <x v="1405"/>
    <n v="1"/>
    <x v="0"/>
    <x v="5"/>
  </r>
  <r>
    <x v="40"/>
    <x v="26"/>
    <x v="1406"/>
    <n v="1"/>
    <x v="2"/>
    <x v="5"/>
  </r>
  <r>
    <x v="40"/>
    <x v="27"/>
    <x v="1407"/>
    <n v="1"/>
    <x v="3"/>
    <x v="5"/>
  </r>
  <r>
    <x v="40"/>
    <x v="28"/>
    <x v="1408"/>
    <n v="1"/>
    <x v="1"/>
    <x v="5"/>
  </r>
  <r>
    <x v="40"/>
    <x v="29"/>
    <x v="1409"/>
    <n v="1"/>
    <x v="4"/>
    <x v="5"/>
  </r>
  <r>
    <x v="40"/>
    <x v="30"/>
    <x v="1410"/>
    <n v="1"/>
    <x v="0"/>
    <x v="6"/>
  </r>
  <r>
    <x v="40"/>
    <x v="31"/>
    <x v="1411"/>
    <n v="1"/>
    <x v="2"/>
    <x v="6"/>
  </r>
  <r>
    <x v="40"/>
    <x v="32"/>
    <x v="1412"/>
    <n v="1"/>
    <x v="3"/>
    <x v="6"/>
  </r>
  <r>
    <x v="40"/>
    <x v="33"/>
    <x v="1413"/>
    <n v="1"/>
    <x v="1"/>
    <x v="6"/>
  </r>
  <r>
    <x v="40"/>
    <x v="34"/>
    <x v="1414"/>
    <n v="1"/>
    <x v="4"/>
    <x v="6"/>
  </r>
  <r>
    <x v="41"/>
    <x v="0"/>
    <x v="1415"/>
    <n v="1"/>
    <x v="0"/>
    <x v="0"/>
  </r>
  <r>
    <x v="41"/>
    <x v="1"/>
    <x v="1416"/>
    <n v="1"/>
    <x v="1"/>
    <x v="0"/>
  </r>
  <r>
    <x v="41"/>
    <x v="2"/>
    <x v="1417"/>
    <n v="1"/>
    <x v="2"/>
    <x v="0"/>
  </r>
  <r>
    <x v="41"/>
    <x v="3"/>
    <x v="1418"/>
    <n v="1"/>
    <x v="3"/>
    <x v="0"/>
  </r>
  <r>
    <x v="41"/>
    <x v="4"/>
    <x v="1419"/>
    <n v="1"/>
    <x v="4"/>
    <x v="0"/>
  </r>
  <r>
    <x v="41"/>
    <x v="5"/>
    <x v="1420"/>
    <n v="1"/>
    <x v="0"/>
    <x v="1"/>
  </r>
  <r>
    <x v="41"/>
    <x v="6"/>
    <x v="1421"/>
    <n v="1"/>
    <x v="2"/>
    <x v="1"/>
  </r>
  <r>
    <x v="41"/>
    <x v="7"/>
    <x v="1422"/>
    <n v="1"/>
    <x v="3"/>
    <x v="1"/>
  </r>
  <r>
    <x v="41"/>
    <x v="8"/>
    <x v="1423"/>
    <n v="1"/>
    <x v="1"/>
    <x v="1"/>
  </r>
  <r>
    <x v="41"/>
    <x v="9"/>
    <x v="1424"/>
    <n v="1"/>
    <x v="4"/>
    <x v="1"/>
  </r>
  <r>
    <x v="41"/>
    <x v="10"/>
    <x v="1425"/>
    <n v="1"/>
    <x v="0"/>
    <x v="2"/>
  </r>
  <r>
    <x v="41"/>
    <x v="11"/>
    <x v="1426"/>
    <n v="1"/>
    <x v="2"/>
    <x v="2"/>
  </r>
  <r>
    <x v="41"/>
    <x v="12"/>
    <x v="1427"/>
    <n v="1"/>
    <x v="3"/>
    <x v="2"/>
  </r>
  <r>
    <x v="41"/>
    <x v="13"/>
    <x v="1428"/>
    <n v="1"/>
    <x v="1"/>
    <x v="2"/>
  </r>
  <r>
    <x v="41"/>
    <x v="14"/>
    <x v="1429"/>
    <n v="1"/>
    <x v="4"/>
    <x v="2"/>
  </r>
  <r>
    <x v="41"/>
    <x v="15"/>
    <x v="1430"/>
    <n v="1"/>
    <x v="0"/>
    <x v="3"/>
  </r>
  <r>
    <x v="41"/>
    <x v="16"/>
    <x v="1431"/>
    <n v="1"/>
    <x v="2"/>
    <x v="3"/>
  </r>
  <r>
    <x v="41"/>
    <x v="17"/>
    <x v="1432"/>
    <n v="1"/>
    <x v="3"/>
    <x v="3"/>
  </r>
  <r>
    <x v="41"/>
    <x v="18"/>
    <x v="1433"/>
    <n v="1"/>
    <x v="1"/>
    <x v="3"/>
  </r>
  <r>
    <x v="41"/>
    <x v="19"/>
    <x v="1434"/>
    <n v="1"/>
    <x v="4"/>
    <x v="3"/>
  </r>
  <r>
    <x v="41"/>
    <x v="20"/>
    <x v="1435"/>
    <n v="1"/>
    <x v="0"/>
    <x v="4"/>
  </r>
  <r>
    <x v="41"/>
    <x v="21"/>
    <x v="1436"/>
    <n v="1"/>
    <x v="2"/>
    <x v="4"/>
  </r>
  <r>
    <x v="41"/>
    <x v="22"/>
    <x v="1437"/>
    <n v="1"/>
    <x v="3"/>
    <x v="4"/>
  </r>
  <r>
    <x v="41"/>
    <x v="23"/>
    <x v="1203"/>
    <n v="1"/>
    <x v="1"/>
    <x v="4"/>
  </r>
  <r>
    <x v="41"/>
    <x v="24"/>
    <x v="1438"/>
    <n v="1"/>
    <x v="4"/>
    <x v="4"/>
  </r>
  <r>
    <x v="41"/>
    <x v="25"/>
    <x v="1439"/>
    <n v="1"/>
    <x v="0"/>
    <x v="5"/>
  </r>
  <r>
    <x v="41"/>
    <x v="26"/>
    <x v="1440"/>
    <n v="1"/>
    <x v="2"/>
    <x v="5"/>
  </r>
  <r>
    <x v="41"/>
    <x v="27"/>
    <x v="1441"/>
    <n v="1"/>
    <x v="3"/>
    <x v="5"/>
  </r>
  <r>
    <x v="41"/>
    <x v="28"/>
    <x v="1442"/>
    <n v="1"/>
    <x v="1"/>
    <x v="5"/>
  </r>
  <r>
    <x v="41"/>
    <x v="29"/>
    <x v="1443"/>
    <n v="1"/>
    <x v="4"/>
    <x v="5"/>
  </r>
  <r>
    <x v="41"/>
    <x v="30"/>
    <x v="1444"/>
    <n v="1"/>
    <x v="0"/>
    <x v="6"/>
  </r>
  <r>
    <x v="41"/>
    <x v="31"/>
    <x v="1445"/>
    <n v="1"/>
    <x v="2"/>
    <x v="6"/>
  </r>
  <r>
    <x v="41"/>
    <x v="32"/>
    <x v="1446"/>
    <n v="1"/>
    <x v="3"/>
    <x v="6"/>
  </r>
  <r>
    <x v="41"/>
    <x v="33"/>
    <x v="1447"/>
    <n v="1"/>
    <x v="1"/>
    <x v="6"/>
  </r>
  <r>
    <x v="41"/>
    <x v="34"/>
    <x v="1448"/>
    <n v="1"/>
    <x v="4"/>
    <x v="6"/>
  </r>
  <r>
    <x v="42"/>
    <x v="0"/>
    <x v="1449"/>
    <n v="1"/>
    <x v="0"/>
    <x v="0"/>
  </r>
  <r>
    <x v="42"/>
    <x v="1"/>
    <x v="1450"/>
    <n v="1"/>
    <x v="1"/>
    <x v="0"/>
  </r>
  <r>
    <x v="42"/>
    <x v="2"/>
    <x v="1451"/>
    <n v="1"/>
    <x v="2"/>
    <x v="0"/>
  </r>
  <r>
    <x v="42"/>
    <x v="3"/>
    <x v="1452"/>
    <n v="1"/>
    <x v="3"/>
    <x v="0"/>
  </r>
  <r>
    <x v="42"/>
    <x v="4"/>
    <x v="1453"/>
    <n v="1"/>
    <x v="4"/>
    <x v="0"/>
  </r>
  <r>
    <x v="42"/>
    <x v="5"/>
    <x v="1454"/>
    <n v="1"/>
    <x v="0"/>
    <x v="1"/>
  </r>
  <r>
    <x v="42"/>
    <x v="6"/>
    <x v="1455"/>
    <n v="1"/>
    <x v="2"/>
    <x v="1"/>
  </r>
  <r>
    <x v="42"/>
    <x v="7"/>
    <x v="1456"/>
    <n v="1"/>
    <x v="3"/>
    <x v="1"/>
  </r>
  <r>
    <x v="42"/>
    <x v="8"/>
    <x v="1457"/>
    <n v="1"/>
    <x v="1"/>
    <x v="1"/>
  </r>
  <r>
    <x v="42"/>
    <x v="9"/>
    <x v="1458"/>
    <n v="1"/>
    <x v="4"/>
    <x v="1"/>
  </r>
  <r>
    <x v="42"/>
    <x v="10"/>
    <x v="1459"/>
    <n v="1"/>
    <x v="0"/>
    <x v="2"/>
  </r>
  <r>
    <x v="42"/>
    <x v="11"/>
    <x v="1460"/>
    <n v="1"/>
    <x v="2"/>
    <x v="2"/>
  </r>
  <r>
    <x v="42"/>
    <x v="12"/>
    <x v="1461"/>
    <n v="1"/>
    <x v="3"/>
    <x v="2"/>
  </r>
  <r>
    <x v="42"/>
    <x v="13"/>
    <x v="1462"/>
    <n v="1"/>
    <x v="1"/>
    <x v="2"/>
  </r>
  <r>
    <x v="42"/>
    <x v="14"/>
    <x v="1463"/>
    <n v="1"/>
    <x v="4"/>
    <x v="2"/>
  </r>
  <r>
    <x v="42"/>
    <x v="15"/>
    <x v="1464"/>
    <n v="1"/>
    <x v="0"/>
    <x v="3"/>
  </r>
  <r>
    <x v="42"/>
    <x v="16"/>
    <x v="1465"/>
    <n v="1"/>
    <x v="2"/>
    <x v="3"/>
  </r>
  <r>
    <x v="42"/>
    <x v="17"/>
    <x v="1466"/>
    <n v="1"/>
    <x v="3"/>
    <x v="3"/>
  </r>
  <r>
    <x v="42"/>
    <x v="18"/>
    <x v="1467"/>
    <n v="1"/>
    <x v="1"/>
    <x v="3"/>
  </r>
  <r>
    <x v="42"/>
    <x v="19"/>
    <x v="1468"/>
    <n v="1"/>
    <x v="4"/>
    <x v="3"/>
  </r>
  <r>
    <x v="42"/>
    <x v="20"/>
    <x v="1469"/>
    <n v="1"/>
    <x v="0"/>
    <x v="4"/>
  </r>
  <r>
    <x v="42"/>
    <x v="21"/>
    <x v="1470"/>
    <n v="1"/>
    <x v="2"/>
    <x v="4"/>
  </r>
  <r>
    <x v="42"/>
    <x v="22"/>
    <x v="1471"/>
    <n v="1"/>
    <x v="3"/>
    <x v="4"/>
  </r>
  <r>
    <x v="42"/>
    <x v="23"/>
    <x v="1472"/>
    <n v="1"/>
    <x v="1"/>
    <x v="4"/>
  </r>
  <r>
    <x v="42"/>
    <x v="24"/>
    <x v="1473"/>
    <n v="1"/>
    <x v="4"/>
    <x v="4"/>
  </r>
  <r>
    <x v="42"/>
    <x v="25"/>
    <x v="1474"/>
    <n v="1"/>
    <x v="0"/>
    <x v="5"/>
  </r>
  <r>
    <x v="42"/>
    <x v="26"/>
    <x v="1475"/>
    <n v="1"/>
    <x v="2"/>
    <x v="5"/>
  </r>
  <r>
    <x v="42"/>
    <x v="27"/>
    <x v="1476"/>
    <n v="1"/>
    <x v="3"/>
    <x v="5"/>
  </r>
  <r>
    <x v="42"/>
    <x v="28"/>
    <x v="1477"/>
    <n v="1"/>
    <x v="1"/>
    <x v="5"/>
  </r>
  <r>
    <x v="42"/>
    <x v="29"/>
    <x v="1478"/>
    <n v="1"/>
    <x v="4"/>
    <x v="5"/>
  </r>
  <r>
    <x v="42"/>
    <x v="30"/>
    <x v="1479"/>
    <n v="1"/>
    <x v="0"/>
    <x v="6"/>
  </r>
  <r>
    <x v="42"/>
    <x v="31"/>
    <x v="1480"/>
    <n v="1"/>
    <x v="2"/>
    <x v="6"/>
  </r>
  <r>
    <x v="42"/>
    <x v="32"/>
    <x v="1481"/>
    <n v="1"/>
    <x v="3"/>
    <x v="6"/>
  </r>
  <r>
    <x v="42"/>
    <x v="33"/>
    <x v="1482"/>
    <n v="1"/>
    <x v="1"/>
    <x v="6"/>
  </r>
  <r>
    <x v="42"/>
    <x v="34"/>
    <x v="1483"/>
    <n v="1"/>
    <x v="4"/>
    <x v="6"/>
  </r>
  <r>
    <x v="43"/>
    <x v="0"/>
    <x v="1484"/>
    <n v="1"/>
    <x v="0"/>
    <x v="0"/>
  </r>
  <r>
    <x v="43"/>
    <x v="1"/>
    <x v="1485"/>
    <n v="1"/>
    <x v="1"/>
    <x v="0"/>
  </r>
  <r>
    <x v="43"/>
    <x v="2"/>
    <x v="1486"/>
    <n v="1"/>
    <x v="2"/>
    <x v="0"/>
  </r>
  <r>
    <x v="43"/>
    <x v="3"/>
    <x v="1487"/>
    <n v="1"/>
    <x v="3"/>
    <x v="0"/>
  </r>
  <r>
    <x v="43"/>
    <x v="4"/>
    <x v="1488"/>
    <n v="1"/>
    <x v="4"/>
    <x v="0"/>
  </r>
  <r>
    <x v="43"/>
    <x v="5"/>
    <x v="1489"/>
    <n v="1"/>
    <x v="0"/>
    <x v="1"/>
  </r>
  <r>
    <x v="43"/>
    <x v="6"/>
    <x v="1490"/>
    <n v="1"/>
    <x v="2"/>
    <x v="1"/>
  </r>
  <r>
    <x v="43"/>
    <x v="7"/>
    <x v="1491"/>
    <n v="1"/>
    <x v="3"/>
    <x v="1"/>
  </r>
  <r>
    <x v="43"/>
    <x v="8"/>
    <x v="1492"/>
    <n v="1"/>
    <x v="1"/>
    <x v="1"/>
  </r>
  <r>
    <x v="43"/>
    <x v="9"/>
    <x v="1493"/>
    <n v="1"/>
    <x v="4"/>
    <x v="1"/>
  </r>
  <r>
    <x v="43"/>
    <x v="10"/>
    <x v="1494"/>
    <n v="1"/>
    <x v="0"/>
    <x v="2"/>
  </r>
  <r>
    <x v="43"/>
    <x v="11"/>
    <x v="1495"/>
    <n v="1"/>
    <x v="2"/>
    <x v="2"/>
  </r>
  <r>
    <x v="43"/>
    <x v="12"/>
    <x v="1496"/>
    <n v="1"/>
    <x v="3"/>
    <x v="2"/>
  </r>
  <r>
    <x v="43"/>
    <x v="13"/>
    <x v="1497"/>
    <n v="1"/>
    <x v="1"/>
    <x v="2"/>
  </r>
  <r>
    <x v="43"/>
    <x v="14"/>
    <x v="1498"/>
    <n v="1"/>
    <x v="4"/>
    <x v="2"/>
  </r>
  <r>
    <x v="43"/>
    <x v="15"/>
    <x v="1499"/>
    <n v="1"/>
    <x v="0"/>
    <x v="3"/>
  </r>
  <r>
    <x v="43"/>
    <x v="16"/>
    <x v="1500"/>
    <n v="1"/>
    <x v="2"/>
    <x v="3"/>
  </r>
  <r>
    <x v="43"/>
    <x v="17"/>
    <x v="335"/>
    <n v="1"/>
    <x v="3"/>
    <x v="3"/>
  </r>
  <r>
    <x v="43"/>
    <x v="18"/>
    <x v="1501"/>
    <n v="1"/>
    <x v="1"/>
    <x v="3"/>
  </r>
  <r>
    <x v="43"/>
    <x v="19"/>
    <x v="1502"/>
    <n v="1"/>
    <x v="4"/>
    <x v="3"/>
  </r>
  <r>
    <x v="43"/>
    <x v="20"/>
    <x v="1503"/>
    <n v="1"/>
    <x v="0"/>
    <x v="4"/>
  </r>
  <r>
    <x v="43"/>
    <x v="21"/>
    <x v="1504"/>
    <n v="1"/>
    <x v="2"/>
    <x v="4"/>
  </r>
  <r>
    <x v="43"/>
    <x v="22"/>
    <x v="1505"/>
    <n v="1"/>
    <x v="3"/>
    <x v="4"/>
  </r>
  <r>
    <x v="43"/>
    <x v="23"/>
    <x v="1506"/>
    <n v="1"/>
    <x v="1"/>
    <x v="4"/>
  </r>
  <r>
    <x v="43"/>
    <x v="24"/>
    <x v="1507"/>
    <n v="1"/>
    <x v="4"/>
    <x v="4"/>
  </r>
  <r>
    <x v="43"/>
    <x v="25"/>
    <x v="1508"/>
    <n v="1"/>
    <x v="0"/>
    <x v="5"/>
  </r>
  <r>
    <x v="43"/>
    <x v="26"/>
    <x v="1509"/>
    <n v="1"/>
    <x v="2"/>
    <x v="5"/>
  </r>
  <r>
    <x v="43"/>
    <x v="27"/>
    <x v="1510"/>
    <n v="1"/>
    <x v="3"/>
    <x v="5"/>
  </r>
  <r>
    <x v="43"/>
    <x v="28"/>
    <x v="1511"/>
    <n v="1"/>
    <x v="1"/>
    <x v="5"/>
  </r>
  <r>
    <x v="43"/>
    <x v="29"/>
    <x v="1512"/>
    <n v="1"/>
    <x v="4"/>
    <x v="5"/>
  </r>
  <r>
    <x v="43"/>
    <x v="30"/>
    <x v="1513"/>
    <n v="1"/>
    <x v="0"/>
    <x v="6"/>
  </r>
  <r>
    <x v="43"/>
    <x v="31"/>
    <x v="376"/>
    <n v="1"/>
    <x v="2"/>
    <x v="6"/>
  </r>
  <r>
    <x v="43"/>
    <x v="32"/>
    <x v="1514"/>
    <n v="1"/>
    <x v="3"/>
    <x v="6"/>
  </r>
  <r>
    <x v="43"/>
    <x v="33"/>
    <x v="1515"/>
    <n v="1"/>
    <x v="1"/>
    <x v="6"/>
  </r>
  <r>
    <x v="43"/>
    <x v="34"/>
    <x v="1516"/>
    <n v="1"/>
    <x v="4"/>
    <x v="6"/>
  </r>
  <r>
    <x v="44"/>
    <x v="0"/>
    <x v="1517"/>
    <n v="1"/>
    <x v="0"/>
    <x v="0"/>
  </r>
  <r>
    <x v="44"/>
    <x v="1"/>
    <x v="1518"/>
    <n v="1"/>
    <x v="1"/>
    <x v="0"/>
  </r>
  <r>
    <x v="44"/>
    <x v="2"/>
    <x v="1519"/>
    <n v="1"/>
    <x v="2"/>
    <x v="0"/>
  </r>
  <r>
    <x v="44"/>
    <x v="3"/>
    <x v="1520"/>
    <n v="1"/>
    <x v="3"/>
    <x v="0"/>
  </r>
  <r>
    <x v="44"/>
    <x v="4"/>
    <x v="1521"/>
    <n v="1"/>
    <x v="4"/>
    <x v="0"/>
  </r>
  <r>
    <x v="44"/>
    <x v="5"/>
    <x v="1522"/>
    <n v="1"/>
    <x v="0"/>
    <x v="1"/>
  </r>
  <r>
    <x v="44"/>
    <x v="6"/>
    <x v="1523"/>
    <n v="1"/>
    <x v="2"/>
    <x v="1"/>
  </r>
  <r>
    <x v="44"/>
    <x v="7"/>
    <x v="1524"/>
    <n v="1"/>
    <x v="3"/>
    <x v="1"/>
  </r>
  <r>
    <x v="44"/>
    <x v="8"/>
    <x v="1525"/>
    <n v="1"/>
    <x v="1"/>
    <x v="1"/>
  </r>
  <r>
    <x v="44"/>
    <x v="9"/>
    <x v="1526"/>
    <n v="1"/>
    <x v="4"/>
    <x v="1"/>
  </r>
  <r>
    <x v="44"/>
    <x v="10"/>
    <x v="1527"/>
    <n v="1"/>
    <x v="0"/>
    <x v="2"/>
  </r>
  <r>
    <x v="44"/>
    <x v="11"/>
    <x v="1528"/>
    <n v="1"/>
    <x v="2"/>
    <x v="2"/>
  </r>
  <r>
    <x v="44"/>
    <x v="12"/>
    <x v="1529"/>
    <n v="1"/>
    <x v="3"/>
    <x v="2"/>
  </r>
  <r>
    <x v="44"/>
    <x v="13"/>
    <x v="1530"/>
    <n v="1"/>
    <x v="1"/>
    <x v="2"/>
  </r>
  <r>
    <x v="44"/>
    <x v="14"/>
    <x v="1531"/>
    <n v="1"/>
    <x v="4"/>
    <x v="2"/>
  </r>
  <r>
    <x v="44"/>
    <x v="15"/>
    <x v="1532"/>
    <n v="1"/>
    <x v="0"/>
    <x v="3"/>
  </r>
  <r>
    <x v="44"/>
    <x v="16"/>
    <x v="1533"/>
    <n v="1"/>
    <x v="2"/>
    <x v="3"/>
  </r>
  <r>
    <x v="44"/>
    <x v="17"/>
    <x v="1534"/>
    <n v="1"/>
    <x v="3"/>
    <x v="3"/>
  </r>
  <r>
    <x v="44"/>
    <x v="18"/>
    <x v="528"/>
    <n v="1"/>
    <x v="1"/>
    <x v="3"/>
  </r>
  <r>
    <x v="44"/>
    <x v="19"/>
    <x v="1535"/>
    <n v="1"/>
    <x v="4"/>
    <x v="3"/>
  </r>
  <r>
    <x v="44"/>
    <x v="20"/>
    <x v="1536"/>
    <n v="1"/>
    <x v="0"/>
    <x v="4"/>
  </r>
  <r>
    <x v="44"/>
    <x v="21"/>
    <x v="1537"/>
    <n v="1"/>
    <x v="2"/>
    <x v="4"/>
  </r>
  <r>
    <x v="44"/>
    <x v="22"/>
    <x v="1538"/>
    <n v="1"/>
    <x v="3"/>
    <x v="4"/>
  </r>
  <r>
    <x v="44"/>
    <x v="23"/>
    <x v="1539"/>
    <n v="1"/>
    <x v="1"/>
    <x v="4"/>
  </r>
  <r>
    <x v="44"/>
    <x v="24"/>
    <x v="1540"/>
    <n v="1"/>
    <x v="4"/>
    <x v="4"/>
  </r>
  <r>
    <x v="44"/>
    <x v="25"/>
    <x v="1541"/>
    <n v="1"/>
    <x v="0"/>
    <x v="5"/>
  </r>
  <r>
    <x v="44"/>
    <x v="26"/>
    <x v="1542"/>
    <n v="1"/>
    <x v="2"/>
    <x v="5"/>
  </r>
  <r>
    <x v="44"/>
    <x v="27"/>
    <x v="1543"/>
    <n v="1"/>
    <x v="3"/>
    <x v="5"/>
  </r>
  <r>
    <x v="44"/>
    <x v="28"/>
    <x v="1544"/>
    <n v="1"/>
    <x v="1"/>
    <x v="5"/>
  </r>
  <r>
    <x v="44"/>
    <x v="29"/>
    <x v="1545"/>
    <n v="1"/>
    <x v="4"/>
    <x v="5"/>
  </r>
  <r>
    <x v="44"/>
    <x v="30"/>
    <x v="1546"/>
    <n v="1"/>
    <x v="0"/>
    <x v="6"/>
  </r>
  <r>
    <x v="44"/>
    <x v="31"/>
    <x v="1547"/>
    <n v="1"/>
    <x v="2"/>
    <x v="6"/>
  </r>
  <r>
    <x v="44"/>
    <x v="32"/>
    <x v="1548"/>
    <n v="1"/>
    <x v="3"/>
    <x v="6"/>
  </r>
  <r>
    <x v="44"/>
    <x v="33"/>
    <x v="1549"/>
    <n v="1"/>
    <x v="1"/>
    <x v="6"/>
  </r>
  <r>
    <x v="44"/>
    <x v="34"/>
    <x v="1550"/>
    <n v="1"/>
    <x v="4"/>
    <x v="6"/>
  </r>
  <r>
    <x v="45"/>
    <x v="0"/>
    <x v="1551"/>
    <n v="1"/>
    <x v="0"/>
    <x v="0"/>
  </r>
  <r>
    <x v="45"/>
    <x v="1"/>
    <x v="1552"/>
    <n v="1"/>
    <x v="1"/>
    <x v="0"/>
  </r>
  <r>
    <x v="45"/>
    <x v="2"/>
    <x v="1553"/>
    <n v="1"/>
    <x v="2"/>
    <x v="0"/>
  </r>
  <r>
    <x v="45"/>
    <x v="3"/>
    <x v="1554"/>
    <n v="1"/>
    <x v="3"/>
    <x v="0"/>
  </r>
  <r>
    <x v="45"/>
    <x v="4"/>
    <x v="1555"/>
    <n v="1"/>
    <x v="4"/>
    <x v="0"/>
  </r>
  <r>
    <x v="45"/>
    <x v="5"/>
    <x v="1556"/>
    <n v="1"/>
    <x v="0"/>
    <x v="1"/>
  </r>
  <r>
    <x v="45"/>
    <x v="6"/>
    <x v="1557"/>
    <n v="1"/>
    <x v="2"/>
    <x v="1"/>
  </r>
  <r>
    <x v="45"/>
    <x v="7"/>
    <x v="1558"/>
    <n v="1"/>
    <x v="3"/>
    <x v="1"/>
  </r>
  <r>
    <x v="45"/>
    <x v="8"/>
    <x v="1559"/>
    <n v="1"/>
    <x v="1"/>
    <x v="1"/>
  </r>
  <r>
    <x v="45"/>
    <x v="9"/>
    <x v="1560"/>
    <n v="1"/>
    <x v="4"/>
    <x v="1"/>
  </r>
  <r>
    <x v="45"/>
    <x v="10"/>
    <x v="1561"/>
    <n v="1"/>
    <x v="0"/>
    <x v="2"/>
  </r>
  <r>
    <x v="45"/>
    <x v="11"/>
    <x v="1562"/>
    <n v="1"/>
    <x v="2"/>
    <x v="2"/>
  </r>
  <r>
    <x v="45"/>
    <x v="12"/>
    <x v="1563"/>
    <n v="1"/>
    <x v="3"/>
    <x v="2"/>
  </r>
  <r>
    <x v="45"/>
    <x v="13"/>
    <x v="1564"/>
    <n v="1"/>
    <x v="1"/>
    <x v="2"/>
  </r>
  <r>
    <x v="45"/>
    <x v="14"/>
    <x v="1565"/>
    <n v="1"/>
    <x v="4"/>
    <x v="2"/>
  </r>
  <r>
    <x v="45"/>
    <x v="15"/>
    <x v="1566"/>
    <n v="1"/>
    <x v="0"/>
    <x v="3"/>
  </r>
  <r>
    <x v="45"/>
    <x v="16"/>
    <x v="1567"/>
    <n v="1"/>
    <x v="2"/>
    <x v="3"/>
  </r>
  <r>
    <x v="45"/>
    <x v="17"/>
    <x v="1568"/>
    <n v="1"/>
    <x v="3"/>
    <x v="3"/>
  </r>
  <r>
    <x v="45"/>
    <x v="18"/>
    <x v="1569"/>
    <n v="1"/>
    <x v="1"/>
    <x v="3"/>
  </r>
  <r>
    <x v="45"/>
    <x v="19"/>
    <x v="1570"/>
    <n v="1"/>
    <x v="4"/>
    <x v="3"/>
  </r>
  <r>
    <x v="45"/>
    <x v="20"/>
    <x v="1571"/>
    <n v="1"/>
    <x v="0"/>
    <x v="4"/>
  </r>
  <r>
    <x v="45"/>
    <x v="21"/>
    <x v="1572"/>
    <n v="1"/>
    <x v="2"/>
    <x v="4"/>
  </r>
  <r>
    <x v="45"/>
    <x v="22"/>
    <x v="1573"/>
    <n v="1"/>
    <x v="3"/>
    <x v="4"/>
  </r>
  <r>
    <x v="45"/>
    <x v="23"/>
    <x v="1574"/>
    <n v="1"/>
    <x v="1"/>
    <x v="4"/>
  </r>
  <r>
    <x v="45"/>
    <x v="24"/>
    <x v="1575"/>
    <n v="1"/>
    <x v="4"/>
    <x v="4"/>
  </r>
  <r>
    <x v="45"/>
    <x v="25"/>
    <x v="1576"/>
    <n v="1"/>
    <x v="0"/>
    <x v="5"/>
  </r>
  <r>
    <x v="45"/>
    <x v="26"/>
    <x v="1577"/>
    <n v="1"/>
    <x v="2"/>
    <x v="5"/>
  </r>
  <r>
    <x v="45"/>
    <x v="27"/>
    <x v="1578"/>
    <n v="1"/>
    <x v="3"/>
    <x v="5"/>
  </r>
  <r>
    <x v="45"/>
    <x v="28"/>
    <x v="1579"/>
    <n v="1"/>
    <x v="1"/>
    <x v="5"/>
  </r>
  <r>
    <x v="45"/>
    <x v="29"/>
    <x v="1580"/>
    <n v="1"/>
    <x v="4"/>
    <x v="5"/>
  </r>
  <r>
    <x v="45"/>
    <x v="30"/>
    <x v="1581"/>
    <n v="1"/>
    <x v="0"/>
    <x v="6"/>
  </r>
  <r>
    <x v="45"/>
    <x v="31"/>
    <x v="1582"/>
    <n v="1"/>
    <x v="2"/>
    <x v="6"/>
  </r>
  <r>
    <x v="45"/>
    <x v="32"/>
    <x v="1583"/>
    <n v="1"/>
    <x v="3"/>
    <x v="6"/>
  </r>
  <r>
    <x v="45"/>
    <x v="33"/>
    <x v="1584"/>
    <n v="1"/>
    <x v="1"/>
    <x v="6"/>
  </r>
  <r>
    <x v="45"/>
    <x v="34"/>
    <x v="1585"/>
    <n v="1"/>
    <x v="4"/>
    <x v="6"/>
  </r>
  <r>
    <x v="46"/>
    <x v="0"/>
    <x v="1586"/>
    <n v="1"/>
    <x v="0"/>
    <x v="0"/>
  </r>
  <r>
    <x v="46"/>
    <x v="1"/>
    <x v="1587"/>
    <n v="1"/>
    <x v="1"/>
    <x v="0"/>
  </r>
  <r>
    <x v="46"/>
    <x v="2"/>
    <x v="1588"/>
    <n v="1"/>
    <x v="2"/>
    <x v="0"/>
  </r>
  <r>
    <x v="46"/>
    <x v="3"/>
    <x v="1589"/>
    <n v="1"/>
    <x v="3"/>
    <x v="0"/>
  </r>
  <r>
    <x v="46"/>
    <x v="4"/>
    <x v="1590"/>
    <n v="1"/>
    <x v="4"/>
    <x v="0"/>
  </r>
  <r>
    <x v="46"/>
    <x v="5"/>
    <x v="1591"/>
    <n v="1"/>
    <x v="0"/>
    <x v="1"/>
  </r>
  <r>
    <x v="46"/>
    <x v="6"/>
    <x v="1592"/>
    <n v="1"/>
    <x v="2"/>
    <x v="1"/>
  </r>
  <r>
    <x v="46"/>
    <x v="7"/>
    <x v="1593"/>
    <n v="1"/>
    <x v="3"/>
    <x v="1"/>
  </r>
  <r>
    <x v="46"/>
    <x v="8"/>
    <x v="1594"/>
    <n v="1"/>
    <x v="1"/>
    <x v="1"/>
  </r>
  <r>
    <x v="46"/>
    <x v="9"/>
    <x v="1595"/>
    <n v="1"/>
    <x v="4"/>
    <x v="1"/>
  </r>
  <r>
    <x v="46"/>
    <x v="10"/>
    <x v="1596"/>
    <n v="1"/>
    <x v="0"/>
    <x v="2"/>
  </r>
  <r>
    <x v="46"/>
    <x v="11"/>
    <x v="1597"/>
    <n v="1"/>
    <x v="2"/>
    <x v="2"/>
  </r>
  <r>
    <x v="46"/>
    <x v="12"/>
    <x v="1598"/>
    <n v="1"/>
    <x v="3"/>
    <x v="2"/>
  </r>
  <r>
    <x v="46"/>
    <x v="13"/>
    <x v="1599"/>
    <n v="1"/>
    <x v="1"/>
    <x v="2"/>
  </r>
  <r>
    <x v="46"/>
    <x v="14"/>
    <x v="1600"/>
    <n v="1"/>
    <x v="4"/>
    <x v="2"/>
  </r>
  <r>
    <x v="46"/>
    <x v="15"/>
    <x v="1601"/>
    <n v="1"/>
    <x v="0"/>
    <x v="3"/>
  </r>
  <r>
    <x v="46"/>
    <x v="16"/>
    <x v="1602"/>
    <n v="1"/>
    <x v="2"/>
    <x v="3"/>
  </r>
  <r>
    <x v="46"/>
    <x v="17"/>
    <x v="1603"/>
    <n v="1"/>
    <x v="3"/>
    <x v="3"/>
  </r>
  <r>
    <x v="46"/>
    <x v="18"/>
    <x v="1604"/>
    <n v="1"/>
    <x v="1"/>
    <x v="3"/>
  </r>
  <r>
    <x v="46"/>
    <x v="19"/>
    <x v="1605"/>
    <n v="1"/>
    <x v="4"/>
    <x v="3"/>
  </r>
  <r>
    <x v="46"/>
    <x v="20"/>
    <x v="1606"/>
    <n v="1"/>
    <x v="0"/>
    <x v="4"/>
  </r>
  <r>
    <x v="46"/>
    <x v="21"/>
    <x v="1607"/>
    <n v="1"/>
    <x v="2"/>
    <x v="4"/>
  </r>
  <r>
    <x v="46"/>
    <x v="22"/>
    <x v="1608"/>
    <n v="1"/>
    <x v="3"/>
    <x v="4"/>
  </r>
  <r>
    <x v="46"/>
    <x v="23"/>
    <x v="1609"/>
    <n v="1"/>
    <x v="1"/>
    <x v="4"/>
  </r>
  <r>
    <x v="46"/>
    <x v="24"/>
    <x v="1610"/>
    <n v="1"/>
    <x v="4"/>
    <x v="4"/>
  </r>
  <r>
    <x v="46"/>
    <x v="25"/>
    <x v="1611"/>
    <n v="1"/>
    <x v="0"/>
    <x v="5"/>
  </r>
  <r>
    <x v="46"/>
    <x v="26"/>
    <x v="1605"/>
    <n v="1"/>
    <x v="2"/>
    <x v="5"/>
  </r>
  <r>
    <x v="46"/>
    <x v="27"/>
    <x v="1612"/>
    <n v="1"/>
    <x v="3"/>
    <x v="5"/>
  </r>
  <r>
    <x v="46"/>
    <x v="28"/>
    <x v="1613"/>
    <n v="1"/>
    <x v="1"/>
    <x v="5"/>
  </r>
  <r>
    <x v="46"/>
    <x v="29"/>
    <x v="1614"/>
    <n v="1"/>
    <x v="4"/>
    <x v="5"/>
  </r>
  <r>
    <x v="46"/>
    <x v="30"/>
    <x v="1615"/>
    <n v="1"/>
    <x v="0"/>
    <x v="6"/>
  </r>
  <r>
    <x v="46"/>
    <x v="31"/>
    <x v="1616"/>
    <n v="1"/>
    <x v="2"/>
    <x v="6"/>
  </r>
  <r>
    <x v="46"/>
    <x v="32"/>
    <x v="1617"/>
    <n v="1"/>
    <x v="3"/>
    <x v="6"/>
  </r>
  <r>
    <x v="46"/>
    <x v="33"/>
    <x v="1618"/>
    <n v="1"/>
    <x v="1"/>
    <x v="6"/>
  </r>
  <r>
    <x v="46"/>
    <x v="34"/>
    <x v="1619"/>
    <n v="1"/>
    <x v="4"/>
    <x v="6"/>
  </r>
  <r>
    <x v="47"/>
    <x v="0"/>
    <x v="1620"/>
    <n v="1"/>
    <x v="0"/>
    <x v="0"/>
  </r>
  <r>
    <x v="47"/>
    <x v="1"/>
    <x v="1621"/>
    <n v="1"/>
    <x v="1"/>
    <x v="0"/>
  </r>
  <r>
    <x v="47"/>
    <x v="2"/>
    <x v="1622"/>
    <n v="1"/>
    <x v="2"/>
    <x v="0"/>
  </r>
  <r>
    <x v="47"/>
    <x v="3"/>
    <x v="1623"/>
    <n v="1"/>
    <x v="3"/>
    <x v="0"/>
  </r>
  <r>
    <x v="47"/>
    <x v="4"/>
    <x v="1624"/>
    <n v="1"/>
    <x v="4"/>
    <x v="0"/>
  </r>
  <r>
    <x v="47"/>
    <x v="5"/>
    <x v="1625"/>
    <n v="1"/>
    <x v="0"/>
    <x v="1"/>
  </r>
  <r>
    <x v="47"/>
    <x v="6"/>
    <x v="1626"/>
    <n v="1"/>
    <x v="2"/>
    <x v="1"/>
  </r>
  <r>
    <x v="47"/>
    <x v="7"/>
    <x v="1627"/>
    <n v="1"/>
    <x v="3"/>
    <x v="1"/>
  </r>
  <r>
    <x v="47"/>
    <x v="8"/>
    <x v="1628"/>
    <n v="1"/>
    <x v="1"/>
    <x v="1"/>
  </r>
  <r>
    <x v="47"/>
    <x v="9"/>
    <x v="1629"/>
    <n v="1"/>
    <x v="4"/>
    <x v="1"/>
  </r>
  <r>
    <x v="47"/>
    <x v="10"/>
    <x v="1630"/>
    <n v="1"/>
    <x v="0"/>
    <x v="2"/>
  </r>
  <r>
    <x v="47"/>
    <x v="11"/>
    <x v="1631"/>
    <n v="1"/>
    <x v="2"/>
    <x v="2"/>
  </r>
  <r>
    <x v="47"/>
    <x v="12"/>
    <x v="1632"/>
    <n v="1"/>
    <x v="3"/>
    <x v="2"/>
  </r>
  <r>
    <x v="47"/>
    <x v="13"/>
    <x v="1633"/>
    <n v="1"/>
    <x v="1"/>
    <x v="2"/>
  </r>
  <r>
    <x v="47"/>
    <x v="14"/>
    <x v="1634"/>
    <n v="1"/>
    <x v="4"/>
    <x v="2"/>
  </r>
  <r>
    <x v="47"/>
    <x v="15"/>
    <x v="1635"/>
    <n v="1"/>
    <x v="0"/>
    <x v="3"/>
  </r>
  <r>
    <x v="47"/>
    <x v="16"/>
    <x v="1636"/>
    <n v="1"/>
    <x v="2"/>
    <x v="3"/>
  </r>
  <r>
    <x v="47"/>
    <x v="17"/>
    <x v="1637"/>
    <n v="1"/>
    <x v="3"/>
    <x v="3"/>
  </r>
  <r>
    <x v="47"/>
    <x v="18"/>
    <x v="1638"/>
    <n v="1"/>
    <x v="1"/>
    <x v="3"/>
  </r>
  <r>
    <x v="47"/>
    <x v="19"/>
    <x v="1639"/>
    <n v="1"/>
    <x v="4"/>
    <x v="3"/>
  </r>
  <r>
    <x v="47"/>
    <x v="20"/>
    <x v="1640"/>
    <n v="1"/>
    <x v="0"/>
    <x v="4"/>
  </r>
  <r>
    <x v="47"/>
    <x v="21"/>
    <x v="1641"/>
    <n v="1"/>
    <x v="2"/>
    <x v="4"/>
  </r>
  <r>
    <x v="47"/>
    <x v="22"/>
    <x v="1642"/>
    <n v="1"/>
    <x v="3"/>
    <x v="4"/>
  </r>
  <r>
    <x v="47"/>
    <x v="23"/>
    <x v="1643"/>
    <n v="1"/>
    <x v="1"/>
    <x v="4"/>
  </r>
  <r>
    <x v="47"/>
    <x v="24"/>
    <x v="1644"/>
    <n v="1"/>
    <x v="4"/>
    <x v="4"/>
  </r>
  <r>
    <x v="47"/>
    <x v="25"/>
    <x v="1645"/>
    <n v="1"/>
    <x v="0"/>
    <x v="5"/>
  </r>
  <r>
    <x v="47"/>
    <x v="26"/>
    <x v="1646"/>
    <n v="1"/>
    <x v="2"/>
    <x v="5"/>
  </r>
  <r>
    <x v="47"/>
    <x v="27"/>
    <x v="1647"/>
    <n v="1"/>
    <x v="3"/>
    <x v="5"/>
  </r>
  <r>
    <x v="47"/>
    <x v="28"/>
    <x v="1648"/>
    <n v="1"/>
    <x v="1"/>
    <x v="5"/>
  </r>
  <r>
    <x v="47"/>
    <x v="29"/>
    <x v="1649"/>
    <n v="1"/>
    <x v="4"/>
    <x v="5"/>
  </r>
  <r>
    <x v="47"/>
    <x v="30"/>
    <x v="1650"/>
    <n v="1"/>
    <x v="0"/>
    <x v="6"/>
  </r>
  <r>
    <x v="47"/>
    <x v="31"/>
    <x v="1651"/>
    <n v="1"/>
    <x v="2"/>
    <x v="6"/>
  </r>
  <r>
    <x v="47"/>
    <x v="32"/>
    <x v="1652"/>
    <n v="1"/>
    <x v="3"/>
    <x v="6"/>
  </r>
  <r>
    <x v="47"/>
    <x v="33"/>
    <x v="1653"/>
    <n v="1"/>
    <x v="1"/>
    <x v="6"/>
  </r>
  <r>
    <x v="47"/>
    <x v="34"/>
    <x v="1654"/>
    <n v="1"/>
    <x v="4"/>
    <x v="6"/>
  </r>
  <r>
    <x v="48"/>
    <x v="0"/>
    <x v="1655"/>
    <n v="1"/>
    <x v="0"/>
    <x v="0"/>
  </r>
  <r>
    <x v="48"/>
    <x v="1"/>
    <x v="1656"/>
    <n v="1"/>
    <x v="1"/>
    <x v="0"/>
  </r>
  <r>
    <x v="48"/>
    <x v="2"/>
    <x v="1657"/>
    <n v="1"/>
    <x v="2"/>
    <x v="0"/>
  </r>
  <r>
    <x v="48"/>
    <x v="3"/>
    <x v="1658"/>
    <n v="1"/>
    <x v="3"/>
    <x v="0"/>
  </r>
  <r>
    <x v="48"/>
    <x v="4"/>
    <x v="1659"/>
    <n v="1"/>
    <x v="4"/>
    <x v="0"/>
  </r>
  <r>
    <x v="48"/>
    <x v="5"/>
    <x v="1660"/>
    <n v="1"/>
    <x v="0"/>
    <x v="1"/>
  </r>
  <r>
    <x v="48"/>
    <x v="6"/>
    <x v="1661"/>
    <n v="1"/>
    <x v="2"/>
    <x v="1"/>
  </r>
  <r>
    <x v="48"/>
    <x v="7"/>
    <x v="1662"/>
    <n v="1"/>
    <x v="3"/>
    <x v="1"/>
  </r>
  <r>
    <x v="48"/>
    <x v="8"/>
    <x v="1663"/>
    <n v="1"/>
    <x v="1"/>
    <x v="1"/>
  </r>
  <r>
    <x v="48"/>
    <x v="9"/>
    <x v="1664"/>
    <n v="1"/>
    <x v="4"/>
    <x v="1"/>
  </r>
  <r>
    <x v="48"/>
    <x v="10"/>
    <x v="1665"/>
    <n v="1"/>
    <x v="0"/>
    <x v="2"/>
  </r>
  <r>
    <x v="48"/>
    <x v="11"/>
    <x v="1666"/>
    <n v="1"/>
    <x v="2"/>
    <x v="2"/>
  </r>
  <r>
    <x v="48"/>
    <x v="12"/>
    <x v="1667"/>
    <n v="1"/>
    <x v="3"/>
    <x v="2"/>
  </r>
  <r>
    <x v="48"/>
    <x v="13"/>
    <x v="1668"/>
    <n v="1"/>
    <x v="1"/>
    <x v="2"/>
  </r>
  <r>
    <x v="48"/>
    <x v="14"/>
    <x v="1669"/>
    <n v="1"/>
    <x v="4"/>
    <x v="2"/>
  </r>
  <r>
    <x v="48"/>
    <x v="15"/>
    <x v="1670"/>
    <n v="1"/>
    <x v="0"/>
    <x v="3"/>
  </r>
  <r>
    <x v="48"/>
    <x v="16"/>
    <x v="1671"/>
    <n v="1"/>
    <x v="2"/>
    <x v="3"/>
  </r>
  <r>
    <x v="48"/>
    <x v="17"/>
    <x v="1672"/>
    <n v="1"/>
    <x v="3"/>
    <x v="3"/>
  </r>
  <r>
    <x v="48"/>
    <x v="18"/>
    <x v="1673"/>
    <n v="1"/>
    <x v="1"/>
    <x v="3"/>
  </r>
  <r>
    <x v="48"/>
    <x v="19"/>
    <x v="1674"/>
    <n v="1"/>
    <x v="4"/>
    <x v="3"/>
  </r>
  <r>
    <x v="48"/>
    <x v="20"/>
    <x v="1675"/>
    <n v="1"/>
    <x v="0"/>
    <x v="4"/>
  </r>
  <r>
    <x v="48"/>
    <x v="21"/>
    <x v="1671"/>
    <n v="1"/>
    <x v="2"/>
    <x v="4"/>
  </r>
  <r>
    <x v="48"/>
    <x v="22"/>
    <x v="1676"/>
    <n v="1"/>
    <x v="3"/>
    <x v="4"/>
  </r>
  <r>
    <x v="48"/>
    <x v="23"/>
    <x v="1677"/>
    <n v="1"/>
    <x v="1"/>
    <x v="4"/>
  </r>
  <r>
    <x v="48"/>
    <x v="24"/>
    <x v="1678"/>
    <n v="1"/>
    <x v="4"/>
    <x v="4"/>
  </r>
  <r>
    <x v="48"/>
    <x v="25"/>
    <x v="1679"/>
    <n v="1"/>
    <x v="0"/>
    <x v="5"/>
  </r>
  <r>
    <x v="48"/>
    <x v="26"/>
    <x v="1680"/>
    <n v="1"/>
    <x v="2"/>
    <x v="5"/>
  </r>
  <r>
    <x v="48"/>
    <x v="27"/>
    <x v="1681"/>
    <n v="1"/>
    <x v="3"/>
    <x v="5"/>
  </r>
  <r>
    <x v="48"/>
    <x v="28"/>
    <x v="1659"/>
    <n v="1"/>
    <x v="1"/>
    <x v="5"/>
  </r>
  <r>
    <x v="48"/>
    <x v="29"/>
    <x v="1682"/>
    <n v="1"/>
    <x v="4"/>
    <x v="5"/>
  </r>
  <r>
    <x v="48"/>
    <x v="30"/>
    <x v="1683"/>
    <n v="1"/>
    <x v="0"/>
    <x v="6"/>
  </r>
  <r>
    <x v="48"/>
    <x v="31"/>
    <x v="1684"/>
    <n v="1"/>
    <x v="2"/>
    <x v="6"/>
  </r>
  <r>
    <x v="48"/>
    <x v="32"/>
    <x v="1685"/>
    <n v="1"/>
    <x v="3"/>
    <x v="6"/>
  </r>
  <r>
    <x v="48"/>
    <x v="33"/>
    <x v="1686"/>
    <n v="1"/>
    <x v="1"/>
    <x v="6"/>
  </r>
  <r>
    <x v="48"/>
    <x v="34"/>
    <x v="1678"/>
    <n v="1"/>
    <x v="4"/>
    <x v="6"/>
  </r>
  <r>
    <x v="49"/>
    <x v="0"/>
    <x v="1687"/>
    <n v="1"/>
    <x v="0"/>
    <x v="0"/>
  </r>
  <r>
    <x v="49"/>
    <x v="1"/>
    <x v="1688"/>
    <n v="1"/>
    <x v="1"/>
    <x v="0"/>
  </r>
  <r>
    <x v="49"/>
    <x v="2"/>
    <x v="1689"/>
    <n v="1"/>
    <x v="2"/>
    <x v="0"/>
  </r>
  <r>
    <x v="49"/>
    <x v="3"/>
    <x v="1690"/>
    <n v="1"/>
    <x v="3"/>
    <x v="0"/>
  </r>
  <r>
    <x v="49"/>
    <x v="4"/>
    <x v="1691"/>
    <n v="1"/>
    <x v="4"/>
    <x v="0"/>
  </r>
  <r>
    <x v="49"/>
    <x v="5"/>
    <x v="1692"/>
    <n v="1"/>
    <x v="0"/>
    <x v="1"/>
  </r>
  <r>
    <x v="49"/>
    <x v="6"/>
    <x v="1693"/>
    <n v="1"/>
    <x v="2"/>
    <x v="1"/>
  </r>
  <r>
    <x v="49"/>
    <x v="7"/>
    <x v="1694"/>
    <n v="1"/>
    <x v="3"/>
    <x v="1"/>
  </r>
  <r>
    <x v="49"/>
    <x v="8"/>
    <x v="1695"/>
    <n v="1"/>
    <x v="1"/>
    <x v="1"/>
  </r>
  <r>
    <x v="49"/>
    <x v="9"/>
    <x v="1696"/>
    <n v="1"/>
    <x v="4"/>
    <x v="1"/>
  </r>
  <r>
    <x v="49"/>
    <x v="10"/>
    <x v="1697"/>
    <n v="1"/>
    <x v="0"/>
    <x v="2"/>
  </r>
  <r>
    <x v="49"/>
    <x v="11"/>
    <x v="1698"/>
    <n v="1"/>
    <x v="2"/>
    <x v="2"/>
  </r>
  <r>
    <x v="49"/>
    <x v="12"/>
    <x v="1699"/>
    <n v="1"/>
    <x v="3"/>
    <x v="2"/>
  </r>
  <r>
    <x v="49"/>
    <x v="13"/>
    <x v="1700"/>
    <n v="1"/>
    <x v="1"/>
    <x v="2"/>
  </r>
  <r>
    <x v="49"/>
    <x v="14"/>
    <x v="1701"/>
    <n v="1"/>
    <x v="4"/>
    <x v="2"/>
  </r>
  <r>
    <x v="49"/>
    <x v="15"/>
    <x v="1702"/>
    <n v="1"/>
    <x v="0"/>
    <x v="3"/>
  </r>
  <r>
    <x v="49"/>
    <x v="16"/>
    <x v="811"/>
    <n v="1"/>
    <x v="2"/>
    <x v="3"/>
  </r>
  <r>
    <x v="49"/>
    <x v="17"/>
    <x v="1703"/>
    <n v="1"/>
    <x v="3"/>
    <x v="3"/>
  </r>
  <r>
    <x v="49"/>
    <x v="18"/>
    <x v="1704"/>
    <n v="1"/>
    <x v="1"/>
    <x v="3"/>
  </r>
  <r>
    <x v="49"/>
    <x v="19"/>
    <x v="1705"/>
    <n v="1"/>
    <x v="4"/>
    <x v="3"/>
  </r>
  <r>
    <x v="49"/>
    <x v="20"/>
    <x v="1706"/>
    <n v="1"/>
    <x v="0"/>
    <x v="4"/>
  </r>
  <r>
    <x v="49"/>
    <x v="21"/>
    <x v="1707"/>
    <n v="1"/>
    <x v="2"/>
    <x v="4"/>
  </r>
  <r>
    <x v="49"/>
    <x v="22"/>
    <x v="1708"/>
    <n v="1"/>
    <x v="3"/>
    <x v="4"/>
  </r>
  <r>
    <x v="49"/>
    <x v="23"/>
    <x v="1709"/>
    <n v="1"/>
    <x v="1"/>
    <x v="4"/>
  </r>
  <r>
    <x v="49"/>
    <x v="24"/>
    <x v="1710"/>
    <n v="1"/>
    <x v="4"/>
    <x v="4"/>
  </r>
  <r>
    <x v="49"/>
    <x v="25"/>
    <x v="1711"/>
    <n v="1"/>
    <x v="0"/>
    <x v="5"/>
  </r>
  <r>
    <x v="49"/>
    <x v="26"/>
    <x v="1712"/>
    <n v="1"/>
    <x v="2"/>
    <x v="5"/>
  </r>
  <r>
    <x v="49"/>
    <x v="27"/>
    <x v="1713"/>
    <n v="1"/>
    <x v="3"/>
    <x v="5"/>
  </r>
  <r>
    <x v="49"/>
    <x v="28"/>
    <x v="1714"/>
    <n v="1"/>
    <x v="1"/>
    <x v="5"/>
  </r>
  <r>
    <x v="49"/>
    <x v="29"/>
    <x v="1688"/>
    <n v="1"/>
    <x v="4"/>
    <x v="5"/>
  </r>
  <r>
    <x v="49"/>
    <x v="30"/>
    <x v="1715"/>
    <n v="1"/>
    <x v="0"/>
    <x v="6"/>
  </r>
  <r>
    <x v="49"/>
    <x v="31"/>
    <x v="1716"/>
    <n v="1"/>
    <x v="2"/>
    <x v="6"/>
  </r>
  <r>
    <x v="49"/>
    <x v="32"/>
    <x v="1717"/>
    <n v="1"/>
    <x v="3"/>
    <x v="6"/>
  </r>
  <r>
    <x v="49"/>
    <x v="33"/>
    <x v="1718"/>
    <n v="1"/>
    <x v="1"/>
    <x v="6"/>
  </r>
  <r>
    <x v="49"/>
    <x v="34"/>
    <x v="1719"/>
    <n v="1"/>
    <x v="4"/>
    <x v="6"/>
  </r>
  <r>
    <x v="50"/>
    <x v="0"/>
    <x v="1720"/>
    <n v="1"/>
    <x v="0"/>
    <x v="0"/>
  </r>
  <r>
    <x v="50"/>
    <x v="1"/>
    <x v="1721"/>
    <n v="1"/>
    <x v="1"/>
    <x v="0"/>
  </r>
  <r>
    <x v="50"/>
    <x v="2"/>
    <x v="1722"/>
    <n v="1"/>
    <x v="2"/>
    <x v="0"/>
  </r>
  <r>
    <x v="50"/>
    <x v="3"/>
    <x v="1723"/>
    <n v="1"/>
    <x v="3"/>
    <x v="0"/>
  </r>
  <r>
    <x v="50"/>
    <x v="4"/>
    <x v="1724"/>
    <n v="1"/>
    <x v="4"/>
    <x v="0"/>
  </r>
  <r>
    <x v="50"/>
    <x v="5"/>
    <x v="1725"/>
    <n v="1"/>
    <x v="0"/>
    <x v="1"/>
  </r>
  <r>
    <x v="50"/>
    <x v="6"/>
    <x v="1726"/>
    <n v="1"/>
    <x v="2"/>
    <x v="1"/>
  </r>
  <r>
    <x v="50"/>
    <x v="7"/>
    <x v="1727"/>
    <n v="1"/>
    <x v="3"/>
    <x v="1"/>
  </r>
  <r>
    <x v="50"/>
    <x v="8"/>
    <x v="1728"/>
    <n v="1"/>
    <x v="1"/>
    <x v="1"/>
  </r>
  <r>
    <x v="50"/>
    <x v="9"/>
    <x v="1729"/>
    <n v="1"/>
    <x v="4"/>
    <x v="1"/>
  </r>
  <r>
    <x v="50"/>
    <x v="10"/>
    <x v="1730"/>
    <n v="1"/>
    <x v="0"/>
    <x v="2"/>
  </r>
  <r>
    <x v="50"/>
    <x v="11"/>
    <x v="1731"/>
    <n v="1"/>
    <x v="2"/>
    <x v="2"/>
  </r>
  <r>
    <x v="50"/>
    <x v="12"/>
    <x v="1732"/>
    <n v="1"/>
    <x v="3"/>
    <x v="2"/>
  </r>
  <r>
    <x v="50"/>
    <x v="13"/>
    <x v="1652"/>
    <n v="1"/>
    <x v="1"/>
    <x v="2"/>
  </r>
  <r>
    <x v="50"/>
    <x v="14"/>
    <x v="1733"/>
    <n v="1"/>
    <x v="4"/>
    <x v="2"/>
  </r>
  <r>
    <x v="50"/>
    <x v="15"/>
    <x v="1734"/>
    <n v="1"/>
    <x v="0"/>
    <x v="3"/>
  </r>
  <r>
    <x v="50"/>
    <x v="16"/>
    <x v="1735"/>
    <n v="1"/>
    <x v="2"/>
    <x v="3"/>
  </r>
  <r>
    <x v="50"/>
    <x v="17"/>
    <x v="1736"/>
    <n v="1"/>
    <x v="3"/>
    <x v="3"/>
  </r>
  <r>
    <x v="50"/>
    <x v="18"/>
    <x v="1737"/>
    <n v="1"/>
    <x v="1"/>
    <x v="3"/>
  </r>
  <r>
    <x v="50"/>
    <x v="19"/>
    <x v="1738"/>
    <n v="1"/>
    <x v="4"/>
    <x v="3"/>
  </r>
  <r>
    <x v="50"/>
    <x v="20"/>
    <x v="1739"/>
    <n v="1"/>
    <x v="0"/>
    <x v="4"/>
  </r>
  <r>
    <x v="50"/>
    <x v="21"/>
    <x v="1740"/>
    <n v="1"/>
    <x v="2"/>
    <x v="4"/>
  </r>
  <r>
    <x v="50"/>
    <x v="22"/>
    <x v="1741"/>
    <n v="1"/>
    <x v="3"/>
    <x v="4"/>
  </r>
  <r>
    <x v="50"/>
    <x v="23"/>
    <x v="1742"/>
    <n v="1"/>
    <x v="1"/>
    <x v="4"/>
  </r>
  <r>
    <x v="50"/>
    <x v="24"/>
    <x v="1721"/>
    <n v="1"/>
    <x v="4"/>
    <x v="4"/>
  </r>
  <r>
    <x v="50"/>
    <x v="25"/>
    <x v="1743"/>
    <n v="1"/>
    <x v="0"/>
    <x v="5"/>
  </r>
  <r>
    <x v="50"/>
    <x v="26"/>
    <x v="1744"/>
    <n v="1"/>
    <x v="2"/>
    <x v="5"/>
  </r>
  <r>
    <x v="50"/>
    <x v="27"/>
    <x v="1745"/>
    <n v="1"/>
    <x v="3"/>
    <x v="5"/>
  </r>
  <r>
    <x v="50"/>
    <x v="28"/>
    <x v="1746"/>
    <n v="1"/>
    <x v="1"/>
    <x v="5"/>
  </r>
  <r>
    <x v="50"/>
    <x v="29"/>
    <x v="1738"/>
    <n v="1"/>
    <x v="4"/>
    <x v="5"/>
  </r>
  <r>
    <x v="50"/>
    <x v="30"/>
    <x v="1747"/>
    <n v="1"/>
    <x v="0"/>
    <x v="6"/>
  </r>
  <r>
    <x v="50"/>
    <x v="31"/>
    <x v="1748"/>
    <n v="1"/>
    <x v="2"/>
    <x v="6"/>
  </r>
  <r>
    <x v="50"/>
    <x v="32"/>
    <x v="1749"/>
    <n v="1"/>
    <x v="3"/>
    <x v="6"/>
  </r>
  <r>
    <x v="50"/>
    <x v="33"/>
    <x v="1750"/>
    <n v="1"/>
    <x v="1"/>
    <x v="6"/>
  </r>
  <r>
    <x v="50"/>
    <x v="34"/>
    <x v="1751"/>
    <n v="1"/>
    <x v="4"/>
    <x v="6"/>
  </r>
  <r>
    <x v="51"/>
    <x v="0"/>
    <x v="1752"/>
    <n v="1"/>
    <x v="0"/>
    <x v="0"/>
  </r>
  <r>
    <x v="51"/>
    <x v="1"/>
    <x v="1753"/>
    <n v="1"/>
    <x v="1"/>
    <x v="0"/>
  </r>
  <r>
    <x v="51"/>
    <x v="2"/>
    <x v="1754"/>
    <n v="1"/>
    <x v="2"/>
    <x v="0"/>
  </r>
  <r>
    <x v="51"/>
    <x v="3"/>
    <x v="1755"/>
    <n v="1"/>
    <x v="3"/>
    <x v="0"/>
  </r>
  <r>
    <x v="51"/>
    <x v="4"/>
    <x v="1756"/>
    <n v="1"/>
    <x v="4"/>
    <x v="0"/>
  </r>
  <r>
    <x v="51"/>
    <x v="5"/>
    <x v="1757"/>
    <n v="1"/>
    <x v="0"/>
    <x v="1"/>
  </r>
  <r>
    <x v="51"/>
    <x v="6"/>
    <x v="1758"/>
    <n v="1"/>
    <x v="2"/>
    <x v="1"/>
  </r>
  <r>
    <x v="51"/>
    <x v="7"/>
    <x v="1759"/>
    <n v="1"/>
    <x v="3"/>
    <x v="1"/>
  </r>
  <r>
    <x v="51"/>
    <x v="8"/>
    <x v="1760"/>
    <n v="1"/>
    <x v="1"/>
    <x v="1"/>
  </r>
  <r>
    <x v="51"/>
    <x v="9"/>
    <x v="1761"/>
    <n v="1"/>
    <x v="4"/>
    <x v="1"/>
  </r>
  <r>
    <x v="51"/>
    <x v="10"/>
    <x v="1762"/>
    <n v="1"/>
    <x v="0"/>
    <x v="2"/>
  </r>
  <r>
    <x v="51"/>
    <x v="11"/>
    <x v="1763"/>
    <n v="1"/>
    <x v="2"/>
    <x v="2"/>
  </r>
  <r>
    <x v="51"/>
    <x v="12"/>
    <x v="1764"/>
    <n v="1"/>
    <x v="3"/>
    <x v="2"/>
  </r>
  <r>
    <x v="51"/>
    <x v="13"/>
    <x v="1765"/>
    <n v="1"/>
    <x v="1"/>
    <x v="2"/>
  </r>
  <r>
    <x v="51"/>
    <x v="14"/>
    <x v="1766"/>
    <n v="1"/>
    <x v="4"/>
    <x v="2"/>
  </r>
  <r>
    <x v="51"/>
    <x v="15"/>
    <x v="1767"/>
    <n v="1"/>
    <x v="0"/>
    <x v="3"/>
  </r>
  <r>
    <x v="51"/>
    <x v="16"/>
    <x v="1768"/>
    <n v="1"/>
    <x v="2"/>
    <x v="3"/>
  </r>
  <r>
    <x v="51"/>
    <x v="17"/>
    <x v="1769"/>
    <n v="1"/>
    <x v="3"/>
    <x v="3"/>
  </r>
  <r>
    <x v="51"/>
    <x v="18"/>
    <x v="1770"/>
    <n v="1"/>
    <x v="1"/>
    <x v="3"/>
  </r>
  <r>
    <x v="51"/>
    <x v="19"/>
    <x v="1771"/>
    <n v="1"/>
    <x v="4"/>
    <x v="3"/>
  </r>
  <r>
    <x v="51"/>
    <x v="20"/>
    <x v="1772"/>
    <n v="1"/>
    <x v="0"/>
    <x v="4"/>
  </r>
  <r>
    <x v="51"/>
    <x v="21"/>
    <x v="1773"/>
    <n v="1"/>
    <x v="2"/>
    <x v="4"/>
  </r>
  <r>
    <x v="51"/>
    <x v="22"/>
    <x v="1774"/>
    <n v="1"/>
    <x v="3"/>
    <x v="4"/>
  </r>
  <r>
    <x v="51"/>
    <x v="23"/>
    <x v="1775"/>
    <n v="1"/>
    <x v="1"/>
    <x v="4"/>
  </r>
  <r>
    <x v="51"/>
    <x v="24"/>
    <x v="1776"/>
    <n v="1"/>
    <x v="4"/>
    <x v="4"/>
  </r>
  <r>
    <x v="51"/>
    <x v="25"/>
    <x v="1777"/>
    <n v="1"/>
    <x v="0"/>
    <x v="5"/>
  </r>
  <r>
    <x v="51"/>
    <x v="26"/>
    <x v="1778"/>
    <n v="1"/>
    <x v="2"/>
    <x v="5"/>
  </r>
  <r>
    <x v="51"/>
    <x v="27"/>
    <x v="1779"/>
    <n v="1"/>
    <x v="3"/>
    <x v="5"/>
  </r>
  <r>
    <x v="51"/>
    <x v="28"/>
    <x v="1780"/>
    <n v="1"/>
    <x v="1"/>
    <x v="5"/>
  </r>
  <r>
    <x v="51"/>
    <x v="29"/>
    <x v="1781"/>
    <n v="1"/>
    <x v="4"/>
    <x v="5"/>
  </r>
  <r>
    <x v="51"/>
    <x v="30"/>
    <x v="1782"/>
    <n v="1"/>
    <x v="0"/>
    <x v="6"/>
  </r>
  <r>
    <x v="51"/>
    <x v="31"/>
    <x v="1783"/>
    <n v="1"/>
    <x v="2"/>
    <x v="6"/>
  </r>
  <r>
    <x v="51"/>
    <x v="32"/>
    <x v="1779"/>
    <n v="1"/>
    <x v="3"/>
    <x v="6"/>
  </r>
  <r>
    <x v="51"/>
    <x v="33"/>
    <x v="1780"/>
    <n v="1"/>
    <x v="1"/>
    <x v="6"/>
  </r>
  <r>
    <x v="51"/>
    <x v="34"/>
    <x v="1784"/>
    <n v="1"/>
    <x v="4"/>
    <x v="6"/>
  </r>
  <r>
    <x v="52"/>
    <x v="0"/>
    <x v="1785"/>
    <n v="1"/>
    <x v="0"/>
    <x v="0"/>
  </r>
  <r>
    <x v="52"/>
    <x v="1"/>
    <x v="1786"/>
    <n v="1"/>
    <x v="1"/>
    <x v="0"/>
  </r>
  <r>
    <x v="52"/>
    <x v="2"/>
    <x v="1787"/>
    <n v="1"/>
    <x v="2"/>
    <x v="0"/>
  </r>
  <r>
    <x v="52"/>
    <x v="3"/>
    <x v="1788"/>
    <n v="1"/>
    <x v="3"/>
    <x v="0"/>
  </r>
  <r>
    <x v="52"/>
    <x v="4"/>
    <x v="1789"/>
    <n v="1"/>
    <x v="4"/>
    <x v="0"/>
  </r>
  <r>
    <x v="52"/>
    <x v="5"/>
    <x v="1790"/>
    <n v="1"/>
    <x v="0"/>
    <x v="1"/>
  </r>
  <r>
    <x v="52"/>
    <x v="6"/>
    <x v="1791"/>
    <n v="1"/>
    <x v="2"/>
    <x v="1"/>
  </r>
  <r>
    <x v="52"/>
    <x v="7"/>
    <x v="1792"/>
    <n v="1"/>
    <x v="3"/>
    <x v="1"/>
  </r>
  <r>
    <x v="52"/>
    <x v="8"/>
    <x v="1793"/>
    <n v="1"/>
    <x v="1"/>
    <x v="1"/>
  </r>
  <r>
    <x v="52"/>
    <x v="9"/>
    <x v="1794"/>
    <n v="1"/>
    <x v="4"/>
    <x v="1"/>
  </r>
  <r>
    <x v="52"/>
    <x v="10"/>
    <x v="1795"/>
    <n v="1"/>
    <x v="0"/>
    <x v="2"/>
  </r>
  <r>
    <x v="52"/>
    <x v="11"/>
    <x v="1796"/>
    <n v="1"/>
    <x v="2"/>
    <x v="2"/>
  </r>
  <r>
    <x v="52"/>
    <x v="12"/>
    <x v="1797"/>
    <n v="1"/>
    <x v="3"/>
    <x v="2"/>
  </r>
  <r>
    <x v="52"/>
    <x v="13"/>
    <x v="1798"/>
    <n v="1"/>
    <x v="1"/>
    <x v="2"/>
  </r>
  <r>
    <x v="52"/>
    <x v="14"/>
    <x v="1799"/>
    <n v="1"/>
    <x v="4"/>
    <x v="2"/>
  </r>
  <r>
    <x v="52"/>
    <x v="15"/>
    <x v="1800"/>
    <n v="1"/>
    <x v="0"/>
    <x v="3"/>
  </r>
  <r>
    <x v="52"/>
    <x v="16"/>
    <x v="1801"/>
    <n v="1"/>
    <x v="2"/>
    <x v="3"/>
  </r>
  <r>
    <x v="52"/>
    <x v="17"/>
    <x v="1802"/>
    <n v="1"/>
    <x v="3"/>
    <x v="3"/>
  </r>
  <r>
    <x v="52"/>
    <x v="18"/>
    <x v="1803"/>
    <n v="1"/>
    <x v="1"/>
    <x v="3"/>
  </r>
  <r>
    <x v="52"/>
    <x v="19"/>
    <x v="1804"/>
    <n v="1"/>
    <x v="4"/>
    <x v="3"/>
  </r>
  <r>
    <x v="52"/>
    <x v="20"/>
    <x v="1805"/>
    <n v="1"/>
    <x v="0"/>
    <x v="4"/>
  </r>
  <r>
    <x v="52"/>
    <x v="21"/>
    <x v="1806"/>
    <n v="1"/>
    <x v="2"/>
    <x v="4"/>
  </r>
  <r>
    <x v="52"/>
    <x v="22"/>
    <x v="1807"/>
    <n v="1"/>
    <x v="3"/>
    <x v="4"/>
  </r>
  <r>
    <x v="52"/>
    <x v="23"/>
    <x v="1808"/>
    <n v="1"/>
    <x v="1"/>
    <x v="4"/>
  </r>
  <r>
    <x v="52"/>
    <x v="24"/>
    <x v="1809"/>
    <n v="1"/>
    <x v="4"/>
    <x v="4"/>
  </r>
  <r>
    <x v="52"/>
    <x v="25"/>
    <x v="1810"/>
    <n v="1"/>
    <x v="0"/>
    <x v="5"/>
  </r>
  <r>
    <x v="52"/>
    <x v="26"/>
    <x v="1811"/>
    <n v="1"/>
    <x v="2"/>
    <x v="5"/>
  </r>
  <r>
    <x v="52"/>
    <x v="27"/>
    <x v="1812"/>
    <n v="1"/>
    <x v="3"/>
    <x v="5"/>
  </r>
  <r>
    <x v="52"/>
    <x v="28"/>
    <x v="1813"/>
    <n v="1"/>
    <x v="1"/>
    <x v="5"/>
  </r>
  <r>
    <x v="52"/>
    <x v="29"/>
    <x v="1814"/>
    <n v="1"/>
    <x v="4"/>
    <x v="5"/>
  </r>
  <r>
    <x v="52"/>
    <x v="30"/>
    <x v="1815"/>
    <n v="1"/>
    <x v="0"/>
    <x v="6"/>
  </r>
  <r>
    <x v="52"/>
    <x v="31"/>
    <x v="1816"/>
    <n v="1"/>
    <x v="2"/>
    <x v="6"/>
  </r>
  <r>
    <x v="52"/>
    <x v="32"/>
    <x v="1817"/>
    <n v="1"/>
    <x v="3"/>
    <x v="6"/>
  </r>
  <r>
    <x v="52"/>
    <x v="33"/>
    <x v="1818"/>
    <n v="1"/>
    <x v="1"/>
    <x v="6"/>
  </r>
  <r>
    <x v="52"/>
    <x v="34"/>
    <x v="1819"/>
    <n v="1"/>
    <x v="4"/>
    <x v="6"/>
  </r>
  <r>
    <x v="53"/>
    <x v="0"/>
    <x v="1820"/>
    <n v="1"/>
    <x v="0"/>
    <x v="0"/>
  </r>
  <r>
    <x v="53"/>
    <x v="1"/>
    <x v="1821"/>
    <n v="1"/>
    <x v="1"/>
    <x v="0"/>
  </r>
  <r>
    <x v="53"/>
    <x v="2"/>
    <x v="1822"/>
    <n v="1"/>
    <x v="2"/>
    <x v="0"/>
  </r>
  <r>
    <x v="53"/>
    <x v="3"/>
    <x v="1823"/>
    <n v="1"/>
    <x v="3"/>
    <x v="0"/>
  </r>
  <r>
    <x v="53"/>
    <x v="4"/>
    <x v="1824"/>
    <n v="1"/>
    <x v="4"/>
    <x v="0"/>
  </r>
  <r>
    <x v="53"/>
    <x v="5"/>
    <x v="1825"/>
    <n v="1"/>
    <x v="0"/>
    <x v="1"/>
  </r>
  <r>
    <x v="53"/>
    <x v="6"/>
    <x v="1826"/>
    <n v="1"/>
    <x v="2"/>
    <x v="1"/>
  </r>
  <r>
    <x v="53"/>
    <x v="7"/>
    <x v="1827"/>
    <n v="1"/>
    <x v="3"/>
    <x v="1"/>
  </r>
  <r>
    <x v="53"/>
    <x v="8"/>
    <x v="1828"/>
    <n v="1"/>
    <x v="1"/>
    <x v="1"/>
  </r>
  <r>
    <x v="53"/>
    <x v="9"/>
    <x v="1829"/>
    <n v="1"/>
    <x v="4"/>
    <x v="1"/>
  </r>
  <r>
    <x v="53"/>
    <x v="10"/>
    <x v="1830"/>
    <n v="1"/>
    <x v="0"/>
    <x v="2"/>
  </r>
  <r>
    <x v="53"/>
    <x v="11"/>
    <x v="1831"/>
    <n v="1"/>
    <x v="2"/>
    <x v="2"/>
  </r>
  <r>
    <x v="53"/>
    <x v="12"/>
    <x v="1832"/>
    <n v="1"/>
    <x v="3"/>
    <x v="2"/>
  </r>
  <r>
    <x v="53"/>
    <x v="13"/>
    <x v="1833"/>
    <n v="1"/>
    <x v="1"/>
    <x v="2"/>
  </r>
  <r>
    <x v="53"/>
    <x v="14"/>
    <x v="1834"/>
    <n v="1"/>
    <x v="4"/>
    <x v="2"/>
  </r>
  <r>
    <x v="53"/>
    <x v="15"/>
    <x v="1835"/>
    <n v="1"/>
    <x v="0"/>
    <x v="3"/>
  </r>
  <r>
    <x v="53"/>
    <x v="16"/>
    <x v="1836"/>
    <n v="1"/>
    <x v="2"/>
    <x v="3"/>
  </r>
  <r>
    <x v="53"/>
    <x v="17"/>
    <x v="1837"/>
    <n v="1"/>
    <x v="3"/>
    <x v="3"/>
  </r>
  <r>
    <x v="53"/>
    <x v="18"/>
    <x v="1838"/>
    <n v="1"/>
    <x v="1"/>
    <x v="3"/>
  </r>
  <r>
    <x v="53"/>
    <x v="19"/>
    <x v="1839"/>
    <n v="1"/>
    <x v="4"/>
    <x v="3"/>
  </r>
  <r>
    <x v="53"/>
    <x v="20"/>
    <x v="1840"/>
    <n v="1"/>
    <x v="0"/>
    <x v="4"/>
  </r>
  <r>
    <x v="53"/>
    <x v="21"/>
    <x v="1841"/>
    <n v="1"/>
    <x v="2"/>
    <x v="4"/>
  </r>
  <r>
    <x v="53"/>
    <x v="22"/>
    <x v="1842"/>
    <n v="1"/>
    <x v="3"/>
    <x v="4"/>
  </r>
  <r>
    <x v="53"/>
    <x v="23"/>
    <x v="1843"/>
    <n v="1"/>
    <x v="1"/>
    <x v="4"/>
  </r>
  <r>
    <x v="53"/>
    <x v="24"/>
    <x v="1844"/>
    <n v="1"/>
    <x v="4"/>
    <x v="4"/>
  </r>
  <r>
    <x v="53"/>
    <x v="25"/>
    <x v="1845"/>
    <n v="1"/>
    <x v="0"/>
    <x v="5"/>
  </r>
  <r>
    <x v="53"/>
    <x v="26"/>
    <x v="1846"/>
    <n v="1"/>
    <x v="2"/>
    <x v="5"/>
  </r>
  <r>
    <x v="53"/>
    <x v="27"/>
    <x v="1847"/>
    <n v="1"/>
    <x v="3"/>
    <x v="5"/>
  </r>
  <r>
    <x v="53"/>
    <x v="28"/>
    <x v="1848"/>
    <n v="1"/>
    <x v="1"/>
    <x v="5"/>
  </r>
  <r>
    <x v="53"/>
    <x v="29"/>
    <x v="1849"/>
    <n v="1"/>
    <x v="4"/>
    <x v="5"/>
  </r>
  <r>
    <x v="53"/>
    <x v="30"/>
    <x v="1850"/>
    <n v="1"/>
    <x v="0"/>
    <x v="6"/>
  </r>
  <r>
    <x v="53"/>
    <x v="31"/>
    <x v="1851"/>
    <n v="1"/>
    <x v="2"/>
    <x v="6"/>
  </r>
  <r>
    <x v="53"/>
    <x v="32"/>
    <x v="1852"/>
    <n v="1"/>
    <x v="3"/>
    <x v="6"/>
  </r>
  <r>
    <x v="53"/>
    <x v="33"/>
    <x v="1853"/>
    <n v="1"/>
    <x v="1"/>
    <x v="6"/>
  </r>
  <r>
    <x v="53"/>
    <x v="34"/>
    <x v="1854"/>
    <n v="1"/>
    <x v="4"/>
    <x v="6"/>
  </r>
  <r>
    <x v="54"/>
    <x v="0"/>
    <x v="1855"/>
    <n v="1"/>
    <x v="0"/>
    <x v="0"/>
  </r>
  <r>
    <x v="54"/>
    <x v="1"/>
    <x v="1856"/>
    <n v="1"/>
    <x v="1"/>
    <x v="0"/>
  </r>
  <r>
    <x v="54"/>
    <x v="2"/>
    <x v="1857"/>
    <n v="1"/>
    <x v="2"/>
    <x v="0"/>
  </r>
  <r>
    <x v="54"/>
    <x v="3"/>
    <x v="1858"/>
    <n v="1"/>
    <x v="3"/>
    <x v="0"/>
  </r>
  <r>
    <x v="54"/>
    <x v="4"/>
    <x v="1859"/>
    <n v="1"/>
    <x v="4"/>
    <x v="0"/>
  </r>
  <r>
    <x v="54"/>
    <x v="5"/>
    <x v="1860"/>
    <n v="1"/>
    <x v="0"/>
    <x v="1"/>
  </r>
  <r>
    <x v="54"/>
    <x v="6"/>
    <x v="1861"/>
    <n v="1"/>
    <x v="2"/>
    <x v="1"/>
  </r>
  <r>
    <x v="54"/>
    <x v="7"/>
    <x v="1862"/>
    <n v="1"/>
    <x v="3"/>
    <x v="1"/>
  </r>
  <r>
    <x v="54"/>
    <x v="8"/>
    <x v="1863"/>
    <n v="1"/>
    <x v="1"/>
    <x v="1"/>
  </r>
  <r>
    <x v="54"/>
    <x v="9"/>
    <x v="1864"/>
    <n v="1"/>
    <x v="4"/>
    <x v="1"/>
  </r>
  <r>
    <x v="54"/>
    <x v="10"/>
    <x v="1865"/>
    <n v="1"/>
    <x v="0"/>
    <x v="2"/>
  </r>
  <r>
    <x v="54"/>
    <x v="11"/>
    <x v="1866"/>
    <n v="1"/>
    <x v="2"/>
    <x v="2"/>
  </r>
  <r>
    <x v="54"/>
    <x v="12"/>
    <x v="1867"/>
    <n v="1"/>
    <x v="3"/>
    <x v="2"/>
  </r>
  <r>
    <x v="54"/>
    <x v="13"/>
    <x v="1868"/>
    <n v="1"/>
    <x v="1"/>
    <x v="2"/>
  </r>
  <r>
    <x v="54"/>
    <x v="14"/>
    <x v="1869"/>
    <n v="1"/>
    <x v="4"/>
    <x v="2"/>
  </r>
  <r>
    <x v="54"/>
    <x v="15"/>
    <x v="1870"/>
    <n v="1"/>
    <x v="0"/>
    <x v="3"/>
  </r>
  <r>
    <x v="54"/>
    <x v="16"/>
    <x v="1871"/>
    <n v="1"/>
    <x v="2"/>
    <x v="3"/>
  </r>
  <r>
    <x v="54"/>
    <x v="17"/>
    <x v="1872"/>
    <n v="1"/>
    <x v="3"/>
    <x v="3"/>
  </r>
  <r>
    <x v="54"/>
    <x v="18"/>
    <x v="1353"/>
    <n v="1"/>
    <x v="1"/>
    <x v="3"/>
  </r>
  <r>
    <x v="54"/>
    <x v="19"/>
    <x v="1873"/>
    <n v="1"/>
    <x v="4"/>
    <x v="3"/>
  </r>
  <r>
    <x v="54"/>
    <x v="20"/>
    <x v="1874"/>
    <n v="1"/>
    <x v="0"/>
    <x v="4"/>
  </r>
  <r>
    <x v="54"/>
    <x v="21"/>
    <x v="1875"/>
    <n v="1"/>
    <x v="2"/>
    <x v="4"/>
  </r>
  <r>
    <x v="54"/>
    <x v="22"/>
    <x v="1876"/>
    <n v="1"/>
    <x v="3"/>
    <x v="4"/>
  </r>
  <r>
    <x v="54"/>
    <x v="23"/>
    <x v="1877"/>
    <n v="1"/>
    <x v="1"/>
    <x v="4"/>
  </r>
  <r>
    <x v="54"/>
    <x v="24"/>
    <x v="1878"/>
    <n v="1"/>
    <x v="4"/>
    <x v="4"/>
  </r>
  <r>
    <x v="54"/>
    <x v="25"/>
    <x v="1879"/>
    <n v="1"/>
    <x v="0"/>
    <x v="5"/>
  </r>
  <r>
    <x v="54"/>
    <x v="26"/>
    <x v="1880"/>
    <n v="1"/>
    <x v="2"/>
    <x v="5"/>
  </r>
  <r>
    <x v="54"/>
    <x v="27"/>
    <x v="1881"/>
    <n v="1"/>
    <x v="3"/>
    <x v="5"/>
  </r>
  <r>
    <x v="54"/>
    <x v="28"/>
    <x v="1882"/>
    <n v="1"/>
    <x v="1"/>
    <x v="5"/>
  </r>
  <r>
    <x v="54"/>
    <x v="29"/>
    <x v="1883"/>
    <n v="1"/>
    <x v="4"/>
    <x v="5"/>
  </r>
  <r>
    <x v="54"/>
    <x v="30"/>
    <x v="1884"/>
    <n v="1"/>
    <x v="0"/>
    <x v="6"/>
  </r>
  <r>
    <x v="54"/>
    <x v="31"/>
    <x v="1885"/>
    <n v="1"/>
    <x v="2"/>
    <x v="6"/>
  </r>
  <r>
    <x v="54"/>
    <x v="32"/>
    <x v="1886"/>
    <n v="1"/>
    <x v="3"/>
    <x v="6"/>
  </r>
  <r>
    <x v="54"/>
    <x v="33"/>
    <x v="1887"/>
    <n v="1"/>
    <x v="1"/>
    <x v="6"/>
  </r>
  <r>
    <x v="54"/>
    <x v="34"/>
    <x v="1888"/>
    <n v="1"/>
    <x v="4"/>
    <x v="6"/>
  </r>
  <r>
    <x v="55"/>
    <x v="0"/>
    <x v="1889"/>
    <n v="1"/>
    <x v="0"/>
    <x v="0"/>
  </r>
  <r>
    <x v="55"/>
    <x v="1"/>
    <x v="1890"/>
    <n v="1"/>
    <x v="1"/>
    <x v="0"/>
  </r>
  <r>
    <x v="55"/>
    <x v="2"/>
    <x v="1891"/>
    <n v="1"/>
    <x v="2"/>
    <x v="0"/>
  </r>
  <r>
    <x v="55"/>
    <x v="3"/>
    <x v="1892"/>
    <n v="1"/>
    <x v="3"/>
    <x v="0"/>
  </r>
  <r>
    <x v="55"/>
    <x v="4"/>
    <x v="1893"/>
    <n v="1"/>
    <x v="4"/>
    <x v="0"/>
  </r>
  <r>
    <x v="55"/>
    <x v="5"/>
    <x v="1894"/>
    <n v="1"/>
    <x v="0"/>
    <x v="1"/>
  </r>
  <r>
    <x v="55"/>
    <x v="6"/>
    <x v="1895"/>
    <n v="1"/>
    <x v="2"/>
    <x v="1"/>
  </r>
  <r>
    <x v="55"/>
    <x v="7"/>
    <x v="1896"/>
    <n v="1"/>
    <x v="3"/>
    <x v="1"/>
  </r>
  <r>
    <x v="55"/>
    <x v="8"/>
    <x v="1628"/>
    <n v="1"/>
    <x v="1"/>
    <x v="1"/>
  </r>
  <r>
    <x v="55"/>
    <x v="9"/>
    <x v="1897"/>
    <n v="1"/>
    <x v="4"/>
    <x v="1"/>
  </r>
  <r>
    <x v="55"/>
    <x v="10"/>
    <x v="1898"/>
    <n v="1"/>
    <x v="0"/>
    <x v="2"/>
  </r>
  <r>
    <x v="55"/>
    <x v="11"/>
    <x v="1899"/>
    <n v="1"/>
    <x v="2"/>
    <x v="2"/>
  </r>
  <r>
    <x v="55"/>
    <x v="12"/>
    <x v="1900"/>
    <n v="1"/>
    <x v="3"/>
    <x v="2"/>
  </r>
  <r>
    <x v="55"/>
    <x v="13"/>
    <x v="1901"/>
    <n v="1"/>
    <x v="1"/>
    <x v="2"/>
  </r>
  <r>
    <x v="55"/>
    <x v="14"/>
    <x v="1902"/>
    <n v="1"/>
    <x v="4"/>
    <x v="2"/>
  </r>
  <r>
    <x v="55"/>
    <x v="15"/>
    <x v="1903"/>
    <n v="1"/>
    <x v="0"/>
    <x v="3"/>
  </r>
  <r>
    <x v="55"/>
    <x v="16"/>
    <x v="1904"/>
    <n v="1"/>
    <x v="2"/>
    <x v="3"/>
  </r>
  <r>
    <x v="55"/>
    <x v="17"/>
    <x v="1905"/>
    <n v="1"/>
    <x v="3"/>
    <x v="3"/>
  </r>
  <r>
    <x v="55"/>
    <x v="18"/>
    <x v="1906"/>
    <n v="1"/>
    <x v="1"/>
    <x v="3"/>
  </r>
  <r>
    <x v="55"/>
    <x v="19"/>
    <x v="1907"/>
    <n v="1"/>
    <x v="4"/>
    <x v="3"/>
  </r>
  <r>
    <x v="55"/>
    <x v="20"/>
    <x v="1908"/>
    <n v="1"/>
    <x v="0"/>
    <x v="4"/>
  </r>
  <r>
    <x v="55"/>
    <x v="21"/>
    <x v="1909"/>
    <n v="1"/>
    <x v="2"/>
    <x v="4"/>
  </r>
  <r>
    <x v="55"/>
    <x v="22"/>
    <x v="1910"/>
    <n v="1"/>
    <x v="3"/>
    <x v="4"/>
  </r>
  <r>
    <x v="55"/>
    <x v="23"/>
    <x v="1644"/>
    <n v="1"/>
    <x v="1"/>
    <x v="4"/>
  </r>
  <r>
    <x v="55"/>
    <x v="24"/>
    <x v="1911"/>
    <n v="1"/>
    <x v="4"/>
    <x v="4"/>
  </r>
  <r>
    <x v="55"/>
    <x v="25"/>
    <x v="1912"/>
    <n v="1"/>
    <x v="0"/>
    <x v="5"/>
  </r>
  <r>
    <x v="55"/>
    <x v="26"/>
    <x v="1913"/>
    <n v="1"/>
    <x v="2"/>
    <x v="5"/>
  </r>
  <r>
    <x v="55"/>
    <x v="27"/>
    <x v="1914"/>
    <n v="1"/>
    <x v="3"/>
    <x v="5"/>
  </r>
  <r>
    <x v="55"/>
    <x v="28"/>
    <x v="1915"/>
    <n v="1"/>
    <x v="1"/>
    <x v="5"/>
  </r>
  <r>
    <x v="55"/>
    <x v="29"/>
    <x v="1916"/>
    <n v="1"/>
    <x v="4"/>
    <x v="5"/>
  </r>
  <r>
    <x v="55"/>
    <x v="30"/>
    <x v="1917"/>
    <n v="1"/>
    <x v="0"/>
    <x v="6"/>
  </r>
  <r>
    <x v="55"/>
    <x v="31"/>
    <x v="1918"/>
    <n v="1"/>
    <x v="2"/>
    <x v="6"/>
  </r>
  <r>
    <x v="55"/>
    <x v="32"/>
    <x v="1919"/>
    <n v="1"/>
    <x v="3"/>
    <x v="6"/>
  </r>
  <r>
    <x v="55"/>
    <x v="33"/>
    <x v="1920"/>
    <n v="1"/>
    <x v="1"/>
    <x v="6"/>
  </r>
  <r>
    <x v="55"/>
    <x v="34"/>
    <x v="1624"/>
    <n v="1"/>
    <x v="4"/>
    <x v="6"/>
  </r>
  <r>
    <x v="56"/>
    <x v="0"/>
    <x v="1921"/>
    <n v="1"/>
    <x v="0"/>
    <x v="0"/>
  </r>
  <r>
    <x v="56"/>
    <x v="1"/>
    <x v="1922"/>
    <n v="1"/>
    <x v="1"/>
    <x v="0"/>
  </r>
  <r>
    <x v="56"/>
    <x v="2"/>
    <x v="1923"/>
    <n v="1"/>
    <x v="2"/>
    <x v="0"/>
  </r>
  <r>
    <x v="56"/>
    <x v="3"/>
    <x v="1924"/>
    <n v="1"/>
    <x v="3"/>
    <x v="0"/>
  </r>
  <r>
    <x v="56"/>
    <x v="4"/>
    <x v="1925"/>
    <n v="1"/>
    <x v="4"/>
    <x v="0"/>
  </r>
  <r>
    <x v="56"/>
    <x v="5"/>
    <x v="1926"/>
    <n v="1"/>
    <x v="0"/>
    <x v="1"/>
  </r>
  <r>
    <x v="56"/>
    <x v="6"/>
    <x v="1927"/>
    <n v="1"/>
    <x v="2"/>
    <x v="1"/>
  </r>
  <r>
    <x v="56"/>
    <x v="7"/>
    <x v="1928"/>
    <n v="1"/>
    <x v="3"/>
    <x v="1"/>
  </r>
  <r>
    <x v="56"/>
    <x v="8"/>
    <x v="1929"/>
    <n v="1"/>
    <x v="1"/>
    <x v="1"/>
  </r>
  <r>
    <x v="56"/>
    <x v="9"/>
    <x v="1930"/>
    <n v="1"/>
    <x v="4"/>
    <x v="1"/>
  </r>
  <r>
    <x v="56"/>
    <x v="10"/>
    <x v="1931"/>
    <n v="1"/>
    <x v="0"/>
    <x v="2"/>
  </r>
  <r>
    <x v="56"/>
    <x v="11"/>
    <x v="1932"/>
    <n v="1"/>
    <x v="2"/>
    <x v="2"/>
  </r>
  <r>
    <x v="56"/>
    <x v="12"/>
    <x v="1933"/>
    <n v="1"/>
    <x v="3"/>
    <x v="2"/>
  </r>
  <r>
    <x v="56"/>
    <x v="13"/>
    <x v="1934"/>
    <n v="1"/>
    <x v="1"/>
    <x v="2"/>
  </r>
  <r>
    <x v="56"/>
    <x v="14"/>
    <x v="1935"/>
    <n v="1"/>
    <x v="4"/>
    <x v="2"/>
  </r>
  <r>
    <x v="56"/>
    <x v="15"/>
    <x v="1936"/>
    <n v="1"/>
    <x v="0"/>
    <x v="3"/>
  </r>
  <r>
    <x v="56"/>
    <x v="16"/>
    <x v="1937"/>
    <n v="1"/>
    <x v="2"/>
    <x v="3"/>
  </r>
  <r>
    <x v="56"/>
    <x v="17"/>
    <x v="1938"/>
    <n v="1"/>
    <x v="3"/>
    <x v="3"/>
  </r>
  <r>
    <x v="56"/>
    <x v="18"/>
    <x v="1939"/>
    <n v="1"/>
    <x v="1"/>
    <x v="3"/>
  </r>
  <r>
    <x v="56"/>
    <x v="19"/>
    <x v="1940"/>
    <n v="1"/>
    <x v="4"/>
    <x v="3"/>
  </r>
  <r>
    <x v="56"/>
    <x v="20"/>
    <x v="1941"/>
    <n v="1"/>
    <x v="0"/>
    <x v="4"/>
  </r>
  <r>
    <x v="56"/>
    <x v="21"/>
    <x v="1942"/>
    <n v="1"/>
    <x v="2"/>
    <x v="4"/>
  </r>
  <r>
    <x v="56"/>
    <x v="22"/>
    <x v="1943"/>
    <n v="1"/>
    <x v="3"/>
    <x v="4"/>
  </r>
  <r>
    <x v="56"/>
    <x v="23"/>
    <x v="1944"/>
    <n v="1"/>
    <x v="1"/>
    <x v="4"/>
  </r>
  <r>
    <x v="56"/>
    <x v="24"/>
    <x v="1945"/>
    <n v="1"/>
    <x v="4"/>
    <x v="4"/>
  </r>
  <r>
    <x v="56"/>
    <x v="25"/>
    <x v="1946"/>
    <n v="1"/>
    <x v="0"/>
    <x v="5"/>
  </r>
  <r>
    <x v="56"/>
    <x v="26"/>
    <x v="1947"/>
    <n v="1"/>
    <x v="2"/>
    <x v="5"/>
  </r>
  <r>
    <x v="56"/>
    <x v="27"/>
    <x v="1948"/>
    <n v="1"/>
    <x v="3"/>
    <x v="5"/>
  </r>
  <r>
    <x v="56"/>
    <x v="28"/>
    <x v="1949"/>
    <n v="1"/>
    <x v="1"/>
    <x v="5"/>
  </r>
  <r>
    <x v="56"/>
    <x v="29"/>
    <x v="1950"/>
    <n v="1"/>
    <x v="4"/>
    <x v="5"/>
  </r>
  <r>
    <x v="56"/>
    <x v="30"/>
    <x v="1951"/>
    <n v="1"/>
    <x v="0"/>
    <x v="6"/>
  </r>
  <r>
    <x v="56"/>
    <x v="31"/>
    <x v="1952"/>
    <n v="1"/>
    <x v="2"/>
    <x v="6"/>
  </r>
  <r>
    <x v="56"/>
    <x v="32"/>
    <x v="1953"/>
    <n v="1"/>
    <x v="3"/>
    <x v="6"/>
  </r>
  <r>
    <x v="56"/>
    <x v="33"/>
    <x v="1954"/>
    <n v="1"/>
    <x v="1"/>
    <x v="6"/>
  </r>
  <r>
    <x v="56"/>
    <x v="34"/>
    <x v="1955"/>
    <n v="1"/>
    <x v="4"/>
    <x v="6"/>
  </r>
  <r>
    <x v="57"/>
    <x v="0"/>
    <x v="1956"/>
    <n v="1"/>
    <x v="0"/>
    <x v="0"/>
  </r>
  <r>
    <x v="57"/>
    <x v="1"/>
    <x v="1957"/>
    <n v="1"/>
    <x v="1"/>
    <x v="0"/>
  </r>
  <r>
    <x v="57"/>
    <x v="2"/>
    <x v="1958"/>
    <n v="1"/>
    <x v="2"/>
    <x v="0"/>
  </r>
  <r>
    <x v="57"/>
    <x v="3"/>
    <x v="1959"/>
    <n v="1"/>
    <x v="3"/>
    <x v="0"/>
  </r>
  <r>
    <x v="57"/>
    <x v="4"/>
    <x v="1957"/>
    <n v="1"/>
    <x v="4"/>
    <x v="0"/>
  </r>
  <r>
    <x v="57"/>
    <x v="5"/>
    <x v="1960"/>
    <n v="1"/>
    <x v="0"/>
    <x v="1"/>
  </r>
  <r>
    <x v="57"/>
    <x v="6"/>
    <x v="1961"/>
    <n v="1"/>
    <x v="2"/>
    <x v="1"/>
  </r>
  <r>
    <x v="57"/>
    <x v="7"/>
    <x v="1962"/>
    <n v="1"/>
    <x v="3"/>
    <x v="1"/>
  </r>
  <r>
    <x v="57"/>
    <x v="8"/>
    <x v="1963"/>
    <n v="1"/>
    <x v="1"/>
    <x v="1"/>
  </r>
  <r>
    <x v="57"/>
    <x v="9"/>
    <x v="1964"/>
    <n v="1"/>
    <x v="4"/>
    <x v="1"/>
  </r>
  <r>
    <x v="57"/>
    <x v="10"/>
    <x v="1965"/>
    <n v="1"/>
    <x v="0"/>
    <x v="2"/>
  </r>
  <r>
    <x v="57"/>
    <x v="11"/>
    <x v="1966"/>
    <n v="1"/>
    <x v="2"/>
    <x v="2"/>
  </r>
  <r>
    <x v="57"/>
    <x v="12"/>
    <x v="1967"/>
    <n v="1"/>
    <x v="3"/>
    <x v="2"/>
  </r>
  <r>
    <x v="57"/>
    <x v="13"/>
    <x v="1968"/>
    <n v="1"/>
    <x v="1"/>
    <x v="2"/>
  </r>
  <r>
    <x v="57"/>
    <x v="14"/>
    <x v="1969"/>
    <n v="1"/>
    <x v="4"/>
    <x v="2"/>
  </r>
  <r>
    <x v="57"/>
    <x v="15"/>
    <x v="1970"/>
    <n v="1"/>
    <x v="0"/>
    <x v="3"/>
  </r>
  <r>
    <x v="57"/>
    <x v="16"/>
    <x v="1971"/>
    <n v="1"/>
    <x v="2"/>
    <x v="3"/>
  </r>
  <r>
    <x v="57"/>
    <x v="17"/>
    <x v="1972"/>
    <n v="1"/>
    <x v="3"/>
    <x v="3"/>
  </r>
  <r>
    <x v="57"/>
    <x v="18"/>
    <x v="1973"/>
    <n v="1"/>
    <x v="1"/>
    <x v="3"/>
  </r>
  <r>
    <x v="57"/>
    <x v="19"/>
    <x v="1974"/>
    <n v="1"/>
    <x v="4"/>
    <x v="3"/>
  </r>
  <r>
    <x v="57"/>
    <x v="20"/>
    <x v="1975"/>
    <n v="1"/>
    <x v="0"/>
    <x v="4"/>
  </r>
  <r>
    <x v="57"/>
    <x v="21"/>
    <x v="1976"/>
    <n v="1"/>
    <x v="2"/>
    <x v="4"/>
  </r>
  <r>
    <x v="57"/>
    <x v="22"/>
    <x v="1977"/>
    <n v="1"/>
    <x v="3"/>
    <x v="4"/>
  </r>
  <r>
    <x v="57"/>
    <x v="23"/>
    <x v="1978"/>
    <n v="1"/>
    <x v="1"/>
    <x v="4"/>
  </r>
  <r>
    <x v="57"/>
    <x v="24"/>
    <x v="1974"/>
    <n v="1"/>
    <x v="4"/>
    <x v="4"/>
  </r>
  <r>
    <x v="57"/>
    <x v="25"/>
    <x v="1979"/>
    <n v="1"/>
    <x v="0"/>
    <x v="5"/>
  </r>
  <r>
    <x v="57"/>
    <x v="26"/>
    <x v="1980"/>
    <n v="1"/>
    <x v="2"/>
    <x v="5"/>
  </r>
  <r>
    <x v="57"/>
    <x v="27"/>
    <x v="1981"/>
    <n v="1"/>
    <x v="3"/>
    <x v="5"/>
  </r>
  <r>
    <x v="57"/>
    <x v="28"/>
    <x v="1982"/>
    <n v="1"/>
    <x v="1"/>
    <x v="5"/>
  </r>
  <r>
    <x v="57"/>
    <x v="29"/>
    <x v="1983"/>
    <n v="1"/>
    <x v="4"/>
    <x v="5"/>
  </r>
  <r>
    <x v="57"/>
    <x v="30"/>
    <x v="1984"/>
    <n v="1"/>
    <x v="0"/>
    <x v="6"/>
  </r>
  <r>
    <x v="57"/>
    <x v="31"/>
    <x v="1985"/>
    <n v="1"/>
    <x v="2"/>
    <x v="6"/>
  </r>
  <r>
    <x v="57"/>
    <x v="32"/>
    <x v="1981"/>
    <n v="1"/>
    <x v="3"/>
    <x v="6"/>
  </r>
  <r>
    <x v="57"/>
    <x v="33"/>
    <x v="1986"/>
    <n v="1"/>
    <x v="1"/>
    <x v="6"/>
  </r>
  <r>
    <x v="57"/>
    <x v="34"/>
    <x v="1987"/>
    <n v="1"/>
    <x v="4"/>
    <x v="6"/>
  </r>
  <r>
    <x v="58"/>
    <x v="0"/>
    <x v="1988"/>
    <n v="1"/>
    <x v="0"/>
    <x v="0"/>
  </r>
  <r>
    <x v="58"/>
    <x v="1"/>
    <x v="1989"/>
    <n v="1"/>
    <x v="1"/>
    <x v="0"/>
  </r>
  <r>
    <x v="58"/>
    <x v="2"/>
    <x v="1990"/>
    <n v="1"/>
    <x v="2"/>
    <x v="0"/>
  </r>
  <r>
    <x v="58"/>
    <x v="3"/>
    <x v="24"/>
    <n v="1"/>
    <x v="3"/>
    <x v="0"/>
  </r>
  <r>
    <x v="58"/>
    <x v="4"/>
    <x v="1991"/>
    <n v="1"/>
    <x v="4"/>
    <x v="0"/>
  </r>
  <r>
    <x v="58"/>
    <x v="5"/>
    <x v="1992"/>
    <n v="1"/>
    <x v="0"/>
    <x v="1"/>
  </r>
  <r>
    <x v="58"/>
    <x v="6"/>
    <x v="1993"/>
    <n v="1"/>
    <x v="2"/>
    <x v="1"/>
  </r>
  <r>
    <x v="58"/>
    <x v="7"/>
    <x v="1994"/>
    <n v="1"/>
    <x v="3"/>
    <x v="1"/>
  </r>
  <r>
    <x v="58"/>
    <x v="8"/>
    <x v="1995"/>
    <n v="1"/>
    <x v="1"/>
    <x v="1"/>
  </r>
  <r>
    <x v="58"/>
    <x v="9"/>
    <x v="1996"/>
    <n v="1"/>
    <x v="4"/>
    <x v="1"/>
  </r>
  <r>
    <x v="58"/>
    <x v="10"/>
    <x v="1997"/>
    <n v="1"/>
    <x v="0"/>
    <x v="2"/>
  </r>
  <r>
    <x v="58"/>
    <x v="11"/>
    <x v="1998"/>
    <n v="1"/>
    <x v="2"/>
    <x v="2"/>
  </r>
  <r>
    <x v="58"/>
    <x v="12"/>
    <x v="1999"/>
    <n v="1"/>
    <x v="3"/>
    <x v="2"/>
  </r>
  <r>
    <x v="58"/>
    <x v="13"/>
    <x v="2000"/>
    <n v="1"/>
    <x v="1"/>
    <x v="2"/>
  </r>
  <r>
    <x v="58"/>
    <x v="14"/>
    <x v="2001"/>
    <n v="1"/>
    <x v="4"/>
    <x v="2"/>
  </r>
  <r>
    <x v="58"/>
    <x v="15"/>
    <x v="2002"/>
    <n v="1"/>
    <x v="0"/>
    <x v="3"/>
  </r>
  <r>
    <x v="58"/>
    <x v="16"/>
    <x v="996"/>
    <n v="1"/>
    <x v="2"/>
    <x v="3"/>
  </r>
  <r>
    <x v="58"/>
    <x v="17"/>
    <x v="2003"/>
    <n v="1"/>
    <x v="3"/>
    <x v="3"/>
  </r>
  <r>
    <x v="58"/>
    <x v="18"/>
    <x v="2004"/>
    <n v="1"/>
    <x v="1"/>
    <x v="3"/>
  </r>
  <r>
    <x v="58"/>
    <x v="19"/>
    <x v="2005"/>
    <n v="1"/>
    <x v="4"/>
    <x v="3"/>
  </r>
  <r>
    <x v="58"/>
    <x v="20"/>
    <x v="2006"/>
    <n v="1"/>
    <x v="0"/>
    <x v="4"/>
  </r>
  <r>
    <x v="58"/>
    <x v="21"/>
    <x v="2007"/>
    <n v="1"/>
    <x v="2"/>
    <x v="4"/>
  </r>
  <r>
    <x v="58"/>
    <x v="22"/>
    <x v="2008"/>
    <n v="1"/>
    <x v="3"/>
    <x v="4"/>
  </r>
  <r>
    <x v="58"/>
    <x v="23"/>
    <x v="2009"/>
    <n v="1"/>
    <x v="1"/>
    <x v="4"/>
  </r>
  <r>
    <x v="58"/>
    <x v="24"/>
    <x v="2010"/>
    <n v="1"/>
    <x v="4"/>
    <x v="4"/>
  </r>
  <r>
    <x v="58"/>
    <x v="25"/>
    <x v="2011"/>
    <n v="1"/>
    <x v="0"/>
    <x v="5"/>
  </r>
  <r>
    <x v="58"/>
    <x v="26"/>
    <x v="2012"/>
    <n v="1"/>
    <x v="2"/>
    <x v="5"/>
  </r>
  <r>
    <x v="58"/>
    <x v="27"/>
    <x v="2013"/>
    <n v="1"/>
    <x v="3"/>
    <x v="5"/>
  </r>
  <r>
    <x v="58"/>
    <x v="28"/>
    <x v="2014"/>
    <n v="1"/>
    <x v="1"/>
    <x v="5"/>
  </r>
  <r>
    <x v="58"/>
    <x v="29"/>
    <x v="2015"/>
    <n v="1"/>
    <x v="4"/>
    <x v="5"/>
  </r>
  <r>
    <x v="58"/>
    <x v="30"/>
    <x v="2016"/>
    <n v="1"/>
    <x v="0"/>
    <x v="6"/>
  </r>
  <r>
    <x v="58"/>
    <x v="31"/>
    <x v="2017"/>
    <n v="1"/>
    <x v="2"/>
    <x v="6"/>
  </r>
  <r>
    <x v="58"/>
    <x v="32"/>
    <x v="2018"/>
    <n v="1"/>
    <x v="3"/>
    <x v="6"/>
  </r>
  <r>
    <x v="58"/>
    <x v="33"/>
    <x v="2019"/>
    <n v="1"/>
    <x v="1"/>
    <x v="6"/>
  </r>
  <r>
    <x v="58"/>
    <x v="34"/>
    <x v="2020"/>
    <n v="1"/>
    <x v="4"/>
    <x v="6"/>
  </r>
  <r>
    <x v="59"/>
    <x v="0"/>
    <x v="2021"/>
    <n v="1"/>
    <x v="0"/>
    <x v="0"/>
  </r>
  <r>
    <x v="59"/>
    <x v="1"/>
    <x v="2022"/>
    <n v="1"/>
    <x v="1"/>
    <x v="0"/>
  </r>
  <r>
    <x v="59"/>
    <x v="2"/>
    <x v="2023"/>
    <n v="1"/>
    <x v="2"/>
    <x v="0"/>
  </r>
  <r>
    <x v="59"/>
    <x v="3"/>
    <x v="2024"/>
    <n v="1"/>
    <x v="3"/>
    <x v="0"/>
  </r>
  <r>
    <x v="59"/>
    <x v="4"/>
    <x v="2025"/>
    <n v="1"/>
    <x v="4"/>
    <x v="0"/>
  </r>
  <r>
    <x v="59"/>
    <x v="5"/>
    <x v="2026"/>
    <n v="1"/>
    <x v="0"/>
    <x v="1"/>
  </r>
  <r>
    <x v="59"/>
    <x v="6"/>
    <x v="2027"/>
    <n v="1"/>
    <x v="2"/>
    <x v="1"/>
  </r>
  <r>
    <x v="59"/>
    <x v="7"/>
    <x v="2028"/>
    <n v="1"/>
    <x v="3"/>
    <x v="1"/>
  </r>
  <r>
    <x v="59"/>
    <x v="8"/>
    <x v="2029"/>
    <n v="1"/>
    <x v="1"/>
    <x v="1"/>
  </r>
  <r>
    <x v="59"/>
    <x v="9"/>
    <x v="2030"/>
    <n v="1"/>
    <x v="4"/>
    <x v="1"/>
  </r>
  <r>
    <x v="59"/>
    <x v="10"/>
    <x v="2031"/>
    <n v="1"/>
    <x v="0"/>
    <x v="2"/>
  </r>
  <r>
    <x v="59"/>
    <x v="11"/>
    <x v="2032"/>
    <n v="1"/>
    <x v="2"/>
    <x v="2"/>
  </r>
  <r>
    <x v="59"/>
    <x v="12"/>
    <x v="2033"/>
    <n v="1"/>
    <x v="3"/>
    <x v="2"/>
  </r>
  <r>
    <x v="59"/>
    <x v="13"/>
    <x v="2034"/>
    <n v="1"/>
    <x v="1"/>
    <x v="2"/>
  </r>
  <r>
    <x v="59"/>
    <x v="14"/>
    <x v="2035"/>
    <n v="1"/>
    <x v="4"/>
    <x v="2"/>
  </r>
  <r>
    <x v="59"/>
    <x v="15"/>
    <x v="2036"/>
    <n v="1"/>
    <x v="0"/>
    <x v="3"/>
  </r>
  <r>
    <x v="59"/>
    <x v="16"/>
    <x v="2037"/>
    <n v="1"/>
    <x v="2"/>
    <x v="3"/>
  </r>
  <r>
    <x v="59"/>
    <x v="17"/>
    <x v="2038"/>
    <n v="1"/>
    <x v="3"/>
    <x v="3"/>
  </r>
  <r>
    <x v="59"/>
    <x v="18"/>
    <x v="2039"/>
    <n v="1"/>
    <x v="1"/>
    <x v="3"/>
  </r>
  <r>
    <x v="59"/>
    <x v="19"/>
    <x v="2040"/>
    <n v="1"/>
    <x v="4"/>
    <x v="3"/>
  </r>
  <r>
    <x v="59"/>
    <x v="20"/>
    <x v="2041"/>
    <n v="1"/>
    <x v="0"/>
    <x v="4"/>
  </r>
  <r>
    <x v="59"/>
    <x v="21"/>
    <x v="2042"/>
    <n v="1"/>
    <x v="2"/>
    <x v="4"/>
  </r>
  <r>
    <x v="59"/>
    <x v="22"/>
    <x v="2043"/>
    <n v="1"/>
    <x v="3"/>
    <x v="4"/>
  </r>
  <r>
    <x v="59"/>
    <x v="23"/>
    <x v="2044"/>
    <n v="1"/>
    <x v="1"/>
    <x v="4"/>
  </r>
  <r>
    <x v="59"/>
    <x v="24"/>
    <x v="2045"/>
    <n v="1"/>
    <x v="4"/>
    <x v="4"/>
  </r>
  <r>
    <x v="59"/>
    <x v="25"/>
    <x v="1645"/>
    <n v="1"/>
    <x v="0"/>
    <x v="5"/>
  </r>
  <r>
    <x v="59"/>
    <x v="26"/>
    <x v="2046"/>
    <n v="1"/>
    <x v="2"/>
    <x v="5"/>
  </r>
  <r>
    <x v="59"/>
    <x v="27"/>
    <x v="1736"/>
    <n v="1"/>
    <x v="3"/>
    <x v="5"/>
  </r>
  <r>
    <x v="59"/>
    <x v="28"/>
    <x v="2047"/>
    <n v="1"/>
    <x v="1"/>
    <x v="5"/>
  </r>
  <r>
    <x v="59"/>
    <x v="29"/>
    <x v="1893"/>
    <n v="1"/>
    <x v="4"/>
    <x v="5"/>
  </r>
  <r>
    <x v="59"/>
    <x v="30"/>
    <x v="2048"/>
    <n v="1"/>
    <x v="0"/>
    <x v="6"/>
  </r>
  <r>
    <x v="59"/>
    <x v="31"/>
    <x v="2049"/>
    <n v="1"/>
    <x v="2"/>
    <x v="6"/>
  </r>
  <r>
    <x v="59"/>
    <x v="32"/>
    <x v="2050"/>
    <n v="1"/>
    <x v="3"/>
    <x v="6"/>
  </r>
  <r>
    <x v="59"/>
    <x v="33"/>
    <x v="2051"/>
    <n v="1"/>
    <x v="1"/>
    <x v="6"/>
  </r>
  <r>
    <x v="59"/>
    <x v="34"/>
    <x v="1907"/>
    <n v="1"/>
    <x v="4"/>
    <x v="6"/>
  </r>
  <r>
    <x v="60"/>
    <x v="0"/>
    <x v="2052"/>
    <n v="1"/>
    <x v="0"/>
    <x v="0"/>
  </r>
  <r>
    <x v="60"/>
    <x v="1"/>
    <x v="2053"/>
    <n v="1"/>
    <x v="1"/>
    <x v="0"/>
  </r>
  <r>
    <x v="60"/>
    <x v="2"/>
    <x v="2054"/>
    <n v="1"/>
    <x v="2"/>
    <x v="0"/>
  </r>
  <r>
    <x v="60"/>
    <x v="3"/>
    <x v="2055"/>
    <n v="1"/>
    <x v="3"/>
    <x v="0"/>
  </r>
  <r>
    <x v="60"/>
    <x v="4"/>
    <x v="2056"/>
    <n v="1"/>
    <x v="4"/>
    <x v="0"/>
  </r>
  <r>
    <x v="60"/>
    <x v="5"/>
    <x v="2057"/>
    <n v="1"/>
    <x v="0"/>
    <x v="1"/>
  </r>
  <r>
    <x v="60"/>
    <x v="6"/>
    <x v="2058"/>
    <n v="1"/>
    <x v="2"/>
    <x v="1"/>
  </r>
  <r>
    <x v="60"/>
    <x v="7"/>
    <x v="2059"/>
    <n v="1"/>
    <x v="3"/>
    <x v="1"/>
  </r>
  <r>
    <x v="60"/>
    <x v="8"/>
    <x v="2060"/>
    <n v="1"/>
    <x v="1"/>
    <x v="1"/>
  </r>
  <r>
    <x v="60"/>
    <x v="9"/>
    <x v="2061"/>
    <n v="1"/>
    <x v="4"/>
    <x v="1"/>
  </r>
  <r>
    <x v="60"/>
    <x v="10"/>
    <x v="2062"/>
    <n v="1"/>
    <x v="0"/>
    <x v="2"/>
  </r>
  <r>
    <x v="60"/>
    <x v="11"/>
    <x v="2063"/>
    <n v="1"/>
    <x v="2"/>
    <x v="2"/>
  </r>
  <r>
    <x v="60"/>
    <x v="12"/>
    <x v="2064"/>
    <n v="1"/>
    <x v="3"/>
    <x v="2"/>
  </r>
  <r>
    <x v="60"/>
    <x v="13"/>
    <x v="2065"/>
    <n v="1"/>
    <x v="1"/>
    <x v="2"/>
  </r>
  <r>
    <x v="60"/>
    <x v="14"/>
    <x v="2066"/>
    <n v="1"/>
    <x v="4"/>
    <x v="2"/>
  </r>
  <r>
    <x v="60"/>
    <x v="15"/>
    <x v="2067"/>
    <n v="1"/>
    <x v="0"/>
    <x v="3"/>
  </r>
  <r>
    <x v="60"/>
    <x v="16"/>
    <x v="2068"/>
    <n v="1"/>
    <x v="2"/>
    <x v="3"/>
  </r>
  <r>
    <x v="60"/>
    <x v="17"/>
    <x v="2069"/>
    <n v="1"/>
    <x v="3"/>
    <x v="3"/>
  </r>
  <r>
    <x v="60"/>
    <x v="18"/>
    <x v="2070"/>
    <n v="1"/>
    <x v="1"/>
    <x v="3"/>
  </r>
  <r>
    <x v="60"/>
    <x v="19"/>
    <x v="2071"/>
    <n v="1"/>
    <x v="4"/>
    <x v="3"/>
  </r>
  <r>
    <x v="60"/>
    <x v="20"/>
    <x v="2072"/>
    <n v="1"/>
    <x v="0"/>
    <x v="4"/>
  </r>
  <r>
    <x v="60"/>
    <x v="21"/>
    <x v="2073"/>
    <n v="1"/>
    <x v="2"/>
    <x v="4"/>
  </r>
  <r>
    <x v="60"/>
    <x v="22"/>
    <x v="2074"/>
    <n v="1"/>
    <x v="3"/>
    <x v="4"/>
  </r>
  <r>
    <x v="60"/>
    <x v="23"/>
    <x v="2075"/>
    <n v="1"/>
    <x v="1"/>
    <x v="4"/>
  </r>
  <r>
    <x v="60"/>
    <x v="24"/>
    <x v="1945"/>
    <n v="1"/>
    <x v="4"/>
    <x v="4"/>
  </r>
  <r>
    <x v="60"/>
    <x v="25"/>
    <x v="2076"/>
    <n v="1"/>
    <x v="0"/>
    <x v="5"/>
  </r>
  <r>
    <x v="60"/>
    <x v="26"/>
    <x v="2077"/>
    <n v="1"/>
    <x v="2"/>
    <x v="5"/>
  </r>
  <r>
    <x v="60"/>
    <x v="27"/>
    <x v="2078"/>
    <n v="1"/>
    <x v="3"/>
    <x v="5"/>
  </r>
  <r>
    <x v="60"/>
    <x v="28"/>
    <x v="2079"/>
    <n v="1"/>
    <x v="1"/>
    <x v="5"/>
  </r>
  <r>
    <x v="60"/>
    <x v="29"/>
    <x v="2080"/>
    <n v="1"/>
    <x v="4"/>
    <x v="5"/>
  </r>
  <r>
    <x v="60"/>
    <x v="30"/>
    <x v="2081"/>
    <n v="1"/>
    <x v="0"/>
    <x v="6"/>
  </r>
  <r>
    <x v="60"/>
    <x v="31"/>
    <x v="2082"/>
    <n v="1"/>
    <x v="2"/>
    <x v="6"/>
  </r>
  <r>
    <x v="60"/>
    <x v="32"/>
    <x v="2083"/>
    <n v="1"/>
    <x v="3"/>
    <x v="6"/>
  </r>
  <r>
    <x v="60"/>
    <x v="33"/>
    <x v="2084"/>
    <n v="1"/>
    <x v="1"/>
    <x v="6"/>
  </r>
  <r>
    <x v="60"/>
    <x v="34"/>
    <x v="2085"/>
    <n v="1"/>
    <x v="4"/>
    <x v="6"/>
  </r>
  <r>
    <x v="61"/>
    <x v="0"/>
    <x v="2086"/>
    <n v="1"/>
    <x v="0"/>
    <x v="0"/>
  </r>
  <r>
    <x v="61"/>
    <x v="1"/>
    <x v="2087"/>
    <n v="1"/>
    <x v="1"/>
    <x v="0"/>
  </r>
  <r>
    <x v="61"/>
    <x v="2"/>
    <x v="2088"/>
    <n v="1"/>
    <x v="2"/>
    <x v="0"/>
  </r>
  <r>
    <x v="61"/>
    <x v="3"/>
    <x v="2089"/>
    <n v="1"/>
    <x v="3"/>
    <x v="0"/>
  </r>
  <r>
    <x v="61"/>
    <x v="4"/>
    <x v="2090"/>
    <n v="1"/>
    <x v="4"/>
    <x v="0"/>
  </r>
  <r>
    <x v="61"/>
    <x v="5"/>
    <x v="2091"/>
    <n v="1"/>
    <x v="0"/>
    <x v="1"/>
  </r>
  <r>
    <x v="61"/>
    <x v="6"/>
    <x v="1661"/>
    <n v="1"/>
    <x v="2"/>
    <x v="1"/>
  </r>
  <r>
    <x v="61"/>
    <x v="7"/>
    <x v="2092"/>
    <n v="1"/>
    <x v="3"/>
    <x v="1"/>
  </r>
  <r>
    <x v="61"/>
    <x v="8"/>
    <x v="2093"/>
    <n v="1"/>
    <x v="1"/>
    <x v="1"/>
  </r>
  <r>
    <x v="61"/>
    <x v="9"/>
    <x v="2094"/>
    <n v="1"/>
    <x v="4"/>
    <x v="1"/>
  </r>
  <r>
    <x v="61"/>
    <x v="10"/>
    <x v="2095"/>
    <n v="1"/>
    <x v="0"/>
    <x v="2"/>
  </r>
  <r>
    <x v="61"/>
    <x v="11"/>
    <x v="2096"/>
    <n v="1"/>
    <x v="2"/>
    <x v="2"/>
  </r>
  <r>
    <x v="61"/>
    <x v="12"/>
    <x v="2097"/>
    <n v="1"/>
    <x v="3"/>
    <x v="2"/>
  </r>
  <r>
    <x v="61"/>
    <x v="13"/>
    <x v="2098"/>
    <n v="1"/>
    <x v="1"/>
    <x v="2"/>
  </r>
  <r>
    <x v="61"/>
    <x v="14"/>
    <x v="2099"/>
    <n v="1"/>
    <x v="4"/>
    <x v="2"/>
  </r>
  <r>
    <x v="61"/>
    <x v="15"/>
    <x v="2100"/>
    <n v="1"/>
    <x v="0"/>
    <x v="3"/>
  </r>
  <r>
    <x v="61"/>
    <x v="16"/>
    <x v="2101"/>
    <n v="1"/>
    <x v="2"/>
    <x v="3"/>
  </r>
  <r>
    <x v="61"/>
    <x v="17"/>
    <x v="2102"/>
    <n v="1"/>
    <x v="3"/>
    <x v="3"/>
  </r>
  <r>
    <x v="61"/>
    <x v="18"/>
    <x v="2103"/>
    <n v="1"/>
    <x v="1"/>
    <x v="3"/>
  </r>
  <r>
    <x v="61"/>
    <x v="19"/>
    <x v="2104"/>
    <n v="1"/>
    <x v="4"/>
    <x v="3"/>
  </r>
  <r>
    <x v="61"/>
    <x v="20"/>
    <x v="2105"/>
    <n v="1"/>
    <x v="0"/>
    <x v="4"/>
  </r>
  <r>
    <x v="61"/>
    <x v="21"/>
    <x v="2101"/>
    <n v="1"/>
    <x v="2"/>
    <x v="4"/>
  </r>
  <r>
    <x v="61"/>
    <x v="22"/>
    <x v="2106"/>
    <n v="1"/>
    <x v="3"/>
    <x v="4"/>
  </r>
  <r>
    <x v="61"/>
    <x v="23"/>
    <x v="2107"/>
    <n v="1"/>
    <x v="1"/>
    <x v="4"/>
  </r>
  <r>
    <x v="61"/>
    <x v="24"/>
    <x v="2108"/>
    <n v="1"/>
    <x v="4"/>
    <x v="4"/>
  </r>
  <r>
    <x v="61"/>
    <x v="25"/>
    <x v="2109"/>
    <n v="1"/>
    <x v="0"/>
    <x v="5"/>
  </r>
  <r>
    <x v="61"/>
    <x v="26"/>
    <x v="2110"/>
    <n v="1"/>
    <x v="2"/>
    <x v="5"/>
  </r>
  <r>
    <x v="61"/>
    <x v="27"/>
    <x v="2111"/>
    <n v="1"/>
    <x v="3"/>
    <x v="5"/>
  </r>
  <r>
    <x v="61"/>
    <x v="28"/>
    <x v="2112"/>
    <n v="1"/>
    <x v="1"/>
    <x v="5"/>
  </r>
  <r>
    <x v="61"/>
    <x v="29"/>
    <x v="2113"/>
    <n v="1"/>
    <x v="4"/>
    <x v="5"/>
  </r>
  <r>
    <x v="61"/>
    <x v="30"/>
    <x v="2114"/>
    <n v="1"/>
    <x v="0"/>
    <x v="6"/>
  </r>
  <r>
    <x v="61"/>
    <x v="31"/>
    <x v="2115"/>
    <n v="1"/>
    <x v="2"/>
    <x v="6"/>
  </r>
  <r>
    <x v="61"/>
    <x v="32"/>
    <x v="2116"/>
    <n v="1"/>
    <x v="3"/>
    <x v="6"/>
  </r>
  <r>
    <x v="61"/>
    <x v="33"/>
    <x v="2117"/>
    <n v="1"/>
    <x v="1"/>
    <x v="6"/>
  </r>
  <r>
    <x v="61"/>
    <x v="34"/>
    <x v="2118"/>
    <n v="1"/>
    <x v="4"/>
    <x v="6"/>
  </r>
  <r>
    <x v="62"/>
    <x v="0"/>
    <x v="2119"/>
    <n v="1"/>
    <x v="0"/>
    <x v="0"/>
  </r>
  <r>
    <x v="62"/>
    <x v="1"/>
    <x v="2120"/>
    <n v="1"/>
    <x v="1"/>
    <x v="0"/>
  </r>
  <r>
    <x v="62"/>
    <x v="2"/>
    <x v="2121"/>
    <n v="1"/>
    <x v="2"/>
    <x v="0"/>
  </r>
  <r>
    <x v="62"/>
    <x v="3"/>
    <x v="2122"/>
    <n v="1"/>
    <x v="3"/>
    <x v="0"/>
  </r>
  <r>
    <x v="62"/>
    <x v="4"/>
    <x v="2123"/>
    <n v="1"/>
    <x v="4"/>
    <x v="0"/>
  </r>
  <r>
    <x v="62"/>
    <x v="5"/>
    <x v="2124"/>
    <n v="1"/>
    <x v="0"/>
    <x v="1"/>
  </r>
  <r>
    <x v="62"/>
    <x v="6"/>
    <x v="2125"/>
    <n v="1"/>
    <x v="2"/>
    <x v="1"/>
  </r>
  <r>
    <x v="62"/>
    <x v="7"/>
    <x v="2126"/>
    <n v="1"/>
    <x v="3"/>
    <x v="1"/>
  </r>
  <r>
    <x v="62"/>
    <x v="8"/>
    <x v="2127"/>
    <n v="1"/>
    <x v="1"/>
    <x v="1"/>
  </r>
  <r>
    <x v="62"/>
    <x v="9"/>
    <x v="2128"/>
    <n v="1"/>
    <x v="4"/>
    <x v="1"/>
  </r>
  <r>
    <x v="62"/>
    <x v="10"/>
    <x v="1767"/>
    <n v="1"/>
    <x v="0"/>
    <x v="2"/>
  </r>
  <r>
    <x v="62"/>
    <x v="11"/>
    <x v="2129"/>
    <n v="1"/>
    <x v="2"/>
    <x v="2"/>
  </r>
  <r>
    <x v="62"/>
    <x v="12"/>
    <x v="2130"/>
    <n v="1"/>
    <x v="3"/>
    <x v="2"/>
  </r>
  <r>
    <x v="62"/>
    <x v="13"/>
    <x v="2131"/>
    <n v="1"/>
    <x v="1"/>
    <x v="2"/>
  </r>
  <r>
    <x v="62"/>
    <x v="14"/>
    <x v="2132"/>
    <n v="1"/>
    <x v="4"/>
    <x v="2"/>
  </r>
  <r>
    <x v="62"/>
    <x v="15"/>
    <x v="2133"/>
    <n v="1"/>
    <x v="0"/>
    <x v="3"/>
  </r>
  <r>
    <x v="62"/>
    <x v="16"/>
    <x v="2134"/>
    <n v="1"/>
    <x v="2"/>
    <x v="3"/>
  </r>
  <r>
    <x v="62"/>
    <x v="17"/>
    <x v="2135"/>
    <n v="1"/>
    <x v="3"/>
    <x v="3"/>
  </r>
  <r>
    <x v="62"/>
    <x v="18"/>
    <x v="2136"/>
    <n v="1"/>
    <x v="1"/>
    <x v="3"/>
  </r>
  <r>
    <x v="62"/>
    <x v="19"/>
    <x v="2137"/>
    <n v="1"/>
    <x v="4"/>
    <x v="3"/>
  </r>
  <r>
    <x v="62"/>
    <x v="20"/>
    <x v="2138"/>
    <n v="1"/>
    <x v="0"/>
    <x v="4"/>
  </r>
  <r>
    <x v="62"/>
    <x v="21"/>
    <x v="2139"/>
    <n v="1"/>
    <x v="2"/>
    <x v="4"/>
  </r>
  <r>
    <x v="62"/>
    <x v="22"/>
    <x v="2140"/>
    <n v="1"/>
    <x v="3"/>
    <x v="4"/>
  </r>
  <r>
    <x v="62"/>
    <x v="23"/>
    <x v="2141"/>
    <n v="1"/>
    <x v="1"/>
    <x v="4"/>
  </r>
  <r>
    <x v="62"/>
    <x v="24"/>
    <x v="2142"/>
    <n v="1"/>
    <x v="4"/>
    <x v="4"/>
  </r>
  <r>
    <x v="62"/>
    <x v="25"/>
    <x v="2143"/>
    <n v="1"/>
    <x v="0"/>
    <x v="5"/>
  </r>
  <r>
    <x v="62"/>
    <x v="26"/>
    <x v="2144"/>
    <n v="1"/>
    <x v="2"/>
    <x v="5"/>
  </r>
  <r>
    <x v="62"/>
    <x v="27"/>
    <x v="2145"/>
    <n v="1"/>
    <x v="3"/>
    <x v="5"/>
  </r>
  <r>
    <x v="62"/>
    <x v="28"/>
    <x v="2146"/>
    <n v="1"/>
    <x v="1"/>
    <x v="5"/>
  </r>
  <r>
    <x v="62"/>
    <x v="29"/>
    <x v="2147"/>
    <n v="1"/>
    <x v="4"/>
    <x v="5"/>
  </r>
  <r>
    <x v="62"/>
    <x v="30"/>
    <x v="2148"/>
    <n v="1"/>
    <x v="0"/>
    <x v="6"/>
  </r>
  <r>
    <x v="62"/>
    <x v="31"/>
    <x v="2149"/>
    <n v="1"/>
    <x v="2"/>
    <x v="6"/>
  </r>
  <r>
    <x v="62"/>
    <x v="32"/>
    <x v="2150"/>
    <n v="1"/>
    <x v="3"/>
    <x v="6"/>
  </r>
  <r>
    <x v="62"/>
    <x v="33"/>
    <x v="2151"/>
    <n v="1"/>
    <x v="1"/>
    <x v="6"/>
  </r>
  <r>
    <x v="62"/>
    <x v="34"/>
    <x v="2152"/>
    <n v="1"/>
    <x v="4"/>
    <x v="6"/>
  </r>
  <r>
    <x v="63"/>
    <x v="0"/>
    <x v="2153"/>
    <n v="1"/>
    <x v="0"/>
    <x v="0"/>
  </r>
  <r>
    <x v="63"/>
    <x v="1"/>
    <x v="2154"/>
    <n v="1"/>
    <x v="1"/>
    <x v="0"/>
  </r>
  <r>
    <x v="63"/>
    <x v="2"/>
    <x v="2155"/>
    <n v="1"/>
    <x v="2"/>
    <x v="0"/>
  </r>
  <r>
    <x v="63"/>
    <x v="3"/>
    <x v="2156"/>
    <n v="1"/>
    <x v="3"/>
    <x v="0"/>
  </r>
  <r>
    <x v="63"/>
    <x v="4"/>
    <x v="2157"/>
    <n v="1"/>
    <x v="4"/>
    <x v="0"/>
  </r>
  <r>
    <x v="63"/>
    <x v="5"/>
    <x v="2158"/>
    <n v="1"/>
    <x v="0"/>
    <x v="1"/>
  </r>
  <r>
    <x v="63"/>
    <x v="6"/>
    <x v="2159"/>
    <n v="1"/>
    <x v="2"/>
    <x v="1"/>
  </r>
  <r>
    <x v="63"/>
    <x v="7"/>
    <x v="2160"/>
    <n v="1"/>
    <x v="3"/>
    <x v="1"/>
  </r>
  <r>
    <x v="63"/>
    <x v="8"/>
    <x v="2161"/>
    <n v="1"/>
    <x v="1"/>
    <x v="1"/>
  </r>
  <r>
    <x v="63"/>
    <x v="9"/>
    <x v="2162"/>
    <n v="1"/>
    <x v="4"/>
    <x v="1"/>
  </r>
  <r>
    <x v="63"/>
    <x v="10"/>
    <x v="2163"/>
    <n v="1"/>
    <x v="0"/>
    <x v="2"/>
  </r>
  <r>
    <x v="63"/>
    <x v="11"/>
    <x v="2164"/>
    <n v="1"/>
    <x v="2"/>
    <x v="2"/>
  </r>
  <r>
    <x v="63"/>
    <x v="12"/>
    <x v="2165"/>
    <n v="1"/>
    <x v="3"/>
    <x v="2"/>
  </r>
  <r>
    <x v="63"/>
    <x v="13"/>
    <x v="2166"/>
    <n v="1"/>
    <x v="1"/>
    <x v="2"/>
  </r>
  <r>
    <x v="63"/>
    <x v="14"/>
    <x v="2167"/>
    <n v="1"/>
    <x v="4"/>
    <x v="2"/>
  </r>
  <r>
    <x v="63"/>
    <x v="15"/>
    <x v="2168"/>
    <n v="1"/>
    <x v="0"/>
    <x v="3"/>
  </r>
  <r>
    <x v="63"/>
    <x v="16"/>
    <x v="2169"/>
    <n v="1"/>
    <x v="2"/>
    <x v="3"/>
  </r>
  <r>
    <x v="63"/>
    <x v="17"/>
    <x v="2170"/>
    <n v="1"/>
    <x v="3"/>
    <x v="3"/>
  </r>
  <r>
    <x v="63"/>
    <x v="18"/>
    <x v="2171"/>
    <n v="1"/>
    <x v="1"/>
    <x v="3"/>
  </r>
  <r>
    <x v="63"/>
    <x v="19"/>
    <x v="2172"/>
    <n v="1"/>
    <x v="4"/>
    <x v="3"/>
  </r>
  <r>
    <x v="63"/>
    <x v="20"/>
    <x v="2173"/>
    <n v="1"/>
    <x v="0"/>
    <x v="4"/>
  </r>
  <r>
    <x v="63"/>
    <x v="21"/>
    <x v="2174"/>
    <n v="1"/>
    <x v="2"/>
    <x v="4"/>
  </r>
  <r>
    <x v="63"/>
    <x v="22"/>
    <x v="2175"/>
    <n v="1"/>
    <x v="3"/>
    <x v="4"/>
  </r>
  <r>
    <x v="63"/>
    <x v="23"/>
    <x v="2176"/>
    <n v="1"/>
    <x v="1"/>
    <x v="4"/>
  </r>
  <r>
    <x v="63"/>
    <x v="24"/>
    <x v="2177"/>
    <n v="1"/>
    <x v="4"/>
    <x v="4"/>
  </r>
  <r>
    <x v="63"/>
    <x v="25"/>
    <x v="2178"/>
    <n v="1"/>
    <x v="0"/>
    <x v="5"/>
  </r>
  <r>
    <x v="63"/>
    <x v="26"/>
    <x v="2179"/>
    <n v="1"/>
    <x v="2"/>
    <x v="5"/>
  </r>
  <r>
    <x v="63"/>
    <x v="27"/>
    <x v="2180"/>
    <n v="1"/>
    <x v="3"/>
    <x v="5"/>
  </r>
  <r>
    <x v="63"/>
    <x v="28"/>
    <x v="2181"/>
    <n v="1"/>
    <x v="1"/>
    <x v="5"/>
  </r>
  <r>
    <x v="63"/>
    <x v="29"/>
    <x v="2182"/>
    <n v="1"/>
    <x v="4"/>
    <x v="5"/>
  </r>
  <r>
    <x v="63"/>
    <x v="30"/>
    <x v="2183"/>
    <n v="1"/>
    <x v="0"/>
    <x v="6"/>
  </r>
  <r>
    <x v="63"/>
    <x v="31"/>
    <x v="2184"/>
    <n v="1"/>
    <x v="2"/>
    <x v="6"/>
  </r>
  <r>
    <x v="63"/>
    <x v="32"/>
    <x v="1739"/>
    <n v="1"/>
    <x v="3"/>
    <x v="6"/>
  </r>
  <r>
    <x v="63"/>
    <x v="33"/>
    <x v="2182"/>
    <n v="1"/>
    <x v="1"/>
    <x v="6"/>
  </r>
  <r>
    <x v="63"/>
    <x v="34"/>
    <x v="2185"/>
    <n v="1"/>
    <x v="4"/>
    <x v="6"/>
  </r>
  <r>
    <x v="64"/>
    <x v="0"/>
    <x v="2186"/>
    <n v="1"/>
    <x v="0"/>
    <x v="0"/>
  </r>
  <r>
    <x v="64"/>
    <x v="1"/>
    <x v="2187"/>
    <n v="1"/>
    <x v="1"/>
    <x v="0"/>
  </r>
  <r>
    <x v="64"/>
    <x v="2"/>
    <x v="2188"/>
    <n v="1"/>
    <x v="2"/>
    <x v="0"/>
  </r>
  <r>
    <x v="64"/>
    <x v="3"/>
    <x v="2189"/>
    <n v="1"/>
    <x v="3"/>
    <x v="0"/>
  </r>
  <r>
    <x v="64"/>
    <x v="4"/>
    <x v="2190"/>
    <n v="1"/>
    <x v="4"/>
    <x v="0"/>
  </r>
  <r>
    <x v="64"/>
    <x v="5"/>
    <x v="2191"/>
    <n v="1"/>
    <x v="0"/>
    <x v="1"/>
  </r>
  <r>
    <x v="64"/>
    <x v="6"/>
    <x v="2192"/>
    <n v="1"/>
    <x v="2"/>
    <x v="1"/>
  </r>
  <r>
    <x v="64"/>
    <x v="7"/>
    <x v="2193"/>
    <n v="1"/>
    <x v="3"/>
    <x v="1"/>
  </r>
  <r>
    <x v="64"/>
    <x v="8"/>
    <x v="155"/>
    <n v="1"/>
    <x v="1"/>
    <x v="1"/>
  </r>
  <r>
    <x v="64"/>
    <x v="9"/>
    <x v="2194"/>
    <n v="1"/>
    <x v="4"/>
    <x v="1"/>
  </r>
  <r>
    <x v="64"/>
    <x v="10"/>
    <x v="2195"/>
    <n v="1"/>
    <x v="0"/>
    <x v="2"/>
  </r>
  <r>
    <x v="64"/>
    <x v="11"/>
    <x v="2196"/>
    <n v="1"/>
    <x v="2"/>
    <x v="2"/>
  </r>
  <r>
    <x v="64"/>
    <x v="12"/>
    <x v="2197"/>
    <n v="1"/>
    <x v="3"/>
    <x v="2"/>
  </r>
  <r>
    <x v="64"/>
    <x v="13"/>
    <x v="2198"/>
    <n v="1"/>
    <x v="1"/>
    <x v="2"/>
  </r>
  <r>
    <x v="64"/>
    <x v="14"/>
    <x v="2199"/>
    <n v="1"/>
    <x v="4"/>
    <x v="2"/>
  </r>
  <r>
    <x v="64"/>
    <x v="15"/>
    <x v="2200"/>
    <n v="1"/>
    <x v="0"/>
    <x v="3"/>
  </r>
  <r>
    <x v="64"/>
    <x v="16"/>
    <x v="2201"/>
    <n v="1"/>
    <x v="2"/>
    <x v="3"/>
  </r>
  <r>
    <x v="64"/>
    <x v="17"/>
    <x v="129"/>
    <n v="1"/>
    <x v="3"/>
    <x v="3"/>
  </r>
  <r>
    <x v="64"/>
    <x v="18"/>
    <x v="2202"/>
    <n v="1"/>
    <x v="1"/>
    <x v="3"/>
  </r>
  <r>
    <x v="64"/>
    <x v="19"/>
    <x v="2203"/>
    <n v="1"/>
    <x v="4"/>
    <x v="3"/>
  </r>
  <r>
    <x v="64"/>
    <x v="20"/>
    <x v="2204"/>
    <n v="1"/>
    <x v="0"/>
    <x v="4"/>
  </r>
  <r>
    <x v="64"/>
    <x v="21"/>
    <x v="2205"/>
    <n v="1"/>
    <x v="2"/>
    <x v="4"/>
  </r>
  <r>
    <x v="64"/>
    <x v="22"/>
    <x v="2206"/>
    <n v="1"/>
    <x v="3"/>
    <x v="4"/>
  </r>
  <r>
    <x v="64"/>
    <x v="23"/>
    <x v="2207"/>
    <n v="1"/>
    <x v="1"/>
    <x v="4"/>
  </r>
  <r>
    <x v="64"/>
    <x v="24"/>
    <x v="2208"/>
    <n v="1"/>
    <x v="4"/>
    <x v="4"/>
  </r>
  <r>
    <x v="64"/>
    <x v="25"/>
    <x v="6"/>
    <n v="1"/>
    <x v="0"/>
    <x v="5"/>
  </r>
  <r>
    <x v="64"/>
    <x v="26"/>
    <x v="2209"/>
    <n v="1"/>
    <x v="2"/>
    <x v="5"/>
  </r>
  <r>
    <x v="64"/>
    <x v="27"/>
    <x v="2210"/>
    <n v="1"/>
    <x v="3"/>
    <x v="5"/>
  </r>
  <r>
    <x v="64"/>
    <x v="28"/>
    <x v="2211"/>
    <n v="1"/>
    <x v="1"/>
    <x v="5"/>
  </r>
  <r>
    <x v="64"/>
    <x v="29"/>
    <x v="2212"/>
    <n v="1"/>
    <x v="4"/>
    <x v="5"/>
  </r>
  <r>
    <x v="64"/>
    <x v="30"/>
    <x v="2213"/>
    <n v="1"/>
    <x v="0"/>
    <x v="6"/>
  </r>
  <r>
    <x v="64"/>
    <x v="31"/>
    <x v="2214"/>
    <n v="1"/>
    <x v="2"/>
    <x v="6"/>
  </r>
  <r>
    <x v="64"/>
    <x v="32"/>
    <x v="2215"/>
    <n v="1"/>
    <x v="3"/>
    <x v="6"/>
  </r>
  <r>
    <x v="64"/>
    <x v="33"/>
    <x v="2216"/>
    <n v="1"/>
    <x v="1"/>
    <x v="6"/>
  </r>
  <r>
    <x v="64"/>
    <x v="34"/>
    <x v="2217"/>
    <n v="1"/>
    <x v="4"/>
    <x v="6"/>
  </r>
  <r>
    <x v="65"/>
    <x v="0"/>
    <x v="2218"/>
    <n v="1"/>
    <x v="0"/>
    <x v="0"/>
  </r>
  <r>
    <x v="65"/>
    <x v="1"/>
    <x v="2219"/>
    <n v="1"/>
    <x v="1"/>
    <x v="0"/>
  </r>
  <r>
    <x v="65"/>
    <x v="2"/>
    <x v="1651"/>
    <n v="1"/>
    <x v="2"/>
    <x v="0"/>
  </r>
  <r>
    <x v="65"/>
    <x v="3"/>
    <x v="2220"/>
    <n v="1"/>
    <x v="3"/>
    <x v="0"/>
  </r>
  <r>
    <x v="65"/>
    <x v="4"/>
    <x v="2221"/>
    <n v="1"/>
    <x v="4"/>
    <x v="0"/>
  </r>
  <r>
    <x v="65"/>
    <x v="5"/>
    <x v="2222"/>
    <n v="1"/>
    <x v="0"/>
    <x v="1"/>
  </r>
  <r>
    <x v="65"/>
    <x v="6"/>
    <x v="2223"/>
    <n v="1"/>
    <x v="2"/>
    <x v="1"/>
  </r>
  <r>
    <x v="65"/>
    <x v="7"/>
    <x v="2224"/>
    <n v="1"/>
    <x v="3"/>
    <x v="1"/>
  </r>
  <r>
    <x v="65"/>
    <x v="8"/>
    <x v="2225"/>
    <n v="1"/>
    <x v="1"/>
    <x v="1"/>
  </r>
  <r>
    <x v="65"/>
    <x v="9"/>
    <x v="2226"/>
    <n v="1"/>
    <x v="4"/>
    <x v="1"/>
  </r>
  <r>
    <x v="65"/>
    <x v="10"/>
    <x v="2227"/>
    <n v="1"/>
    <x v="0"/>
    <x v="2"/>
  </r>
  <r>
    <x v="65"/>
    <x v="11"/>
    <x v="2228"/>
    <n v="1"/>
    <x v="2"/>
    <x v="2"/>
  </r>
  <r>
    <x v="65"/>
    <x v="12"/>
    <x v="2229"/>
    <n v="1"/>
    <x v="3"/>
    <x v="2"/>
  </r>
  <r>
    <x v="65"/>
    <x v="13"/>
    <x v="2230"/>
    <n v="1"/>
    <x v="1"/>
    <x v="2"/>
  </r>
  <r>
    <x v="65"/>
    <x v="14"/>
    <x v="2043"/>
    <n v="1"/>
    <x v="4"/>
    <x v="2"/>
  </r>
  <r>
    <x v="65"/>
    <x v="15"/>
    <x v="2231"/>
    <n v="1"/>
    <x v="0"/>
    <x v="3"/>
  </r>
  <r>
    <x v="65"/>
    <x v="16"/>
    <x v="2232"/>
    <n v="1"/>
    <x v="2"/>
    <x v="3"/>
  </r>
  <r>
    <x v="65"/>
    <x v="17"/>
    <x v="2233"/>
    <n v="1"/>
    <x v="3"/>
    <x v="3"/>
  </r>
  <r>
    <x v="65"/>
    <x v="18"/>
    <x v="2234"/>
    <n v="1"/>
    <x v="1"/>
    <x v="3"/>
  </r>
  <r>
    <x v="65"/>
    <x v="19"/>
    <x v="2235"/>
    <n v="1"/>
    <x v="4"/>
    <x v="3"/>
  </r>
  <r>
    <x v="65"/>
    <x v="20"/>
    <x v="2236"/>
    <n v="1"/>
    <x v="0"/>
    <x v="4"/>
  </r>
  <r>
    <x v="65"/>
    <x v="21"/>
    <x v="2237"/>
    <n v="1"/>
    <x v="2"/>
    <x v="4"/>
  </r>
  <r>
    <x v="65"/>
    <x v="22"/>
    <x v="2238"/>
    <n v="1"/>
    <x v="3"/>
    <x v="4"/>
  </r>
  <r>
    <x v="65"/>
    <x v="23"/>
    <x v="2239"/>
    <n v="1"/>
    <x v="1"/>
    <x v="4"/>
  </r>
  <r>
    <x v="65"/>
    <x v="24"/>
    <x v="1920"/>
    <n v="1"/>
    <x v="4"/>
    <x v="4"/>
  </r>
  <r>
    <x v="65"/>
    <x v="25"/>
    <x v="2240"/>
    <n v="1"/>
    <x v="0"/>
    <x v="5"/>
  </r>
  <r>
    <x v="65"/>
    <x v="26"/>
    <x v="2241"/>
    <n v="1"/>
    <x v="2"/>
    <x v="5"/>
  </r>
  <r>
    <x v="65"/>
    <x v="27"/>
    <x v="2242"/>
    <n v="1"/>
    <x v="3"/>
    <x v="5"/>
  </r>
  <r>
    <x v="65"/>
    <x v="28"/>
    <x v="2045"/>
    <n v="1"/>
    <x v="1"/>
    <x v="5"/>
  </r>
  <r>
    <x v="65"/>
    <x v="29"/>
    <x v="2047"/>
    <n v="1"/>
    <x v="4"/>
    <x v="5"/>
  </r>
  <r>
    <x v="65"/>
    <x v="30"/>
    <x v="2243"/>
    <n v="1"/>
    <x v="0"/>
    <x v="6"/>
  </r>
  <r>
    <x v="65"/>
    <x v="31"/>
    <x v="2244"/>
    <n v="1"/>
    <x v="2"/>
    <x v="6"/>
  </r>
  <r>
    <x v="65"/>
    <x v="32"/>
    <x v="2245"/>
    <n v="1"/>
    <x v="3"/>
    <x v="6"/>
  </r>
  <r>
    <x v="65"/>
    <x v="33"/>
    <x v="2246"/>
    <n v="1"/>
    <x v="1"/>
    <x v="6"/>
  </r>
  <r>
    <x v="65"/>
    <x v="34"/>
    <x v="2247"/>
    <n v="1"/>
    <x v="4"/>
    <x v="6"/>
  </r>
  <r>
    <x v="66"/>
    <x v="0"/>
    <x v="2248"/>
    <n v="1"/>
    <x v="0"/>
    <x v="0"/>
  </r>
  <r>
    <x v="66"/>
    <x v="1"/>
    <x v="2249"/>
    <n v="1"/>
    <x v="1"/>
    <x v="0"/>
  </r>
  <r>
    <x v="66"/>
    <x v="2"/>
    <x v="2250"/>
    <n v="1"/>
    <x v="2"/>
    <x v="0"/>
  </r>
  <r>
    <x v="66"/>
    <x v="3"/>
    <x v="2251"/>
    <n v="1"/>
    <x v="3"/>
    <x v="0"/>
  </r>
  <r>
    <x v="66"/>
    <x v="4"/>
    <x v="2252"/>
    <n v="1"/>
    <x v="4"/>
    <x v="0"/>
  </r>
  <r>
    <x v="66"/>
    <x v="5"/>
    <x v="2253"/>
    <n v="1"/>
    <x v="0"/>
    <x v="1"/>
  </r>
  <r>
    <x v="66"/>
    <x v="6"/>
    <x v="2254"/>
    <n v="1"/>
    <x v="2"/>
    <x v="1"/>
  </r>
  <r>
    <x v="66"/>
    <x v="7"/>
    <x v="2255"/>
    <n v="1"/>
    <x v="3"/>
    <x v="1"/>
  </r>
  <r>
    <x v="66"/>
    <x v="8"/>
    <x v="2256"/>
    <n v="1"/>
    <x v="1"/>
    <x v="1"/>
  </r>
  <r>
    <x v="66"/>
    <x v="9"/>
    <x v="2257"/>
    <n v="1"/>
    <x v="4"/>
    <x v="1"/>
  </r>
  <r>
    <x v="66"/>
    <x v="10"/>
    <x v="2258"/>
    <n v="1"/>
    <x v="0"/>
    <x v="2"/>
  </r>
  <r>
    <x v="66"/>
    <x v="11"/>
    <x v="2259"/>
    <n v="1"/>
    <x v="2"/>
    <x v="2"/>
  </r>
  <r>
    <x v="66"/>
    <x v="12"/>
    <x v="2260"/>
    <n v="1"/>
    <x v="3"/>
    <x v="2"/>
  </r>
  <r>
    <x v="66"/>
    <x v="13"/>
    <x v="2261"/>
    <n v="1"/>
    <x v="1"/>
    <x v="2"/>
  </r>
  <r>
    <x v="66"/>
    <x v="14"/>
    <x v="2262"/>
    <n v="1"/>
    <x v="4"/>
    <x v="2"/>
  </r>
  <r>
    <x v="66"/>
    <x v="15"/>
    <x v="2263"/>
    <n v="1"/>
    <x v="0"/>
    <x v="3"/>
  </r>
  <r>
    <x v="66"/>
    <x v="16"/>
    <x v="2264"/>
    <n v="1"/>
    <x v="2"/>
    <x v="3"/>
  </r>
  <r>
    <x v="66"/>
    <x v="17"/>
    <x v="2265"/>
    <n v="1"/>
    <x v="3"/>
    <x v="3"/>
  </r>
  <r>
    <x v="66"/>
    <x v="18"/>
    <x v="2266"/>
    <n v="1"/>
    <x v="1"/>
    <x v="3"/>
  </r>
  <r>
    <x v="66"/>
    <x v="19"/>
    <x v="2267"/>
    <n v="1"/>
    <x v="4"/>
    <x v="3"/>
  </r>
  <r>
    <x v="66"/>
    <x v="20"/>
    <x v="2268"/>
    <n v="1"/>
    <x v="0"/>
    <x v="4"/>
  </r>
  <r>
    <x v="66"/>
    <x v="21"/>
    <x v="2269"/>
    <n v="1"/>
    <x v="2"/>
    <x v="4"/>
  </r>
  <r>
    <x v="66"/>
    <x v="22"/>
    <x v="2270"/>
    <n v="1"/>
    <x v="3"/>
    <x v="4"/>
  </r>
  <r>
    <x v="66"/>
    <x v="23"/>
    <x v="2271"/>
    <n v="1"/>
    <x v="1"/>
    <x v="4"/>
  </r>
  <r>
    <x v="66"/>
    <x v="24"/>
    <x v="2272"/>
    <n v="1"/>
    <x v="4"/>
    <x v="4"/>
  </r>
  <r>
    <x v="66"/>
    <x v="25"/>
    <x v="2273"/>
    <n v="1"/>
    <x v="0"/>
    <x v="5"/>
  </r>
  <r>
    <x v="66"/>
    <x v="26"/>
    <x v="2274"/>
    <n v="1"/>
    <x v="2"/>
    <x v="5"/>
  </r>
  <r>
    <x v="66"/>
    <x v="27"/>
    <x v="2275"/>
    <n v="1"/>
    <x v="3"/>
    <x v="5"/>
  </r>
  <r>
    <x v="66"/>
    <x v="28"/>
    <x v="2276"/>
    <n v="1"/>
    <x v="1"/>
    <x v="5"/>
  </r>
  <r>
    <x v="66"/>
    <x v="29"/>
    <x v="2277"/>
    <n v="1"/>
    <x v="4"/>
    <x v="5"/>
  </r>
  <r>
    <x v="66"/>
    <x v="30"/>
    <x v="2278"/>
    <n v="1"/>
    <x v="0"/>
    <x v="6"/>
  </r>
  <r>
    <x v="66"/>
    <x v="31"/>
    <x v="2279"/>
    <n v="1"/>
    <x v="2"/>
    <x v="6"/>
  </r>
  <r>
    <x v="66"/>
    <x v="32"/>
    <x v="2280"/>
    <n v="1"/>
    <x v="3"/>
    <x v="6"/>
  </r>
  <r>
    <x v="66"/>
    <x v="33"/>
    <x v="2281"/>
    <n v="1"/>
    <x v="1"/>
    <x v="6"/>
  </r>
  <r>
    <x v="66"/>
    <x v="34"/>
    <x v="2277"/>
    <n v="1"/>
    <x v="4"/>
    <x v="6"/>
  </r>
  <r>
    <x v="67"/>
    <x v="0"/>
    <x v="2282"/>
    <n v="1"/>
    <x v="0"/>
    <x v="0"/>
  </r>
  <r>
    <x v="67"/>
    <x v="1"/>
    <x v="1251"/>
    <n v="1"/>
    <x v="1"/>
    <x v="0"/>
  </r>
  <r>
    <x v="67"/>
    <x v="2"/>
    <x v="2283"/>
    <n v="1"/>
    <x v="2"/>
    <x v="0"/>
  </r>
  <r>
    <x v="67"/>
    <x v="3"/>
    <x v="2284"/>
    <n v="1"/>
    <x v="3"/>
    <x v="0"/>
  </r>
  <r>
    <x v="67"/>
    <x v="4"/>
    <x v="2285"/>
    <n v="1"/>
    <x v="4"/>
    <x v="0"/>
  </r>
  <r>
    <x v="67"/>
    <x v="5"/>
    <x v="2286"/>
    <n v="1"/>
    <x v="0"/>
    <x v="1"/>
  </r>
  <r>
    <x v="67"/>
    <x v="6"/>
    <x v="2287"/>
    <n v="1"/>
    <x v="2"/>
    <x v="1"/>
  </r>
  <r>
    <x v="67"/>
    <x v="7"/>
    <x v="2288"/>
    <n v="1"/>
    <x v="3"/>
    <x v="1"/>
  </r>
  <r>
    <x v="67"/>
    <x v="8"/>
    <x v="2289"/>
    <n v="1"/>
    <x v="1"/>
    <x v="1"/>
  </r>
  <r>
    <x v="67"/>
    <x v="9"/>
    <x v="2290"/>
    <n v="1"/>
    <x v="4"/>
    <x v="1"/>
  </r>
  <r>
    <x v="67"/>
    <x v="10"/>
    <x v="2291"/>
    <n v="1"/>
    <x v="0"/>
    <x v="2"/>
  </r>
  <r>
    <x v="67"/>
    <x v="11"/>
    <x v="2292"/>
    <n v="1"/>
    <x v="2"/>
    <x v="2"/>
  </r>
  <r>
    <x v="67"/>
    <x v="12"/>
    <x v="2293"/>
    <n v="1"/>
    <x v="3"/>
    <x v="2"/>
  </r>
  <r>
    <x v="67"/>
    <x v="13"/>
    <x v="2294"/>
    <n v="1"/>
    <x v="1"/>
    <x v="2"/>
  </r>
  <r>
    <x v="67"/>
    <x v="14"/>
    <x v="2295"/>
    <n v="1"/>
    <x v="4"/>
    <x v="2"/>
  </r>
  <r>
    <x v="67"/>
    <x v="15"/>
    <x v="2296"/>
    <n v="1"/>
    <x v="0"/>
    <x v="3"/>
  </r>
  <r>
    <x v="67"/>
    <x v="16"/>
    <x v="2297"/>
    <n v="1"/>
    <x v="2"/>
    <x v="3"/>
  </r>
  <r>
    <x v="67"/>
    <x v="17"/>
    <x v="2298"/>
    <n v="1"/>
    <x v="3"/>
    <x v="3"/>
  </r>
  <r>
    <x v="67"/>
    <x v="18"/>
    <x v="2299"/>
    <n v="1"/>
    <x v="1"/>
    <x v="3"/>
  </r>
  <r>
    <x v="67"/>
    <x v="19"/>
    <x v="2300"/>
    <n v="1"/>
    <x v="4"/>
    <x v="3"/>
  </r>
  <r>
    <x v="67"/>
    <x v="20"/>
    <x v="2301"/>
    <n v="1"/>
    <x v="0"/>
    <x v="4"/>
  </r>
  <r>
    <x v="67"/>
    <x v="21"/>
    <x v="2302"/>
    <n v="1"/>
    <x v="2"/>
    <x v="4"/>
  </r>
  <r>
    <x v="67"/>
    <x v="22"/>
    <x v="2303"/>
    <n v="1"/>
    <x v="3"/>
    <x v="4"/>
  </r>
  <r>
    <x v="67"/>
    <x v="23"/>
    <x v="2304"/>
    <n v="1"/>
    <x v="1"/>
    <x v="4"/>
  </r>
  <r>
    <x v="67"/>
    <x v="24"/>
    <x v="2305"/>
    <n v="1"/>
    <x v="4"/>
    <x v="4"/>
  </r>
  <r>
    <x v="67"/>
    <x v="25"/>
    <x v="2306"/>
    <n v="1"/>
    <x v="0"/>
    <x v="5"/>
  </r>
  <r>
    <x v="67"/>
    <x v="26"/>
    <x v="2307"/>
    <n v="1"/>
    <x v="2"/>
    <x v="5"/>
  </r>
  <r>
    <x v="67"/>
    <x v="27"/>
    <x v="2308"/>
    <n v="1"/>
    <x v="3"/>
    <x v="5"/>
  </r>
  <r>
    <x v="67"/>
    <x v="28"/>
    <x v="2309"/>
    <n v="1"/>
    <x v="1"/>
    <x v="5"/>
  </r>
  <r>
    <x v="67"/>
    <x v="29"/>
    <x v="2310"/>
    <n v="1"/>
    <x v="4"/>
    <x v="5"/>
  </r>
  <r>
    <x v="67"/>
    <x v="30"/>
    <x v="2311"/>
    <n v="1"/>
    <x v="0"/>
    <x v="6"/>
  </r>
  <r>
    <x v="67"/>
    <x v="31"/>
    <x v="2312"/>
    <n v="1"/>
    <x v="2"/>
    <x v="6"/>
  </r>
  <r>
    <x v="67"/>
    <x v="32"/>
    <x v="2313"/>
    <n v="1"/>
    <x v="3"/>
    <x v="6"/>
  </r>
  <r>
    <x v="67"/>
    <x v="33"/>
    <x v="2314"/>
    <n v="1"/>
    <x v="1"/>
    <x v="6"/>
  </r>
  <r>
    <x v="67"/>
    <x v="34"/>
    <x v="2315"/>
    <n v="1"/>
    <x v="4"/>
    <x v="6"/>
  </r>
  <r>
    <x v="68"/>
    <x v="0"/>
    <x v="2316"/>
    <n v="1"/>
    <x v="0"/>
    <x v="0"/>
  </r>
  <r>
    <x v="68"/>
    <x v="1"/>
    <x v="1973"/>
    <n v="1"/>
    <x v="1"/>
    <x v="0"/>
  </r>
  <r>
    <x v="68"/>
    <x v="2"/>
    <x v="1985"/>
    <n v="1"/>
    <x v="2"/>
    <x v="0"/>
  </r>
  <r>
    <x v="68"/>
    <x v="3"/>
    <x v="2317"/>
    <n v="1"/>
    <x v="3"/>
    <x v="0"/>
  </r>
  <r>
    <x v="68"/>
    <x v="4"/>
    <x v="2318"/>
    <n v="1"/>
    <x v="4"/>
    <x v="0"/>
  </r>
  <r>
    <x v="68"/>
    <x v="5"/>
    <x v="2319"/>
    <n v="1"/>
    <x v="0"/>
    <x v="1"/>
  </r>
  <r>
    <x v="68"/>
    <x v="6"/>
    <x v="2320"/>
    <n v="1"/>
    <x v="2"/>
    <x v="1"/>
  </r>
  <r>
    <x v="68"/>
    <x v="7"/>
    <x v="2256"/>
    <n v="1"/>
    <x v="3"/>
    <x v="1"/>
  </r>
  <r>
    <x v="68"/>
    <x v="8"/>
    <x v="2321"/>
    <n v="1"/>
    <x v="1"/>
    <x v="1"/>
  </r>
  <r>
    <x v="68"/>
    <x v="9"/>
    <x v="2171"/>
    <n v="1"/>
    <x v="4"/>
    <x v="1"/>
  </r>
  <r>
    <x v="68"/>
    <x v="10"/>
    <x v="2322"/>
    <n v="1"/>
    <x v="0"/>
    <x v="2"/>
  </r>
  <r>
    <x v="68"/>
    <x v="11"/>
    <x v="2323"/>
    <n v="1"/>
    <x v="2"/>
    <x v="2"/>
  </r>
  <r>
    <x v="68"/>
    <x v="12"/>
    <x v="2324"/>
    <n v="1"/>
    <x v="3"/>
    <x v="2"/>
  </r>
  <r>
    <x v="68"/>
    <x v="13"/>
    <x v="2325"/>
    <n v="1"/>
    <x v="1"/>
    <x v="2"/>
  </r>
  <r>
    <x v="68"/>
    <x v="14"/>
    <x v="2326"/>
    <n v="1"/>
    <x v="4"/>
    <x v="2"/>
  </r>
  <r>
    <x v="68"/>
    <x v="15"/>
    <x v="2327"/>
    <n v="1"/>
    <x v="0"/>
    <x v="3"/>
  </r>
  <r>
    <x v="68"/>
    <x v="16"/>
    <x v="1971"/>
    <n v="1"/>
    <x v="2"/>
    <x v="3"/>
  </r>
  <r>
    <x v="68"/>
    <x v="17"/>
    <x v="2328"/>
    <n v="1"/>
    <x v="3"/>
    <x v="3"/>
  </r>
  <r>
    <x v="68"/>
    <x v="18"/>
    <x v="2329"/>
    <n v="1"/>
    <x v="1"/>
    <x v="3"/>
  </r>
  <r>
    <x v="68"/>
    <x v="19"/>
    <x v="2330"/>
    <n v="1"/>
    <x v="4"/>
    <x v="3"/>
  </r>
  <r>
    <x v="68"/>
    <x v="20"/>
    <x v="2331"/>
    <n v="1"/>
    <x v="0"/>
    <x v="4"/>
  </r>
  <r>
    <x v="68"/>
    <x v="21"/>
    <x v="2332"/>
    <n v="1"/>
    <x v="2"/>
    <x v="4"/>
  </r>
  <r>
    <x v="68"/>
    <x v="22"/>
    <x v="2333"/>
    <n v="1"/>
    <x v="3"/>
    <x v="4"/>
  </r>
  <r>
    <x v="68"/>
    <x v="23"/>
    <x v="1957"/>
    <n v="1"/>
    <x v="1"/>
    <x v="4"/>
  </r>
  <r>
    <x v="68"/>
    <x v="24"/>
    <x v="1987"/>
    <n v="1"/>
    <x v="4"/>
    <x v="4"/>
  </r>
  <r>
    <x v="68"/>
    <x v="25"/>
    <x v="2334"/>
    <n v="1"/>
    <x v="0"/>
    <x v="5"/>
  </r>
  <r>
    <x v="68"/>
    <x v="26"/>
    <x v="2335"/>
    <n v="1"/>
    <x v="2"/>
    <x v="5"/>
  </r>
  <r>
    <x v="68"/>
    <x v="27"/>
    <x v="2336"/>
    <n v="1"/>
    <x v="3"/>
    <x v="5"/>
  </r>
  <r>
    <x v="68"/>
    <x v="28"/>
    <x v="1982"/>
    <n v="1"/>
    <x v="1"/>
    <x v="5"/>
  </r>
  <r>
    <x v="68"/>
    <x v="29"/>
    <x v="2337"/>
    <n v="1"/>
    <x v="4"/>
    <x v="5"/>
  </r>
  <r>
    <x v="68"/>
    <x v="30"/>
    <x v="1970"/>
    <n v="1"/>
    <x v="0"/>
    <x v="6"/>
  </r>
  <r>
    <x v="68"/>
    <x v="31"/>
    <x v="2338"/>
    <n v="1"/>
    <x v="2"/>
    <x v="6"/>
  </r>
  <r>
    <x v="68"/>
    <x v="32"/>
    <x v="2339"/>
    <n v="1"/>
    <x v="3"/>
    <x v="6"/>
  </r>
  <r>
    <x v="68"/>
    <x v="33"/>
    <x v="1957"/>
    <n v="1"/>
    <x v="1"/>
    <x v="6"/>
  </r>
  <r>
    <x v="68"/>
    <x v="34"/>
    <x v="2329"/>
    <n v="1"/>
    <x v="4"/>
    <x v="6"/>
  </r>
  <r>
    <x v="69"/>
    <x v="0"/>
    <x v="2340"/>
    <n v="1"/>
    <x v="0"/>
    <x v="0"/>
  </r>
  <r>
    <x v="69"/>
    <x v="1"/>
    <x v="2341"/>
    <n v="1"/>
    <x v="1"/>
    <x v="0"/>
  </r>
  <r>
    <x v="69"/>
    <x v="2"/>
    <x v="2342"/>
    <n v="1"/>
    <x v="2"/>
    <x v="0"/>
  </r>
  <r>
    <x v="69"/>
    <x v="3"/>
    <x v="2343"/>
    <n v="1"/>
    <x v="3"/>
    <x v="0"/>
  </r>
  <r>
    <x v="69"/>
    <x v="4"/>
    <x v="2344"/>
    <n v="1"/>
    <x v="4"/>
    <x v="0"/>
  </r>
  <r>
    <x v="69"/>
    <x v="5"/>
    <x v="2345"/>
    <n v="1"/>
    <x v="0"/>
    <x v="1"/>
  </r>
  <r>
    <x v="69"/>
    <x v="6"/>
    <x v="2346"/>
    <n v="1"/>
    <x v="2"/>
    <x v="1"/>
  </r>
  <r>
    <x v="69"/>
    <x v="7"/>
    <x v="2347"/>
    <n v="1"/>
    <x v="3"/>
    <x v="1"/>
  </r>
  <r>
    <x v="69"/>
    <x v="8"/>
    <x v="2348"/>
    <n v="1"/>
    <x v="1"/>
    <x v="1"/>
  </r>
  <r>
    <x v="69"/>
    <x v="9"/>
    <x v="2349"/>
    <n v="1"/>
    <x v="4"/>
    <x v="1"/>
  </r>
  <r>
    <x v="69"/>
    <x v="10"/>
    <x v="2350"/>
    <n v="1"/>
    <x v="0"/>
    <x v="2"/>
  </r>
  <r>
    <x v="69"/>
    <x v="11"/>
    <x v="2351"/>
    <n v="1"/>
    <x v="2"/>
    <x v="2"/>
  </r>
  <r>
    <x v="69"/>
    <x v="12"/>
    <x v="2352"/>
    <n v="1"/>
    <x v="3"/>
    <x v="2"/>
  </r>
  <r>
    <x v="69"/>
    <x v="13"/>
    <x v="2353"/>
    <n v="1"/>
    <x v="1"/>
    <x v="2"/>
  </r>
  <r>
    <x v="69"/>
    <x v="14"/>
    <x v="2354"/>
    <n v="1"/>
    <x v="4"/>
    <x v="2"/>
  </r>
  <r>
    <x v="69"/>
    <x v="15"/>
    <x v="2355"/>
    <n v="1"/>
    <x v="0"/>
    <x v="3"/>
  </r>
  <r>
    <x v="69"/>
    <x v="16"/>
    <x v="2356"/>
    <n v="1"/>
    <x v="2"/>
    <x v="3"/>
  </r>
  <r>
    <x v="69"/>
    <x v="17"/>
    <x v="2357"/>
    <n v="1"/>
    <x v="3"/>
    <x v="3"/>
  </r>
  <r>
    <x v="69"/>
    <x v="18"/>
    <x v="2358"/>
    <n v="1"/>
    <x v="1"/>
    <x v="3"/>
  </r>
  <r>
    <x v="69"/>
    <x v="19"/>
    <x v="2359"/>
    <n v="1"/>
    <x v="4"/>
    <x v="3"/>
  </r>
  <r>
    <x v="69"/>
    <x v="20"/>
    <x v="2360"/>
    <n v="1"/>
    <x v="0"/>
    <x v="4"/>
  </r>
  <r>
    <x v="69"/>
    <x v="21"/>
    <x v="2361"/>
    <n v="1"/>
    <x v="2"/>
    <x v="4"/>
  </r>
  <r>
    <x v="69"/>
    <x v="22"/>
    <x v="2362"/>
    <n v="1"/>
    <x v="3"/>
    <x v="4"/>
  </r>
  <r>
    <x v="69"/>
    <x v="23"/>
    <x v="2363"/>
    <n v="1"/>
    <x v="1"/>
    <x v="4"/>
  </r>
  <r>
    <x v="69"/>
    <x v="24"/>
    <x v="2364"/>
    <n v="1"/>
    <x v="4"/>
    <x v="4"/>
  </r>
  <r>
    <x v="69"/>
    <x v="25"/>
    <x v="2365"/>
    <n v="1"/>
    <x v="0"/>
    <x v="5"/>
  </r>
  <r>
    <x v="69"/>
    <x v="26"/>
    <x v="2366"/>
    <n v="1"/>
    <x v="2"/>
    <x v="5"/>
  </r>
  <r>
    <x v="69"/>
    <x v="27"/>
    <x v="2367"/>
    <n v="1"/>
    <x v="3"/>
    <x v="5"/>
  </r>
  <r>
    <x v="69"/>
    <x v="28"/>
    <x v="2368"/>
    <n v="1"/>
    <x v="1"/>
    <x v="5"/>
  </r>
  <r>
    <x v="69"/>
    <x v="29"/>
    <x v="2369"/>
    <n v="1"/>
    <x v="4"/>
    <x v="5"/>
  </r>
  <r>
    <x v="69"/>
    <x v="30"/>
    <x v="2370"/>
    <n v="1"/>
    <x v="0"/>
    <x v="6"/>
  </r>
  <r>
    <x v="69"/>
    <x v="31"/>
    <x v="2371"/>
    <n v="1"/>
    <x v="2"/>
    <x v="6"/>
  </r>
  <r>
    <x v="69"/>
    <x v="32"/>
    <x v="2372"/>
    <n v="1"/>
    <x v="3"/>
    <x v="6"/>
  </r>
  <r>
    <x v="69"/>
    <x v="33"/>
    <x v="2373"/>
    <n v="1"/>
    <x v="1"/>
    <x v="6"/>
  </r>
  <r>
    <x v="69"/>
    <x v="34"/>
    <x v="2374"/>
    <n v="1"/>
    <x v="4"/>
    <x v="6"/>
  </r>
  <r>
    <x v="70"/>
    <x v="0"/>
    <x v="2375"/>
    <n v="1"/>
    <x v="0"/>
    <x v="0"/>
  </r>
  <r>
    <x v="70"/>
    <x v="1"/>
    <x v="2022"/>
    <n v="1"/>
    <x v="1"/>
    <x v="0"/>
  </r>
  <r>
    <x v="70"/>
    <x v="2"/>
    <x v="2376"/>
    <n v="1"/>
    <x v="2"/>
    <x v="0"/>
  </r>
  <r>
    <x v="70"/>
    <x v="3"/>
    <x v="2377"/>
    <n v="1"/>
    <x v="3"/>
    <x v="0"/>
  </r>
  <r>
    <x v="70"/>
    <x v="4"/>
    <x v="2378"/>
    <n v="1"/>
    <x v="4"/>
    <x v="0"/>
  </r>
  <r>
    <x v="70"/>
    <x v="5"/>
    <x v="2379"/>
    <n v="1"/>
    <x v="0"/>
    <x v="1"/>
  </r>
  <r>
    <x v="70"/>
    <x v="6"/>
    <x v="2380"/>
    <n v="1"/>
    <x v="2"/>
    <x v="1"/>
  </r>
  <r>
    <x v="70"/>
    <x v="7"/>
    <x v="2381"/>
    <n v="1"/>
    <x v="3"/>
    <x v="1"/>
  </r>
  <r>
    <x v="70"/>
    <x v="8"/>
    <x v="2382"/>
    <n v="1"/>
    <x v="1"/>
    <x v="1"/>
  </r>
  <r>
    <x v="70"/>
    <x v="9"/>
    <x v="2383"/>
    <n v="1"/>
    <x v="4"/>
    <x v="1"/>
  </r>
  <r>
    <x v="70"/>
    <x v="10"/>
    <x v="2384"/>
    <n v="1"/>
    <x v="0"/>
    <x v="2"/>
  </r>
  <r>
    <x v="70"/>
    <x v="11"/>
    <x v="2385"/>
    <n v="1"/>
    <x v="2"/>
    <x v="2"/>
  </r>
  <r>
    <x v="70"/>
    <x v="12"/>
    <x v="2386"/>
    <n v="1"/>
    <x v="3"/>
    <x v="2"/>
  </r>
  <r>
    <x v="70"/>
    <x v="13"/>
    <x v="2387"/>
    <n v="1"/>
    <x v="1"/>
    <x v="2"/>
  </r>
  <r>
    <x v="70"/>
    <x v="14"/>
    <x v="2388"/>
    <n v="1"/>
    <x v="4"/>
    <x v="2"/>
  </r>
  <r>
    <x v="70"/>
    <x v="15"/>
    <x v="2389"/>
    <n v="1"/>
    <x v="0"/>
    <x v="3"/>
  </r>
  <r>
    <x v="70"/>
    <x v="16"/>
    <x v="2390"/>
    <n v="1"/>
    <x v="2"/>
    <x v="3"/>
  </r>
  <r>
    <x v="70"/>
    <x v="17"/>
    <x v="2391"/>
    <n v="1"/>
    <x v="3"/>
    <x v="3"/>
  </r>
  <r>
    <x v="70"/>
    <x v="18"/>
    <x v="2392"/>
    <n v="1"/>
    <x v="1"/>
    <x v="3"/>
  </r>
  <r>
    <x v="70"/>
    <x v="19"/>
    <x v="2393"/>
    <n v="1"/>
    <x v="4"/>
    <x v="3"/>
  </r>
  <r>
    <x v="70"/>
    <x v="20"/>
    <x v="2394"/>
    <n v="1"/>
    <x v="0"/>
    <x v="4"/>
  </r>
  <r>
    <x v="70"/>
    <x v="21"/>
    <x v="2241"/>
    <n v="1"/>
    <x v="2"/>
    <x v="4"/>
  </r>
  <r>
    <x v="70"/>
    <x v="22"/>
    <x v="2395"/>
    <n v="1"/>
    <x v="3"/>
    <x v="4"/>
  </r>
  <r>
    <x v="70"/>
    <x v="23"/>
    <x v="2396"/>
    <n v="1"/>
    <x v="1"/>
    <x v="4"/>
  </r>
  <r>
    <x v="70"/>
    <x v="24"/>
    <x v="2397"/>
    <n v="1"/>
    <x v="4"/>
    <x v="4"/>
  </r>
  <r>
    <x v="70"/>
    <x v="25"/>
    <x v="2398"/>
    <n v="1"/>
    <x v="0"/>
    <x v="5"/>
  </r>
  <r>
    <x v="70"/>
    <x v="26"/>
    <x v="2042"/>
    <n v="1"/>
    <x v="2"/>
    <x v="5"/>
  </r>
  <r>
    <x v="70"/>
    <x v="27"/>
    <x v="2399"/>
    <n v="1"/>
    <x v="3"/>
    <x v="5"/>
  </r>
  <r>
    <x v="70"/>
    <x v="28"/>
    <x v="2400"/>
    <n v="1"/>
    <x v="1"/>
    <x v="5"/>
  </r>
  <r>
    <x v="70"/>
    <x v="29"/>
    <x v="2401"/>
    <n v="1"/>
    <x v="4"/>
    <x v="5"/>
  </r>
  <r>
    <x v="70"/>
    <x v="30"/>
    <x v="2402"/>
    <n v="1"/>
    <x v="0"/>
    <x v="6"/>
  </r>
  <r>
    <x v="70"/>
    <x v="31"/>
    <x v="1913"/>
    <n v="1"/>
    <x v="2"/>
    <x v="6"/>
  </r>
  <r>
    <x v="70"/>
    <x v="32"/>
    <x v="2403"/>
    <n v="1"/>
    <x v="3"/>
    <x v="6"/>
  </r>
  <r>
    <x v="70"/>
    <x v="33"/>
    <x v="2404"/>
    <n v="1"/>
    <x v="1"/>
    <x v="6"/>
  </r>
  <r>
    <x v="70"/>
    <x v="34"/>
    <x v="2022"/>
    <n v="1"/>
    <x v="4"/>
    <x v="6"/>
  </r>
  <r>
    <x v="71"/>
    <x v="0"/>
    <x v="2405"/>
    <n v="1"/>
    <x v="0"/>
    <x v="0"/>
  </r>
  <r>
    <x v="71"/>
    <x v="1"/>
    <x v="2406"/>
    <n v="1"/>
    <x v="1"/>
    <x v="0"/>
  </r>
  <r>
    <x v="71"/>
    <x v="2"/>
    <x v="2407"/>
    <n v="1"/>
    <x v="2"/>
    <x v="0"/>
  </r>
  <r>
    <x v="71"/>
    <x v="3"/>
    <x v="2408"/>
    <n v="1"/>
    <x v="3"/>
    <x v="0"/>
  </r>
  <r>
    <x v="71"/>
    <x v="4"/>
    <x v="2329"/>
    <n v="1"/>
    <x v="4"/>
    <x v="0"/>
  </r>
  <r>
    <x v="71"/>
    <x v="5"/>
    <x v="2409"/>
    <n v="1"/>
    <x v="0"/>
    <x v="1"/>
  </r>
  <r>
    <x v="71"/>
    <x v="6"/>
    <x v="2410"/>
    <n v="1"/>
    <x v="2"/>
    <x v="1"/>
  </r>
  <r>
    <x v="71"/>
    <x v="7"/>
    <x v="2411"/>
    <n v="1"/>
    <x v="3"/>
    <x v="1"/>
  </r>
  <r>
    <x v="71"/>
    <x v="8"/>
    <x v="2412"/>
    <n v="1"/>
    <x v="1"/>
    <x v="1"/>
  </r>
  <r>
    <x v="71"/>
    <x v="9"/>
    <x v="2413"/>
    <n v="1"/>
    <x v="4"/>
    <x v="1"/>
  </r>
  <r>
    <x v="71"/>
    <x v="10"/>
    <x v="2414"/>
    <n v="1"/>
    <x v="0"/>
    <x v="2"/>
  </r>
  <r>
    <x v="71"/>
    <x v="11"/>
    <x v="2415"/>
    <n v="1"/>
    <x v="2"/>
    <x v="2"/>
  </r>
  <r>
    <x v="71"/>
    <x v="12"/>
    <x v="2416"/>
    <n v="1"/>
    <x v="3"/>
    <x v="2"/>
  </r>
  <r>
    <x v="71"/>
    <x v="13"/>
    <x v="2417"/>
    <n v="1"/>
    <x v="1"/>
    <x v="2"/>
  </r>
  <r>
    <x v="71"/>
    <x v="14"/>
    <x v="2418"/>
    <n v="1"/>
    <x v="4"/>
    <x v="2"/>
  </r>
  <r>
    <x v="71"/>
    <x v="15"/>
    <x v="2419"/>
    <n v="1"/>
    <x v="0"/>
    <x v="3"/>
  </r>
  <r>
    <x v="71"/>
    <x v="16"/>
    <x v="2420"/>
    <n v="1"/>
    <x v="2"/>
    <x v="3"/>
  </r>
  <r>
    <x v="71"/>
    <x v="17"/>
    <x v="2421"/>
    <n v="1"/>
    <x v="3"/>
    <x v="3"/>
  </r>
  <r>
    <x v="71"/>
    <x v="18"/>
    <x v="1982"/>
    <n v="1"/>
    <x v="1"/>
    <x v="3"/>
  </r>
  <r>
    <x v="71"/>
    <x v="19"/>
    <x v="2337"/>
    <n v="1"/>
    <x v="4"/>
    <x v="3"/>
  </r>
  <r>
    <x v="71"/>
    <x v="20"/>
    <x v="2422"/>
    <n v="1"/>
    <x v="0"/>
    <x v="4"/>
  </r>
  <r>
    <x v="71"/>
    <x v="21"/>
    <x v="1971"/>
    <n v="1"/>
    <x v="2"/>
    <x v="4"/>
  </r>
  <r>
    <x v="71"/>
    <x v="22"/>
    <x v="2423"/>
    <n v="1"/>
    <x v="3"/>
    <x v="4"/>
  </r>
  <r>
    <x v="71"/>
    <x v="23"/>
    <x v="2424"/>
    <n v="1"/>
    <x v="1"/>
    <x v="4"/>
  </r>
  <r>
    <x v="71"/>
    <x v="24"/>
    <x v="1968"/>
    <n v="1"/>
    <x v="4"/>
    <x v="4"/>
  </r>
  <r>
    <x v="71"/>
    <x v="25"/>
    <x v="2425"/>
    <n v="1"/>
    <x v="0"/>
    <x v="5"/>
  </r>
  <r>
    <x v="71"/>
    <x v="26"/>
    <x v="2426"/>
    <n v="1"/>
    <x v="2"/>
    <x v="5"/>
  </r>
  <r>
    <x v="71"/>
    <x v="27"/>
    <x v="2336"/>
    <n v="1"/>
    <x v="3"/>
    <x v="5"/>
  </r>
  <r>
    <x v="71"/>
    <x v="28"/>
    <x v="2427"/>
    <n v="1"/>
    <x v="1"/>
    <x v="5"/>
  </r>
  <r>
    <x v="71"/>
    <x v="29"/>
    <x v="2428"/>
    <n v="1"/>
    <x v="4"/>
    <x v="5"/>
  </r>
  <r>
    <x v="71"/>
    <x v="30"/>
    <x v="2429"/>
    <n v="1"/>
    <x v="0"/>
    <x v="6"/>
  </r>
  <r>
    <x v="71"/>
    <x v="31"/>
    <x v="2430"/>
    <n v="1"/>
    <x v="2"/>
    <x v="6"/>
  </r>
  <r>
    <x v="71"/>
    <x v="32"/>
    <x v="2431"/>
    <n v="1"/>
    <x v="3"/>
    <x v="6"/>
  </r>
  <r>
    <x v="71"/>
    <x v="33"/>
    <x v="2330"/>
    <n v="1"/>
    <x v="1"/>
    <x v="6"/>
  </r>
  <r>
    <x v="71"/>
    <x v="34"/>
    <x v="2337"/>
    <n v="1"/>
    <x v="4"/>
    <x v="6"/>
  </r>
  <r>
    <x v="72"/>
    <x v="0"/>
    <x v="2432"/>
    <n v="1"/>
    <x v="0"/>
    <x v="0"/>
  </r>
  <r>
    <x v="72"/>
    <x v="1"/>
    <x v="2433"/>
    <n v="1"/>
    <x v="1"/>
    <x v="0"/>
  </r>
  <r>
    <x v="72"/>
    <x v="2"/>
    <x v="2434"/>
    <n v="1"/>
    <x v="2"/>
    <x v="0"/>
  </r>
  <r>
    <x v="72"/>
    <x v="3"/>
    <x v="2435"/>
    <n v="1"/>
    <x v="3"/>
    <x v="0"/>
  </r>
  <r>
    <x v="72"/>
    <x v="4"/>
    <x v="2436"/>
    <n v="1"/>
    <x v="4"/>
    <x v="0"/>
  </r>
  <r>
    <x v="72"/>
    <x v="5"/>
    <x v="2437"/>
    <n v="1"/>
    <x v="0"/>
    <x v="1"/>
  </r>
  <r>
    <x v="72"/>
    <x v="6"/>
    <x v="2438"/>
    <n v="1"/>
    <x v="2"/>
    <x v="1"/>
  </r>
  <r>
    <x v="72"/>
    <x v="7"/>
    <x v="2439"/>
    <n v="1"/>
    <x v="3"/>
    <x v="1"/>
  </r>
  <r>
    <x v="72"/>
    <x v="8"/>
    <x v="2440"/>
    <n v="1"/>
    <x v="1"/>
    <x v="1"/>
  </r>
  <r>
    <x v="72"/>
    <x v="9"/>
    <x v="2441"/>
    <n v="1"/>
    <x v="4"/>
    <x v="1"/>
  </r>
  <r>
    <x v="72"/>
    <x v="10"/>
    <x v="2442"/>
    <n v="1"/>
    <x v="0"/>
    <x v="2"/>
  </r>
  <r>
    <x v="72"/>
    <x v="11"/>
    <x v="2443"/>
    <n v="1"/>
    <x v="2"/>
    <x v="2"/>
  </r>
  <r>
    <x v="72"/>
    <x v="12"/>
    <x v="2444"/>
    <n v="1"/>
    <x v="3"/>
    <x v="2"/>
  </r>
  <r>
    <x v="72"/>
    <x v="13"/>
    <x v="2445"/>
    <n v="1"/>
    <x v="1"/>
    <x v="2"/>
  </r>
  <r>
    <x v="72"/>
    <x v="14"/>
    <x v="2446"/>
    <n v="1"/>
    <x v="4"/>
    <x v="2"/>
  </r>
  <r>
    <x v="72"/>
    <x v="15"/>
    <x v="2447"/>
    <n v="1"/>
    <x v="0"/>
    <x v="3"/>
  </r>
  <r>
    <x v="72"/>
    <x v="16"/>
    <x v="2448"/>
    <n v="1"/>
    <x v="2"/>
    <x v="3"/>
  </r>
  <r>
    <x v="72"/>
    <x v="17"/>
    <x v="2449"/>
    <n v="1"/>
    <x v="3"/>
    <x v="3"/>
  </r>
  <r>
    <x v="72"/>
    <x v="18"/>
    <x v="2450"/>
    <n v="1"/>
    <x v="1"/>
    <x v="3"/>
  </r>
  <r>
    <x v="72"/>
    <x v="19"/>
    <x v="2451"/>
    <n v="1"/>
    <x v="4"/>
    <x v="3"/>
  </r>
  <r>
    <x v="72"/>
    <x v="20"/>
    <x v="2452"/>
    <n v="1"/>
    <x v="0"/>
    <x v="4"/>
  </r>
  <r>
    <x v="72"/>
    <x v="21"/>
    <x v="2453"/>
    <n v="1"/>
    <x v="2"/>
    <x v="4"/>
  </r>
  <r>
    <x v="72"/>
    <x v="22"/>
    <x v="2454"/>
    <n v="1"/>
    <x v="3"/>
    <x v="4"/>
  </r>
  <r>
    <x v="72"/>
    <x v="23"/>
    <x v="2455"/>
    <n v="1"/>
    <x v="1"/>
    <x v="4"/>
  </r>
  <r>
    <x v="72"/>
    <x v="24"/>
    <x v="2456"/>
    <n v="1"/>
    <x v="4"/>
    <x v="4"/>
  </r>
  <r>
    <x v="72"/>
    <x v="25"/>
    <x v="2457"/>
    <n v="1"/>
    <x v="0"/>
    <x v="5"/>
  </r>
  <r>
    <x v="72"/>
    <x v="26"/>
    <x v="2458"/>
    <n v="1"/>
    <x v="2"/>
    <x v="5"/>
  </r>
  <r>
    <x v="72"/>
    <x v="27"/>
    <x v="2459"/>
    <n v="1"/>
    <x v="3"/>
    <x v="5"/>
  </r>
  <r>
    <x v="72"/>
    <x v="28"/>
    <x v="2460"/>
    <n v="1"/>
    <x v="1"/>
    <x v="5"/>
  </r>
  <r>
    <x v="72"/>
    <x v="29"/>
    <x v="2461"/>
    <n v="1"/>
    <x v="4"/>
    <x v="5"/>
  </r>
  <r>
    <x v="72"/>
    <x v="30"/>
    <x v="2462"/>
    <n v="1"/>
    <x v="0"/>
    <x v="6"/>
  </r>
  <r>
    <x v="72"/>
    <x v="31"/>
    <x v="2463"/>
    <n v="1"/>
    <x v="2"/>
    <x v="6"/>
  </r>
  <r>
    <x v="72"/>
    <x v="32"/>
    <x v="2464"/>
    <n v="1"/>
    <x v="3"/>
    <x v="6"/>
  </r>
  <r>
    <x v="72"/>
    <x v="33"/>
    <x v="2465"/>
    <n v="1"/>
    <x v="1"/>
    <x v="6"/>
  </r>
  <r>
    <x v="72"/>
    <x v="34"/>
    <x v="2466"/>
    <n v="1"/>
    <x v="4"/>
    <x v="6"/>
  </r>
  <r>
    <x v="73"/>
    <x v="0"/>
    <x v="2467"/>
    <n v="1"/>
    <x v="0"/>
    <x v="0"/>
  </r>
  <r>
    <x v="73"/>
    <x v="1"/>
    <x v="2468"/>
    <n v="1"/>
    <x v="1"/>
    <x v="0"/>
  </r>
  <r>
    <x v="73"/>
    <x v="2"/>
    <x v="2469"/>
    <n v="1"/>
    <x v="2"/>
    <x v="0"/>
  </r>
  <r>
    <x v="73"/>
    <x v="3"/>
    <x v="2106"/>
    <n v="1"/>
    <x v="3"/>
    <x v="0"/>
  </r>
  <r>
    <x v="73"/>
    <x v="4"/>
    <x v="2470"/>
    <n v="1"/>
    <x v="4"/>
    <x v="0"/>
  </r>
  <r>
    <x v="73"/>
    <x v="5"/>
    <x v="2471"/>
    <n v="1"/>
    <x v="0"/>
    <x v="1"/>
  </r>
  <r>
    <x v="73"/>
    <x v="6"/>
    <x v="2472"/>
    <n v="1"/>
    <x v="2"/>
    <x v="1"/>
  </r>
  <r>
    <x v="73"/>
    <x v="7"/>
    <x v="2473"/>
    <n v="1"/>
    <x v="3"/>
    <x v="1"/>
  </r>
  <r>
    <x v="73"/>
    <x v="8"/>
    <x v="2474"/>
    <n v="1"/>
    <x v="1"/>
    <x v="1"/>
  </r>
  <r>
    <x v="73"/>
    <x v="9"/>
    <x v="2475"/>
    <n v="1"/>
    <x v="4"/>
    <x v="1"/>
  </r>
  <r>
    <x v="73"/>
    <x v="10"/>
    <x v="2476"/>
    <n v="1"/>
    <x v="0"/>
    <x v="2"/>
  </r>
  <r>
    <x v="73"/>
    <x v="11"/>
    <x v="2477"/>
    <n v="1"/>
    <x v="2"/>
    <x v="2"/>
  </r>
  <r>
    <x v="73"/>
    <x v="12"/>
    <x v="2478"/>
    <n v="1"/>
    <x v="3"/>
    <x v="2"/>
  </r>
  <r>
    <x v="73"/>
    <x v="13"/>
    <x v="2479"/>
    <n v="1"/>
    <x v="1"/>
    <x v="2"/>
  </r>
  <r>
    <x v="73"/>
    <x v="14"/>
    <x v="2480"/>
    <n v="1"/>
    <x v="4"/>
    <x v="2"/>
  </r>
  <r>
    <x v="73"/>
    <x v="15"/>
    <x v="2481"/>
    <n v="1"/>
    <x v="0"/>
    <x v="3"/>
  </r>
  <r>
    <x v="73"/>
    <x v="16"/>
    <x v="2482"/>
    <n v="1"/>
    <x v="2"/>
    <x v="3"/>
  </r>
  <r>
    <x v="73"/>
    <x v="17"/>
    <x v="2483"/>
    <n v="1"/>
    <x v="3"/>
    <x v="3"/>
  </r>
  <r>
    <x v="73"/>
    <x v="18"/>
    <x v="2107"/>
    <n v="1"/>
    <x v="1"/>
    <x v="3"/>
  </r>
  <r>
    <x v="73"/>
    <x v="19"/>
    <x v="2112"/>
    <n v="1"/>
    <x v="4"/>
    <x v="3"/>
  </r>
  <r>
    <x v="73"/>
    <x v="20"/>
    <x v="2484"/>
    <n v="1"/>
    <x v="0"/>
    <x v="4"/>
  </r>
  <r>
    <x v="73"/>
    <x v="21"/>
    <x v="2485"/>
    <n v="1"/>
    <x v="2"/>
    <x v="4"/>
  </r>
  <r>
    <x v="73"/>
    <x v="22"/>
    <x v="2486"/>
    <n v="1"/>
    <x v="3"/>
    <x v="4"/>
  </r>
  <r>
    <x v="73"/>
    <x v="23"/>
    <x v="2487"/>
    <n v="1"/>
    <x v="1"/>
    <x v="4"/>
  </r>
  <r>
    <x v="73"/>
    <x v="24"/>
    <x v="2103"/>
    <n v="1"/>
    <x v="4"/>
    <x v="4"/>
  </r>
  <r>
    <x v="73"/>
    <x v="25"/>
    <x v="2488"/>
    <n v="1"/>
    <x v="0"/>
    <x v="5"/>
  </r>
  <r>
    <x v="73"/>
    <x v="26"/>
    <x v="2115"/>
    <n v="1"/>
    <x v="2"/>
    <x v="5"/>
  </r>
  <r>
    <x v="73"/>
    <x v="27"/>
    <x v="2489"/>
    <n v="1"/>
    <x v="3"/>
    <x v="5"/>
  </r>
  <r>
    <x v="73"/>
    <x v="28"/>
    <x v="2470"/>
    <n v="1"/>
    <x v="1"/>
    <x v="5"/>
  </r>
  <r>
    <x v="73"/>
    <x v="29"/>
    <x v="2490"/>
    <n v="1"/>
    <x v="4"/>
    <x v="5"/>
  </r>
  <r>
    <x v="73"/>
    <x v="30"/>
    <x v="2491"/>
    <n v="1"/>
    <x v="0"/>
    <x v="6"/>
  </r>
  <r>
    <x v="73"/>
    <x v="31"/>
    <x v="2492"/>
    <n v="1"/>
    <x v="2"/>
    <x v="6"/>
  </r>
  <r>
    <x v="73"/>
    <x v="32"/>
    <x v="2493"/>
    <n v="1"/>
    <x v="3"/>
    <x v="6"/>
  </r>
  <r>
    <x v="73"/>
    <x v="33"/>
    <x v="2494"/>
    <n v="1"/>
    <x v="1"/>
    <x v="6"/>
  </r>
  <r>
    <x v="73"/>
    <x v="34"/>
    <x v="2113"/>
    <n v="1"/>
    <x v="4"/>
    <x v="6"/>
  </r>
  <r>
    <x v="74"/>
    <x v="0"/>
    <x v="2495"/>
    <n v="1"/>
    <x v="0"/>
    <x v="0"/>
  </r>
  <r>
    <x v="74"/>
    <x v="1"/>
    <x v="2496"/>
    <n v="1"/>
    <x v="1"/>
    <x v="0"/>
  </r>
  <r>
    <x v="74"/>
    <x v="2"/>
    <x v="2497"/>
    <n v="1"/>
    <x v="2"/>
    <x v="0"/>
  </r>
  <r>
    <x v="74"/>
    <x v="3"/>
    <x v="2498"/>
    <n v="1"/>
    <x v="3"/>
    <x v="0"/>
  </r>
  <r>
    <x v="74"/>
    <x v="4"/>
    <x v="2499"/>
    <n v="1"/>
    <x v="4"/>
    <x v="0"/>
  </r>
  <r>
    <x v="74"/>
    <x v="5"/>
    <x v="2500"/>
    <n v="1"/>
    <x v="0"/>
    <x v="1"/>
  </r>
  <r>
    <x v="74"/>
    <x v="6"/>
    <x v="2501"/>
    <n v="1"/>
    <x v="2"/>
    <x v="1"/>
  </r>
  <r>
    <x v="74"/>
    <x v="7"/>
    <x v="2502"/>
    <n v="1"/>
    <x v="3"/>
    <x v="1"/>
  </r>
  <r>
    <x v="74"/>
    <x v="8"/>
    <x v="2503"/>
    <n v="1"/>
    <x v="1"/>
    <x v="1"/>
  </r>
  <r>
    <x v="74"/>
    <x v="9"/>
    <x v="2504"/>
    <n v="1"/>
    <x v="4"/>
    <x v="1"/>
  </r>
  <r>
    <x v="74"/>
    <x v="10"/>
    <x v="2505"/>
    <n v="1"/>
    <x v="0"/>
    <x v="2"/>
  </r>
  <r>
    <x v="74"/>
    <x v="11"/>
    <x v="2506"/>
    <n v="1"/>
    <x v="2"/>
    <x v="2"/>
  </r>
  <r>
    <x v="74"/>
    <x v="12"/>
    <x v="2507"/>
    <n v="1"/>
    <x v="3"/>
    <x v="2"/>
  </r>
  <r>
    <x v="74"/>
    <x v="13"/>
    <x v="2508"/>
    <n v="1"/>
    <x v="1"/>
    <x v="2"/>
  </r>
  <r>
    <x v="74"/>
    <x v="14"/>
    <x v="2509"/>
    <n v="1"/>
    <x v="4"/>
    <x v="2"/>
  </r>
  <r>
    <x v="74"/>
    <x v="15"/>
    <x v="2510"/>
    <n v="1"/>
    <x v="0"/>
    <x v="3"/>
  </r>
  <r>
    <x v="74"/>
    <x v="16"/>
    <x v="2511"/>
    <n v="1"/>
    <x v="2"/>
    <x v="3"/>
  </r>
  <r>
    <x v="74"/>
    <x v="17"/>
    <x v="2512"/>
    <n v="1"/>
    <x v="3"/>
    <x v="3"/>
  </r>
  <r>
    <x v="74"/>
    <x v="18"/>
    <x v="2513"/>
    <n v="1"/>
    <x v="1"/>
    <x v="3"/>
  </r>
  <r>
    <x v="74"/>
    <x v="19"/>
    <x v="2514"/>
    <n v="1"/>
    <x v="4"/>
    <x v="3"/>
  </r>
  <r>
    <x v="74"/>
    <x v="20"/>
    <x v="2515"/>
    <n v="1"/>
    <x v="0"/>
    <x v="4"/>
  </r>
  <r>
    <x v="74"/>
    <x v="21"/>
    <x v="2516"/>
    <n v="1"/>
    <x v="2"/>
    <x v="4"/>
  </r>
  <r>
    <x v="74"/>
    <x v="22"/>
    <x v="2517"/>
    <n v="1"/>
    <x v="3"/>
    <x v="4"/>
  </r>
  <r>
    <x v="74"/>
    <x v="23"/>
    <x v="2518"/>
    <n v="1"/>
    <x v="1"/>
    <x v="4"/>
  </r>
  <r>
    <x v="74"/>
    <x v="24"/>
    <x v="2519"/>
    <n v="1"/>
    <x v="4"/>
    <x v="4"/>
  </r>
  <r>
    <x v="74"/>
    <x v="25"/>
    <x v="2520"/>
    <n v="1"/>
    <x v="0"/>
    <x v="5"/>
  </r>
  <r>
    <x v="74"/>
    <x v="26"/>
    <x v="2521"/>
    <n v="1"/>
    <x v="2"/>
    <x v="5"/>
  </r>
  <r>
    <x v="74"/>
    <x v="27"/>
    <x v="2522"/>
    <n v="1"/>
    <x v="3"/>
    <x v="5"/>
  </r>
  <r>
    <x v="74"/>
    <x v="28"/>
    <x v="2523"/>
    <n v="1"/>
    <x v="1"/>
    <x v="5"/>
  </r>
  <r>
    <x v="74"/>
    <x v="29"/>
    <x v="2524"/>
    <n v="1"/>
    <x v="4"/>
    <x v="5"/>
  </r>
  <r>
    <x v="74"/>
    <x v="30"/>
    <x v="2525"/>
    <n v="1"/>
    <x v="0"/>
    <x v="6"/>
  </r>
  <r>
    <x v="74"/>
    <x v="31"/>
    <x v="2526"/>
    <n v="1"/>
    <x v="2"/>
    <x v="6"/>
  </r>
  <r>
    <x v="74"/>
    <x v="32"/>
    <x v="2527"/>
    <n v="1"/>
    <x v="3"/>
    <x v="6"/>
  </r>
  <r>
    <x v="74"/>
    <x v="33"/>
    <x v="2528"/>
    <n v="1"/>
    <x v="1"/>
    <x v="6"/>
  </r>
  <r>
    <x v="74"/>
    <x v="34"/>
    <x v="2529"/>
    <n v="1"/>
    <x v="4"/>
    <x v="6"/>
  </r>
  <r>
    <x v="75"/>
    <x v="0"/>
    <x v="2530"/>
    <n v="1"/>
    <x v="0"/>
    <x v="0"/>
  </r>
  <r>
    <x v="75"/>
    <x v="1"/>
    <x v="2531"/>
    <n v="1"/>
    <x v="1"/>
    <x v="0"/>
  </r>
  <r>
    <x v="75"/>
    <x v="2"/>
    <x v="2532"/>
    <n v="1"/>
    <x v="2"/>
    <x v="0"/>
  </r>
  <r>
    <x v="75"/>
    <x v="3"/>
    <x v="2533"/>
    <n v="1"/>
    <x v="3"/>
    <x v="0"/>
  </r>
  <r>
    <x v="75"/>
    <x v="4"/>
    <x v="2534"/>
    <n v="1"/>
    <x v="4"/>
    <x v="0"/>
  </r>
  <r>
    <x v="75"/>
    <x v="5"/>
    <x v="2535"/>
    <n v="1"/>
    <x v="0"/>
    <x v="1"/>
  </r>
  <r>
    <x v="75"/>
    <x v="6"/>
    <x v="2536"/>
    <n v="1"/>
    <x v="2"/>
    <x v="1"/>
  </r>
  <r>
    <x v="75"/>
    <x v="7"/>
    <x v="2537"/>
    <n v="1"/>
    <x v="3"/>
    <x v="1"/>
  </r>
  <r>
    <x v="75"/>
    <x v="8"/>
    <x v="2538"/>
    <n v="1"/>
    <x v="1"/>
    <x v="1"/>
  </r>
  <r>
    <x v="75"/>
    <x v="9"/>
    <x v="2304"/>
    <n v="1"/>
    <x v="4"/>
    <x v="1"/>
  </r>
  <r>
    <x v="75"/>
    <x v="10"/>
    <x v="694"/>
    <n v="1"/>
    <x v="0"/>
    <x v="2"/>
  </r>
  <r>
    <x v="75"/>
    <x v="11"/>
    <x v="2539"/>
    <n v="1"/>
    <x v="2"/>
    <x v="2"/>
  </r>
  <r>
    <x v="75"/>
    <x v="12"/>
    <x v="2540"/>
    <n v="1"/>
    <x v="3"/>
    <x v="2"/>
  </r>
  <r>
    <x v="75"/>
    <x v="13"/>
    <x v="677"/>
    <n v="1"/>
    <x v="1"/>
    <x v="2"/>
  </r>
  <r>
    <x v="75"/>
    <x v="14"/>
    <x v="2541"/>
    <n v="1"/>
    <x v="4"/>
    <x v="2"/>
  </r>
  <r>
    <x v="75"/>
    <x v="15"/>
    <x v="2542"/>
    <n v="1"/>
    <x v="0"/>
    <x v="3"/>
  </r>
  <r>
    <x v="75"/>
    <x v="16"/>
    <x v="2543"/>
    <n v="1"/>
    <x v="2"/>
    <x v="3"/>
  </r>
  <r>
    <x v="75"/>
    <x v="17"/>
    <x v="2544"/>
    <n v="1"/>
    <x v="3"/>
    <x v="3"/>
  </r>
  <r>
    <x v="75"/>
    <x v="18"/>
    <x v="2545"/>
    <n v="1"/>
    <x v="1"/>
    <x v="3"/>
  </r>
  <r>
    <x v="75"/>
    <x v="19"/>
    <x v="2546"/>
    <n v="1"/>
    <x v="4"/>
    <x v="3"/>
  </r>
  <r>
    <x v="75"/>
    <x v="20"/>
    <x v="2547"/>
    <n v="1"/>
    <x v="0"/>
    <x v="4"/>
  </r>
  <r>
    <x v="75"/>
    <x v="21"/>
    <x v="2548"/>
    <n v="1"/>
    <x v="2"/>
    <x v="4"/>
  </r>
  <r>
    <x v="75"/>
    <x v="22"/>
    <x v="2549"/>
    <n v="1"/>
    <x v="3"/>
    <x v="4"/>
  </r>
  <r>
    <x v="75"/>
    <x v="23"/>
    <x v="2550"/>
    <n v="1"/>
    <x v="1"/>
    <x v="4"/>
  </r>
  <r>
    <x v="75"/>
    <x v="24"/>
    <x v="2551"/>
    <n v="1"/>
    <x v="4"/>
    <x v="4"/>
  </r>
  <r>
    <x v="75"/>
    <x v="25"/>
    <x v="2552"/>
    <n v="1"/>
    <x v="0"/>
    <x v="5"/>
  </r>
  <r>
    <x v="75"/>
    <x v="26"/>
    <x v="2553"/>
    <n v="1"/>
    <x v="2"/>
    <x v="5"/>
  </r>
  <r>
    <x v="75"/>
    <x v="27"/>
    <x v="2554"/>
    <n v="1"/>
    <x v="3"/>
    <x v="5"/>
  </r>
  <r>
    <x v="75"/>
    <x v="28"/>
    <x v="2555"/>
    <n v="1"/>
    <x v="1"/>
    <x v="5"/>
  </r>
  <r>
    <x v="75"/>
    <x v="29"/>
    <x v="2556"/>
    <n v="1"/>
    <x v="4"/>
    <x v="5"/>
  </r>
  <r>
    <x v="75"/>
    <x v="30"/>
    <x v="2557"/>
    <n v="1"/>
    <x v="0"/>
    <x v="6"/>
  </r>
  <r>
    <x v="75"/>
    <x v="31"/>
    <x v="2558"/>
    <n v="1"/>
    <x v="2"/>
    <x v="6"/>
  </r>
  <r>
    <x v="75"/>
    <x v="32"/>
    <x v="2559"/>
    <n v="1"/>
    <x v="3"/>
    <x v="6"/>
  </r>
  <r>
    <x v="75"/>
    <x v="33"/>
    <x v="2560"/>
    <n v="1"/>
    <x v="1"/>
    <x v="6"/>
  </r>
  <r>
    <x v="75"/>
    <x v="34"/>
    <x v="2561"/>
    <n v="1"/>
    <x v="4"/>
    <x v="6"/>
  </r>
  <r>
    <x v="76"/>
    <x v="0"/>
    <x v="2562"/>
    <n v="1"/>
    <x v="0"/>
    <x v="0"/>
  </r>
  <r>
    <x v="76"/>
    <x v="1"/>
    <x v="2563"/>
    <n v="1"/>
    <x v="1"/>
    <x v="0"/>
  </r>
  <r>
    <x v="76"/>
    <x v="2"/>
    <x v="2564"/>
    <n v="1"/>
    <x v="2"/>
    <x v="0"/>
  </r>
  <r>
    <x v="76"/>
    <x v="3"/>
    <x v="2565"/>
    <n v="1"/>
    <x v="3"/>
    <x v="0"/>
  </r>
  <r>
    <x v="76"/>
    <x v="4"/>
    <x v="2566"/>
    <n v="1"/>
    <x v="4"/>
    <x v="0"/>
  </r>
  <r>
    <x v="76"/>
    <x v="5"/>
    <x v="2567"/>
    <n v="1"/>
    <x v="0"/>
    <x v="1"/>
  </r>
  <r>
    <x v="76"/>
    <x v="6"/>
    <x v="2568"/>
    <n v="1"/>
    <x v="2"/>
    <x v="1"/>
  </r>
  <r>
    <x v="76"/>
    <x v="7"/>
    <x v="2569"/>
    <n v="1"/>
    <x v="3"/>
    <x v="1"/>
  </r>
  <r>
    <x v="76"/>
    <x v="8"/>
    <x v="2570"/>
    <n v="1"/>
    <x v="1"/>
    <x v="1"/>
  </r>
  <r>
    <x v="76"/>
    <x v="9"/>
    <x v="2571"/>
    <n v="1"/>
    <x v="4"/>
    <x v="1"/>
  </r>
  <r>
    <x v="76"/>
    <x v="10"/>
    <x v="2572"/>
    <n v="1"/>
    <x v="0"/>
    <x v="2"/>
  </r>
  <r>
    <x v="76"/>
    <x v="11"/>
    <x v="2573"/>
    <n v="1"/>
    <x v="2"/>
    <x v="2"/>
  </r>
  <r>
    <x v="76"/>
    <x v="12"/>
    <x v="2574"/>
    <n v="1"/>
    <x v="3"/>
    <x v="2"/>
  </r>
  <r>
    <x v="76"/>
    <x v="13"/>
    <x v="2575"/>
    <n v="1"/>
    <x v="1"/>
    <x v="2"/>
  </r>
  <r>
    <x v="76"/>
    <x v="14"/>
    <x v="2576"/>
    <n v="1"/>
    <x v="4"/>
    <x v="2"/>
  </r>
  <r>
    <x v="76"/>
    <x v="15"/>
    <x v="2577"/>
    <n v="1"/>
    <x v="0"/>
    <x v="3"/>
  </r>
  <r>
    <x v="76"/>
    <x v="16"/>
    <x v="2578"/>
    <n v="1"/>
    <x v="2"/>
    <x v="3"/>
  </r>
  <r>
    <x v="76"/>
    <x v="17"/>
    <x v="2579"/>
    <n v="1"/>
    <x v="3"/>
    <x v="3"/>
  </r>
  <r>
    <x v="76"/>
    <x v="18"/>
    <x v="2580"/>
    <n v="1"/>
    <x v="1"/>
    <x v="3"/>
  </r>
  <r>
    <x v="76"/>
    <x v="19"/>
    <x v="2581"/>
    <n v="1"/>
    <x v="4"/>
    <x v="3"/>
  </r>
  <r>
    <x v="76"/>
    <x v="20"/>
    <x v="2582"/>
    <n v="1"/>
    <x v="0"/>
    <x v="4"/>
  </r>
  <r>
    <x v="76"/>
    <x v="21"/>
    <x v="2583"/>
    <n v="1"/>
    <x v="2"/>
    <x v="4"/>
  </r>
  <r>
    <x v="76"/>
    <x v="22"/>
    <x v="2584"/>
    <n v="1"/>
    <x v="3"/>
    <x v="4"/>
  </r>
  <r>
    <x v="76"/>
    <x v="23"/>
    <x v="2585"/>
    <n v="1"/>
    <x v="1"/>
    <x v="4"/>
  </r>
  <r>
    <x v="76"/>
    <x v="24"/>
    <x v="2586"/>
    <n v="1"/>
    <x v="4"/>
    <x v="4"/>
  </r>
  <r>
    <x v="76"/>
    <x v="25"/>
    <x v="2587"/>
    <n v="1"/>
    <x v="0"/>
    <x v="5"/>
  </r>
  <r>
    <x v="76"/>
    <x v="26"/>
    <x v="2588"/>
    <n v="1"/>
    <x v="2"/>
    <x v="5"/>
  </r>
  <r>
    <x v="76"/>
    <x v="27"/>
    <x v="1155"/>
    <n v="1"/>
    <x v="3"/>
    <x v="5"/>
  </r>
  <r>
    <x v="76"/>
    <x v="28"/>
    <x v="2589"/>
    <n v="1"/>
    <x v="1"/>
    <x v="5"/>
  </r>
  <r>
    <x v="76"/>
    <x v="29"/>
    <x v="2590"/>
    <n v="1"/>
    <x v="4"/>
    <x v="5"/>
  </r>
  <r>
    <x v="76"/>
    <x v="30"/>
    <x v="2591"/>
    <n v="1"/>
    <x v="0"/>
    <x v="6"/>
  </r>
  <r>
    <x v="76"/>
    <x v="31"/>
    <x v="2212"/>
    <n v="1"/>
    <x v="2"/>
    <x v="6"/>
  </r>
  <r>
    <x v="76"/>
    <x v="32"/>
    <x v="2592"/>
    <n v="1"/>
    <x v="3"/>
    <x v="6"/>
  </r>
  <r>
    <x v="76"/>
    <x v="33"/>
    <x v="2593"/>
    <n v="1"/>
    <x v="1"/>
    <x v="6"/>
  </r>
  <r>
    <x v="76"/>
    <x v="34"/>
    <x v="1586"/>
    <n v="1"/>
    <x v="4"/>
    <x v="6"/>
  </r>
  <r>
    <x v="77"/>
    <x v="0"/>
    <x v="2594"/>
    <n v="1"/>
    <x v="0"/>
    <x v="0"/>
  </r>
  <r>
    <x v="77"/>
    <x v="1"/>
    <x v="2595"/>
    <n v="1"/>
    <x v="1"/>
    <x v="0"/>
  </r>
  <r>
    <x v="77"/>
    <x v="2"/>
    <x v="2596"/>
    <n v="1"/>
    <x v="2"/>
    <x v="0"/>
  </r>
  <r>
    <x v="77"/>
    <x v="3"/>
    <x v="2597"/>
    <n v="1"/>
    <x v="3"/>
    <x v="0"/>
  </r>
  <r>
    <x v="77"/>
    <x v="4"/>
    <x v="2598"/>
    <n v="1"/>
    <x v="4"/>
    <x v="0"/>
  </r>
  <r>
    <x v="77"/>
    <x v="5"/>
    <x v="2599"/>
    <n v="1"/>
    <x v="0"/>
    <x v="1"/>
  </r>
  <r>
    <x v="77"/>
    <x v="6"/>
    <x v="2600"/>
    <n v="1"/>
    <x v="2"/>
    <x v="1"/>
  </r>
  <r>
    <x v="77"/>
    <x v="7"/>
    <x v="2601"/>
    <n v="1"/>
    <x v="3"/>
    <x v="1"/>
  </r>
  <r>
    <x v="77"/>
    <x v="8"/>
    <x v="2602"/>
    <n v="1"/>
    <x v="1"/>
    <x v="1"/>
  </r>
  <r>
    <x v="77"/>
    <x v="9"/>
    <x v="2603"/>
    <n v="1"/>
    <x v="4"/>
    <x v="1"/>
  </r>
  <r>
    <x v="77"/>
    <x v="10"/>
    <x v="2604"/>
    <n v="1"/>
    <x v="0"/>
    <x v="2"/>
  </r>
  <r>
    <x v="77"/>
    <x v="11"/>
    <x v="2605"/>
    <n v="1"/>
    <x v="2"/>
    <x v="2"/>
  </r>
  <r>
    <x v="77"/>
    <x v="12"/>
    <x v="2606"/>
    <n v="1"/>
    <x v="3"/>
    <x v="2"/>
  </r>
  <r>
    <x v="77"/>
    <x v="13"/>
    <x v="2607"/>
    <n v="1"/>
    <x v="1"/>
    <x v="2"/>
  </r>
  <r>
    <x v="77"/>
    <x v="14"/>
    <x v="859"/>
    <n v="1"/>
    <x v="4"/>
    <x v="2"/>
  </r>
  <r>
    <x v="77"/>
    <x v="15"/>
    <x v="2608"/>
    <n v="1"/>
    <x v="0"/>
    <x v="3"/>
  </r>
  <r>
    <x v="77"/>
    <x v="16"/>
    <x v="2609"/>
    <n v="1"/>
    <x v="2"/>
    <x v="3"/>
  </r>
  <r>
    <x v="77"/>
    <x v="17"/>
    <x v="2610"/>
    <n v="1"/>
    <x v="3"/>
    <x v="3"/>
  </r>
  <r>
    <x v="77"/>
    <x v="18"/>
    <x v="2611"/>
    <n v="1"/>
    <x v="1"/>
    <x v="3"/>
  </r>
  <r>
    <x v="77"/>
    <x v="19"/>
    <x v="2612"/>
    <n v="1"/>
    <x v="4"/>
    <x v="3"/>
  </r>
  <r>
    <x v="77"/>
    <x v="20"/>
    <x v="2613"/>
    <n v="1"/>
    <x v="0"/>
    <x v="4"/>
  </r>
  <r>
    <x v="77"/>
    <x v="21"/>
    <x v="2614"/>
    <n v="1"/>
    <x v="2"/>
    <x v="4"/>
  </r>
  <r>
    <x v="77"/>
    <x v="22"/>
    <x v="2615"/>
    <n v="1"/>
    <x v="3"/>
    <x v="4"/>
  </r>
  <r>
    <x v="77"/>
    <x v="23"/>
    <x v="2616"/>
    <n v="1"/>
    <x v="1"/>
    <x v="4"/>
  </r>
  <r>
    <x v="77"/>
    <x v="24"/>
    <x v="2617"/>
    <n v="1"/>
    <x v="4"/>
    <x v="4"/>
  </r>
  <r>
    <x v="77"/>
    <x v="25"/>
    <x v="2618"/>
    <n v="1"/>
    <x v="0"/>
    <x v="5"/>
  </r>
  <r>
    <x v="77"/>
    <x v="26"/>
    <x v="2619"/>
    <n v="1"/>
    <x v="2"/>
    <x v="5"/>
  </r>
  <r>
    <x v="77"/>
    <x v="27"/>
    <x v="2620"/>
    <n v="1"/>
    <x v="3"/>
    <x v="5"/>
  </r>
  <r>
    <x v="77"/>
    <x v="28"/>
    <x v="2621"/>
    <n v="1"/>
    <x v="1"/>
    <x v="5"/>
  </r>
  <r>
    <x v="77"/>
    <x v="29"/>
    <x v="2622"/>
    <n v="1"/>
    <x v="4"/>
    <x v="5"/>
  </r>
  <r>
    <x v="77"/>
    <x v="30"/>
    <x v="2623"/>
    <n v="1"/>
    <x v="0"/>
    <x v="6"/>
  </r>
  <r>
    <x v="77"/>
    <x v="31"/>
    <x v="2624"/>
    <n v="1"/>
    <x v="2"/>
    <x v="6"/>
  </r>
  <r>
    <x v="77"/>
    <x v="32"/>
    <x v="2625"/>
    <n v="1"/>
    <x v="3"/>
    <x v="6"/>
  </r>
  <r>
    <x v="77"/>
    <x v="33"/>
    <x v="2626"/>
    <n v="1"/>
    <x v="1"/>
    <x v="6"/>
  </r>
  <r>
    <x v="77"/>
    <x v="34"/>
    <x v="2627"/>
    <n v="1"/>
    <x v="4"/>
    <x v="6"/>
  </r>
  <r>
    <x v="78"/>
    <x v="0"/>
    <x v="2628"/>
    <n v="1"/>
    <x v="0"/>
    <x v="0"/>
  </r>
  <r>
    <x v="78"/>
    <x v="1"/>
    <x v="2629"/>
    <n v="1"/>
    <x v="1"/>
    <x v="0"/>
  </r>
  <r>
    <x v="78"/>
    <x v="2"/>
    <x v="2630"/>
    <n v="1"/>
    <x v="2"/>
    <x v="0"/>
  </r>
  <r>
    <x v="78"/>
    <x v="3"/>
    <x v="2631"/>
    <n v="1"/>
    <x v="3"/>
    <x v="0"/>
  </r>
  <r>
    <x v="78"/>
    <x v="4"/>
    <x v="2632"/>
    <n v="1"/>
    <x v="4"/>
    <x v="0"/>
  </r>
  <r>
    <x v="78"/>
    <x v="5"/>
    <x v="2633"/>
    <n v="1"/>
    <x v="0"/>
    <x v="1"/>
  </r>
  <r>
    <x v="78"/>
    <x v="6"/>
    <x v="2634"/>
    <n v="1"/>
    <x v="2"/>
    <x v="1"/>
  </r>
  <r>
    <x v="78"/>
    <x v="7"/>
    <x v="2635"/>
    <n v="1"/>
    <x v="3"/>
    <x v="1"/>
  </r>
  <r>
    <x v="78"/>
    <x v="8"/>
    <x v="2636"/>
    <n v="1"/>
    <x v="1"/>
    <x v="1"/>
  </r>
  <r>
    <x v="78"/>
    <x v="9"/>
    <x v="2637"/>
    <n v="1"/>
    <x v="4"/>
    <x v="1"/>
  </r>
  <r>
    <x v="78"/>
    <x v="10"/>
    <x v="2638"/>
    <n v="1"/>
    <x v="0"/>
    <x v="2"/>
  </r>
  <r>
    <x v="78"/>
    <x v="11"/>
    <x v="2639"/>
    <n v="1"/>
    <x v="2"/>
    <x v="2"/>
  </r>
  <r>
    <x v="78"/>
    <x v="12"/>
    <x v="2640"/>
    <n v="1"/>
    <x v="3"/>
    <x v="2"/>
  </r>
  <r>
    <x v="78"/>
    <x v="13"/>
    <x v="2641"/>
    <n v="1"/>
    <x v="1"/>
    <x v="2"/>
  </r>
  <r>
    <x v="78"/>
    <x v="14"/>
    <x v="2642"/>
    <n v="1"/>
    <x v="4"/>
    <x v="2"/>
  </r>
  <r>
    <x v="78"/>
    <x v="15"/>
    <x v="2643"/>
    <n v="1"/>
    <x v="0"/>
    <x v="3"/>
  </r>
  <r>
    <x v="78"/>
    <x v="16"/>
    <x v="2644"/>
    <n v="1"/>
    <x v="2"/>
    <x v="3"/>
  </r>
  <r>
    <x v="78"/>
    <x v="17"/>
    <x v="2645"/>
    <n v="1"/>
    <x v="3"/>
    <x v="3"/>
  </r>
  <r>
    <x v="78"/>
    <x v="18"/>
    <x v="2646"/>
    <n v="1"/>
    <x v="1"/>
    <x v="3"/>
  </r>
  <r>
    <x v="78"/>
    <x v="19"/>
    <x v="2647"/>
    <n v="1"/>
    <x v="4"/>
    <x v="3"/>
  </r>
  <r>
    <x v="78"/>
    <x v="20"/>
    <x v="1433"/>
    <n v="1"/>
    <x v="0"/>
    <x v="4"/>
  </r>
  <r>
    <x v="78"/>
    <x v="21"/>
    <x v="2648"/>
    <n v="1"/>
    <x v="2"/>
    <x v="4"/>
  </r>
  <r>
    <x v="78"/>
    <x v="22"/>
    <x v="2649"/>
    <n v="1"/>
    <x v="3"/>
    <x v="4"/>
  </r>
  <r>
    <x v="78"/>
    <x v="23"/>
    <x v="2650"/>
    <n v="1"/>
    <x v="1"/>
    <x v="4"/>
  </r>
  <r>
    <x v="78"/>
    <x v="24"/>
    <x v="2651"/>
    <n v="1"/>
    <x v="4"/>
    <x v="4"/>
  </r>
  <r>
    <x v="78"/>
    <x v="25"/>
    <x v="2652"/>
    <n v="1"/>
    <x v="0"/>
    <x v="5"/>
  </r>
  <r>
    <x v="78"/>
    <x v="26"/>
    <x v="2653"/>
    <n v="1"/>
    <x v="2"/>
    <x v="5"/>
  </r>
  <r>
    <x v="78"/>
    <x v="27"/>
    <x v="2654"/>
    <n v="1"/>
    <x v="3"/>
    <x v="5"/>
  </r>
  <r>
    <x v="78"/>
    <x v="28"/>
    <x v="2655"/>
    <n v="1"/>
    <x v="1"/>
    <x v="5"/>
  </r>
  <r>
    <x v="78"/>
    <x v="29"/>
    <x v="2656"/>
    <n v="1"/>
    <x v="4"/>
    <x v="5"/>
  </r>
  <r>
    <x v="78"/>
    <x v="30"/>
    <x v="2657"/>
    <n v="1"/>
    <x v="0"/>
    <x v="6"/>
  </r>
  <r>
    <x v="78"/>
    <x v="31"/>
    <x v="2658"/>
    <n v="1"/>
    <x v="2"/>
    <x v="6"/>
  </r>
  <r>
    <x v="78"/>
    <x v="32"/>
    <x v="2659"/>
    <n v="1"/>
    <x v="3"/>
    <x v="6"/>
  </r>
  <r>
    <x v="78"/>
    <x v="33"/>
    <x v="2660"/>
    <n v="1"/>
    <x v="1"/>
    <x v="6"/>
  </r>
  <r>
    <x v="78"/>
    <x v="34"/>
    <x v="2661"/>
    <n v="1"/>
    <x v="4"/>
    <x v="6"/>
  </r>
  <r>
    <x v="79"/>
    <x v="0"/>
    <x v="2662"/>
    <n v="1"/>
    <x v="0"/>
    <x v="0"/>
  </r>
  <r>
    <x v="79"/>
    <x v="1"/>
    <x v="2663"/>
    <n v="1"/>
    <x v="1"/>
    <x v="0"/>
  </r>
  <r>
    <x v="79"/>
    <x v="2"/>
    <x v="2664"/>
    <n v="1"/>
    <x v="2"/>
    <x v="0"/>
  </r>
  <r>
    <x v="79"/>
    <x v="3"/>
    <x v="2665"/>
    <n v="1"/>
    <x v="3"/>
    <x v="0"/>
  </r>
  <r>
    <x v="79"/>
    <x v="4"/>
    <x v="2666"/>
    <n v="1"/>
    <x v="4"/>
    <x v="0"/>
  </r>
  <r>
    <x v="79"/>
    <x v="5"/>
    <x v="2667"/>
    <n v="1"/>
    <x v="0"/>
    <x v="1"/>
  </r>
  <r>
    <x v="79"/>
    <x v="6"/>
    <x v="2668"/>
    <n v="1"/>
    <x v="2"/>
    <x v="1"/>
  </r>
  <r>
    <x v="79"/>
    <x v="7"/>
    <x v="2669"/>
    <n v="1"/>
    <x v="3"/>
    <x v="1"/>
  </r>
  <r>
    <x v="79"/>
    <x v="8"/>
    <x v="2670"/>
    <n v="1"/>
    <x v="1"/>
    <x v="1"/>
  </r>
  <r>
    <x v="79"/>
    <x v="9"/>
    <x v="2671"/>
    <n v="1"/>
    <x v="4"/>
    <x v="1"/>
  </r>
  <r>
    <x v="79"/>
    <x v="10"/>
    <x v="2672"/>
    <n v="1"/>
    <x v="0"/>
    <x v="2"/>
  </r>
  <r>
    <x v="79"/>
    <x v="11"/>
    <x v="2673"/>
    <n v="1"/>
    <x v="2"/>
    <x v="2"/>
  </r>
  <r>
    <x v="79"/>
    <x v="12"/>
    <x v="2674"/>
    <n v="1"/>
    <x v="3"/>
    <x v="2"/>
  </r>
  <r>
    <x v="79"/>
    <x v="13"/>
    <x v="2675"/>
    <n v="1"/>
    <x v="1"/>
    <x v="2"/>
  </r>
  <r>
    <x v="79"/>
    <x v="14"/>
    <x v="2676"/>
    <n v="1"/>
    <x v="4"/>
    <x v="2"/>
  </r>
  <r>
    <x v="79"/>
    <x v="15"/>
    <x v="2677"/>
    <n v="1"/>
    <x v="0"/>
    <x v="3"/>
  </r>
  <r>
    <x v="79"/>
    <x v="16"/>
    <x v="2678"/>
    <n v="1"/>
    <x v="2"/>
    <x v="3"/>
  </r>
  <r>
    <x v="79"/>
    <x v="17"/>
    <x v="2679"/>
    <n v="1"/>
    <x v="3"/>
    <x v="3"/>
  </r>
  <r>
    <x v="79"/>
    <x v="18"/>
    <x v="2680"/>
    <n v="1"/>
    <x v="1"/>
    <x v="3"/>
  </r>
  <r>
    <x v="79"/>
    <x v="19"/>
    <x v="2681"/>
    <n v="1"/>
    <x v="4"/>
    <x v="3"/>
  </r>
  <r>
    <x v="79"/>
    <x v="20"/>
    <x v="715"/>
    <n v="1"/>
    <x v="0"/>
    <x v="4"/>
  </r>
  <r>
    <x v="79"/>
    <x v="21"/>
    <x v="2682"/>
    <n v="1"/>
    <x v="2"/>
    <x v="4"/>
  </r>
  <r>
    <x v="79"/>
    <x v="22"/>
    <x v="2683"/>
    <n v="1"/>
    <x v="3"/>
    <x v="4"/>
  </r>
  <r>
    <x v="79"/>
    <x v="23"/>
    <x v="2684"/>
    <n v="1"/>
    <x v="1"/>
    <x v="4"/>
  </r>
  <r>
    <x v="79"/>
    <x v="24"/>
    <x v="2685"/>
    <n v="1"/>
    <x v="4"/>
    <x v="4"/>
  </r>
  <r>
    <x v="79"/>
    <x v="25"/>
    <x v="2686"/>
    <n v="1"/>
    <x v="0"/>
    <x v="5"/>
  </r>
  <r>
    <x v="79"/>
    <x v="26"/>
    <x v="2687"/>
    <n v="1"/>
    <x v="2"/>
    <x v="5"/>
  </r>
  <r>
    <x v="79"/>
    <x v="27"/>
    <x v="2688"/>
    <n v="1"/>
    <x v="3"/>
    <x v="5"/>
  </r>
  <r>
    <x v="79"/>
    <x v="28"/>
    <x v="2689"/>
    <n v="1"/>
    <x v="1"/>
    <x v="5"/>
  </r>
  <r>
    <x v="79"/>
    <x v="29"/>
    <x v="2690"/>
    <n v="1"/>
    <x v="4"/>
    <x v="5"/>
  </r>
  <r>
    <x v="79"/>
    <x v="30"/>
    <x v="2691"/>
    <n v="1"/>
    <x v="0"/>
    <x v="6"/>
  </r>
  <r>
    <x v="79"/>
    <x v="31"/>
    <x v="2692"/>
    <n v="1"/>
    <x v="2"/>
    <x v="6"/>
  </r>
  <r>
    <x v="79"/>
    <x v="32"/>
    <x v="2693"/>
    <n v="1"/>
    <x v="3"/>
    <x v="6"/>
  </r>
  <r>
    <x v="79"/>
    <x v="33"/>
    <x v="2694"/>
    <n v="1"/>
    <x v="1"/>
    <x v="6"/>
  </r>
  <r>
    <x v="79"/>
    <x v="34"/>
    <x v="2695"/>
    <n v="1"/>
    <x v="4"/>
    <x v="6"/>
  </r>
  <r>
    <x v="80"/>
    <x v="0"/>
    <x v="2696"/>
    <n v="1"/>
    <x v="0"/>
    <x v="0"/>
  </r>
  <r>
    <x v="80"/>
    <x v="1"/>
    <x v="2697"/>
    <n v="1"/>
    <x v="1"/>
    <x v="0"/>
  </r>
  <r>
    <x v="80"/>
    <x v="2"/>
    <x v="2698"/>
    <n v="1"/>
    <x v="2"/>
    <x v="0"/>
  </r>
  <r>
    <x v="80"/>
    <x v="3"/>
    <x v="2699"/>
    <n v="1"/>
    <x v="3"/>
    <x v="0"/>
  </r>
  <r>
    <x v="80"/>
    <x v="4"/>
    <x v="1721"/>
    <n v="1"/>
    <x v="4"/>
    <x v="0"/>
  </r>
  <r>
    <x v="80"/>
    <x v="5"/>
    <x v="2700"/>
    <n v="1"/>
    <x v="0"/>
    <x v="1"/>
  </r>
  <r>
    <x v="80"/>
    <x v="6"/>
    <x v="2701"/>
    <n v="1"/>
    <x v="2"/>
    <x v="1"/>
  </r>
  <r>
    <x v="80"/>
    <x v="7"/>
    <x v="2702"/>
    <n v="1"/>
    <x v="3"/>
    <x v="1"/>
  </r>
  <r>
    <x v="80"/>
    <x v="8"/>
    <x v="2703"/>
    <n v="1"/>
    <x v="1"/>
    <x v="1"/>
  </r>
  <r>
    <x v="80"/>
    <x v="9"/>
    <x v="2704"/>
    <n v="1"/>
    <x v="4"/>
    <x v="1"/>
  </r>
  <r>
    <x v="80"/>
    <x v="10"/>
    <x v="2705"/>
    <n v="1"/>
    <x v="0"/>
    <x v="2"/>
  </r>
  <r>
    <x v="80"/>
    <x v="11"/>
    <x v="2706"/>
    <n v="1"/>
    <x v="2"/>
    <x v="2"/>
  </r>
  <r>
    <x v="80"/>
    <x v="12"/>
    <x v="2707"/>
    <n v="1"/>
    <x v="3"/>
    <x v="2"/>
  </r>
  <r>
    <x v="80"/>
    <x v="13"/>
    <x v="2708"/>
    <n v="1"/>
    <x v="1"/>
    <x v="2"/>
  </r>
  <r>
    <x v="80"/>
    <x v="14"/>
    <x v="2709"/>
    <n v="1"/>
    <x v="4"/>
    <x v="2"/>
  </r>
  <r>
    <x v="80"/>
    <x v="15"/>
    <x v="2710"/>
    <n v="1"/>
    <x v="0"/>
    <x v="3"/>
  </r>
  <r>
    <x v="80"/>
    <x v="16"/>
    <x v="2711"/>
    <n v="1"/>
    <x v="2"/>
    <x v="3"/>
  </r>
  <r>
    <x v="80"/>
    <x v="17"/>
    <x v="2712"/>
    <n v="1"/>
    <x v="3"/>
    <x v="3"/>
  </r>
  <r>
    <x v="80"/>
    <x v="18"/>
    <x v="2713"/>
    <n v="1"/>
    <x v="1"/>
    <x v="3"/>
  </r>
  <r>
    <x v="80"/>
    <x v="19"/>
    <x v="2714"/>
    <n v="1"/>
    <x v="4"/>
    <x v="3"/>
  </r>
  <r>
    <x v="80"/>
    <x v="20"/>
    <x v="2715"/>
    <n v="1"/>
    <x v="0"/>
    <x v="4"/>
  </r>
  <r>
    <x v="80"/>
    <x v="21"/>
    <x v="2716"/>
    <n v="1"/>
    <x v="2"/>
    <x v="4"/>
  </r>
  <r>
    <x v="80"/>
    <x v="22"/>
    <x v="2717"/>
    <n v="1"/>
    <x v="3"/>
    <x v="4"/>
  </r>
  <r>
    <x v="80"/>
    <x v="23"/>
    <x v="2718"/>
    <n v="1"/>
    <x v="1"/>
    <x v="4"/>
  </r>
  <r>
    <x v="80"/>
    <x v="24"/>
    <x v="2719"/>
    <n v="1"/>
    <x v="4"/>
    <x v="4"/>
  </r>
  <r>
    <x v="80"/>
    <x v="25"/>
    <x v="2720"/>
    <n v="1"/>
    <x v="0"/>
    <x v="5"/>
  </r>
  <r>
    <x v="80"/>
    <x v="26"/>
    <x v="1735"/>
    <n v="1"/>
    <x v="2"/>
    <x v="5"/>
  </r>
  <r>
    <x v="80"/>
    <x v="27"/>
    <x v="2721"/>
    <n v="1"/>
    <x v="3"/>
    <x v="5"/>
  </r>
  <r>
    <x v="80"/>
    <x v="28"/>
    <x v="2718"/>
    <n v="1"/>
    <x v="1"/>
    <x v="5"/>
  </r>
  <r>
    <x v="80"/>
    <x v="29"/>
    <x v="2722"/>
    <n v="1"/>
    <x v="4"/>
    <x v="5"/>
  </r>
  <r>
    <x v="80"/>
    <x v="30"/>
    <x v="2723"/>
    <n v="1"/>
    <x v="0"/>
    <x v="6"/>
  </r>
  <r>
    <x v="80"/>
    <x v="31"/>
    <x v="2724"/>
    <n v="1"/>
    <x v="2"/>
    <x v="6"/>
  </r>
  <r>
    <x v="80"/>
    <x v="32"/>
    <x v="2245"/>
    <n v="1"/>
    <x v="3"/>
    <x v="6"/>
  </r>
  <r>
    <x v="80"/>
    <x v="33"/>
    <x v="2725"/>
    <n v="1"/>
    <x v="1"/>
    <x v="6"/>
  </r>
  <r>
    <x v="80"/>
    <x v="34"/>
    <x v="2726"/>
    <n v="1"/>
    <x v="4"/>
    <x v="6"/>
  </r>
  <r>
    <x v="81"/>
    <x v="0"/>
    <x v="2727"/>
    <n v="1"/>
    <x v="0"/>
    <x v="0"/>
  </r>
  <r>
    <x v="81"/>
    <x v="1"/>
    <x v="2728"/>
    <n v="1"/>
    <x v="1"/>
    <x v="0"/>
  </r>
  <r>
    <x v="81"/>
    <x v="2"/>
    <x v="2729"/>
    <n v="1"/>
    <x v="2"/>
    <x v="0"/>
  </r>
  <r>
    <x v="81"/>
    <x v="3"/>
    <x v="2730"/>
    <n v="1"/>
    <x v="3"/>
    <x v="0"/>
  </r>
  <r>
    <x v="81"/>
    <x v="4"/>
    <x v="2731"/>
    <n v="1"/>
    <x v="4"/>
    <x v="0"/>
  </r>
  <r>
    <x v="81"/>
    <x v="5"/>
    <x v="2732"/>
    <n v="1"/>
    <x v="0"/>
    <x v="1"/>
  </r>
  <r>
    <x v="81"/>
    <x v="6"/>
    <x v="2733"/>
    <n v="1"/>
    <x v="2"/>
    <x v="1"/>
  </r>
  <r>
    <x v="81"/>
    <x v="7"/>
    <x v="2734"/>
    <n v="1"/>
    <x v="3"/>
    <x v="1"/>
  </r>
  <r>
    <x v="81"/>
    <x v="8"/>
    <x v="2735"/>
    <n v="1"/>
    <x v="1"/>
    <x v="1"/>
  </r>
  <r>
    <x v="81"/>
    <x v="9"/>
    <x v="2736"/>
    <n v="1"/>
    <x v="4"/>
    <x v="1"/>
  </r>
  <r>
    <x v="81"/>
    <x v="10"/>
    <x v="2737"/>
    <n v="1"/>
    <x v="0"/>
    <x v="2"/>
  </r>
  <r>
    <x v="81"/>
    <x v="11"/>
    <x v="2738"/>
    <n v="1"/>
    <x v="2"/>
    <x v="2"/>
  </r>
  <r>
    <x v="81"/>
    <x v="12"/>
    <x v="2739"/>
    <n v="1"/>
    <x v="3"/>
    <x v="2"/>
  </r>
  <r>
    <x v="81"/>
    <x v="13"/>
    <x v="2740"/>
    <n v="1"/>
    <x v="1"/>
    <x v="2"/>
  </r>
  <r>
    <x v="81"/>
    <x v="14"/>
    <x v="2741"/>
    <n v="1"/>
    <x v="4"/>
    <x v="2"/>
  </r>
  <r>
    <x v="81"/>
    <x v="15"/>
    <x v="2742"/>
    <n v="1"/>
    <x v="0"/>
    <x v="3"/>
  </r>
  <r>
    <x v="81"/>
    <x v="16"/>
    <x v="751"/>
    <n v="1"/>
    <x v="2"/>
    <x v="3"/>
  </r>
  <r>
    <x v="81"/>
    <x v="17"/>
    <x v="2743"/>
    <n v="1"/>
    <x v="3"/>
    <x v="3"/>
  </r>
  <r>
    <x v="81"/>
    <x v="18"/>
    <x v="2744"/>
    <n v="1"/>
    <x v="1"/>
    <x v="3"/>
  </r>
  <r>
    <x v="81"/>
    <x v="19"/>
    <x v="2745"/>
    <n v="1"/>
    <x v="4"/>
    <x v="3"/>
  </r>
  <r>
    <x v="81"/>
    <x v="20"/>
    <x v="2746"/>
    <n v="1"/>
    <x v="0"/>
    <x v="4"/>
  </r>
  <r>
    <x v="81"/>
    <x v="21"/>
    <x v="2747"/>
    <n v="1"/>
    <x v="2"/>
    <x v="4"/>
  </r>
  <r>
    <x v="81"/>
    <x v="22"/>
    <x v="2748"/>
    <n v="1"/>
    <x v="3"/>
    <x v="4"/>
  </r>
  <r>
    <x v="81"/>
    <x v="23"/>
    <x v="2749"/>
    <n v="1"/>
    <x v="1"/>
    <x v="4"/>
  </r>
  <r>
    <x v="81"/>
    <x v="24"/>
    <x v="2750"/>
    <n v="1"/>
    <x v="4"/>
    <x v="4"/>
  </r>
  <r>
    <x v="81"/>
    <x v="25"/>
    <x v="2751"/>
    <n v="1"/>
    <x v="0"/>
    <x v="5"/>
  </r>
  <r>
    <x v="81"/>
    <x v="26"/>
    <x v="2752"/>
    <n v="1"/>
    <x v="2"/>
    <x v="5"/>
  </r>
  <r>
    <x v="81"/>
    <x v="27"/>
    <x v="2753"/>
    <n v="1"/>
    <x v="3"/>
    <x v="5"/>
  </r>
  <r>
    <x v="81"/>
    <x v="28"/>
    <x v="2754"/>
    <n v="1"/>
    <x v="1"/>
    <x v="5"/>
  </r>
  <r>
    <x v="81"/>
    <x v="29"/>
    <x v="2755"/>
    <n v="1"/>
    <x v="4"/>
    <x v="5"/>
  </r>
  <r>
    <x v="81"/>
    <x v="30"/>
    <x v="2756"/>
    <n v="1"/>
    <x v="0"/>
    <x v="6"/>
  </r>
  <r>
    <x v="81"/>
    <x v="31"/>
    <x v="2757"/>
    <n v="1"/>
    <x v="2"/>
    <x v="6"/>
  </r>
  <r>
    <x v="81"/>
    <x v="32"/>
    <x v="2758"/>
    <n v="1"/>
    <x v="3"/>
    <x v="6"/>
  </r>
  <r>
    <x v="81"/>
    <x v="33"/>
    <x v="2759"/>
    <n v="1"/>
    <x v="1"/>
    <x v="6"/>
  </r>
  <r>
    <x v="81"/>
    <x v="34"/>
    <x v="2760"/>
    <n v="1"/>
    <x v="4"/>
    <x v="6"/>
  </r>
  <r>
    <x v="82"/>
    <x v="0"/>
    <x v="2761"/>
    <n v="1"/>
    <x v="0"/>
    <x v="0"/>
  </r>
  <r>
    <x v="82"/>
    <x v="1"/>
    <x v="2762"/>
    <n v="1"/>
    <x v="1"/>
    <x v="0"/>
  </r>
  <r>
    <x v="82"/>
    <x v="2"/>
    <x v="2763"/>
    <n v="1"/>
    <x v="2"/>
    <x v="0"/>
  </r>
  <r>
    <x v="82"/>
    <x v="3"/>
    <x v="2764"/>
    <n v="1"/>
    <x v="3"/>
    <x v="0"/>
  </r>
  <r>
    <x v="82"/>
    <x v="4"/>
    <x v="1906"/>
    <n v="1"/>
    <x v="4"/>
    <x v="0"/>
  </r>
  <r>
    <x v="82"/>
    <x v="5"/>
    <x v="2765"/>
    <n v="1"/>
    <x v="0"/>
    <x v="1"/>
  </r>
  <r>
    <x v="82"/>
    <x v="6"/>
    <x v="2766"/>
    <n v="1"/>
    <x v="2"/>
    <x v="1"/>
  </r>
  <r>
    <x v="82"/>
    <x v="7"/>
    <x v="2224"/>
    <n v="1"/>
    <x v="3"/>
    <x v="1"/>
  </r>
  <r>
    <x v="82"/>
    <x v="8"/>
    <x v="2767"/>
    <n v="1"/>
    <x v="1"/>
    <x v="1"/>
  </r>
  <r>
    <x v="82"/>
    <x v="9"/>
    <x v="2768"/>
    <n v="1"/>
    <x v="4"/>
    <x v="1"/>
  </r>
  <r>
    <x v="82"/>
    <x v="10"/>
    <x v="2769"/>
    <n v="1"/>
    <x v="0"/>
    <x v="2"/>
  </r>
  <r>
    <x v="82"/>
    <x v="11"/>
    <x v="2770"/>
    <n v="1"/>
    <x v="2"/>
    <x v="2"/>
  </r>
  <r>
    <x v="82"/>
    <x v="12"/>
    <x v="2771"/>
    <n v="1"/>
    <x v="3"/>
    <x v="2"/>
  </r>
  <r>
    <x v="82"/>
    <x v="13"/>
    <x v="2772"/>
    <n v="1"/>
    <x v="1"/>
    <x v="2"/>
  </r>
  <r>
    <x v="82"/>
    <x v="14"/>
    <x v="2773"/>
    <n v="1"/>
    <x v="4"/>
    <x v="2"/>
  </r>
  <r>
    <x v="82"/>
    <x v="15"/>
    <x v="2774"/>
    <n v="1"/>
    <x v="0"/>
    <x v="3"/>
  </r>
  <r>
    <x v="82"/>
    <x v="16"/>
    <x v="2775"/>
    <n v="1"/>
    <x v="2"/>
    <x v="3"/>
  </r>
  <r>
    <x v="82"/>
    <x v="17"/>
    <x v="2776"/>
    <n v="1"/>
    <x v="3"/>
    <x v="3"/>
  </r>
  <r>
    <x v="82"/>
    <x v="18"/>
    <x v="2392"/>
    <n v="1"/>
    <x v="1"/>
    <x v="3"/>
  </r>
  <r>
    <x v="82"/>
    <x v="19"/>
    <x v="2221"/>
    <n v="1"/>
    <x v="4"/>
    <x v="3"/>
  </r>
  <r>
    <x v="82"/>
    <x v="20"/>
    <x v="2777"/>
    <n v="1"/>
    <x v="0"/>
    <x v="4"/>
  </r>
  <r>
    <x v="82"/>
    <x v="21"/>
    <x v="2778"/>
    <n v="1"/>
    <x v="2"/>
    <x v="4"/>
  </r>
  <r>
    <x v="82"/>
    <x v="22"/>
    <x v="2043"/>
    <n v="1"/>
    <x v="3"/>
    <x v="4"/>
  </r>
  <r>
    <x v="82"/>
    <x v="23"/>
    <x v="2400"/>
    <n v="1"/>
    <x v="1"/>
    <x v="4"/>
  </r>
  <r>
    <x v="82"/>
    <x v="24"/>
    <x v="2025"/>
    <n v="1"/>
    <x v="4"/>
    <x v="4"/>
  </r>
  <r>
    <x v="82"/>
    <x v="25"/>
    <x v="2779"/>
    <n v="1"/>
    <x v="0"/>
    <x v="5"/>
  </r>
  <r>
    <x v="82"/>
    <x v="26"/>
    <x v="2780"/>
    <n v="1"/>
    <x v="2"/>
    <x v="5"/>
  </r>
  <r>
    <x v="82"/>
    <x v="27"/>
    <x v="2781"/>
    <n v="1"/>
    <x v="3"/>
    <x v="5"/>
  </r>
  <r>
    <x v="82"/>
    <x v="28"/>
    <x v="1644"/>
    <n v="1"/>
    <x v="1"/>
    <x v="5"/>
  </r>
  <r>
    <x v="82"/>
    <x v="29"/>
    <x v="2782"/>
    <n v="1"/>
    <x v="4"/>
    <x v="5"/>
  </r>
  <r>
    <x v="82"/>
    <x v="30"/>
    <x v="2783"/>
    <n v="1"/>
    <x v="0"/>
    <x v="6"/>
  </r>
  <r>
    <x v="82"/>
    <x v="31"/>
    <x v="2784"/>
    <n v="1"/>
    <x v="2"/>
    <x v="6"/>
  </r>
  <r>
    <x v="82"/>
    <x v="32"/>
    <x v="2785"/>
    <n v="1"/>
    <x v="3"/>
    <x v="6"/>
  </r>
  <r>
    <x v="82"/>
    <x v="33"/>
    <x v="1621"/>
    <n v="1"/>
    <x v="1"/>
    <x v="6"/>
  </r>
  <r>
    <x v="82"/>
    <x v="34"/>
    <x v="2786"/>
    <n v="1"/>
    <x v="4"/>
    <x v="6"/>
  </r>
  <r>
    <x v="83"/>
    <x v="0"/>
    <x v="2787"/>
    <n v="1"/>
    <x v="0"/>
    <x v="0"/>
  </r>
  <r>
    <x v="83"/>
    <x v="1"/>
    <x v="2788"/>
    <n v="1"/>
    <x v="1"/>
    <x v="0"/>
  </r>
  <r>
    <x v="83"/>
    <x v="2"/>
    <x v="2789"/>
    <n v="1"/>
    <x v="2"/>
    <x v="0"/>
  </r>
  <r>
    <x v="83"/>
    <x v="3"/>
    <x v="2790"/>
    <n v="1"/>
    <x v="3"/>
    <x v="0"/>
  </r>
  <r>
    <x v="83"/>
    <x v="4"/>
    <x v="2791"/>
    <n v="1"/>
    <x v="4"/>
    <x v="0"/>
  </r>
  <r>
    <x v="83"/>
    <x v="5"/>
    <x v="2792"/>
    <n v="1"/>
    <x v="0"/>
    <x v="1"/>
  </r>
  <r>
    <x v="83"/>
    <x v="6"/>
    <x v="2793"/>
    <n v="1"/>
    <x v="2"/>
    <x v="1"/>
  </r>
  <r>
    <x v="83"/>
    <x v="7"/>
    <x v="2571"/>
    <n v="1"/>
    <x v="3"/>
    <x v="1"/>
  </r>
  <r>
    <x v="83"/>
    <x v="8"/>
    <x v="2794"/>
    <n v="1"/>
    <x v="1"/>
    <x v="1"/>
  </r>
  <r>
    <x v="83"/>
    <x v="9"/>
    <x v="2795"/>
    <n v="1"/>
    <x v="4"/>
    <x v="1"/>
  </r>
  <r>
    <x v="83"/>
    <x v="10"/>
    <x v="2796"/>
    <n v="1"/>
    <x v="0"/>
    <x v="2"/>
  </r>
  <r>
    <x v="83"/>
    <x v="11"/>
    <x v="2797"/>
    <n v="1"/>
    <x v="2"/>
    <x v="2"/>
  </r>
  <r>
    <x v="83"/>
    <x v="12"/>
    <x v="2798"/>
    <n v="1"/>
    <x v="3"/>
    <x v="2"/>
  </r>
  <r>
    <x v="83"/>
    <x v="13"/>
    <x v="2799"/>
    <n v="1"/>
    <x v="1"/>
    <x v="2"/>
  </r>
  <r>
    <x v="83"/>
    <x v="14"/>
    <x v="2800"/>
    <n v="1"/>
    <x v="4"/>
    <x v="2"/>
  </r>
  <r>
    <x v="83"/>
    <x v="15"/>
    <x v="2801"/>
    <n v="1"/>
    <x v="0"/>
    <x v="3"/>
  </r>
  <r>
    <x v="83"/>
    <x v="16"/>
    <x v="2802"/>
    <n v="1"/>
    <x v="2"/>
    <x v="3"/>
  </r>
  <r>
    <x v="83"/>
    <x v="17"/>
    <x v="2803"/>
    <n v="1"/>
    <x v="3"/>
    <x v="3"/>
  </r>
  <r>
    <x v="83"/>
    <x v="18"/>
    <x v="2804"/>
    <n v="1"/>
    <x v="1"/>
    <x v="3"/>
  </r>
  <r>
    <x v="83"/>
    <x v="19"/>
    <x v="2805"/>
    <n v="1"/>
    <x v="4"/>
    <x v="3"/>
  </r>
  <r>
    <x v="83"/>
    <x v="20"/>
    <x v="2806"/>
    <n v="1"/>
    <x v="0"/>
    <x v="4"/>
  </r>
  <r>
    <x v="83"/>
    <x v="21"/>
    <x v="2807"/>
    <n v="1"/>
    <x v="2"/>
    <x v="4"/>
  </r>
  <r>
    <x v="83"/>
    <x v="22"/>
    <x v="2808"/>
    <n v="1"/>
    <x v="3"/>
    <x v="4"/>
  </r>
  <r>
    <x v="83"/>
    <x v="23"/>
    <x v="2809"/>
    <n v="1"/>
    <x v="1"/>
    <x v="4"/>
  </r>
  <r>
    <x v="83"/>
    <x v="24"/>
    <x v="2810"/>
    <n v="1"/>
    <x v="4"/>
    <x v="4"/>
  </r>
  <r>
    <x v="83"/>
    <x v="25"/>
    <x v="2811"/>
    <n v="1"/>
    <x v="0"/>
    <x v="5"/>
  </r>
  <r>
    <x v="83"/>
    <x v="26"/>
    <x v="2812"/>
    <n v="1"/>
    <x v="2"/>
    <x v="5"/>
  </r>
  <r>
    <x v="83"/>
    <x v="27"/>
    <x v="2813"/>
    <n v="1"/>
    <x v="3"/>
    <x v="5"/>
  </r>
  <r>
    <x v="83"/>
    <x v="28"/>
    <x v="2814"/>
    <n v="1"/>
    <x v="1"/>
    <x v="5"/>
  </r>
  <r>
    <x v="83"/>
    <x v="29"/>
    <x v="2815"/>
    <n v="1"/>
    <x v="4"/>
    <x v="5"/>
  </r>
  <r>
    <x v="83"/>
    <x v="30"/>
    <x v="2816"/>
    <n v="1"/>
    <x v="0"/>
    <x v="6"/>
  </r>
  <r>
    <x v="83"/>
    <x v="31"/>
    <x v="2817"/>
    <n v="1"/>
    <x v="2"/>
    <x v="6"/>
  </r>
  <r>
    <x v="83"/>
    <x v="32"/>
    <x v="2818"/>
    <n v="1"/>
    <x v="3"/>
    <x v="6"/>
  </r>
  <r>
    <x v="83"/>
    <x v="33"/>
    <x v="2819"/>
    <n v="1"/>
    <x v="1"/>
    <x v="6"/>
  </r>
  <r>
    <x v="83"/>
    <x v="34"/>
    <x v="2820"/>
    <n v="1"/>
    <x v="4"/>
    <x v="6"/>
  </r>
  <r>
    <x v="84"/>
    <x v="0"/>
    <x v="2821"/>
    <n v="1"/>
    <x v="0"/>
    <x v="0"/>
  </r>
  <r>
    <x v="84"/>
    <x v="1"/>
    <x v="1916"/>
    <n v="1"/>
    <x v="1"/>
    <x v="0"/>
  </r>
  <r>
    <x v="84"/>
    <x v="2"/>
    <x v="2698"/>
    <n v="1"/>
    <x v="2"/>
    <x v="0"/>
  </r>
  <r>
    <x v="84"/>
    <x v="3"/>
    <x v="2822"/>
    <n v="1"/>
    <x v="3"/>
    <x v="0"/>
  </r>
  <r>
    <x v="84"/>
    <x v="4"/>
    <x v="2823"/>
    <n v="1"/>
    <x v="4"/>
    <x v="0"/>
  </r>
  <r>
    <x v="84"/>
    <x v="5"/>
    <x v="2824"/>
    <n v="1"/>
    <x v="0"/>
    <x v="1"/>
  </r>
  <r>
    <x v="84"/>
    <x v="6"/>
    <x v="2825"/>
    <n v="1"/>
    <x v="2"/>
    <x v="1"/>
  </r>
  <r>
    <x v="84"/>
    <x v="7"/>
    <x v="2826"/>
    <n v="1"/>
    <x v="3"/>
    <x v="1"/>
  </r>
  <r>
    <x v="84"/>
    <x v="8"/>
    <x v="2827"/>
    <n v="1"/>
    <x v="1"/>
    <x v="1"/>
  </r>
  <r>
    <x v="84"/>
    <x v="9"/>
    <x v="2828"/>
    <n v="1"/>
    <x v="4"/>
    <x v="1"/>
  </r>
  <r>
    <x v="84"/>
    <x v="10"/>
    <x v="2829"/>
    <n v="1"/>
    <x v="0"/>
    <x v="2"/>
  </r>
  <r>
    <x v="84"/>
    <x v="11"/>
    <x v="2830"/>
    <n v="1"/>
    <x v="2"/>
    <x v="2"/>
  </r>
  <r>
    <x v="84"/>
    <x v="12"/>
    <x v="2831"/>
    <n v="1"/>
    <x v="3"/>
    <x v="2"/>
  </r>
  <r>
    <x v="84"/>
    <x v="13"/>
    <x v="2832"/>
    <n v="1"/>
    <x v="1"/>
    <x v="2"/>
  </r>
  <r>
    <x v="84"/>
    <x v="14"/>
    <x v="2833"/>
    <n v="1"/>
    <x v="4"/>
    <x v="2"/>
  </r>
  <r>
    <x v="84"/>
    <x v="15"/>
    <x v="2834"/>
    <n v="1"/>
    <x v="0"/>
    <x v="3"/>
  </r>
  <r>
    <x v="84"/>
    <x v="16"/>
    <x v="2835"/>
    <n v="1"/>
    <x v="2"/>
    <x v="3"/>
  </r>
  <r>
    <x v="84"/>
    <x v="17"/>
    <x v="2836"/>
    <n v="1"/>
    <x v="3"/>
    <x v="3"/>
  </r>
  <r>
    <x v="84"/>
    <x v="18"/>
    <x v="2837"/>
    <n v="1"/>
    <x v="1"/>
    <x v="3"/>
  </r>
  <r>
    <x v="84"/>
    <x v="19"/>
    <x v="2396"/>
    <n v="1"/>
    <x v="4"/>
    <x v="3"/>
  </r>
  <r>
    <x v="84"/>
    <x v="20"/>
    <x v="2838"/>
    <n v="1"/>
    <x v="0"/>
    <x v="4"/>
  </r>
  <r>
    <x v="84"/>
    <x v="21"/>
    <x v="2241"/>
    <n v="1"/>
    <x v="2"/>
    <x v="4"/>
  </r>
  <r>
    <x v="84"/>
    <x v="22"/>
    <x v="2839"/>
    <n v="1"/>
    <x v="3"/>
    <x v="4"/>
  </r>
  <r>
    <x v="84"/>
    <x v="23"/>
    <x v="2840"/>
    <n v="1"/>
    <x v="1"/>
    <x v="4"/>
  </r>
  <r>
    <x v="84"/>
    <x v="24"/>
    <x v="2841"/>
    <n v="1"/>
    <x v="4"/>
    <x v="4"/>
  </r>
  <r>
    <x v="84"/>
    <x v="25"/>
    <x v="2842"/>
    <n v="1"/>
    <x v="0"/>
    <x v="5"/>
  </r>
  <r>
    <x v="84"/>
    <x v="26"/>
    <x v="2843"/>
    <n v="1"/>
    <x v="2"/>
    <x v="5"/>
  </r>
  <r>
    <x v="84"/>
    <x v="27"/>
    <x v="2844"/>
    <n v="1"/>
    <x v="3"/>
    <x v="5"/>
  </r>
  <r>
    <x v="84"/>
    <x v="28"/>
    <x v="1915"/>
    <n v="1"/>
    <x v="1"/>
    <x v="5"/>
  </r>
  <r>
    <x v="84"/>
    <x v="29"/>
    <x v="1654"/>
    <n v="1"/>
    <x v="4"/>
    <x v="5"/>
  </r>
  <r>
    <x v="84"/>
    <x v="30"/>
    <x v="2845"/>
    <n v="1"/>
    <x v="0"/>
    <x v="6"/>
  </r>
  <r>
    <x v="84"/>
    <x v="31"/>
    <x v="2784"/>
    <n v="1"/>
    <x v="2"/>
    <x v="6"/>
  </r>
  <r>
    <x v="84"/>
    <x v="32"/>
    <x v="2846"/>
    <n v="1"/>
    <x v="3"/>
    <x v="6"/>
  </r>
  <r>
    <x v="84"/>
    <x v="33"/>
    <x v="2762"/>
    <n v="1"/>
    <x v="1"/>
    <x v="6"/>
  </r>
  <r>
    <x v="84"/>
    <x v="34"/>
    <x v="1724"/>
    <n v="1"/>
    <x v="4"/>
    <x v="6"/>
  </r>
  <r>
    <x v="85"/>
    <x v="0"/>
    <x v="2847"/>
    <n v="1"/>
    <x v="0"/>
    <x v="0"/>
  </r>
  <r>
    <x v="85"/>
    <x v="1"/>
    <x v="2848"/>
    <n v="1"/>
    <x v="1"/>
    <x v="0"/>
  </r>
  <r>
    <x v="85"/>
    <x v="2"/>
    <x v="2849"/>
    <n v="1"/>
    <x v="2"/>
    <x v="0"/>
  </r>
  <r>
    <x v="85"/>
    <x v="3"/>
    <x v="2850"/>
    <n v="1"/>
    <x v="3"/>
    <x v="0"/>
  </r>
  <r>
    <x v="85"/>
    <x v="4"/>
    <x v="2851"/>
    <n v="1"/>
    <x v="4"/>
    <x v="0"/>
  </r>
  <r>
    <x v="85"/>
    <x v="5"/>
    <x v="2852"/>
    <n v="1"/>
    <x v="0"/>
    <x v="1"/>
  </r>
  <r>
    <x v="85"/>
    <x v="6"/>
    <x v="2853"/>
    <n v="1"/>
    <x v="2"/>
    <x v="1"/>
  </r>
  <r>
    <x v="85"/>
    <x v="7"/>
    <x v="2854"/>
    <n v="1"/>
    <x v="3"/>
    <x v="1"/>
  </r>
  <r>
    <x v="85"/>
    <x v="8"/>
    <x v="2855"/>
    <n v="1"/>
    <x v="1"/>
    <x v="1"/>
  </r>
  <r>
    <x v="85"/>
    <x v="9"/>
    <x v="2856"/>
    <n v="1"/>
    <x v="4"/>
    <x v="1"/>
  </r>
  <r>
    <x v="85"/>
    <x v="10"/>
    <x v="2857"/>
    <n v="1"/>
    <x v="0"/>
    <x v="2"/>
  </r>
  <r>
    <x v="85"/>
    <x v="11"/>
    <x v="2858"/>
    <n v="1"/>
    <x v="2"/>
    <x v="2"/>
  </r>
  <r>
    <x v="85"/>
    <x v="12"/>
    <x v="2859"/>
    <n v="1"/>
    <x v="3"/>
    <x v="2"/>
  </r>
  <r>
    <x v="85"/>
    <x v="13"/>
    <x v="2860"/>
    <n v="1"/>
    <x v="1"/>
    <x v="2"/>
  </r>
  <r>
    <x v="85"/>
    <x v="14"/>
    <x v="2861"/>
    <n v="1"/>
    <x v="4"/>
    <x v="2"/>
  </r>
  <r>
    <x v="85"/>
    <x v="15"/>
    <x v="2862"/>
    <n v="1"/>
    <x v="0"/>
    <x v="3"/>
  </r>
  <r>
    <x v="85"/>
    <x v="16"/>
    <x v="2863"/>
    <n v="1"/>
    <x v="2"/>
    <x v="3"/>
  </r>
  <r>
    <x v="85"/>
    <x v="17"/>
    <x v="2864"/>
    <n v="1"/>
    <x v="3"/>
    <x v="3"/>
  </r>
  <r>
    <x v="85"/>
    <x v="18"/>
    <x v="2860"/>
    <n v="1"/>
    <x v="1"/>
    <x v="3"/>
  </r>
  <r>
    <x v="85"/>
    <x v="19"/>
    <x v="2865"/>
    <n v="1"/>
    <x v="4"/>
    <x v="3"/>
  </r>
  <r>
    <x v="85"/>
    <x v="20"/>
    <x v="2866"/>
    <n v="1"/>
    <x v="0"/>
    <x v="4"/>
  </r>
  <r>
    <x v="85"/>
    <x v="21"/>
    <x v="2867"/>
    <n v="1"/>
    <x v="2"/>
    <x v="4"/>
  </r>
  <r>
    <x v="85"/>
    <x v="22"/>
    <x v="2868"/>
    <n v="1"/>
    <x v="3"/>
    <x v="4"/>
  </r>
  <r>
    <x v="85"/>
    <x v="23"/>
    <x v="2869"/>
    <n v="1"/>
    <x v="1"/>
    <x v="4"/>
  </r>
  <r>
    <x v="85"/>
    <x v="24"/>
    <x v="2870"/>
    <n v="1"/>
    <x v="4"/>
    <x v="4"/>
  </r>
  <r>
    <x v="85"/>
    <x v="25"/>
    <x v="2857"/>
    <n v="1"/>
    <x v="0"/>
    <x v="5"/>
  </r>
  <r>
    <x v="85"/>
    <x v="26"/>
    <x v="2849"/>
    <n v="1"/>
    <x v="2"/>
    <x v="5"/>
  </r>
  <r>
    <x v="85"/>
    <x v="27"/>
    <x v="2871"/>
    <n v="1"/>
    <x v="3"/>
    <x v="5"/>
  </r>
  <r>
    <x v="85"/>
    <x v="28"/>
    <x v="2872"/>
    <n v="1"/>
    <x v="1"/>
    <x v="5"/>
  </r>
  <r>
    <x v="85"/>
    <x v="29"/>
    <x v="2873"/>
    <n v="1"/>
    <x v="4"/>
    <x v="5"/>
  </r>
  <r>
    <x v="85"/>
    <x v="30"/>
    <x v="2874"/>
    <n v="1"/>
    <x v="0"/>
    <x v="6"/>
  </r>
  <r>
    <x v="85"/>
    <x v="31"/>
    <x v="2875"/>
    <n v="1"/>
    <x v="2"/>
    <x v="6"/>
  </r>
  <r>
    <x v="85"/>
    <x v="32"/>
    <x v="2876"/>
    <n v="1"/>
    <x v="3"/>
    <x v="6"/>
  </r>
  <r>
    <x v="85"/>
    <x v="33"/>
    <x v="2877"/>
    <n v="1"/>
    <x v="1"/>
    <x v="6"/>
  </r>
  <r>
    <x v="85"/>
    <x v="34"/>
    <x v="2872"/>
    <n v="1"/>
    <x v="4"/>
    <x v="6"/>
  </r>
  <r>
    <x v="86"/>
    <x v="0"/>
    <x v="2878"/>
    <n v="1"/>
    <x v="0"/>
    <x v="0"/>
  </r>
  <r>
    <x v="86"/>
    <x v="1"/>
    <x v="2879"/>
    <n v="1"/>
    <x v="1"/>
    <x v="0"/>
  </r>
  <r>
    <x v="86"/>
    <x v="2"/>
    <x v="2880"/>
    <n v="1"/>
    <x v="2"/>
    <x v="0"/>
  </r>
  <r>
    <x v="86"/>
    <x v="3"/>
    <x v="2881"/>
    <n v="1"/>
    <x v="3"/>
    <x v="0"/>
  </r>
  <r>
    <x v="86"/>
    <x v="4"/>
    <x v="2882"/>
    <n v="1"/>
    <x v="4"/>
    <x v="0"/>
  </r>
  <r>
    <x v="86"/>
    <x v="5"/>
    <x v="2883"/>
    <n v="1"/>
    <x v="0"/>
    <x v="1"/>
  </r>
  <r>
    <x v="86"/>
    <x v="6"/>
    <x v="2884"/>
    <n v="1"/>
    <x v="2"/>
    <x v="1"/>
  </r>
  <r>
    <x v="86"/>
    <x v="7"/>
    <x v="2885"/>
    <n v="1"/>
    <x v="3"/>
    <x v="1"/>
  </r>
  <r>
    <x v="86"/>
    <x v="8"/>
    <x v="2886"/>
    <n v="1"/>
    <x v="1"/>
    <x v="1"/>
  </r>
  <r>
    <x v="86"/>
    <x v="9"/>
    <x v="2887"/>
    <n v="1"/>
    <x v="4"/>
    <x v="1"/>
  </r>
  <r>
    <x v="86"/>
    <x v="10"/>
    <x v="2888"/>
    <n v="1"/>
    <x v="0"/>
    <x v="2"/>
  </r>
  <r>
    <x v="86"/>
    <x v="11"/>
    <x v="2889"/>
    <n v="1"/>
    <x v="2"/>
    <x v="2"/>
  </r>
  <r>
    <x v="86"/>
    <x v="12"/>
    <x v="2890"/>
    <n v="1"/>
    <x v="3"/>
    <x v="2"/>
  </r>
  <r>
    <x v="86"/>
    <x v="13"/>
    <x v="2891"/>
    <n v="1"/>
    <x v="1"/>
    <x v="2"/>
  </r>
  <r>
    <x v="86"/>
    <x v="14"/>
    <x v="2892"/>
    <n v="1"/>
    <x v="4"/>
    <x v="2"/>
  </r>
  <r>
    <x v="86"/>
    <x v="15"/>
    <x v="2893"/>
    <n v="1"/>
    <x v="0"/>
    <x v="3"/>
  </r>
  <r>
    <x v="86"/>
    <x v="16"/>
    <x v="2894"/>
    <n v="1"/>
    <x v="2"/>
    <x v="3"/>
  </r>
  <r>
    <x v="86"/>
    <x v="17"/>
    <x v="2895"/>
    <n v="1"/>
    <x v="3"/>
    <x v="3"/>
  </r>
  <r>
    <x v="86"/>
    <x v="18"/>
    <x v="2896"/>
    <n v="1"/>
    <x v="1"/>
    <x v="3"/>
  </r>
  <r>
    <x v="86"/>
    <x v="19"/>
    <x v="2897"/>
    <n v="1"/>
    <x v="4"/>
    <x v="3"/>
  </r>
  <r>
    <x v="86"/>
    <x v="20"/>
    <x v="2898"/>
    <n v="1"/>
    <x v="0"/>
    <x v="4"/>
  </r>
  <r>
    <x v="86"/>
    <x v="21"/>
    <x v="2899"/>
    <n v="1"/>
    <x v="2"/>
    <x v="4"/>
  </r>
  <r>
    <x v="86"/>
    <x v="22"/>
    <x v="2900"/>
    <n v="1"/>
    <x v="3"/>
    <x v="4"/>
  </r>
  <r>
    <x v="86"/>
    <x v="23"/>
    <x v="2901"/>
    <n v="1"/>
    <x v="1"/>
    <x v="4"/>
  </r>
  <r>
    <x v="86"/>
    <x v="24"/>
    <x v="2902"/>
    <n v="1"/>
    <x v="4"/>
    <x v="4"/>
  </r>
  <r>
    <x v="86"/>
    <x v="25"/>
    <x v="2903"/>
    <n v="1"/>
    <x v="0"/>
    <x v="5"/>
  </r>
  <r>
    <x v="86"/>
    <x v="26"/>
    <x v="2904"/>
    <n v="1"/>
    <x v="2"/>
    <x v="5"/>
  </r>
  <r>
    <x v="86"/>
    <x v="27"/>
    <x v="2905"/>
    <n v="1"/>
    <x v="3"/>
    <x v="5"/>
  </r>
  <r>
    <x v="86"/>
    <x v="28"/>
    <x v="2906"/>
    <n v="1"/>
    <x v="1"/>
    <x v="5"/>
  </r>
  <r>
    <x v="86"/>
    <x v="29"/>
    <x v="2907"/>
    <n v="1"/>
    <x v="4"/>
    <x v="5"/>
  </r>
  <r>
    <x v="86"/>
    <x v="30"/>
    <x v="2908"/>
    <n v="1"/>
    <x v="0"/>
    <x v="6"/>
  </r>
  <r>
    <x v="86"/>
    <x v="31"/>
    <x v="2909"/>
    <n v="1"/>
    <x v="2"/>
    <x v="6"/>
  </r>
  <r>
    <x v="86"/>
    <x v="32"/>
    <x v="2910"/>
    <n v="1"/>
    <x v="3"/>
    <x v="6"/>
  </r>
  <r>
    <x v="86"/>
    <x v="33"/>
    <x v="2911"/>
    <n v="1"/>
    <x v="1"/>
    <x v="6"/>
  </r>
  <r>
    <x v="86"/>
    <x v="34"/>
    <x v="2912"/>
    <n v="1"/>
    <x v="4"/>
    <x v="6"/>
  </r>
  <r>
    <x v="87"/>
    <x v="0"/>
    <x v="2913"/>
    <n v="1"/>
    <x v="0"/>
    <x v="0"/>
  </r>
  <r>
    <x v="87"/>
    <x v="1"/>
    <x v="2914"/>
    <n v="1"/>
    <x v="1"/>
    <x v="0"/>
  </r>
  <r>
    <x v="87"/>
    <x v="2"/>
    <x v="2915"/>
    <n v="1"/>
    <x v="2"/>
    <x v="0"/>
  </r>
  <r>
    <x v="87"/>
    <x v="3"/>
    <x v="2916"/>
    <n v="1"/>
    <x v="3"/>
    <x v="0"/>
  </r>
  <r>
    <x v="87"/>
    <x v="4"/>
    <x v="2917"/>
    <n v="1"/>
    <x v="4"/>
    <x v="0"/>
  </r>
  <r>
    <x v="87"/>
    <x v="5"/>
    <x v="2918"/>
    <n v="1"/>
    <x v="0"/>
    <x v="1"/>
  </r>
  <r>
    <x v="87"/>
    <x v="6"/>
    <x v="2919"/>
    <n v="1"/>
    <x v="2"/>
    <x v="1"/>
  </r>
  <r>
    <x v="87"/>
    <x v="7"/>
    <x v="2920"/>
    <n v="1"/>
    <x v="3"/>
    <x v="1"/>
  </r>
  <r>
    <x v="87"/>
    <x v="8"/>
    <x v="2921"/>
    <n v="1"/>
    <x v="1"/>
    <x v="1"/>
  </r>
  <r>
    <x v="87"/>
    <x v="9"/>
    <x v="2922"/>
    <n v="1"/>
    <x v="4"/>
    <x v="1"/>
  </r>
  <r>
    <x v="87"/>
    <x v="10"/>
    <x v="2923"/>
    <n v="1"/>
    <x v="0"/>
    <x v="2"/>
  </r>
  <r>
    <x v="87"/>
    <x v="11"/>
    <x v="2924"/>
    <n v="1"/>
    <x v="2"/>
    <x v="2"/>
  </r>
  <r>
    <x v="87"/>
    <x v="12"/>
    <x v="2925"/>
    <n v="1"/>
    <x v="3"/>
    <x v="2"/>
  </r>
  <r>
    <x v="87"/>
    <x v="13"/>
    <x v="2926"/>
    <n v="1"/>
    <x v="1"/>
    <x v="2"/>
  </r>
  <r>
    <x v="87"/>
    <x v="14"/>
    <x v="2927"/>
    <n v="1"/>
    <x v="4"/>
    <x v="2"/>
  </r>
  <r>
    <x v="87"/>
    <x v="15"/>
    <x v="2928"/>
    <n v="1"/>
    <x v="0"/>
    <x v="3"/>
  </r>
  <r>
    <x v="87"/>
    <x v="16"/>
    <x v="2929"/>
    <n v="1"/>
    <x v="2"/>
    <x v="3"/>
  </r>
  <r>
    <x v="87"/>
    <x v="17"/>
    <x v="2930"/>
    <n v="1"/>
    <x v="3"/>
    <x v="3"/>
  </r>
  <r>
    <x v="87"/>
    <x v="18"/>
    <x v="2931"/>
    <n v="1"/>
    <x v="1"/>
    <x v="3"/>
  </r>
  <r>
    <x v="87"/>
    <x v="19"/>
    <x v="2932"/>
    <n v="1"/>
    <x v="4"/>
    <x v="3"/>
  </r>
  <r>
    <x v="87"/>
    <x v="20"/>
    <x v="2933"/>
    <n v="1"/>
    <x v="0"/>
    <x v="4"/>
  </r>
  <r>
    <x v="87"/>
    <x v="21"/>
    <x v="2934"/>
    <n v="1"/>
    <x v="2"/>
    <x v="4"/>
  </r>
  <r>
    <x v="87"/>
    <x v="22"/>
    <x v="2935"/>
    <n v="1"/>
    <x v="3"/>
    <x v="4"/>
  </r>
  <r>
    <x v="87"/>
    <x v="23"/>
    <x v="1531"/>
    <n v="1"/>
    <x v="1"/>
    <x v="4"/>
  </r>
  <r>
    <x v="87"/>
    <x v="24"/>
    <x v="2936"/>
    <n v="1"/>
    <x v="4"/>
    <x v="4"/>
  </r>
  <r>
    <x v="87"/>
    <x v="25"/>
    <x v="2937"/>
    <n v="1"/>
    <x v="0"/>
    <x v="5"/>
  </r>
  <r>
    <x v="87"/>
    <x v="26"/>
    <x v="2938"/>
    <n v="1"/>
    <x v="2"/>
    <x v="5"/>
  </r>
  <r>
    <x v="87"/>
    <x v="27"/>
    <x v="2939"/>
    <n v="1"/>
    <x v="3"/>
    <x v="5"/>
  </r>
  <r>
    <x v="87"/>
    <x v="28"/>
    <x v="1289"/>
    <n v="1"/>
    <x v="1"/>
    <x v="5"/>
  </r>
  <r>
    <x v="87"/>
    <x v="29"/>
    <x v="2940"/>
    <n v="1"/>
    <x v="4"/>
    <x v="5"/>
  </r>
  <r>
    <x v="87"/>
    <x v="30"/>
    <x v="2941"/>
    <n v="1"/>
    <x v="0"/>
    <x v="6"/>
  </r>
  <r>
    <x v="87"/>
    <x v="31"/>
    <x v="2942"/>
    <n v="1"/>
    <x v="2"/>
    <x v="6"/>
  </r>
  <r>
    <x v="87"/>
    <x v="32"/>
    <x v="2943"/>
    <n v="1"/>
    <x v="3"/>
    <x v="6"/>
  </r>
  <r>
    <x v="87"/>
    <x v="33"/>
    <x v="2944"/>
    <n v="1"/>
    <x v="1"/>
    <x v="6"/>
  </r>
  <r>
    <x v="87"/>
    <x v="34"/>
    <x v="2945"/>
    <n v="1"/>
    <x v="4"/>
    <x v="6"/>
  </r>
  <r>
    <x v="88"/>
    <x v="0"/>
    <x v="2946"/>
    <n v="1"/>
    <x v="0"/>
    <x v="0"/>
  </r>
  <r>
    <x v="88"/>
    <x v="1"/>
    <x v="2947"/>
    <n v="1"/>
    <x v="1"/>
    <x v="0"/>
  </r>
  <r>
    <x v="88"/>
    <x v="2"/>
    <x v="1601"/>
    <n v="1"/>
    <x v="2"/>
    <x v="0"/>
  </r>
  <r>
    <x v="88"/>
    <x v="3"/>
    <x v="2948"/>
    <n v="1"/>
    <x v="3"/>
    <x v="0"/>
  </r>
  <r>
    <x v="88"/>
    <x v="4"/>
    <x v="2949"/>
    <n v="1"/>
    <x v="4"/>
    <x v="0"/>
  </r>
  <r>
    <x v="88"/>
    <x v="5"/>
    <x v="2950"/>
    <n v="1"/>
    <x v="0"/>
    <x v="1"/>
  </r>
  <r>
    <x v="88"/>
    <x v="6"/>
    <x v="2951"/>
    <n v="1"/>
    <x v="2"/>
    <x v="1"/>
  </r>
  <r>
    <x v="88"/>
    <x v="7"/>
    <x v="2952"/>
    <n v="1"/>
    <x v="3"/>
    <x v="1"/>
  </r>
  <r>
    <x v="88"/>
    <x v="8"/>
    <x v="2953"/>
    <n v="1"/>
    <x v="1"/>
    <x v="1"/>
  </r>
  <r>
    <x v="88"/>
    <x v="9"/>
    <x v="2954"/>
    <n v="1"/>
    <x v="4"/>
    <x v="1"/>
  </r>
  <r>
    <x v="88"/>
    <x v="10"/>
    <x v="2955"/>
    <n v="1"/>
    <x v="0"/>
    <x v="2"/>
  </r>
  <r>
    <x v="88"/>
    <x v="11"/>
    <x v="2956"/>
    <n v="1"/>
    <x v="2"/>
    <x v="2"/>
  </r>
  <r>
    <x v="88"/>
    <x v="12"/>
    <x v="2957"/>
    <n v="1"/>
    <x v="3"/>
    <x v="2"/>
  </r>
  <r>
    <x v="88"/>
    <x v="13"/>
    <x v="2958"/>
    <n v="1"/>
    <x v="1"/>
    <x v="2"/>
  </r>
  <r>
    <x v="88"/>
    <x v="14"/>
    <x v="2959"/>
    <n v="1"/>
    <x v="4"/>
    <x v="2"/>
  </r>
  <r>
    <x v="88"/>
    <x v="15"/>
    <x v="2960"/>
    <n v="1"/>
    <x v="0"/>
    <x v="3"/>
  </r>
  <r>
    <x v="88"/>
    <x v="16"/>
    <x v="2961"/>
    <n v="1"/>
    <x v="2"/>
    <x v="3"/>
  </r>
  <r>
    <x v="88"/>
    <x v="17"/>
    <x v="2962"/>
    <n v="1"/>
    <x v="3"/>
    <x v="3"/>
  </r>
  <r>
    <x v="88"/>
    <x v="18"/>
    <x v="2963"/>
    <n v="1"/>
    <x v="1"/>
    <x v="3"/>
  </r>
  <r>
    <x v="88"/>
    <x v="19"/>
    <x v="2964"/>
    <n v="1"/>
    <x v="4"/>
    <x v="3"/>
  </r>
  <r>
    <x v="88"/>
    <x v="20"/>
    <x v="2965"/>
    <n v="1"/>
    <x v="0"/>
    <x v="4"/>
  </r>
  <r>
    <x v="88"/>
    <x v="21"/>
    <x v="2966"/>
    <n v="1"/>
    <x v="2"/>
    <x v="4"/>
  </r>
  <r>
    <x v="88"/>
    <x v="22"/>
    <x v="2967"/>
    <n v="1"/>
    <x v="3"/>
    <x v="4"/>
  </r>
  <r>
    <x v="88"/>
    <x v="23"/>
    <x v="2968"/>
    <n v="1"/>
    <x v="1"/>
    <x v="4"/>
  </r>
  <r>
    <x v="88"/>
    <x v="24"/>
    <x v="2969"/>
    <n v="1"/>
    <x v="4"/>
    <x v="4"/>
  </r>
  <r>
    <x v="88"/>
    <x v="25"/>
    <x v="2970"/>
    <n v="1"/>
    <x v="0"/>
    <x v="5"/>
  </r>
  <r>
    <x v="88"/>
    <x v="26"/>
    <x v="2971"/>
    <n v="1"/>
    <x v="2"/>
    <x v="5"/>
  </r>
  <r>
    <x v="88"/>
    <x v="27"/>
    <x v="2972"/>
    <n v="1"/>
    <x v="3"/>
    <x v="5"/>
  </r>
  <r>
    <x v="88"/>
    <x v="28"/>
    <x v="2973"/>
    <n v="1"/>
    <x v="1"/>
    <x v="5"/>
  </r>
  <r>
    <x v="88"/>
    <x v="29"/>
    <x v="2974"/>
    <n v="1"/>
    <x v="4"/>
    <x v="5"/>
  </r>
  <r>
    <x v="88"/>
    <x v="30"/>
    <x v="2975"/>
    <n v="1"/>
    <x v="0"/>
    <x v="6"/>
  </r>
  <r>
    <x v="88"/>
    <x v="31"/>
    <x v="2919"/>
    <n v="1"/>
    <x v="2"/>
    <x v="6"/>
  </r>
  <r>
    <x v="88"/>
    <x v="32"/>
    <x v="2976"/>
    <n v="1"/>
    <x v="3"/>
    <x v="6"/>
  </r>
  <r>
    <x v="88"/>
    <x v="33"/>
    <x v="2977"/>
    <n v="1"/>
    <x v="1"/>
    <x v="6"/>
  </r>
  <r>
    <x v="88"/>
    <x v="34"/>
    <x v="2645"/>
    <n v="1"/>
    <x v="4"/>
    <x v="6"/>
  </r>
  <r>
    <x v="89"/>
    <x v="0"/>
    <x v="2978"/>
    <n v="1"/>
    <x v="0"/>
    <x v="0"/>
  </r>
  <r>
    <x v="89"/>
    <x v="1"/>
    <x v="2978"/>
    <n v="1"/>
    <x v="1"/>
    <x v="0"/>
  </r>
  <r>
    <x v="89"/>
    <x v="2"/>
    <x v="2979"/>
    <n v="1"/>
    <x v="2"/>
    <x v="0"/>
  </r>
  <r>
    <x v="89"/>
    <x v="3"/>
    <x v="2980"/>
    <n v="1"/>
    <x v="3"/>
    <x v="0"/>
  </r>
  <r>
    <x v="89"/>
    <x v="4"/>
    <x v="2205"/>
    <n v="1"/>
    <x v="4"/>
    <x v="0"/>
  </r>
  <r>
    <x v="89"/>
    <x v="5"/>
    <x v="2981"/>
    <n v="1"/>
    <x v="0"/>
    <x v="1"/>
  </r>
  <r>
    <x v="89"/>
    <x v="6"/>
    <x v="2982"/>
    <n v="1"/>
    <x v="2"/>
    <x v="1"/>
  </r>
  <r>
    <x v="89"/>
    <x v="7"/>
    <x v="2983"/>
    <n v="1"/>
    <x v="3"/>
    <x v="1"/>
  </r>
  <r>
    <x v="89"/>
    <x v="8"/>
    <x v="2984"/>
    <n v="1"/>
    <x v="1"/>
    <x v="1"/>
  </r>
  <r>
    <x v="89"/>
    <x v="9"/>
    <x v="2985"/>
    <n v="1"/>
    <x v="4"/>
    <x v="1"/>
  </r>
  <r>
    <x v="89"/>
    <x v="10"/>
    <x v="2986"/>
    <n v="1"/>
    <x v="0"/>
    <x v="2"/>
  </r>
  <r>
    <x v="89"/>
    <x v="11"/>
    <x v="2987"/>
    <n v="1"/>
    <x v="2"/>
    <x v="2"/>
  </r>
  <r>
    <x v="89"/>
    <x v="12"/>
    <x v="2988"/>
    <n v="1"/>
    <x v="3"/>
    <x v="2"/>
  </r>
  <r>
    <x v="89"/>
    <x v="13"/>
    <x v="2989"/>
    <n v="1"/>
    <x v="1"/>
    <x v="2"/>
  </r>
  <r>
    <x v="89"/>
    <x v="14"/>
    <x v="2990"/>
    <n v="1"/>
    <x v="4"/>
    <x v="2"/>
  </r>
  <r>
    <x v="89"/>
    <x v="15"/>
    <x v="2991"/>
    <n v="1"/>
    <x v="0"/>
    <x v="3"/>
  </r>
  <r>
    <x v="89"/>
    <x v="16"/>
    <x v="2992"/>
    <n v="1"/>
    <x v="2"/>
    <x v="3"/>
  </r>
  <r>
    <x v="89"/>
    <x v="17"/>
    <x v="2993"/>
    <n v="1"/>
    <x v="3"/>
    <x v="3"/>
  </r>
  <r>
    <x v="89"/>
    <x v="18"/>
    <x v="2994"/>
    <n v="1"/>
    <x v="1"/>
    <x v="3"/>
  </r>
  <r>
    <x v="89"/>
    <x v="19"/>
    <x v="2995"/>
    <n v="1"/>
    <x v="4"/>
    <x v="3"/>
  </r>
  <r>
    <x v="89"/>
    <x v="20"/>
    <x v="2996"/>
    <n v="1"/>
    <x v="0"/>
    <x v="4"/>
  </r>
  <r>
    <x v="89"/>
    <x v="21"/>
    <x v="2997"/>
    <n v="1"/>
    <x v="2"/>
    <x v="4"/>
  </r>
  <r>
    <x v="89"/>
    <x v="22"/>
    <x v="2998"/>
    <n v="1"/>
    <x v="3"/>
    <x v="4"/>
  </r>
  <r>
    <x v="89"/>
    <x v="23"/>
    <x v="2999"/>
    <n v="1"/>
    <x v="1"/>
    <x v="4"/>
  </r>
  <r>
    <x v="89"/>
    <x v="24"/>
    <x v="3000"/>
    <n v="1"/>
    <x v="4"/>
    <x v="4"/>
  </r>
  <r>
    <x v="89"/>
    <x v="25"/>
    <x v="3001"/>
    <n v="1"/>
    <x v="0"/>
    <x v="5"/>
  </r>
  <r>
    <x v="89"/>
    <x v="26"/>
    <x v="3002"/>
    <n v="1"/>
    <x v="2"/>
    <x v="5"/>
  </r>
  <r>
    <x v="89"/>
    <x v="27"/>
    <x v="3003"/>
    <n v="1"/>
    <x v="3"/>
    <x v="5"/>
  </r>
  <r>
    <x v="89"/>
    <x v="28"/>
    <x v="3001"/>
    <n v="1"/>
    <x v="1"/>
    <x v="5"/>
  </r>
  <r>
    <x v="89"/>
    <x v="29"/>
    <x v="3004"/>
    <n v="1"/>
    <x v="4"/>
    <x v="5"/>
  </r>
  <r>
    <x v="89"/>
    <x v="30"/>
    <x v="3005"/>
    <n v="1"/>
    <x v="0"/>
    <x v="6"/>
  </r>
  <r>
    <x v="89"/>
    <x v="31"/>
    <x v="3006"/>
    <n v="1"/>
    <x v="2"/>
    <x v="6"/>
  </r>
  <r>
    <x v="89"/>
    <x v="32"/>
    <x v="3007"/>
    <n v="1"/>
    <x v="3"/>
    <x v="6"/>
  </r>
  <r>
    <x v="89"/>
    <x v="33"/>
    <x v="3008"/>
    <n v="1"/>
    <x v="1"/>
    <x v="6"/>
  </r>
  <r>
    <x v="89"/>
    <x v="34"/>
    <x v="3009"/>
    <n v="1"/>
    <x v="4"/>
    <x v="6"/>
  </r>
  <r>
    <x v="90"/>
    <x v="0"/>
    <x v="3010"/>
    <n v="1"/>
    <x v="0"/>
    <x v="0"/>
  </r>
  <r>
    <x v="90"/>
    <x v="1"/>
    <x v="3011"/>
    <n v="1"/>
    <x v="1"/>
    <x v="0"/>
  </r>
  <r>
    <x v="90"/>
    <x v="2"/>
    <x v="1872"/>
    <n v="1"/>
    <x v="2"/>
    <x v="0"/>
  </r>
  <r>
    <x v="90"/>
    <x v="3"/>
    <x v="3012"/>
    <n v="1"/>
    <x v="3"/>
    <x v="0"/>
  </r>
  <r>
    <x v="90"/>
    <x v="4"/>
    <x v="3013"/>
    <n v="1"/>
    <x v="4"/>
    <x v="0"/>
  </r>
  <r>
    <x v="90"/>
    <x v="5"/>
    <x v="1871"/>
    <n v="1"/>
    <x v="0"/>
    <x v="1"/>
  </r>
  <r>
    <x v="90"/>
    <x v="6"/>
    <x v="3014"/>
    <n v="1"/>
    <x v="2"/>
    <x v="1"/>
  </r>
  <r>
    <x v="90"/>
    <x v="7"/>
    <x v="3015"/>
    <n v="1"/>
    <x v="3"/>
    <x v="1"/>
  </r>
  <r>
    <x v="90"/>
    <x v="8"/>
    <x v="3016"/>
    <n v="1"/>
    <x v="1"/>
    <x v="1"/>
  </r>
  <r>
    <x v="90"/>
    <x v="9"/>
    <x v="3017"/>
    <n v="1"/>
    <x v="4"/>
    <x v="1"/>
  </r>
  <r>
    <x v="90"/>
    <x v="10"/>
    <x v="3018"/>
    <n v="1"/>
    <x v="0"/>
    <x v="2"/>
  </r>
  <r>
    <x v="90"/>
    <x v="11"/>
    <x v="3019"/>
    <n v="1"/>
    <x v="2"/>
    <x v="2"/>
  </r>
  <r>
    <x v="90"/>
    <x v="12"/>
    <x v="3020"/>
    <n v="1"/>
    <x v="3"/>
    <x v="2"/>
  </r>
  <r>
    <x v="90"/>
    <x v="13"/>
    <x v="3021"/>
    <n v="1"/>
    <x v="1"/>
    <x v="2"/>
  </r>
  <r>
    <x v="90"/>
    <x v="14"/>
    <x v="3022"/>
    <n v="1"/>
    <x v="4"/>
    <x v="2"/>
  </r>
  <r>
    <x v="90"/>
    <x v="15"/>
    <x v="3023"/>
    <n v="1"/>
    <x v="0"/>
    <x v="3"/>
  </r>
  <r>
    <x v="90"/>
    <x v="16"/>
    <x v="3024"/>
    <n v="1"/>
    <x v="2"/>
    <x v="3"/>
  </r>
  <r>
    <x v="90"/>
    <x v="17"/>
    <x v="3025"/>
    <n v="1"/>
    <x v="3"/>
    <x v="3"/>
  </r>
  <r>
    <x v="90"/>
    <x v="18"/>
    <x v="3026"/>
    <n v="1"/>
    <x v="1"/>
    <x v="3"/>
  </r>
  <r>
    <x v="90"/>
    <x v="19"/>
    <x v="3027"/>
    <n v="1"/>
    <x v="4"/>
    <x v="3"/>
  </r>
  <r>
    <x v="90"/>
    <x v="20"/>
    <x v="3028"/>
    <n v="1"/>
    <x v="0"/>
    <x v="4"/>
  </r>
  <r>
    <x v="90"/>
    <x v="21"/>
    <x v="3029"/>
    <n v="1"/>
    <x v="2"/>
    <x v="4"/>
  </r>
  <r>
    <x v="90"/>
    <x v="22"/>
    <x v="3030"/>
    <n v="1"/>
    <x v="3"/>
    <x v="4"/>
  </r>
  <r>
    <x v="90"/>
    <x v="23"/>
    <x v="3031"/>
    <n v="1"/>
    <x v="1"/>
    <x v="4"/>
  </r>
  <r>
    <x v="90"/>
    <x v="24"/>
    <x v="3032"/>
    <n v="1"/>
    <x v="4"/>
    <x v="4"/>
  </r>
  <r>
    <x v="90"/>
    <x v="25"/>
    <x v="3033"/>
    <n v="1"/>
    <x v="0"/>
    <x v="5"/>
  </r>
  <r>
    <x v="90"/>
    <x v="26"/>
    <x v="3034"/>
    <n v="1"/>
    <x v="2"/>
    <x v="5"/>
  </r>
  <r>
    <x v="90"/>
    <x v="27"/>
    <x v="1407"/>
    <n v="1"/>
    <x v="3"/>
    <x v="5"/>
  </r>
  <r>
    <x v="90"/>
    <x v="28"/>
    <x v="3035"/>
    <n v="1"/>
    <x v="1"/>
    <x v="5"/>
  </r>
  <r>
    <x v="90"/>
    <x v="29"/>
    <x v="3036"/>
    <n v="1"/>
    <x v="4"/>
    <x v="5"/>
  </r>
  <r>
    <x v="90"/>
    <x v="30"/>
    <x v="3037"/>
    <n v="1"/>
    <x v="0"/>
    <x v="6"/>
  </r>
  <r>
    <x v="90"/>
    <x v="31"/>
    <x v="3038"/>
    <n v="1"/>
    <x v="2"/>
    <x v="6"/>
  </r>
  <r>
    <x v="90"/>
    <x v="32"/>
    <x v="3039"/>
    <n v="1"/>
    <x v="3"/>
    <x v="6"/>
  </r>
  <r>
    <x v="90"/>
    <x v="33"/>
    <x v="423"/>
    <n v="1"/>
    <x v="1"/>
    <x v="6"/>
  </r>
  <r>
    <x v="90"/>
    <x v="34"/>
    <x v="3040"/>
    <n v="1"/>
    <x v="4"/>
    <x v="6"/>
  </r>
  <r>
    <x v="91"/>
    <x v="0"/>
    <x v="3041"/>
    <n v="1"/>
    <x v="0"/>
    <x v="0"/>
  </r>
  <r>
    <x v="91"/>
    <x v="1"/>
    <x v="3042"/>
    <n v="1"/>
    <x v="1"/>
    <x v="0"/>
  </r>
  <r>
    <x v="91"/>
    <x v="2"/>
    <x v="3043"/>
    <n v="1"/>
    <x v="2"/>
    <x v="0"/>
  </r>
  <r>
    <x v="91"/>
    <x v="3"/>
    <x v="3044"/>
    <n v="1"/>
    <x v="3"/>
    <x v="0"/>
  </r>
  <r>
    <x v="91"/>
    <x v="4"/>
    <x v="3045"/>
    <n v="1"/>
    <x v="4"/>
    <x v="0"/>
  </r>
  <r>
    <x v="91"/>
    <x v="5"/>
    <x v="3046"/>
    <n v="1"/>
    <x v="0"/>
    <x v="1"/>
  </r>
  <r>
    <x v="91"/>
    <x v="6"/>
    <x v="3047"/>
    <n v="1"/>
    <x v="2"/>
    <x v="1"/>
  </r>
  <r>
    <x v="91"/>
    <x v="7"/>
    <x v="3048"/>
    <n v="1"/>
    <x v="3"/>
    <x v="1"/>
  </r>
  <r>
    <x v="91"/>
    <x v="8"/>
    <x v="3049"/>
    <n v="1"/>
    <x v="1"/>
    <x v="1"/>
  </r>
  <r>
    <x v="91"/>
    <x v="9"/>
    <x v="3050"/>
    <n v="1"/>
    <x v="4"/>
    <x v="1"/>
  </r>
  <r>
    <x v="91"/>
    <x v="10"/>
    <x v="3051"/>
    <n v="1"/>
    <x v="0"/>
    <x v="2"/>
  </r>
  <r>
    <x v="91"/>
    <x v="11"/>
    <x v="3052"/>
    <n v="1"/>
    <x v="2"/>
    <x v="2"/>
  </r>
  <r>
    <x v="91"/>
    <x v="12"/>
    <x v="3053"/>
    <n v="1"/>
    <x v="3"/>
    <x v="2"/>
  </r>
  <r>
    <x v="91"/>
    <x v="13"/>
    <x v="3054"/>
    <n v="1"/>
    <x v="1"/>
    <x v="2"/>
  </r>
  <r>
    <x v="91"/>
    <x v="14"/>
    <x v="3055"/>
    <n v="1"/>
    <x v="4"/>
    <x v="2"/>
  </r>
  <r>
    <x v="91"/>
    <x v="15"/>
    <x v="3056"/>
    <n v="1"/>
    <x v="0"/>
    <x v="3"/>
  </r>
  <r>
    <x v="91"/>
    <x v="16"/>
    <x v="3057"/>
    <n v="1"/>
    <x v="2"/>
    <x v="3"/>
  </r>
  <r>
    <x v="91"/>
    <x v="17"/>
    <x v="3058"/>
    <n v="1"/>
    <x v="3"/>
    <x v="3"/>
  </r>
  <r>
    <x v="91"/>
    <x v="18"/>
    <x v="3059"/>
    <n v="1"/>
    <x v="1"/>
    <x v="3"/>
  </r>
  <r>
    <x v="91"/>
    <x v="19"/>
    <x v="3060"/>
    <n v="1"/>
    <x v="4"/>
    <x v="3"/>
  </r>
  <r>
    <x v="91"/>
    <x v="20"/>
    <x v="3061"/>
    <n v="1"/>
    <x v="0"/>
    <x v="4"/>
  </r>
  <r>
    <x v="91"/>
    <x v="21"/>
    <x v="3062"/>
    <n v="1"/>
    <x v="2"/>
    <x v="4"/>
  </r>
  <r>
    <x v="91"/>
    <x v="22"/>
    <x v="3063"/>
    <n v="1"/>
    <x v="3"/>
    <x v="4"/>
  </r>
  <r>
    <x v="91"/>
    <x v="23"/>
    <x v="3064"/>
    <n v="1"/>
    <x v="1"/>
    <x v="4"/>
  </r>
  <r>
    <x v="91"/>
    <x v="24"/>
    <x v="3065"/>
    <n v="1"/>
    <x v="4"/>
    <x v="4"/>
  </r>
  <r>
    <x v="91"/>
    <x v="25"/>
    <x v="3066"/>
    <n v="1"/>
    <x v="0"/>
    <x v="5"/>
  </r>
  <r>
    <x v="91"/>
    <x v="26"/>
    <x v="3067"/>
    <n v="1"/>
    <x v="2"/>
    <x v="5"/>
  </r>
  <r>
    <x v="91"/>
    <x v="27"/>
    <x v="3068"/>
    <n v="1"/>
    <x v="3"/>
    <x v="5"/>
  </r>
  <r>
    <x v="91"/>
    <x v="28"/>
    <x v="3069"/>
    <n v="1"/>
    <x v="1"/>
    <x v="5"/>
  </r>
  <r>
    <x v="91"/>
    <x v="29"/>
    <x v="3070"/>
    <n v="1"/>
    <x v="4"/>
    <x v="5"/>
  </r>
  <r>
    <x v="91"/>
    <x v="30"/>
    <x v="3071"/>
    <n v="1"/>
    <x v="0"/>
    <x v="6"/>
  </r>
  <r>
    <x v="91"/>
    <x v="31"/>
    <x v="3072"/>
    <n v="1"/>
    <x v="2"/>
    <x v="6"/>
  </r>
  <r>
    <x v="91"/>
    <x v="32"/>
    <x v="3073"/>
    <n v="1"/>
    <x v="3"/>
    <x v="6"/>
  </r>
  <r>
    <x v="91"/>
    <x v="33"/>
    <x v="3074"/>
    <n v="1"/>
    <x v="1"/>
    <x v="6"/>
  </r>
  <r>
    <x v="91"/>
    <x v="34"/>
    <x v="3075"/>
    <n v="1"/>
    <x v="4"/>
    <x v="6"/>
  </r>
  <r>
    <x v="92"/>
    <x v="0"/>
    <x v="3076"/>
    <n v="1"/>
    <x v="0"/>
    <x v="0"/>
  </r>
  <r>
    <x v="92"/>
    <x v="1"/>
    <x v="177"/>
    <n v="1"/>
    <x v="1"/>
    <x v="0"/>
  </r>
  <r>
    <x v="92"/>
    <x v="2"/>
    <x v="3077"/>
    <n v="1"/>
    <x v="2"/>
    <x v="0"/>
  </r>
  <r>
    <x v="92"/>
    <x v="3"/>
    <x v="3078"/>
    <n v="1"/>
    <x v="3"/>
    <x v="0"/>
  </r>
  <r>
    <x v="92"/>
    <x v="4"/>
    <x v="3079"/>
    <n v="1"/>
    <x v="4"/>
    <x v="0"/>
  </r>
  <r>
    <x v="92"/>
    <x v="5"/>
    <x v="3080"/>
    <n v="1"/>
    <x v="0"/>
    <x v="1"/>
  </r>
  <r>
    <x v="92"/>
    <x v="6"/>
    <x v="2811"/>
    <n v="1"/>
    <x v="2"/>
    <x v="1"/>
  </r>
  <r>
    <x v="92"/>
    <x v="7"/>
    <x v="3081"/>
    <n v="1"/>
    <x v="3"/>
    <x v="1"/>
  </r>
  <r>
    <x v="92"/>
    <x v="8"/>
    <x v="3082"/>
    <n v="1"/>
    <x v="1"/>
    <x v="1"/>
  </r>
  <r>
    <x v="92"/>
    <x v="9"/>
    <x v="3083"/>
    <n v="1"/>
    <x v="4"/>
    <x v="1"/>
  </r>
  <r>
    <x v="92"/>
    <x v="10"/>
    <x v="3084"/>
    <n v="1"/>
    <x v="0"/>
    <x v="2"/>
  </r>
  <r>
    <x v="92"/>
    <x v="11"/>
    <x v="3085"/>
    <n v="1"/>
    <x v="2"/>
    <x v="2"/>
  </r>
  <r>
    <x v="92"/>
    <x v="12"/>
    <x v="3086"/>
    <n v="1"/>
    <x v="3"/>
    <x v="2"/>
  </r>
  <r>
    <x v="92"/>
    <x v="13"/>
    <x v="3087"/>
    <n v="1"/>
    <x v="1"/>
    <x v="2"/>
  </r>
  <r>
    <x v="92"/>
    <x v="14"/>
    <x v="3088"/>
    <n v="1"/>
    <x v="4"/>
    <x v="2"/>
  </r>
  <r>
    <x v="92"/>
    <x v="15"/>
    <x v="3089"/>
    <n v="1"/>
    <x v="0"/>
    <x v="3"/>
  </r>
  <r>
    <x v="92"/>
    <x v="16"/>
    <x v="3090"/>
    <n v="1"/>
    <x v="2"/>
    <x v="3"/>
  </r>
  <r>
    <x v="92"/>
    <x v="17"/>
    <x v="3091"/>
    <n v="1"/>
    <x v="3"/>
    <x v="3"/>
  </r>
  <r>
    <x v="92"/>
    <x v="18"/>
    <x v="3092"/>
    <n v="1"/>
    <x v="1"/>
    <x v="3"/>
  </r>
  <r>
    <x v="92"/>
    <x v="19"/>
    <x v="3093"/>
    <n v="1"/>
    <x v="4"/>
    <x v="3"/>
  </r>
  <r>
    <x v="92"/>
    <x v="20"/>
    <x v="3094"/>
    <n v="1"/>
    <x v="0"/>
    <x v="4"/>
  </r>
  <r>
    <x v="92"/>
    <x v="21"/>
    <x v="3095"/>
    <n v="1"/>
    <x v="2"/>
    <x v="4"/>
  </r>
  <r>
    <x v="92"/>
    <x v="22"/>
    <x v="3096"/>
    <n v="1"/>
    <x v="3"/>
    <x v="4"/>
  </r>
  <r>
    <x v="92"/>
    <x v="23"/>
    <x v="3097"/>
    <n v="1"/>
    <x v="1"/>
    <x v="4"/>
  </r>
  <r>
    <x v="92"/>
    <x v="24"/>
    <x v="3098"/>
    <n v="1"/>
    <x v="4"/>
    <x v="4"/>
  </r>
  <r>
    <x v="92"/>
    <x v="25"/>
    <x v="3099"/>
    <n v="1"/>
    <x v="0"/>
    <x v="5"/>
  </r>
  <r>
    <x v="92"/>
    <x v="26"/>
    <x v="3100"/>
    <n v="1"/>
    <x v="2"/>
    <x v="5"/>
  </r>
  <r>
    <x v="92"/>
    <x v="27"/>
    <x v="3101"/>
    <n v="1"/>
    <x v="3"/>
    <x v="5"/>
  </r>
  <r>
    <x v="92"/>
    <x v="28"/>
    <x v="3102"/>
    <n v="1"/>
    <x v="1"/>
    <x v="5"/>
  </r>
  <r>
    <x v="92"/>
    <x v="29"/>
    <x v="3103"/>
    <n v="1"/>
    <x v="4"/>
    <x v="5"/>
  </r>
  <r>
    <x v="92"/>
    <x v="30"/>
    <x v="3104"/>
    <n v="1"/>
    <x v="0"/>
    <x v="6"/>
  </r>
  <r>
    <x v="92"/>
    <x v="31"/>
    <x v="3105"/>
    <n v="1"/>
    <x v="2"/>
    <x v="6"/>
  </r>
  <r>
    <x v="92"/>
    <x v="32"/>
    <x v="3106"/>
    <n v="1"/>
    <x v="3"/>
    <x v="6"/>
  </r>
  <r>
    <x v="92"/>
    <x v="33"/>
    <x v="3107"/>
    <n v="1"/>
    <x v="1"/>
    <x v="6"/>
  </r>
  <r>
    <x v="92"/>
    <x v="34"/>
    <x v="3108"/>
    <n v="1"/>
    <x v="4"/>
    <x v="6"/>
  </r>
  <r>
    <x v="93"/>
    <x v="0"/>
    <x v="3109"/>
    <n v="1"/>
    <x v="0"/>
    <x v="0"/>
  </r>
  <r>
    <x v="93"/>
    <x v="1"/>
    <x v="3110"/>
    <n v="1"/>
    <x v="1"/>
    <x v="0"/>
  </r>
  <r>
    <x v="93"/>
    <x v="2"/>
    <x v="1472"/>
    <n v="1"/>
    <x v="2"/>
    <x v="0"/>
  </r>
  <r>
    <x v="93"/>
    <x v="3"/>
    <x v="3111"/>
    <n v="1"/>
    <x v="3"/>
    <x v="0"/>
  </r>
  <r>
    <x v="93"/>
    <x v="4"/>
    <x v="3112"/>
    <n v="1"/>
    <x v="4"/>
    <x v="0"/>
  </r>
  <r>
    <x v="93"/>
    <x v="5"/>
    <x v="3113"/>
    <n v="1"/>
    <x v="0"/>
    <x v="1"/>
  </r>
  <r>
    <x v="93"/>
    <x v="6"/>
    <x v="3114"/>
    <n v="1"/>
    <x v="2"/>
    <x v="1"/>
  </r>
  <r>
    <x v="93"/>
    <x v="7"/>
    <x v="3115"/>
    <n v="1"/>
    <x v="3"/>
    <x v="1"/>
  </r>
  <r>
    <x v="93"/>
    <x v="8"/>
    <x v="3116"/>
    <n v="1"/>
    <x v="1"/>
    <x v="1"/>
  </r>
  <r>
    <x v="93"/>
    <x v="9"/>
    <x v="3117"/>
    <n v="1"/>
    <x v="4"/>
    <x v="1"/>
  </r>
  <r>
    <x v="93"/>
    <x v="10"/>
    <x v="3118"/>
    <n v="1"/>
    <x v="0"/>
    <x v="2"/>
  </r>
  <r>
    <x v="93"/>
    <x v="11"/>
    <x v="3119"/>
    <n v="1"/>
    <x v="2"/>
    <x v="2"/>
  </r>
  <r>
    <x v="93"/>
    <x v="12"/>
    <x v="3120"/>
    <n v="1"/>
    <x v="3"/>
    <x v="2"/>
  </r>
  <r>
    <x v="93"/>
    <x v="13"/>
    <x v="3121"/>
    <n v="1"/>
    <x v="1"/>
    <x v="2"/>
  </r>
  <r>
    <x v="93"/>
    <x v="14"/>
    <x v="3122"/>
    <n v="1"/>
    <x v="4"/>
    <x v="2"/>
  </r>
  <r>
    <x v="93"/>
    <x v="15"/>
    <x v="1459"/>
    <n v="1"/>
    <x v="0"/>
    <x v="3"/>
  </r>
  <r>
    <x v="93"/>
    <x v="16"/>
    <x v="1764"/>
    <n v="1"/>
    <x v="2"/>
    <x v="3"/>
  </r>
  <r>
    <x v="93"/>
    <x v="17"/>
    <x v="3123"/>
    <n v="1"/>
    <x v="3"/>
    <x v="3"/>
  </r>
  <r>
    <x v="93"/>
    <x v="18"/>
    <x v="3124"/>
    <n v="1"/>
    <x v="1"/>
    <x v="3"/>
  </r>
  <r>
    <x v="93"/>
    <x v="19"/>
    <x v="3125"/>
    <n v="1"/>
    <x v="4"/>
    <x v="3"/>
  </r>
  <r>
    <x v="93"/>
    <x v="20"/>
    <x v="1540"/>
    <n v="1"/>
    <x v="0"/>
    <x v="4"/>
  </r>
  <r>
    <x v="93"/>
    <x v="21"/>
    <x v="3126"/>
    <n v="1"/>
    <x v="2"/>
    <x v="4"/>
  </r>
  <r>
    <x v="93"/>
    <x v="22"/>
    <x v="3127"/>
    <n v="1"/>
    <x v="3"/>
    <x v="4"/>
  </r>
  <r>
    <x v="93"/>
    <x v="23"/>
    <x v="3128"/>
    <n v="1"/>
    <x v="1"/>
    <x v="4"/>
  </r>
  <r>
    <x v="93"/>
    <x v="24"/>
    <x v="3129"/>
    <n v="1"/>
    <x v="4"/>
    <x v="4"/>
  </r>
  <r>
    <x v="93"/>
    <x v="25"/>
    <x v="3130"/>
    <n v="1"/>
    <x v="0"/>
    <x v="5"/>
  </r>
  <r>
    <x v="93"/>
    <x v="26"/>
    <x v="3131"/>
    <n v="1"/>
    <x v="2"/>
    <x v="5"/>
  </r>
  <r>
    <x v="93"/>
    <x v="27"/>
    <x v="3132"/>
    <n v="1"/>
    <x v="3"/>
    <x v="5"/>
  </r>
  <r>
    <x v="93"/>
    <x v="28"/>
    <x v="3133"/>
    <n v="1"/>
    <x v="1"/>
    <x v="5"/>
  </r>
  <r>
    <x v="93"/>
    <x v="29"/>
    <x v="3134"/>
    <n v="1"/>
    <x v="4"/>
    <x v="5"/>
  </r>
  <r>
    <x v="93"/>
    <x v="30"/>
    <x v="3135"/>
    <n v="1"/>
    <x v="0"/>
    <x v="6"/>
  </r>
  <r>
    <x v="93"/>
    <x v="31"/>
    <x v="3136"/>
    <n v="1"/>
    <x v="2"/>
    <x v="6"/>
  </r>
  <r>
    <x v="93"/>
    <x v="32"/>
    <x v="3137"/>
    <n v="1"/>
    <x v="3"/>
    <x v="6"/>
  </r>
  <r>
    <x v="93"/>
    <x v="33"/>
    <x v="3138"/>
    <n v="1"/>
    <x v="1"/>
    <x v="6"/>
  </r>
  <r>
    <x v="93"/>
    <x v="34"/>
    <x v="3139"/>
    <n v="1"/>
    <x v="4"/>
    <x v="6"/>
  </r>
  <r>
    <x v="94"/>
    <x v="0"/>
    <x v="3140"/>
    <n v="1"/>
    <x v="0"/>
    <x v="0"/>
  </r>
  <r>
    <x v="94"/>
    <x v="1"/>
    <x v="3141"/>
    <n v="1"/>
    <x v="1"/>
    <x v="0"/>
  </r>
  <r>
    <x v="94"/>
    <x v="2"/>
    <x v="3142"/>
    <n v="1"/>
    <x v="2"/>
    <x v="0"/>
  </r>
  <r>
    <x v="94"/>
    <x v="3"/>
    <x v="3143"/>
    <n v="1"/>
    <x v="3"/>
    <x v="0"/>
  </r>
  <r>
    <x v="94"/>
    <x v="4"/>
    <x v="3144"/>
    <n v="1"/>
    <x v="4"/>
    <x v="0"/>
  </r>
  <r>
    <x v="94"/>
    <x v="5"/>
    <x v="3145"/>
    <n v="1"/>
    <x v="0"/>
    <x v="1"/>
  </r>
  <r>
    <x v="94"/>
    <x v="6"/>
    <x v="3146"/>
    <n v="1"/>
    <x v="2"/>
    <x v="1"/>
  </r>
  <r>
    <x v="94"/>
    <x v="7"/>
    <x v="3147"/>
    <n v="1"/>
    <x v="3"/>
    <x v="1"/>
  </r>
  <r>
    <x v="94"/>
    <x v="8"/>
    <x v="3148"/>
    <n v="1"/>
    <x v="1"/>
    <x v="1"/>
  </r>
  <r>
    <x v="94"/>
    <x v="9"/>
    <x v="3149"/>
    <n v="1"/>
    <x v="4"/>
    <x v="1"/>
  </r>
  <r>
    <x v="94"/>
    <x v="10"/>
    <x v="189"/>
    <n v="1"/>
    <x v="0"/>
    <x v="2"/>
  </r>
  <r>
    <x v="94"/>
    <x v="11"/>
    <x v="3150"/>
    <n v="1"/>
    <x v="2"/>
    <x v="2"/>
  </r>
  <r>
    <x v="94"/>
    <x v="12"/>
    <x v="3151"/>
    <n v="1"/>
    <x v="3"/>
    <x v="2"/>
  </r>
  <r>
    <x v="94"/>
    <x v="13"/>
    <x v="3152"/>
    <n v="1"/>
    <x v="1"/>
    <x v="2"/>
  </r>
  <r>
    <x v="94"/>
    <x v="14"/>
    <x v="3153"/>
    <n v="1"/>
    <x v="4"/>
    <x v="2"/>
  </r>
  <r>
    <x v="94"/>
    <x v="15"/>
    <x v="3154"/>
    <n v="1"/>
    <x v="0"/>
    <x v="3"/>
  </r>
  <r>
    <x v="94"/>
    <x v="16"/>
    <x v="3155"/>
    <n v="1"/>
    <x v="2"/>
    <x v="3"/>
  </r>
  <r>
    <x v="94"/>
    <x v="17"/>
    <x v="3156"/>
    <n v="1"/>
    <x v="3"/>
    <x v="3"/>
  </r>
  <r>
    <x v="94"/>
    <x v="18"/>
    <x v="3157"/>
    <n v="1"/>
    <x v="1"/>
    <x v="3"/>
  </r>
  <r>
    <x v="94"/>
    <x v="19"/>
    <x v="3158"/>
    <n v="1"/>
    <x v="4"/>
    <x v="3"/>
  </r>
  <r>
    <x v="94"/>
    <x v="20"/>
    <x v="3159"/>
    <n v="1"/>
    <x v="0"/>
    <x v="4"/>
  </r>
  <r>
    <x v="94"/>
    <x v="21"/>
    <x v="3160"/>
    <n v="1"/>
    <x v="2"/>
    <x v="4"/>
  </r>
  <r>
    <x v="94"/>
    <x v="22"/>
    <x v="3161"/>
    <n v="1"/>
    <x v="3"/>
    <x v="4"/>
  </r>
  <r>
    <x v="94"/>
    <x v="23"/>
    <x v="3162"/>
    <n v="1"/>
    <x v="1"/>
    <x v="4"/>
  </r>
  <r>
    <x v="94"/>
    <x v="24"/>
    <x v="3163"/>
    <n v="1"/>
    <x v="4"/>
    <x v="4"/>
  </r>
  <r>
    <x v="94"/>
    <x v="25"/>
    <x v="3164"/>
    <n v="1"/>
    <x v="0"/>
    <x v="5"/>
  </r>
  <r>
    <x v="94"/>
    <x v="26"/>
    <x v="1498"/>
    <n v="1"/>
    <x v="2"/>
    <x v="5"/>
  </r>
  <r>
    <x v="94"/>
    <x v="27"/>
    <x v="3165"/>
    <n v="1"/>
    <x v="3"/>
    <x v="5"/>
  </r>
  <r>
    <x v="94"/>
    <x v="28"/>
    <x v="3166"/>
    <n v="1"/>
    <x v="1"/>
    <x v="5"/>
  </r>
  <r>
    <x v="94"/>
    <x v="29"/>
    <x v="3167"/>
    <n v="1"/>
    <x v="4"/>
    <x v="5"/>
  </r>
  <r>
    <x v="94"/>
    <x v="30"/>
    <x v="3168"/>
    <n v="1"/>
    <x v="0"/>
    <x v="6"/>
  </r>
  <r>
    <x v="94"/>
    <x v="31"/>
    <x v="3169"/>
    <n v="1"/>
    <x v="2"/>
    <x v="6"/>
  </r>
  <r>
    <x v="94"/>
    <x v="32"/>
    <x v="3170"/>
    <n v="1"/>
    <x v="3"/>
    <x v="6"/>
  </r>
  <r>
    <x v="94"/>
    <x v="33"/>
    <x v="3171"/>
    <n v="1"/>
    <x v="1"/>
    <x v="6"/>
  </r>
  <r>
    <x v="94"/>
    <x v="34"/>
    <x v="3172"/>
    <n v="1"/>
    <x v="4"/>
    <x v="6"/>
  </r>
  <r>
    <x v="95"/>
    <x v="0"/>
    <x v="3173"/>
    <n v="1"/>
    <x v="0"/>
    <x v="0"/>
  </r>
  <r>
    <x v="95"/>
    <x v="1"/>
    <x v="3174"/>
    <n v="1"/>
    <x v="1"/>
    <x v="0"/>
  </r>
  <r>
    <x v="95"/>
    <x v="2"/>
    <x v="3175"/>
    <n v="1"/>
    <x v="2"/>
    <x v="0"/>
  </r>
  <r>
    <x v="95"/>
    <x v="3"/>
    <x v="3176"/>
    <n v="1"/>
    <x v="3"/>
    <x v="0"/>
  </r>
  <r>
    <x v="95"/>
    <x v="4"/>
    <x v="3177"/>
    <n v="1"/>
    <x v="4"/>
    <x v="0"/>
  </r>
  <r>
    <x v="95"/>
    <x v="5"/>
    <x v="3178"/>
    <n v="1"/>
    <x v="0"/>
    <x v="1"/>
  </r>
  <r>
    <x v="95"/>
    <x v="6"/>
    <x v="3179"/>
    <n v="1"/>
    <x v="2"/>
    <x v="1"/>
  </r>
  <r>
    <x v="95"/>
    <x v="7"/>
    <x v="3180"/>
    <n v="1"/>
    <x v="3"/>
    <x v="1"/>
  </r>
  <r>
    <x v="95"/>
    <x v="8"/>
    <x v="3181"/>
    <n v="1"/>
    <x v="1"/>
    <x v="1"/>
  </r>
  <r>
    <x v="95"/>
    <x v="9"/>
    <x v="3182"/>
    <n v="1"/>
    <x v="4"/>
    <x v="1"/>
  </r>
  <r>
    <x v="95"/>
    <x v="10"/>
    <x v="3183"/>
    <n v="1"/>
    <x v="0"/>
    <x v="2"/>
  </r>
  <r>
    <x v="95"/>
    <x v="11"/>
    <x v="3184"/>
    <n v="1"/>
    <x v="2"/>
    <x v="2"/>
  </r>
  <r>
    <x v="95"/>
    <x v="12"/>
    <x v="3185"/>
    <n v="1"/>
    <x v="3"/>
    <x v="2"/>
  </r>
  <r>
    <x v="95"/>
    <x v="13"/>
    <x v="796"/>
    <n v="1"/>
    <x v="1"/>
    <x v="2"/>
  </r>
  <r>
    <x v="95"/>
    <x v="14"/>
    <x v="3186"/>
    <n v="1"/>
    <x v="4"/>
    <x v="2"/>
  </r>
  <r>
    <x v="95"/>
    <x v="15"/>
    <x v="3187"/>
    <n v="1"/>
    <x v="0"/>
    <x v="3"/>
  </r>
  <r>
    <x v="95"/>
    <x v="16"/>
    <x v="3188"/>
    <n v="1"/>
    <x v="2"/>
    <x v="3"/>
  </r>
  <r>
    <x v="95"/>
    <x v="17"/>
    <x v="3189"/>
    <n v="1"/>
    <x v="3"/>
    <x v="3"/>
  </r>
  <r>
    <x v="95"/>
    <x v="18"/>
    <x v="3190"/>
    <n v="1"/>
    <x v="1"/>
    <x v="3"/>
  </r>
  <r>
    <x v="95"/>
    <x v="19"/>
    <x v="3191"/>
    <n v="1"/>
    <x v="4"/>
    <x v="3"/>
  </r>
  <r>
    <x v="95"/>
    <x v="20"/>
    <x v="3192"/>
    <n v="1"/>
    <x v="0"/>
    <x v="4"/>
  </r>
  <r>
    <x v="95"/>
    <x v="21"/>
    <x v="3193"/>
    <n v="1"/>
    <x v="2"/>
    <x v="4"/>
  </r>
  <r>
    <x v="95"/>
    <x v="22"/>
    <x v="3194"/>
    <n v="1"/>
    <x v="3"/>
    <x v="4"/>
  </r>
  <r>
    <x v="95"/>
    <x v="23"/>
    <x v="3195"/>
    <n v="1"/>
    <x v="1"/>
    <x v="4"/>
  </r>
  <r>
    <x v="95"/>
    <x v="24"/>
    <x v="3196"/>
    <n v="1"/>
    <x v="4"/>
    <x v="4"/>
  </r>
  <r>
    <x v="95"/>
    <x v="25"/>
    <x v="3197"/>
    <n v="1"/>
    <x v="0"/>
    <x v="5"/>
  </r>
  <r>
    <x v="95"/>
    <x v="26"/>
    <x v="3198"/>
    <n v="1"/>
    <x v="2"/>
    <x v="5"/>
  </r>
  <r>
    <x v="95"/>
    <x v="27"/>
    <x v="3199"/>
    <n v="1"/>
    <x v="3"/>
    <x v="5"/>
  </r>
  <r>
    <x v="95"/>
    <x v="28"/>
    <x v="3200"/>
    <n v="1"/>
    <x v="1"/>
    <x v="5"/>
  </r>
  <r>
    <x v="95"/>
    <x v="29"/>
    <x v="3201"/>
    <n v="1"/>
    <x v="4"/>
    <x v="5"/>
  </r>
  <r>
    <x v="95"/>
    <x v="30"/>
    <x v="3202"/>
    <n v="1"/>
    <x v="0"/>
    <x v="6"/>
  </r>
  <r>
    <x v="95"/>
    <x v="31"/>
    <x v="3203"/>
    <n v="1"/>
    <x v="2"/>
    <x v="6"/>
  </r>
  <r>
    <x v="95"/>
    <x v="32"/>
    <x v="3204"/>
    <n v="1"/>
    <x v="3"/>
    <x v="6"/>
  </r>
  <r>
    <x v="95"/>
    <x v="33"/>
    <x v="3205"/>
    <n v="1"/>
    <x v="1"/>
    <x v="6"/>
  </r>
  <r>
    <x v="95"/>
    <x v="34"/>
    <x v="3177"/>
    <n v="1"/>
    <x v="4"/>
    <x v="6"/>
  </r>
  <r>
    <x v="96"/>
    <x v="0"/>
    <x v="3206"/>
    <n v="1"/>
    <x v="0"/>
    <x v="0"/>
  </r>
  <r>
    <x v="96"/>
    <x v="1"/>
    <x v="3207"/>
    <n v="1"/>
    <x v="1"/>
    <x v="0"/>
  </r>
  <r>
    <x v="96"/>
    <x v="2"/>
    <x v="3208"/>
    <n v="1"/>
    <x v="2"/>
    <x v="0"/>
  </r>
  <r>
    <x v="96"/>
    <x v="3"/>
    <x v="3209"/>
    <n v="1"/>
    <x v="3"/>
    <x v="0"/>
  </r>
  <r>
    <x v="96"/>
    <x v="4"/>
    <x v="3210"/>
    <n v="1"/>
    <x v="4"/>
    <x v="0"/>
  </r>
  <r>
    <x v="96"/>
    <x v="5"/>
    <x v="3211"/>
    <n v="1"/>
    <x v="0"/>
    <x v="1"/>
  </r>
  <r>
    <x v="96"/>
    <x v="6"/>
    <x v="3212"/>
    <n v="1"/>
    <x v="2"/>
    <x v="1"/>
  </r>
  <r>
    <x v="96"/>
    <x v="7"/>
    <x v="3213"/>
    <n v="1"/>
    <x v="3"/>
    <x v="1"/>
  </r>
  <r>
    <x v="96"/>
    <x v="8"/>
    <x v="3214"/>
    <n v="1"/>
    <x v="1"/>
    <x v="1"/>
  </r>
  <r>
    <x v="96"/>
    <x v="9"/>
    <x v="3215"/>
    <n v="1"/>
    <x v="4"/>
    <x v="1"/>
  </r>
  <r>
    <x v="96"/>
    <x v="10"/>
    <x v="3216"/>
    <n v="1"/>
    <x v="0"/>
    <x v="2"/>
  </r>
  <r>
    <x v="96"/>
    <x v="11"/>
    <x v="3217"/>
    <n v="1"/>
    <x v="2"/>
    <x v="2"/>
  </r>
  <r>
    <x v="96"/>
    <x v="12"/>
    <x v="3218"/>
    <n v="1"/>
    <x v="3"/>
    <x v="2"/>
  </r>
  <r>
    <x v="96"/>
    <x v="13"/>
    <x v="3219"/>
    <n v="1"/>
    <x v="1"/>
    <x v="2"/>
  </r>
  <r>
    <x v="96"/>
    <x v="14"/>
    <x v="3220"/>
    <n v="1"/>
    <x v="4"/>
    <x v="2"/>
  </r>
  <r>
    <x v="96"/>
    <x v="15"/>
    <x v="3221"/>
    <n v="1"/>
    <x v="0"/>
    <x v="3"/>
  </r>
  <r>
    <x v="96"/>
    <x v="16"/>
    <x v="3222"/>
    <n v="1"/>
    <x v="2"/>
    <x v="3"/>
  </r>
  <r>
    <x v="96"/>
    <x v="17"/>
    <x v="3223"/>
    <n v="1"/>
    <x v="3"/>
    <x v="3"/>
  </r>
  <r>
    <x v="96"/>
    <x v="18"/>
    <x v="3224"/>
    <n v="1"/>
    <x v="1"/>
    <x v="3"/>
  </r>
  <r>
    <x v="96"/>
    <x v="19"/>
    <x v="3225"/>
    <n v="1"/>
    <x v="4"/>
    <x v="3"/>
  </r>
  <r>
    <x v="96"/>
    <x v="20"/>
    <x v="3226"/>
    <n v="1"/>
    <x v="0"/>
    <x v="4"/>
  </r>
  <r>
    <x v="96"/>
    <x v="21"/>
    <x v="3227"/>
    <n v="1"/>
    <x v="2"/>
    <x v="4"/>
  </r>
  <r>
    <x v="96"/>
    <x v="22"/>
    <x v="3228"/>
    <n v="1"/>
    <x v="3"/>
    <x v="4"/>
  </r>
  <r>
    <x v="96"/>
    <x v="23"/>
    <x v="3229"/>
    <n v="1"/>
    <x v="1"/>
    <x v="4"/>
  </r>
  <r>
    <x v="96"/>
    <x v="24"/>
    <x v="3230"/>
    <n v="1"/>
    <x v="4"/>
    <x v="4"/>
  </r>
  <r>
    <x v="96"/>
    <x v="25"/>
    <x v="3231"/>
    <n v="1"/>
    <x v="0"/>
    <x v="5"/>
  </r>
  <r>
    <x v="96"/>
    <x v="26"/>
    <x v="3232"/>
    <n v="1"/>
    <x v="2"/>
    <x v="5"/>
  </r>
  <r>
    <x v="96"/>
    <x v="27"/>
    <x v="3233"/>
    <n v="1"/>
    <x v="3"/>
    <x v="5"/>
  </r>
  <r>
    <x v="96"/>
    <x v="28"/>
    <x v="3234"/>
    <n v="1"/>
    <x v="1"/>
    <x v="5"/>
  </r>
  <r>
    <x v="96"/>
    <x v="29"/>
    <x v="3235"/>
    <n v="1"/>
    <x v="4"/>
    <x v="5"/>
  </r>
  <r>
    <x v="96"/>
    <x v="30"/>
    <x v="3236"/>
    <n v="1"/>
    <x v="0"/>
    <x v="6"/>
  </r>
  <r>
    <x v="96"/>
    <x v="31"/>
    <x v="3237"/>
    <n v="1"/>
    <x v="2"/>
    <x v="6"/>
  </r>
  <r>
    <x v="96"/>
    <x v="32"/>
    <x v="3238"/>
    <n v="1"/>
    <x v="3"/>
    <x v="6"/>
  </r>
  <r>
    <x v="96"/>
    <x v="33"/>
    <x v="3239"/>
    <n v="1"/>
    <x v="1"/>
    <x v="6"/>
  </r>
  <r>
    <x v="96"/>
    <x v="34"/>
    <x v="3240"/>
    <n v="1"/>
    <x v="4"/>
    <x v="6"/>
  </r>
  <r>
    <x v="97"/>
    <x v="0"/>
    <x v="3241"/>
    <n v="1"/>
    <x v="0"/>
    <x v="0"/>
  </r>
  <r>
    <x v="97"/>
    <x v="1"/>
    <x v="3242"/>
    <n v="1"/>
    <x v="1"/>
    <x v="0"/>
  </r>
  <r>
    <x v="97"/>
    <x v="2"/>
    <x v="3243"/>
    <n v="1"/>
    <x v="2"/>
    <x v="0"/>
  </r>
  <r>
    <x v="97"/>
    <x v="3"/>
    <x v="3244"/>
    <n v="1"/>
    <x v="3"/>
    <x v="0"/>
  </r>
  <r>
    <x v="97"/>
    <x v="4"/>
    <x v="3245"/>
    <n v="1"/>
    <x v="4"/>
    <x v="0"/>
  </r>
  <r>
    <x v="97"/>
    <x v="5"/>
    <x v="3246"/>
    <n v="1"/>
    <x v="0"/>
    <x v="1"/>
  </r>
  <r>
    <x v="97"/>
    <x v="6"/>
    <x v="3247"/>
    <n v="1"/>
    <x v="2"/>
    <x v="1"/>
  </r>
  <r>
    <x v="97"/>
    <x v="7"/>
    <x v="3248"/>
    <n v="1"/>
    <x v="3"/>
    <x v="1"/>
  </r>
  <r>
    <x v="97"/>
    <x v="8"/>
    <x v="762"/>
    <n v="1"/>
    <x v="1"/>
    <x v="1"/>
  </r>
  <r>
    <x v="97"/>
    <x v="9"/>
    <x v="3249"/>
    <n v="1"/>
    <x v="4"/>
    <x v="1"/>
  </r>
  <r>
    <x v="97"/>
    <x v="10"/>
    <x v="3054"/>
    <n v="1"/>
    <x v="0"/>
    <x v="2"/>
  </r>
  <r>
    <x v="97"/>
    <x v="11"/>
    <x v="3250"/>
    <n v="1"/>
    <x v="2"/>
    <x v="2"/>
  </r>
  <r>
    <x v="97"/>
    <x v="12"/>
    <x v="3251"/>
    <n v="1"/>
    <x v="3"/>
    <x v="2"/>
  </r>
  <r>
    <x v="97"/>
    <x v="13"/>
    <x v="3252"/>
    <n v="1"/>
    <x v="1"/>
    <x v="2"/>
  </r>
  <r>
    <x v="97"/>
    <x v="14"/>
    <x v="3253"/>
    <n v="1"/>
    <x v="4"/>
    <x v="2"/>
  </r>
  <r>
    <x v="97"/>
    <x v="15"/>
    <x v="3254"/>
    <n v="1"/>
    <x v="0"/>
    <x v="3"/>
  </r>
  <r>
    <x v="97"/>
    <x v="16"/>
    <x v="3255"/>
    <n v="1"/>
    <x v="2"/>
    <x v="3"/>
  </r>
  <r>
    <x v="97"/>
    <x v="17"/>
    <x v="3256"/>
    <n v="1"/>
    <x v="3"/>
    <x v="3"/>
  </r>
  <r>
    <x v="97"/>
    <x v="18"/>
    <x v="3257"/>
    <n v="1"/>
    <x v="1"/>
    <x v="3"/>
  </r>
  <r>
    <x v="97"/>
    <x v="19"/>
    <x v="3258"/>
    <n v="1"/>
    <x v="4"/>
    <x v="3"/>
  </r>
  <r>
    <x v="97"/>
    <x v="20"/>
    <x v="3259"/>
    <n v="1"/>
    <x v="0"/>
    <x v="4"/>
  </r>
  <r>
    <x v="97"/>
    <x v="21"/>
    <x v="3260"/>
    <n v="1"/>
    <x v="2"/>
    <x v="4"/>
  </r>
  <r>
    <x v="97"/>
    <x v="22"/>
    <x v="3261"/>
    <n v="1"/>
    <x v="3"/>
    <x v="4"/>
  </r>
  <r>
    <x v="97"/>
    <x v="23"/>
    <x v="3262"/>
    <n v="1"/>
    <x v="1"/>
    <x v="4"/>
  </r>
  <r>
    <x v="97"/>
    <x v="24"/>
    <x v="3263"/>
    <n v="1"/>
    <x v="4"/>
    <x v="4"/>
  </r>
  <r>
    <x v="97"/>
    <x v="25"/>
    <x v="3264"/>
    <n v="1"/>
    <x v="0"/>
    <x v="5"/>
  </r>
  <r>
    <x v="97"/>
    <x v="26"/>
    <x v="3265"/>
    <n v="1"/>
    <x v="2"/>
    <x v="5"/>
  </r>
  <r>
    <x v="97"/>
    <x v="27"/>
    <x v="2518"/>
    <n v="1"/>
    <x v="3"/>
    <x v="5"/>
  </r>
  <r>
    <x v="97"/>
    <x v="28"/>
    <x v="3266"/>
    <n v="1"/>
    <x v="1"/>
    <x v="5"/>
  </r>
  <r>
    <x v="97"/>
    <x v="29"/>
    <x v="3267"/>
    <n v="1"/>
    <x v="4"/>
    <x v="5"/>
  </r>
  <r>
    <x v="97"/>
    <x v="30"/>
    <x v="3268"/>
    <n v="1"/>
    <x v="0"/>
    <x v="6"/>
  </r>
  <r>
    <x v="97"/>
    <x v="31"/>
    <x v="3269"/>
    <n v="1"/>
    <x v="2"/>
    <x v="6"/>
  </r>
  <r>
    <x v="97"/>
    <x v="32"/>
    <x v="3270"/>
    <n v="1"/>
    <x v="3"/>
    <x v="6"/>
  </r>
  <r>
    <x v="97"/>
    <x v="33"/>
    <x v="3271"/>
    <n v="1"/>
    <x v="1"/>
    <x v="6"/>
  </r>
  <r>
    <x v="97"/>
    <x v="34"/>
    <x v="3272"/>
    <n v="1"/>
    <x v="4"/>
    <x v="6"/>
  </r>
  <r>
    <x v="98"/>
    <x v="0"/>
    <x v="3273"/>
    <n v="1"/>
    <x v="0"/>
    <x v="0"/>
  </r>
  <r>
    <x v="98"/>
    <x v="1"/>
    <x v="3274"/>
    <n v="1"/>
    <x v="1"/>
    <x v="0"/>
  </r>
  <r>
    <x v="98"/>
    <x v="2"/>
    <x v="3275"/>
    <n v="1"/>
    <x v="2"/>
    <x v="0"/>
  </r>
  <r>
    <x v="98"/>
    <x v="3"/>
    <x v="3276"/>
    <n v="1"/>
    <x v="3"/>
    <x v="0"/>
  </r>
  <r>
    <x v="98"/>
    <x v="4"/>
    <x v="3277"/>
    <n v="1"/>
    <x v="4"/>
    <x v="0"/>
  </r>
  <r>
    <x v="98"/>
    <x v="5"/>
    <x v="3278"/>
    <n v="1"/>
    <x v="0"/>
    <x v="1"/>
  </r>
  <r>
    <x v="98"/>
    <x v="6"/>
    <x v="3279"/>
    <n v="1"/>
    <x v="2"/>
    <x v="1"/>
  </r>
  <r>
    <x v="98"/>
    <x v="7"/>
    <x v="3280"/>
    <n v="1"/>
    <x v="3"/>
    <x v="1"/>
  </r>
  <r>
    <x v="98"/>
    <x v="8"/>
    <x v="3281"/>
    <n v="1"/>
    <x v="1"/>
    <x v="1"/>
  </r>
  <r>
    <x v="98"/>
    <x v="9"/>
    <x v="3282"/>
    <n v="1"/>
    <x v="4"/>
    <x v="1"/>
  </r>
  <r>
    <x v="98"/>
    <x v="10"/>
    <x v="3283"/>
    <n v="1"/>
    <x v="0"/>
    <x v="2"/>
  </r>
  <r>
    <x v="98"/>
    <x v="11"/>
    <x v="3284"/>
    <n v="1"/>
    <x v="2"/>
    <x v="2"/>
  </r>
  <r>
    <x v="98"/>
    <x v="12"/>
    <x v="3285"/>
    <n v="1"/>
    <x v="3"/>
    <x v="2"/>
  </r>
  <r>
    <x v="98"/>
    <x v="13"/>
    <x v="3286"/>
    <n v="1"/>
    <x v="1"/>
    <x v="2"/>
  </r>
  <r>
    <x v="98"/>
    <x v="14"/>
    <x v="3287"/>
    <n v="1"/>
    <x v="4"/>
    <x v="2"/>
  </r>
  <r>
    <x v="98"/>
    <x v="15"/>
    <x v="3288"/>
    <n v="1"/>
    <x v="0"/>
    <x v="3"/>
  </r>
  <r>
    <x v="98"/>
    <x v="16"/>
    <x v="3289"/>
    <n v="1"/>
    <x v="2"/>
    <x v="3"/>
  </r>
  <r>
    <x v="98"/>
    <x v="17"/>
    <x v="3290"/>
    <n v="1"/>
    <x v="3"/>
    <x v="3"/>
  </r>
  <r>
    <x v="98"/>
    <x v="18"/>
    <x v="3291"/>
    <n v="1"/>
    <x v="1"/>
    <x v="3"/>
  </r>
  <r>
    <x v="98"/>
    <x v="19"/>
    <x v="3292"/>
    <n v="1"/>
    <x v="4"/>
    <x v="3"/>
  </r>
  <r>
    <x v="98"/>
    <x v="20"/>
    <x v="3293"/>
    <n v="1"/>
    <x v="0"/>
    <x v="4"/>
  </r>
  <r>
    <x v="98"/>
    <x v="21"/>
    <x v="3294"/>
    <n v="1"/>
    <x v="2"/>
    <x v="4"/>
  </r>
  <r>
    <x v="98"/>
    <x v="22"/>
    <x v="3295"/>
    <n v="1"/>
    <x v="3"/>
    <x v="4"/>
  </r>
  <r>
    <x v="98"/>
    <x v="23"/>
    <x v="3296"/>
    <n v="1"/>
    <x v="1"/>
    <x v="4"/>
  </r>
  <r>
    <x v="98"/>
    <x v="24"/>
    <x v="3297"/>
    <n v="1"/>
    <x v="4"/>
    <x v="4"/>
  </r>
  <r>
    <x v="98"/>
    <x v="25"/>
    <x v="3298"/>
    <n v="1"/>
    <x v="0"/>
    <x v="5"/>
  </r>
  <r>
    <x v="98"/>
    <x v="26"/>
    <x v="3299"/>
    <n v="1"/>
    <x v="2"/>
    <x v="5"/>
  </r>
  <r>
    <x v="98"/>
    <x v="27"/>
    <x v="3300"/>
    <n v="1"/>
    <x v="3"/>
    <x v="5"/>
  </r>
  <r>
    <x v="98"/>
    <x v="28"/>
    <x v="3301"/>
    <n v="1"/>
    <x v="1"/>
    <x v="5"/>
  </r>
  <r>
    <x v="98"/>
    <x v="29"/>
    <x v="3302"/>
    <n v="1"/>
    <x v="4"/>
    <x v="5"/>
  </r>
  <r>
    <x v="98"/>
    <x v="30"/>
    <x v="3303"/>
    <n v="1"/>
    <x v="0"/>
    <x v="6"/>
  </r>
  <r>
    <x v="98"/>
    <x v="31"/>
    <x v="3304"/>
    <n v="1"/>
    <x v="2"/>
    <x v="6"/>
  </r>
  <r>
    <x v="98"/>
    <x v="32"/>
    <x v="3305"/>
    <n v="1"/>
    <x v="3"/>
    <x v="6"/>
  </r>
  <r>
    <x v="98"/>
    <x v="33"/>
    <x v="3306"/>
    <n v="1"/>
    <x v="1"/>
    <x v="6"/>
  </r>
  <r>
    <x v="98"/>
    <x v="34"/>
    <x v="3307"/>
    <n v="1"/>
    <x v="4"/>
    <x v="6"/>
  </r>
  <r>
    <x v="99"/>
    <x v="0"/>
    <x v="3308"/>
    <n v="1"/>
    <x v="0"/>
    <x v="0"/>
  </r>
  <r>
    <x v="99"/>
    <x v="1"/>
    <x v="3309"/>
    <n v="1"/>
    <x v="1"/>
    <x v="0"/>
  </r>
  <r>
    <x v="99"/>
    <x v="2"/>
    <x v="3310"/>
    <n v="1"/>
    <x v="2"/>
    <x v="0"/>
  </r>
  <r>
    <x v="99"/>
    <x v="3"/>
    <x v="3311"/>
    <n v="1"/>
    <x v="3"/>
    <x v="0"/>
  </r>
  <r>
    <x v="99"/>
    <x v="4"/>
    <x v="3312"/>
    <n v="1"/>
    <x v="4"/>
    <x v="0"/>
  </r>
  <r>
    <x v="99"/>
    <x v="5"/>
    <x v="3313"/>
    <n v="1"/>
    <x v="0"/>
    <x v="1"/>
  </r>
  <r>
    <x v="99"/>
    <x v="6"/>
    <x v="3314"/>
    <n v="1"/>
    <x v="2"/>
    <x v="1"/>
  </r>
  <r>
    <x v="99"/>
    <x v="7"/>
    <x v="3315"/>
    <n v="1"/>
    <x v="3"/>
    <x v="1"/>
  </r>
  <r>
    <x v="99"/>
    <x v="8"/>
    <x v="3316"/>
    <n v="1"/>
    <x v="1"/>
    <x v="1"/>
  </r>
  <r>
    <x v="99"/>
    <x v="9"/>
    <x v="3317"/>
    <n v="1"/>
    <x v="4"/>
    <x v="1"/>
  </r>
  <r>
    <x v="99"/>
    <x v="10"/>
    <x v="3318"/>
    <n v="1"/>
    <x v="0"/>
    <x v="2"/>
  </r>
  <r>
    <x v="99"/>
    <x v="11"/>
    <x v="3319"/>
    <n v="1"/>
    <x v="2"/>
    <x v="2"/>
  </r>
  <r>
    <x v="99"/>
    <x v="12"/>
    <x v="1455"/>
    <n v="1"/>
    <x v="3"/>
    <x v="2"/>
  </r>
  <r>
    <x v="99"/>
    <x v="13"/>
    <x v="3320"/>
    <n v="1"/>
    <x v="1"/>
    <x v="2"/>
  </r>
  <r>
    <x v="99"/>
    <x v="14"/>
    <x v="3321"/>
    <n v="1"/>
    <x v="4"/>
    <x v="2"/>
  </r>
  <r>
    <x v="99"/>
    <x v="15"/>
    <x v="3322"/>
    <n v="1"/>
    <x v="0"/>
    <x v="3"/>
  </r>
  <r>
    <x v="99"/>
    <x v="16"/>
    <x v="3323"/>
    <n v="1"/>
    <x v="2"/>
    <x v="3"/>
  </r>
  <r>
    <x v="99"/>
    <x v="17"/>
    <x v="3324"/>
    <n v="1"/>
    <x v="3"/>
    <x v="3"/>
  </r>
  <r>
    <x v="99"/>
    <x v="18"/>
    <x v="3325"/>
    <n v="1"/>
    <x v="1"/>
    <x v="3"/>
  </r>
  <r>
    <x v="99"/>
    <x v="19"/>
    <x v="3326"/>
    <n v="1"/>
    <x v="4"/>
    <x v="3"/>
  </r>
  <r>
    <x v="99"/>
    <x v="20"/>
    <x v="3327"/>
    <n v="1"/>
    <x v="0"/>
    <x v="4"/>
  </r>
  <r>
    <x v="99"/>
    <x v="21"/>
    <x v="3328"/>
    <n v="1"/>
    <x v="2"/>
    <x v="4"/>
  </r>
  <r>
    <x v="99"/>
    <x v="22"/>
    <x v="3329"/>
    <n v="1"/>
    <x v="3"/>
    <x v="4"/>
  </r>
  <r>
    <x v="99"/>
    <x v="23"/>
    <x v="3330"/>
    <n v="1"/>
    <x v="1"/>
    <x v="4"/>
  </r>
  <r>
    <x v="99"/>
    <x v="24"/>
    <x v="3331"/>
    <n v="1"/>
    <x v="4"/>
    <x v="4"/>
  </r>
  <r>
    <x v="99"/>
    <x v="25"/>
    <x v="3332"/>
    <n v="1"/>
    <x v="0"/>
    <x v="5"/>
  </r>
  <r>
    <x v="99"/>
    <x v="26"/>
    <x v="3333"/>
    <n v="1"/>
    <x v="2"/>
    <x v="5"/>
  </r>
  <r>
    <x v="99"/>
    <x v="27"/>
    <x v="3334"/>
    <n v="1"/>
    <x v="3"/>
    <x v="5"/>
  </r>
  <r>
    <x v="99"/>
    <x v="28"/>
    <x v="3335"/>
    <n v="1"/>
    <x v="1"/>
    <x v="5"/>
  </r>
  <r>
    <x v="99"/>
    <x v="29"/>
    <x v="3336"/>
    <n v="1"/>
    <x v="4"/>
    <x v="5"/>
  </r>
  <r>
    <x v="99"/>
    <x v="30"/>
    <x v="3337"/>
    <n v="1"/>
    <x v="0"/>
    <x v="6"/>
  </r>
  <r>
    <x v="99"/>
    <x v="31"/>
    <x v="3338"/>
    <n v="1"/>
    <x v="2"/>
    <x v="6"/>
  </r>
  <r>
    <x v="99"/>
    <x v="32"/>
    <x v="3339"/>
    <n v="1"/>
    <x v="3"/>
    <x v="6"/>
  </r>
  <r>
    <x v="99"/>
    <x v="33"/>
    <x v="3340"/>
    <n v="1"/>
    <x v="1"/>
    <x v="6"/>
  </r>
  <r>
    <x v="99"/>
    <x v="34"/>
    <x v="3341"/>
    <n v="1"/>
    <x v="4"/>
    <x v="6"/>
  </r>
  <r>
    <x v="100"/>
    <x v="0"/>
    <x v="3342"/>
    <n v="1"/>
    <x v="0"/>
    <x v="0"/>
  </r>
  <r>
    <x v="100"/>
    <x v="1"/>
    <x v="3343"/>
    <n v="1"/>
    <x v="1"/>
    <x v="0"/>
  </r>
  <r>
    <x v="100"/>
    <x v="2"/>
    <x v="3344"/>
    <n v="1"/>
    <x v="2"/>
    <x v="0"/>
  </r>
  <r>
    <x v="100"/>
    <x v="3"/>
    <x v="3345"/>
    <n v="1"/>
    <x v="3"/>
    <x v="0"/>
  </r>
  <r>
    <x v="100"/>
    <x v="4"/>
    <x v="1541"/>
    <n v="1"/>
    <x v="4"/>
    <x v="0"/>
  </r>
  <r>
    <x v="100"/>
    <x v="5"/>
    <x v="3346"/>
    <n v="1"/>
    <x v="0"/>
    <x v="1"/>
  </r>
  <r>
    <x v="100"/>
    <x v="6"/>
    <x v="3347"/>
    <n v="1"/>
    <x v="2"/>
    <x v="1"/>
  </r>
  <r>
    <x v="100"/>
    <x v="7"/>
    <x v="3348"/>
    <n v="1"/>
    <x v="3"/>
    <x v="1"/>
  </r>
  <r>
    <x v="100"/>
    <x v="8"/>
    <x v="3349"/>
    <n v="1"/>
    <x v="1"/>
    <x v="1"/>
  </r>
  <r>
    <x v="100"/>
    <x v="9"/>
    <x v="3350"/>
    <n v="1"/>
    <x v="4"/>
    <x v="1"/>
  </r>
  <r>
    <x v="100"/>
    <x v="10"/>
    <x v="3351"/>
    <n v="1"/>
    <x v="0"/>
    <x v="2"/>
  </r>
  <r>
    <x v="100"/>
    <x v="11"/>
    <x v="3352"/>
    <n v="1"/>
    <x v="2"/>
    <x v="2"/>
  </r>
  <r>
    <x v="100"/>
    <x v="12"/>
    <x v="3353"/>
    <n v="1"/>
    <x v="3"/>
    <x v="2"/>
  </r>
  <r>
    <x v="100"/>
    <x v="13"/>
    <x v="3354"/>
    <n v="1"/>
    <x v="1"/>
    <x v="2"/>
  </r>
  <r>
    <x v="100"/>
    <x v="14"/>
    <x v="3355"/>
    <n v="1"/>
    <x v="4"/>
    <x v="2"/>
  </r>
  <r>
    <x v="100"/>
    <x v="15"/>
    <x v="3356"/>
    <n v="1"/>
    <x v="0"/>
    <x v="3"/>
  </r>
  <r>
    <x v="100"/>
    <x v="16"/>
    <x v="3357"/>
    <n v="1"/>
    <x v="2"/>
    <x v="3"/>
  </r>
  <r>
    <x v="100"/>
    <x v="17"/>
    <x v="3358"/>
    <n v="1"/>
    <x v="3"/>
    <x v="3"/>
  </r>
  <r>
    <x v="100"/>
    <x v="18"/>
    <x v="3359"/>
    <n v="1"/>
    <x v="1"/>
    <x v="3"/>
  </r>
  <r>
    <x v="100"/>
    <x v="19"/>
    <x v="3360"/>
    <n v="1"/>
    <x v="4"/>
    <x v="3"/>
  </r>
  <r>
    <x v="100"/>
    <x v="20"/>
    <x v="3361"/>
    <n v="1"/>
    <x v="0"/>
    <x v="4"/>
  </r>
  <r>
    <x v="100"/>
    <x v="21"/>
    <x v="3362"/>
    <n v="1"/>
    <x v="2"/>
    <x v="4"/>
  </r>
  <r>
    <x v="100"/>
    <x v="22"/>
    <x v="3363"/>
    <n v="1"/>
    <x v="3"/>
    <x v="4"/>
  </r>
  <r>
    <x v="100"/>
    <x v="23"/>
    <x v="3364"/>
    <n v="1"/>
    <x v="1"/>
    <x v="4"/>
  </r>
  <r>
    <x v="100"/>
    <x v="24"/>
    <x v="3365"/>
    <n v="1"/>
    <x v="4"/>
    <x v="4"/>
  </r>
  <r>
    <x v="100"/>
    <x v="25"/>
    <x v="3366"/>
    <n v="1"/>
    <x v="0"/>
    <x v="5"/>
  </r>
  <r>
    <x v="100"/>
    <x v="26"/>
    <x v="3367"/>
    <n v="1"/>
    <x v="2"/>
    <x v="5"/>
  </r>
  <r>
    <x v="100"/>
    <x v="27"/>
    <x v="3368"/>
    <n v="1"/>
    <x v="3"/>
    <x v="5"/>
  </r>
  <r>
    <x v="100"/>
    <x v="28"/>
    <x v="3369"/>
    <n v="1"/>
    <x v="1"/>
    <x v="5"/>
  </r>
  <r>
    <x v="100"/>
    <x v="29"/>
    <x v="3370"/>
    <n v="1"/>
    <x v="4"/>
    <x v="5"/>
  </r>
  <r>
    <x v="100"/>
    <x v="30"/>
    <x v="3371"/>
    <n v="1"/>
    <x v="0"/>
    <x v="6"/>
  </r>
  <r>
    <x v="100"/>
    <x v="31"/>
    <x v="3372"/>
    <n v="1"/>
    <x v="2"/>
    <x v="6"/>
  </r>
  <r>
    <x v="100"/>
    <x v="32"/>
    <x v="3373"/>
    <n v="1"/>
    <x v="3"/>
    <x v="6"/>
  </r>
  <r>
    <x v="100"/>
    <x v="33"/>
    <x v="3374"/>
    <n v="1"/>
    <x v="1"/>
    <x v="6"/>
  </r>
  <r>
    <x v="100"/>
    <x v="34"/>
    <x v="3375"/>
    <n v="1"/>
    <x v="4"/>
    <x v="6"/>
  </r>
  <r>
    <x v="101"/>
    <x v="0"/>
    <x v="609"/>
    <n v="1"/>
    <x v="0"/>
    <x v="0"/>
  </r>
  <r>
    <x v="101"/>
    <x v="1"/>
    <x v="3376"/>
    <n v="1"/>
    <x v="1"/>
    <x v="0"/>
  </r>
  <r>
    <x v="101"/>
    <x v="2"/>
    <x v="3377"/>
    <n v="1"/>
    <x v="2"/>
    <x v="0"/>
  </r>
  <r>
    <x v="101"/>
    <x v="3"/>
    <x v="3378"/>
    <n v="1"/>
    <x v="3"/>
    <x v="0"/>
  </r>
  <r>
    <x v="101"/>
    <x v="4"/>
    <x v="1532"/>
    <n v="1"/>
    <x v="4"/>
    <x v="0"/>
  </r>
  <r>
    <x v="101"/>
    <x v="5"/>
    <x v="3379"/>
    <n v="1"/>
    <x v="0"/>
    <x v="1"/>
  </r>
  <r>
    <x v="101"/>
    <x v="6"/>
    <x v="3380"/>
    <n v="1"/>
    <x v="2"/>
    <x v="1"/>
  </r>
  <r>
    <x v="101"/>
    <x v="7"/>
    <x v="3381"/>
    <n v="1"/>
    <x v="3"/>
    <x v="1"/>
  </r>
  <r>
    <x v="101"/>
    <x v="8"/>
    <x v="3382"/>
    <n v="1"/>
    <x v="1"/>
    <x v="1"/>
  </r>
  <r>
    <x v="101"/>
    <x v="9"/>
    <x v="3383"/>
    <n v="1"/>
    <x v="4"/>
    <x v="1"/>
  </r>
  <r>
    <x v="101"/>
    <x v="10"/>
    <x v="3384"/>
    <n v="1"/>
    <x v="0"/>
    <x v="2"/>
  </r>
  <r>
    <x v="101"/>
    <x v="11"/>
    <x v="3385"/>
    <n v="1"/>
    <x v="2"/>
    <x v="2"/>
  </r>
  <r>
    <x v="101"/>
    <x v="12"/>
    <x v="3386"/>
    <n v="1"/>
    <x v="3"/>
    <x v="2"/>
  </r>
  <r>
    <x v="101"/>
    <x v="13"/>
    <x v="3387"/>
    <n v="1"/>
    <x v="1"/>
    <x v="2"/>
  </r>
  <r>
    <x v="101"/>
    <x v="14"/>
    <x v="3388"/>
    <n v="1"/>
    <x v="4"/>
    <x v="2"/>
  </r>
  <r>
    <x v="101"/>
    <x v="15"/>
    <x v="3389"/>
    <n v="1"/>
    <x v="0"/>
    <x v="3"/>
  </r>
  <r>
    <x v="101"/>
    <x v="16"/>
    <x v="3390"/>
    <n v="1"/>
    <x v="2"/>
    <x v="3"/>
  </r>
  <r>
    <x v="101"/>
    <x v="17"/>
    <x v="3391"/>
    <n v="1"/>
    <x v="3"/>
    <x v="3"/>
  </r>
  <r>
    <x v="101"/>
    <x v="18"/>
    <x v="3392"/>
    <n v="1"/>
    <x v="1"/>
    <x v="3"/>
  </r>
  <r>
    <x v="101"/>
    <x v="19"/>
    <x v="3393"/>
    <n v="1"/>
    <x v="4"/>
    <x v="3"/>
  </r>
  <r>
    <x v="101"/>
    <x v="20"/>
    <x v="3394"/>
    <n v="1"/>
    <x v="0"/>
    <x v="4"/>
  </r>
  <r>
    <x v="101"/>
    <x v="21"/>
    <x v="3395"/>
    <n v="1"/>
    <x v="2"/>
    <x v="4"/>
  </r>
  <r>
    <x v="101"/>
    <x v="22"/>
    <x v="3396"/>
    <n v="1"/>
    <x v="3"/>
    <x v="4"/>
  </r>
  <r>
    <x v="101"/>
    <x v="23"/>
    <x v="3397"/>
    <n v="1"/>
    <x v="1"/>
    <x v="4"/>
  </r>
  <r>
    <x v="101"/>
    <x v="24"/>
    <x v="3398"/>
    <n v="1"/>
    <x v="4"/>
    <x v="4"/>
  </r>
  <r>
    <x v="101"/>
    <x v="25"/>
    <x v="3399"/>
    <n v="1"/>
    <x v="0"/>
    <x v="5"/>
  </r>
  <r>
    <x v="101"/>
    <x v="26"/>
    <x v="3400"/>
    <n v="1"/>
    <x v="2"/>
    <x v="5"/>
  </r>
  <r>
    <x v="101"/>
    <x v="27"/>
    <x v="3401"/>
    <n v="1"/>
    <x v="3"/>
    <x v="5"/>
  </r>
  <r>
    <x v="101"/>
    <x v="28"/>
    <x v="3264"/>
    <n v="1"/>
    <x v="1"/>
    <x v="5"/>
  </r>
  <r>
    <x v="101"/>
    <x v="29"/>
    <x v="3402"/>
    <n v="1"/>
    <x v="4"/>
    <x v="5"/>
  </r>
  <r>
    <x v="101"/>
    <x v="30"/>
    <x v="3403"/>
    <n v="1"/>
    <x v="0"/>
    <x v="6"/>
  </r>
  <r>
    <x v="101"/>
    <x v="31"/>
    <x v="3404"/>
    <n v="1"/>
    <x v="2"/>
    <x v="6"/>
  </r>
  <r>
    <x v="101"/>
    <x v="32"/>
    <x v="3405"/>
    <n v="1"/>
    <x v="3"/>
    <x v="6"/>
  </r>
  <r>
    <x v="101"/>
    <x v="33"/>
    <x v="3406"/>
    <n v="1"/>
    <x v="1"/>
    <x v="6"/>
  </r>
  <r>
    <x v="101"/>
    <x v="34"/>
    <x v="3407"/>
    <n v="1"/>
    <x v="4"/>
    <x v="6"/>
  </r>
  <r>
    <x v="102"/>
    <x v="0"/>
    <x v="3408"/>
    <n v="1"/>
    <x v="0"/>
    <x v="0"/>
  </r>
  <r>
    <x v="102"/>
    <x v="1"/>
    <x v="3409"/>
    <n v="1"/>
    <x v="1"/>
    <x v="0"/>
  </r>
  <r>
    <x v="102"/>
    <x v="2"/>
    <x v="3410"/>
    <n v="1"/>
    <x v="2"/>
    <x v="0"/>
  </r>
  <r>
    <x v="102"/>
    <x v="3"/>
    <x v="3411"/>
    <n v="1"/>
    <x v="3"/>
    <x v="0"/>
  </r>
  <r>
    <x v="102"/>
    <x v="4"/>
    <x v="3412"/>
    <n v="1"/>
    <x v="4"/>
    <x v="0"/>
  </r>
  <r>
    <x v="102"/>
    <x v="5"/>
    <x v="3413"/>
    <n v="1"/>
    <x v="0"/>
    <x v="1"/>
  </r>
  <r>
    <x v="102"/>
    <x v="6"/>
    <x v="3414"/>
    <n v="1"/>
    <x v="2"/>
    <x v="1"/>
  </r>
  <r>
    <x v="102"/>
    <x v="7"/>
    <x v="3415"/>
    <n v="1"/>
    <x v="3"/>
    <x v="1"/>
  </r>
  <r>
    <x v="102"/>
    <x v="8"/>
    <x v="3281"/>
    <n v="1"/>
    <x v="1"/>
    <x v="1"/>
  </r>
  <r>
    <x v="102"/>
    <x v="9"/>
    <x v="3416"/>
    <n v="1"/>
    <x v="4"/>
    <x v="1"/>
  </r>
  <r>
    <x v="102"/>
    <x v="10"/>
    <x v="3417"/>
    <n v="1"/>
    <x v="0"/>
    <x v="2"/>
  </r>
  <r>
    <x v="102"/>
    <x v="11"/>
    <x v="3418"/>
    <n v="1"/>
    <x v="2"/>
    <x v="2"/>
  </r>
  <r>
    <x v="102"/>
    <x v="12"/>
    <x v="3419"/>
    <n v="1"/>
    <x v="3"/>
    <x v="2"/>
  </r>
  <r>
    <x v="102"/>
    <x v="13"/>
    <x v="3420"/>
    <n v="1"/>
    <x v="1"/>
    <x v="2"/>
  </r>
  <r>
    <x v="102"/>
    <x v="14"/>
    <x v="3421"/>
    <n v="1"/>
    <x v="4"/>
    <x v="2"/>
  </r>
  <r>
    <x v="102"/>
    <x v="15"/>
    <x v="3422"/>
    <n v="1"/>
    <x v="0"/>
    <x v="3"/>
  </r>
  <r>
    <x v="102"/>
    <x v="16"/>
    <x v="3423"/>
    <n v="1"/>
    <x v="2"/>
    <x v="3"/>
  </r>
  <r>
    <x v="102"/>
    <x v="17"/>
    <x v="3424"/>
    <n v="1"/>
    <x v="3"/>
    <x v="3"/>
  </r>
  <r>
    <x v="102"/>
    <x v="18"/>
    <x v="3425"/>
    <n v="1"/>
    <x v="1"/>
    <x v="3"/>
  </r>
  <r>
    <x v="102"/>
    <x v="19"/>
    <x v="3426"/>
    <n v="1"/>
    <x v="4"/>
    <x v="3"/>
  </r>
  <r>
    <x v="102"/>
    <x v="20"/>
    <x v="3427"/>
    <n v="1"/>
    <x v="0"/>
    <x v="4"/>
  </r>
  <r>
    <x v="102"/>
    <x v="21"/>
    <x v="3428"/>
    <n v="1"/>
    <x v="2"/>
    <x v="4"/>
  </r>
  <r>
    <x v="102"/>
    <x v="22"/>
    <x v="3429"/>
    <n v="1"/>
    <x v="3"/>
    <x v="4"/>
  </r>
  <r>
    <x v="102"/>
    <x v="23"/>
    <x v="3430"/>
    <n v="1"/>
    <x v="1"/>
    <x v="4"/>
  </r>
  <r>
    <x v="102"/>
    <x v="24"/>
    <x v="3431"/>
    <n v="1"/>
    <x v="4"/>
    <x v="4"/>
  </r>
  <r>
    <x v="102"/>
    <x v="25"/>
    <x v="3432"/>
    <n v="1"/>
    <x v="0"/>
    <x v="5"/>
  </r>
  <r>
    <x v="102"/>
    <x v="26"/>
    <x v="3433"/>
    <n v="1"/>
    <x v="2"/>
    <x v="5"/>
  </r>
  <r>
    <x v="102"/>
    <x v="27"/>
    <x v="3434"/>
    <n v="1"/>
    <x v="3"/>
    <x v="5"/>
  </r>
  <r>
    <x v="102"/>
    <x v="28"/>
    <x v="3435"/>
    <n v="1"/>
    <x v="1"/>
    <x v="5"/>
  </r>
  <r>
    <x v="102"/>
    <x v="29"/>
    <x v="3436"/>
    <n v="1"/>
    <x v="4"/>
    <x v="5"/>
  </r>
  <r>
    <x v="102"/>
    <x v="30"/>
    <x v="3437"/>
    <n v="1"/>
    <x v="0"/>
    <x v="6"/>
  </r>
  <r>
    <x v="102"/>
    <x v="31"/>
    <x v="3438"/>
    <n v="1"/>
    <x v="2"/>
    <x v="6"/>
  </r>
  <r>
    <x v="102"/>
    <x v="32"/>
    <x v="3439"/>
    <n v="1"/>
    <x v="3"/>
    <x v="6"/>
  </r>
  <r>
    <x v="102"/>
    <x v="33"/>
    <x v="3440"/>
    <n v="1"/>
    <x v="1"/>
    <x v="6"/>
  </r>
  <r>
    <x v="102"/>
    <x v="34"/>
    <x v="3441"/>
    <n v="1"/>
    <x v="4"/>
    <x v="6"/>
  </r>
  <r>
    <x v="103"/>
    <x v="0"/>
    <x v="3442"/>
    <n v="1"/>
    <x v="0"/>
    <x v="0"/>
  </r>
  <r>
    <x v="103"/>
    <x v="1"/>
    <x v="3443"/>
    <n v="1"/>
    <x v="1"/>
    <x v="0"/>
  </r>
  <r>
    <x v="103"/>
    <x v="2"/>
    <x v="3444"/>
    <n v="1"/>
    <x v="2"/>
    <x v="0"/>
  </r>
  <r>
    <x v="103"/>
    <x v="3"/>
    <x v="3445"/>
    <n v="1"/>
    <x v="3"/>
    <x v="0"/>
  </r>
  <r>
    <x v="103"/>
    <x v="4"/>
    <x v="3446"/>
    <n v="1"/>
    <x v="4"/>
    <x v="0"/>
  </r>
  <r>
    <x v="103"/>
    <x v="5"/>
    <x v="3447"/>
    <n v="1"/>
    <x v="0"/>
    <x v="1"/>
  </r>
  <r>
    <x v="103"/>
    <x v="6"/>
    <x v="3448"/>
    <n v="1"/>
    <x v="2"/>
    <x v="1"/>
  </r>
  <r>
    <x v="103"/>
    <x v="7"/>
    <x v="3449"/>
    <n v="1"/>
    <x v="3"/>
    <x v="1"/>
  </r>
  <r>
    <x v="103"/>
    <x v="8"/>
    <x v="3450"/>
    <n v="1"/>
    <x v="1"/>
    <x v="1"/>
  </r>
  <r>
    <x v="103"/>
    <x v="9"/>
    <x v="3451"/>
    <n v="1"/>
    <x v="4"/>
    <x v="1"/>
  </r>
  <r>
    <x v="103"/>
    <x v="10"/>
    <x v="3452"/>
    <n v="1"/>
    <x v="0"/>
    <x v="2"/>
  </r>
  <r>
    <x v="103"/>
    <x v="11"/>
    <x v="3453"/>
    <n v="1"/>
    <x v="2"/>
    <x v="2"/>
  </r>
  <r>
    <x v="103"/>
    <x v="12"/>
    <x v="3454"/>
    <n v="1"/>
    <x v="3"/>
    <x v="2"/>
  </r>
  <r>
    <x v="103"/>
    <x v="13"/>
    <x v="3455"/>
    <n v="1"/>
    <x v="1"/>
    <x v="2"/>
  </r>
  <r>
    <x v="103"/>
    <x v="14"/>
    <x v="3456"/>
    <n v="1"/>
    <x v="4"/>
    <x v="2"/>
  </r>
  <r>
    <x v="103"/>
    <x v="15"/>
    <x v="3457"/>
    <n v="1"/>
    <x v="0"/>
    <x v="3"/>
  </r>
  <r>
    <x v="103"/>
    <x v="16"/>
    <x v="3458"/>
    <n v="1"/>
    <x v="2"/>
    <x v="3"/>
  </r>
  <r>
    <x v="103"/>
    <x v="17"/>
    <x v="3459"/>
    <n v="1"/>
    <x v="3"/>
    <x v="3"/>
  </r>
  <r>
    <x v="103"/>
    <x v="18"/>
    <x v="3460"/>
    <n v="1"/>
    <x v="1"/>
    <x v="3"/>
  </r>
  <r>
    <x v="103"/>
    <x v="19"/>
    <x v="3461"/>
    <n v="1"/>
    <x v="4"/>
    <x v="3"/>
  </r>
  <r>
    <x v="103"/>
    <x v="20"/>
    <x v="3462"/>
    <n v="1"/>
    <x v="0"/>
    <x v="4"/>
  </r>
  <r>
    <x v="103"/>
    <x v="21"/>
    <x v="3463"/>
    <n v="1"/>
    <x v="2"/>
    <x v="4"/>
  </r>
  <r>
    <x v="103"/>
    <x v="22"/>
    <x v="3464"/>
    <n v="1"/>
    <x v="3"/>
    <x v="4"/>
  </r>
  <r>
    <x v="103"/>
    <x v="23"/>
    <x v="3465"/>
    <n v="1"/>
    <x v="1"/>
    <x v="4"/>
  </r>
  <r>
    <x v="103"/>
    <x v="24"/>
    <x v="3466"/>
    <n v="1"/>
    <x v="4"/>
    <x v="4"/>
  </r>
  <r>
    <x v="103"/>
    <x v="25"/>
    <x v="3467"/>
    <n v="1"/>
    <x v="0"/>
    <x v="5"/>
  </r>
  <r>
    <x v="103"/>
    <x v="26"/>
    <x v="3468"/>
    <n v="1"/>
    <x v="2"/>
    <x v="5"/>
  </r>
  <r>
    <x v="103"/>
    <x v="27"/>
    <x v="3469"/>
    <n v="1"/>
    <x v="3"/>
    <x v="5"/>
  </r>
  <r>
    <x v="103"/>
    <x v="28"/>
    <x v="3470"/>
    <n v="1"/>
    <x v="1"/>
    <x v="5"/>
  </r>
  <r>
    <x v="103"/>
    <x v="29"/>
    <x v="3471"/>
    <n v="1"/>
    <x v="4"/>
    <x v="5"/>
  </r>
  <r>
    <x v="103"/>
    <x v="30"/>
    <x v="3472"/>
    <n v="1"/>
    <x v="0"/>
    <x v="6"/>
  </r>
  <r>
    <x v="103"/>
    <x v="31"/>
    <x v="3473"/>
    <n v="1"/>
    <x v="2"/>
    <x v="6"/>
  </r>
  <r>
    <x v="103"/>
    <x v="32"/>
    <x v="3474"/>
    <n v="1"/>
    <x v="3"/>
    <x v="6"/>
  </r>
  <r>
    <x v="103"/>
    <x v="33"/>
    <x v="3475"/>
    <n v="1"/>
    <x v="1"/>
    <x v="6"/>
  </r>
  <r>
    <x v="103"/>
    <x v="34"/>
    <x v="3476"/>
    <n v="1"/>
    <x v="4"/>
    <x v="6"/>
  </r>
  <r>
    <x v="104"/>
    <x v="0"/>
    <x v="3477"/>
    <n v="1"/>
    <x v="0"/>
    <x v="0"/>
  </r>
  <r>
    <x v="104"/>
    <x v="1"/>
    <x v="3478"/>
    <n v="1"/>
    <x v="1"/>
    <x v="0"/>
  </r>
  <r>
    <x v="104"/>
    <x v="2"/>
    <x v="3479"/>
    <n v="1"/>
    <x v="2"/>
    <x v="0"/>
  </r>
  <r>
    <x v="104"/>
    <x v="3"/>
    <x v="3480"/>
    <n v="1"/>
    <x v="3"/>
    <x v="0"/>
  </r>
  <r>
    <x v="104"/>
    <x v="4"/>
    <x v="3481"/>
    <n v="1"/>
    <x v="4"/>
    <x v="0"/>
  </r>
  <r>
    <x v="104"/>
    <x v="5"/>
    <x v="3482"/>
    <n v="1"/>
    <x v="0"/>
    <x v="1"/>
  </r>
  <r>
    <x v="104"/>
    <x v="6"/>
    <x v="3483"/>
    <n v="1"/>
    <x v="2"/>
    <x v="1"/>
  </r>
  <r>
    <x v="104"/>
    <x v="7"/>
    <x v="3484"/>
    <n v="1"/>
    <x v="3"/>
    <x v="1"/>
  </r>
  <r>
    <x v="104"/>
    <x v="8"/>
    <x v="3485"/>
    <n v="1"/>
    <x v="1"/>
    <x v="1"/>
  </r>
  <r>
    <x v="104"/>
    <x v="9"/>
    <x v="3486"/>
    <n v="1"/>
    <x v="4"/>
    <x v="1"/>
  </r>
  <r>
    <x v="104"/>
    <x v="10"/>
    <x v="3487"/>
    <n v="1"/>
    <x v="0"/>
    <x v="2"/>
  </r>
  <r>
    <x v="104"/>
    <x v="11"/>
    <x v="3488"/>
    <n v="1"/>
    <x v="2"/>
    <x v="2"/>
  </r>
  <r>
    <x v="104"/>
    <x v="12"/>
    <x v="3489"/>
    <n v="1"/>
    <x v="3"/>
    <x v="2"/>
  </r>
  <r>
    <x v="104"/>
    <x v="13"/>
    <x v="3490"/>
    <n v="1"/>
    <x v="1"/>
    <x v="2"/>
  </r>
  <r>
    <x v="104"/>
    <x v="14"/>
    <x v="3491"/>
    <n v="1"/>
    <x v="4"/>
    <x v="2"/>
  </r>
  <r>
    <x v="104"/>
    <x v="15"/>
    <x v="3492"/>
    <n v="1"/>
    <x v="0"/>
    <x v="3"/>
  </r>
  <r>
    <x v="104"/>
    <x v="16"/>
    <x v="3493"/>
    <n v="1"/>
    <x v="2"/>
    <x v="3"/>
  </r>
  <r>
    <x v="104"/>
    <x v="17"/>
    <x v="3494"/>
    <n v="1"/>
    <x v="3"/>
    <x v="3"/>
  </r>
  <r>
    <x v="104"/>
    <x v="18"/>
    <x v="3495"/>
    <n v="1"/>
    <x v="1"/>
    <x v="3"/>
  </r>
  <r>
    <x v="104"/>
    <x v="19"/>
    <x v="3496"/>
    <n v="1"/>
    <x v="4"/>
    <x v="3"/>
  </r>
  <r>
    <x v="104"/>
    <x v="20"/>
    <x v="3497"/>
    <n v="1"/>
    <x v="0"/>
    <x v="4"/>
  </r>
  <r>
    <x v="104"/>
    <x v="21"/>
    <x v="3498"/>
    <n v="1"/>
    <x v="2"/>
    <x v="4"/>
  </r>
  <r>
    <x v="104"/>
    <x v="22"/>
    <x v="3499"/>
    <n v="1"/>
    <x v="3"/>
    <x v="4"/>
  </r>
  <r>
    <x v="104"/>
    <x v="23"/>
    <x v="3493"/>
    <n v="1"/>
    <x v="1"/>
    <x v="4"/>
  </r>
  <r>
    <x v="104"/>
    <x v="24"/>
    <x v="3500"/>
    <n v="1"/>
    <x v="4"/>
    <x v="4"/>
  </r>
  <r>
    <x v="104"/>
    <x v="25"/>
    <x v="3501"/>
    <n v="1"/>
    <x v="0"/>
    <x v="5"/>
  </r>
  <r>
    <x v="104"/>
    <x v="26"/>
    <x v="3502"/>
    <n v="1"/>
    <x v="2"/>
    <x v="5"/>
  </r>
  <r>
    <x v="104"/>
    <x v="27"/>
    <x v="3503"/>
    <n v="1"/>
    <x v="3"/>
    <x v="5"/>
  </r>
  <r>
    <x v="104"/>
    <x v="28"/>
    <x v="3504"/>
    <n v="1"/>
    <x v="1"/>
    <x v="5"/>
  </r>
  <r>
    <x v="104"/>
    <x v="29"/>
    <x v="3505"/>
    <n v="1"/>
    <x v="4"/>
    <x v="5"/>
  </r>
  <r>
    <x v="104"/>
    <x v="30"/>
    <x v="3506"/>
    <n v="1"/>
    <x v="0"/>
    <x v="6"/>
  </r>
  <r>
    <x v="104"/>
    <x v="31"/>
    <x v="3507"/>
    <n v="1"/>
    <x v="2"/>
    <x v="6"/>
  </r>
  <r>
    <x v="104"/>
    <x v="32"/>
    <x v="3508"/>
    <n v="1"/>
    <x v="3"/>
    <x v="6"/>
  </r>
  <r>
    <x v="104"/>
    <x v="33"/>
    <x v="3338"/>
    <n v="1"/>
    <x v="1"/>
    <x v="6"/>
  </r>
  <r>
    <x v="104"/>
    <x v="34"/>
    <x v="3509"/>
    <n v="1"/>
    <x v="4"/>
    <x v="6"/>
  </r>
  <r>
    <x v="105"/>
    <x v="0"/>
    <x v="3510"/>
    <n v="1"/>
    <x v="0"/>
    <x v="0"/>
  </r>
  <r>
    <x v="105"/>
    <x v="1"/>
    <x v="3291"/>
    <n v="1"/>
    <x v="1"/>
    <x v="0"/>
  </r>
  <r>
    <x v="105"/>
    <x v="2"/>
    <x v="3511"/>
    <n v="1"/>
    <x v="2"/>
    <x v="0"/>
  </r>
  <r>
    <x v="105"/>
    <x v="3"/>
    <x v="3512"/>
    <n v="1"/>
    <x v="3"/>
    <x v="0"/>
  </r>
  <r>
    <x v="105"/>
    <x v="4"/>
    <x v="3513"/>
    <n v="1"/>
    <x v="4"/>
    <x v="0"/>
  </r>
  <r>
    <x v="105"/>
    <x v="5"/>
    <x v="3514"/>
    <n v="1"/>
    <x v="0"/>
    <x v="1"/>
  </r>
  <r>
    <x v="105"/>
    <x v="6"/>
    <x v="3515"/>
    <n v="1"/>
    <x v="2"/>
    <x v="1"/>
  </r>
  <r>
    <x v="105"/>
    <x v="7"/>
    <x v="3516"/>
    <n v="1"/>
    <x v="3"/>
    <x v="1"/>
  </r>
  <r>
    <x v="105"/>
    <x v="8"/>
    <x v="3517"/>
    <n v="1"/>
    <x v="1"/>
    <x v="1"/>
  </r>
  <r>
    <x v="105"/>
    <x v="9"/>
    <x v="3518"/>
    <n v="1"/>
    <x v="4"/>
    <x v="1"/>
  </r>
  <r>
    <x v="105"/>
    <x v="10"/>
    <x v="3519"/>
    <n v="1"/>
    <x v="0"/>
    <x v="2"/>
  </r>
  <r>
    <x v="105"/>
    <x v="11"/>
    <x v="3520"/>
    <n v="1"/>
    <x v="2"/>
    <x v="2"/>
  </r>
  <r>
    <x v="105"/>
    <x v="12"/>
    <x v="3521"/>
    <n v="1"/>
    <x v="3"/>
    <x v="2"/>
  </r>
  <r>
    <x v="105"/>
    <x v="13"/>
    <x v="3522"/>
    <n v="1"/>
    <x v="1"/>
    <x v="2"/>
  </r>
  <r>
    <x v="105"/>
    <x v="14"/>
    <x v="3523"/>
    <n v="1"/>
    <x v="4"/>
    <x v="2"/>
  </r>
  <r>
    <x v="105"/>
    <x v="15"/>
    <x v="3524"/>
    <n v="1"/>
    <x v="0"/>
    <x v="3"/>
  </r>
  <r>
    <x v="105"/>
    <x v="16"/>
    <x v="3525"/>
    <n v="1"/>
    <x v="2"/>
    <x v="3"/>
  </r>
  <r>
    <x v="105"/>
    <x v="17"/>
    <x v="3526"/>
    <n v="1"/>
    <x v="3"/>
    <x v="3"/>
  </r>
  <r>
    <x v="105"/>
    <x v="18"/>
    <x v="3527"/>
    <n v="1"/>
    <x v="1"/>
    <x v="3"/>
  </r>
  <r>
    <x v="105"/>
    <x v="19"/>
    <x v="3528"/>
    <n v="1"/>
    <x v="4"/>
    <x v="3"/>
  </r>
  <r>
    <x v="105"/>
    <x v="20"/>
    <x v="3529"/>
    <n v="1"/>
    <x v="0"/>
    <x v="4"/>
  </r>
  <r>
    <x v="105"/>
    <x v="21"/>
    <x v="3530"/>
    <n v="1"/>
    <x v="2"/>
    <x v="4"/>
  </r>
  <r>
    <x v="105"/>
    <x v="22"/>
    <x v="3531"/>
    <n v="1"/>
    <x v="3"/>
    <x v="4"/>
  </r>
  <r>
    <x v="105"/>
    <x v="23"/>
    <x v="3532"/>
    <n v="1"/>
    <x v="1"/>
    <x v="4"/>
  </r>
  <r>
    <x v="105"/>
    <x v="24"/>
    <x v="3533"/>
    <n v="1"/>
    <x v="4"/>
    <x v="4"/>
  </r>
  <r>
    <x v="105"/>
    <x v="25"/>
    <x v="3416"/>
    <n v="1"/>
    <x v="0"/>
    <x v="5"/>
  </r>
  <r>
    <x v="105"/>
    <x v="26"/>
    <x v="3534"/>
    <n v="1"/>
    <x v="2"/>
    <x v="5"/>
  </r>
  <r>
    <x v="105"/>
    <x v="27"/>
    <x v="935"/>
    <n v="1"/>
    <x v="3"/>
    <x v="5"/>
  </r>
  <r>
    <x v="105"/>
    <x v="28"/>
    <x v="3535"/>
    <n v="1"/>
    <x v="1"/>
    <x v="5"/>
  </r>
  <r>
    <x v="105"/>
    <x v="29"/>
    <x v="3536"/>
    <n v="1"/>
    <x v="4"/>
    <x v="5"/>
  </r>
  <r>
    <x v="105"/>
    <x v="30"/>
    <x v="3537"/>
    <n v="1"/>
    <x v="0"/>
    <x v="6"/>
  </r>
  <r>
    <x v="105"/>
    <x v="31"/>
    <x v="3538"/>
    <n v="1"/>
    <x v="2"/>
    <x v="6"/>
  </r>
  <r>
    <x v="105"/>
    <x v="32"/>
    <x v="3539"/>
    <n v="1"/>
    <x v="3"/>
    <x v="6"/>
  </r>
  <r>
    <x v="105"/>
    <x v="33"/>
    <x v="3540"/>
    <n v="1"/>
    <x v="1"/>
    <x v="6"/>
  </r>
  <r>
    <x v="105"/>
    <x v="34"/>
    <x v="3541"/>
    <n v="1"/>
    <x v="4"/>
    <x v="6"/>
  </r>
  <r>
    <x v="106"/>
    <x v="0"/>
    <x v="3542"/>
    <n v="1"/>
    <x v="0"/>
    <x v="0"/>
  </r>
  <r>
    <x v="106"/>
    <x v="1"/>
    <x v="3543"/>
    <n v="1"/>
    <x v="1"/>
    <x v="0"/>
  </r>
  <r>
    <x v="106"/>
    <x v="2"/>
    <x v="3544"/>
    <n v="1"/>
    <x v="2"/>
    <x v="0"/>
  </r>
  <r>
    <x v="106"/>
    <x v="3"/>
    <x v="3545"/>
    <n v="1"/>
    <x v="3"/>
    <x v="0"/>
  </r>
  <r>
    <x v="106"/>
    <x v="4"/>
    <x v="3546"/>
    <n v="1"/>
    <x v="4"/>
    <x v="0"/>
  </r>
  <r>
    <x v="106"/>
    <x v="5"/>
    <x v="3547"/>
    <n v="1"/>
    <x v="0"/>
    <x v="1"/>
  </r>
  <r>
    <x v="106"/>
    <x v="6"/>
    <x v="3548"/>
    <n v="1"/>
    <x v="2"/>
    <x v="1"/>
  </r>
  <r>
    <x v="106"/>
    <x v="7"/>
    <x v="3549"/>
    <n v="1"/>
    <x v="3"/>
    <x v="1"/>
  </r>
  <r>
    <x v="106"/>
    <x v="8"/>
    <x v="3550"/>
    <n v="1"/>
    <x v="1"/>
    <x v="1"/>
  </r>
  <r>
    <x v="106"/>
    <x v="9"/>
    <x v="3551"/>
    <n v="1"/>
    <x v="4"/>
    <x v="1"/>
  </r>
  <r>
    <x v="106"/>
    <x v="10"/>
    <x v="3552"/>
    <n v="1"/>
    <x v="0"/>
    <x v="2"/>
  </r>
  <r>
    <x v="106"/>
    <x v="11"/>
    <x v="3553"/>
    <n v="1"/>
    <x v="2"/>
    <x v="2"/>
  </r>
  <r>
    <x v="106"/>
    <x v="12"/>
    <x v="3554"/>
    <n v="1"/>
    <x v="3"/>
    <x v="2"/>
  </r>
  <r>
    <x v="106"/>
    <x v="13"/>
    <x v="3555"/>
    <n v="1"/>
    <x v="1"/>
    <x v="2"/>
  </r>
  <r>
    <x v="106"/>
    <x v="14"/>
    <x v="3556"/>
    <n v="1"/>
    <x v="4"/>
    <x v="2"/>
  </r>
  <r>
    <x v="106"/>
    <x v="15"/>
    <x v="3557"/>
    <n v="1"/>
    <x v="0"/>
    <x v="3"/>
  </r>
  <r>
    <x v="106"/>
    <x v="16"/>
    <x v="3558"/>
    <n v="1"/>
    <x v="2"/>
    <x v="3"/>
  </r>
  <r>
    <x v="106"/>
    <x v="17"/>
    <x v="2639"/>
    <n v="1"/>
    <x v="3"/>
    <x v="3"/>
  </r>
  <r>
    <x v="106"/>
    <x v="18"/>
    <x v="3559"/>
    <n v="1"/>
    <x v="1"/>
    <x v="3"/>
  </r>
  <r>
    <x v="106"/>
    <x v="19"/>
    <x v="1879"/>
    <n v="1"/>
    <x v="4"/>
    <x v="3"/>
  </r>
  <r>
    <x v="106"/>
    <x v="20"/>
    <x v="3560"/>
    <n v="1"/>
    <x v="0"/>
    <x v="4"/>
  </r>
  <r>
    <x v="106"/>
    <x v="21"/>
    <x v="3561"/>
    <n v="1"/>
    <x v="2"/>
    <x v="4"/>
  </r>
  <r>
    <x v="106"/>
    <x v="22"/>
    <x v="3562"/>
    <n v="1"/>
    <x v="3"/>
    <x v="4"/>
  </r>
  <r>
    <x v="106"/>
    <x v="23"/>
    <x v="3495"/>
    <n v="1"/>
    <x v="1"/>
    <x v="4"/>
  </r>
  <r>
    <x v="106"/>
    <x v="24"/>
    <x v="3563"/>
    <n v="1"/>
    <x v="4"/>
    <x v="4"/>
  </r>
  <r>
    <x v="106"/>
    <x v="25"/>
    <x v="1161"/>
    <n v="1"/>
    <x v="0"/>
    <x v="5"/>
  </r>
  <r>
    <x v="106"/>
    <x v="26"/>
    <x v="3564"/>
    <n v="1"/>
    <x v="2"/>
    <x v="5"/>
  </r>
  <r>
    <x v="106"/>
    <x v="27"/>
    <x v="3565"/>
    <n v="1"/>
    <x v="3"/>
    <x v="5"/>
  </r>
  <r>
    <x v="106"/>
    <x v="28"/>
    <x v="3566"/>
    <n v="1"/>
    <x v="1"/>
    <x v="5"/>
  </r>
  <r>
    <x v="106"/>
    <x v="29"/>
    <x v="3567"/>
    <n v="1"/>
    <x v="4"/>
    <x v="5"/>
  </r>
  <r>
    <x v="106"/>
    <x v="30"/>
    <x v="3568"/>
    <n v="1"/>
    <x v="0"/>
    <x v="6"/>
  </r>
  <r>
    <x v="106"/>
    <x v="31"/>
    <x v="3051"/>
    <n v="1"/>
    <x v="2"/>
    <x v="6"/>
  </r>
  <r>
    <x v="106"/>
    <x v="32"/>
    <x v="3569"/>
    <n v="1"/>
    <x v="3"/>
    <x v="6"/>
  </r>
  <r>
    <x v="106"/>
    <x v="33"/>
    <x v="3570"/>
    <n v="1"/>
    <x v="1"/>
    <x v="6"/>
  </r>
  <r>
    <x v="106"/>
    <x v="34"/>
    <x v="3571"/>
    <n v="1"/>
    <x v="4"/>
    <x v="6"/>
  </r>
  <r>
    <x v="107"/>
    <x v="0"/>
    <x v="3572"/>
    <n v="1"/>
    <x v="0"/>
    <x v="0"/>
  </r>
  <r>
    <x v="107"/>
    <x v="1"/>
    <x v="3573"/>
    <n v="1"/>
    <x v="1"/>
    <x v="0"/>
  </r>
  <r>
    <x v="107"/>
    <x v="2"/>
    <x v="3574"/>
    <n v="1"/>
    <x v="2"/>
    <x v="0"/>
  </r>
  <r>
    <x v="107"/>
    <x v="3"/>
    <x v="3575"/>
    <n v="1"/>
    <x v="3"/>
    <x v="0"/>
  </r>
  <r>
    <x v="107"/>
    <x v="4"/>
    <x v="3576"/>
    <n v="1"/>
    <x v="4"/>
    <x v="0"/>
  </r>
  <r>
    <x v="107"/>
    <x v="5"/>
    <x v="3577"/>
    <n v="1"/>
    <x v="0"/>
    <x v="1"/>
  </r>
  <r>
    <x v="107"/>
    <x v="6"/>
    <x v="3578"/>
    <n v="1"/>
    <x v="2"/>
    <x v="1"/>
  </r>
  <r>
    <x v="107"/>
    <x v="7"/>
    <x v="3579"/>
    <n v="1"/>
    <x v="3"/>
    <x v="1"/>
  </r>
  <r>
    <x v="107"/>
    <x v="8"/>
    <x v="3580"/>
    <n v="1"/>
    <x v="1"/>
    <x v="1"/>
  </r>
  <r>
    <x v="107"/>
    <x v="9"/>
    <x v="3581"/>
    <n v="1"/>
    <x v="4"/>
    <x v="1"/>
  </r>
  <r>
    <x v="107"/>
    <x v="10"/>
    <x v="3582"/>
    <n v="1"/>
    <x v="0"/>
    <x v="2"/>
  </r>
  <r>
    <x v="107"/>
    <x v="11"/>
    <x v="3583"/>
    <n v="1"/>
    <x v="2"/>
    <x v="2"/>
  </r>
  <r>
    <x v="107"/>
    <x v="12"/>
    <x v="3584"/>
    <n v="1"/>
    <x v="3"/>
    <x v="2"/>
  </r>
  <r>
    <x v="107"/>
    <x v="13"/>
    <x v="1263"/>
    <n v="1"/>
    <x v="1"/>
    <x v="2"/>
  </r>
  <r>
    <x v="107"/>
    <x v="14"/>
    <x v="3585"/>
    <n v="1"/>
    <x v="4"/>
    <x v="2"/>
  </r>
  <r>
    <x v="107"/>
    <x v="15"/>
    <x v="3586"/>
    <n v="1"/>
    <x v="0"/>
    <x v="3"/>
  </r>
  <r>
    <x v="107"/>
    <x v="16"/>
    <x v="3587"/>
    <n v="1"/>
    <x v="2"/>
    <x v="3"/>
  </r>
  <r>
    <x v="107"/>
    <x v="17"/>
    <x v="3588"/>
    <n v="1"/>
    <x v="3"/>
    <x v="3"/>
  </r>
  <r>
    <x v="107"/>
    <x v="18"/>
    <x v="3589"/>
    <n v="1"/>
    <x v="1"/>
    <x v="3"/>
  </r>
  <r>
    <x v="107"/>
    <x v="19"/>
    <x v="3590"/>
    <n v="1"/>
    <x v="4"/>
    <x v="3"/>
  </r>
  <r>
    <x v="107"/>
    <x v="20"/>
    <x v="3591"/>
    <n v="1"/>
    <x v="0"/>
    <x v="4"/>
  </r>
  <r>
    <x v="107"/>
    <x v="21"/>
    <x v="3592"/>
    <n v="1"/>
    <x v="2"/>
    <x v="4"/>
  </r>
  <r>
    <x v="107"/>
    <x v="22"/>
    <x v="3287"/>
    <n v="1"/>
    <x v="3"/>
    <x v="4"/>
  </r>
  <r>
    <x v="107"/>
    <x v="23"/>
    <x v="3593"/>
    <n v="1"/>
    <x v="1"/>
    <x v="4"/>
  </r>
  <r>
    <x v="107"/>
    <x v="24"/>
    <x v="3594"/>
    <n v="1"/>
    <x v="4"/>
    <x v="4"/>
  </r>
  <r>
    <x v="107"/>
    <x v="25"/>
    <x v="3595"/>
    <n v="1"/>
    <x v="0"/>
    <x v="5"/>
  </r>
  <r>
    <x v="107"/>
    <x v="26"/>
    <x v="3596"/>
    <n v="1"/>
    <x v="2"/>
    <x v="5"/>
  </r>
  <r>
    <x v="107"/>
    <x v="27"/>
    <x v="3597"/>
    <n v="1"/>
    <x v="3"/>
    <x v="5"/>
  </r>
  <r>
    <x v="107"/>
    <x v="28"/>
    <x v="3598"/>
    <n v="1"/>
    <x v="1"/>
    <x v="5"/>
  </r>
  <r>
    <x v="107"/>
    <x v="29"/>
    <x v="3599"/>
    <n v="1"/>
    <x v="4"/>
    <x v="5"/>
  </r>
  <r>
    <x v="107"/>
    <x v="30"/>
    <x v="3600"/>
    <n v="1"/>
    <x v="0"/>
    <x v="6"/>
  </r>
  <r>
    <x v="107"/>
    <x v="31"/>
    <x v="3601"/>
    <n v="1"/>
    <x v="2"/>
    <x v="6"/>
  </r>
  <r>
    <x v="107"/>
    <x v="32"/>
    <x v="3602"/>
    <n v="1"/>
    <x v="3"/>
    <x v="6"/>
  </r>
  <r>
    <x v="107"/>
    <x v="33"/>
    <x v="3603"/>
    <n v="1"/>
    <x v="1"/>
    <x v="6"/>
  </r>
  <r>
    <x v="107"/>
    <x v="34"/>
    <x v="3604"/>
    <n v="1"/>
    <x v="4"/>
    <x v="6"/>
  </r>
  <r>
    <x v="108"/>
    <x v="0"/>
    <x v="3605"/>
    <n v="1"/>
    <x v="0"/>
    <x v="0"/>
  </r>
  <r>
    <x v="108"/>
    <x v="1"/>
    <x v="3606"/>
    <n v="1"/>
    <x v="1"/>
    <x v="0"/>
  </r>
  <r>
    <x v="108"/>
    <x v="2"/>
    <x v="3607"/>
    <n v="1"/>
    <x v="2"/>
    <x v="0"/>
  </r>
  <r>
    <x v="108"/>
    <x v="3"/>
    <x v="3608"/>
    <n v="1"/>
    <x v="3"/>
    <x v="0"/>
  </r>
  <r>
    <x v="108"/>
    <x v="4"/>
    <x v="3609"/>
    <n v="1"/>
    <x v="4"/>
    <x v="0"/>
  </r>
  <r>
    <x v="108"/>
    <x v="5"/>
    <x v="3610"/>
    <n v="1"/>
    <x v="0"/>
    <x v="1"/>
  </r>
  <r>
    <x v="108"/>
    <x v="6"/>
    <x v="3611"/>
    <n v="1"/>
    <x v="2"/>
    <x v="1"/>
  </r>
  <r>
    <x v="108"/>
    <x v="7"/>
    <x v="3455"/>
    <n v="1"/>
    <x v="3"/>
    <x v="1"/>
  </r>
  <r>
    <x v="108"/>
    <x v="8"/>
    <x v="3612"/>
    <n v="1"/>
    <x v="1"/>
    <x v="1"/>
  </r>
  <r>
    <x v="108"/>
    <x v="9"/>
    <x v="3613"/>
    <n v="1"/>
    <x v="4"/>
    <x v="1"/>
  </r>
  <r>
    <x v="108"/>
    <x v="10"/>
    <x v="3614"/>
    <n v="1"/>
    <x v="0"/>
    <x v="2"/>
  </r>
  <r>
    <x v="108"/>
    <x v="11"/>
    <x v="3615"/>
    <n v="1"/>
    <x v="2"/>
    <x v="2"/>
  </r>
  <r>
    <x v="108"/>
    <x v="12"/>
    <x v="3616"/>
    <n v="1"/>
    <x v="3"/>
    <x v="2"/>
  </r>
  <r>
    <x v="108"/>
    <x v="13"/>
    <x v="3617"/>
    <n v="1"/>
    <x v="1"/>
    <x v="2"/>
  </r>
  <r>
    <x v="108"/>
    <x v="14"/>
    <x v="3618"/>
    <n v="1"/>
    <x v="4"/>
    <x v="2"/>
  </r>
  <r>
    <x v="108"/>
    <x v="15"/>
    <x v="3619"/>
    <n v="1"/>
    <x v="0"/>
    <x v="3"/>
  </r>
  <r>
    <x v="108"/>
    <x v="16"/>
    <x v="3620"/>
    <n v="1"/>
    <x v="2"/>
    <x v="3"/>
  </r>
  <r>
    <x v="108"/>
    <x v="17"/>
    <x v="3621"/>
    <n v="1"/>
    <x v="3"/>
    <x v="3"/>
  </r>
  <r>
    <x v="108"/>
    <x v="18"/>
    <x v="3622"/>
    <n v="1"/>
    <x v="1"/>
    <x v="3"/>
  </r>
  <r>
    <x v="108"/>
    <x v="19"/>
    <x v="3623"/>
    <n v="1"/>
    <x v="4"/>
    <x v="3"/>
  </r>
  <r>
    <x v="108"/>
    <x v="20"/>
    <x v="3624"/>
    <n v="1"/>
    <x v="0"/>
    <x v="4"/>
  </r>
  <r>
    <x v="108"/>
    <x v="21"/>
    <x v="3625"/>
    <n v="1"/>
    <x v="2"/>
    <x v="4"/>
  </r>
  <r>
    <x v="108"/>
    <x v="22"/>
    <x v="3626"/>
    <n v="1"/>
    <x v="3"/>
    <x v="4"/>
  </r>
  <r>
    <x v="108"/>
    <x v="23"/>
    <x v="3627"/>
    <n v="1"/>
    <x v="1"/>
    <x v="4"/>
  </r>
  <r>
    <x v="108"/>
    <x v="24"/>
    <x v="3628"/>
    <n v="1"/>
    <x v="4"/>
    <x v="4"/>
  </r>
  <r>
    <x v="108"/>
    <x v="25"/>
    <x v="3629"/>
    <n v="1"/>
    <x v="0"/>
    <x v="5"/>
  </r>
  <r>
    <x v="108"/>
    <x v="26"/>
    <x v="3630"/>
    <n v="1"/>
    <x v="2"/>
    <x v="5"/>
  </r>
  <r>
    <x v="108"/>
    <x v="27"/>
    <x v="3631"/>
    <n v="1"/>
    <x v="3"/>
    <x v="5"/>
  </r>
  <r>
    <x v="108"/>
    <x v="28"/>
    <x v="3632"/>
    <n v="1"/>
    <x v="1"/>
    <x v="5"/>
  </r>
  <r>
    <x v="108"/>
    <x v="29"/>
    <x v="3633"/>
    <n v="1"/>
    <x v="4"/>
    <x v="5"/>
  </r>
  <r>
    <x v="108"/>
    <x v="30"/>
    <x v="3634"/>
    <n v="1"/>
    <x v="0"/>
    <x v="6"/>
  </r>
  <r>
    <x v="108"/>
    <x v="31"/>
    <x v="3635"/>
    <n v="1"/>
    <x v="2"/>
    <x v="6"/>
  </r>
  <r>
    <x v="108"/>
    <x v="32"/>
    <x v="3636"/>
    <n v="1"/>
    <x v="3"/>
    <x v="6"/>
  </r>
  <r>
    <x v="108"/>
    <x v="33"/>
    <x v="3637"/>
    <n v="1"/>
    <x v="1"/>
    <x v="6"/>
  </r>
  <r>
    <x v="108"/>
    <x v="34"/>
    <x v="3638"/>
    <n v="1"/>
    <x v="4"/>
    <x v="6"/>
  </r>
  <r>
    <x v="109"/>
    <x v="0"/>
    <x v="3639"/>
    <n v="1"/>
    <x v="0"/>
    <x v="0"/>
  </r>
  <r>
    <x v="109"/>
    <x v="1"/>
    <x v="3640"/>
    <n v="1"/>
    <x v="1"/>
    <x v="0"/>
  </r>
  <r>
    <x v="109"/>
    <x v="2"/>
    <x v="3641"/>
    <n v="1"/>
    <x v="2"/>
    <x v="0"/>
  </r>
  <r>
    <x v="109"/>
    <x v="3"/>
    <x v="3642"/>
    <n v="1"/>
    <x v="3"/>
    <x v="0"/>
  </r>
  <r>
    <x v="109"/>
    <x v="4"/>
    <x v="3643"/>
    <n v="1"/>
    <x v="4"/>
    <x v="0"/>
  </r>
  <r>
    <x v="109"/>
    <x v="5"/>
    <x v="2906"/>
    <n v="1"/>
    <x v="0"/>
    <x v="1"/>
  </r>
  <r>
    <x v="109"/>
    <x v="6"/>
    <x v="3644"/>
    <n v="1"/>
    <x v="2"/>
    <x v="1"/>
  </r>
  <r>
    <x v="109"/>
    <x v="7"/>
    <x v="3645"/>
    <n v="1"/>
    <x v="3"/>
    <x v="1"/>
  </r>
  <r>
    <x v="109"/>
    <x v="8"/>
    <x v="3646"/>
    <n v="1"/>
    <x v="1"/>
    <x v="1"/>
  </r>
  <r>
    <x v="109"/>
    <x v="9"/>
    <x v="3647"/>
    <n v="1"/>
    <x v="4"/>
    <x v="1"/>
  </r>
  <r>
    <x v="109"/>
    <x v="10"/>
    <x v="3648"/>
    <n v="1"/>
    <x v="0"/>
    <x v="2"/>
  </r>
  <r>
    <x v="109"/>
    <x v="11"/>
    <x v="3649"/>
    <n v="1"/>
    <x v="2"/>
    <x v="2"/>
  </r>
  <r>
    <x v="109"/>
    <x v="12"/>
    <x v="3650"/>
    <n v="1"/>
    <x v="3"/>
    <x v="2"/>
  </r>
  <r>
    <x v="109"/>
    <x v="13"/>
    <x v="3651"/>
    <n v="1"/>
    <x v="1"/>
    <x v="2"/>
  </r>
  <r>
    <x v="109"/>
    <x v="14"/>
    <x v="3652"/>
    <n v="1"/>
    <x v="4"/>
    <x v="2"/>
  </r>
  <r>
    <x v="109"/>
    <x v="15"/>
    <x v="3653"/>
    <n v="1"/>
    <x v="0"/>
    <x v="3"/>
  </r>
  <r>
    <x v="109"/>
    <x v="16"/>
    <x v="3654"/>
    <n v="1"/>
    <x v="2"/>
    <x v="3"/>
  </r>
  <r>
    <x v="109"/>
    <x v="17"/>
    <x v="3655"/>
    <n v="1"/>
    <x v="3"/>
    <x v="3"/>
  </r>
  <r>
    <x v="109"/>
    <x v="18"/>
    <x v="3656"/>
    <n v="1"/>
    <x v="1"/>
    <x v="3"/>
  </r>
  <r>
    <x v="109"/>
    <x v="19"/>
    <x v="3657"/>
    <n v="1"/>
    <x v="4"/>
    <x v="3"/>
  </r>
  <r>
    <x v="109"/>
    <x v="20"/>
    <x v="3658"/>
    <n v="1"/>
    <x v="0"/>
    <x v="4"/>
  </r>
  <r>
    <x v="109"/>
    <x v="21"/>
    <x v="3659"/>
    <n v="1"/>
    <x v="2"/>
    <x v="4"/>
  </r>
  <r>
    <x v="109"/>
    <x v="22"/>
    <x v="3660"/>
    <n v="1"/>
    <x v="3"/>
    <x v="4"/>
  </r>
  <r>
    <x v="109"/>
    <x v="23"/>
    <x v="3661"/>
    <n v="1"/>
    <x v="1"/>
    <x v="4"/>
  </r>
  <r>
    <x v="109"/>
    <x v="24"/>
    <x v="3662"/>
    <n v="1"/>
    <x v="4"/>
    <x v="4"/>
  </r>
  <r>
    <x v="109"/>
    <x v="25"/>
    <x v="3663"/>
    <n v="1"/>
    <x v="0"/>
    <x v="5"/>
  </r>
  <r>
    <x v="109"/>
    <x v="26"/>
    <x v="3664"/>
    <n v="1"/>
    <x v="2"/>
    <x v="5"/>
  </r>
  <r>
    <x v="109"/>
    <x v="27"/>
    <x v="3665"/>
    <n v="1"/>
    <x v="3"/>
    <x v="5"/>
  </r>
  <r>
    <x v="109"/>
    <x v="28"/>
    <x v="3666"/>
    <n v="1"/>
    <x v="1"/>
    <x v="5"/>
  </r>
  <r>
    <x v="109"/>
    <x v="29"/>
    <x v="3667"/>
    <n v="1"/>
    <x v="4"/>
    <x v="5"/>
  </r>
  <r>
    <x v="109"/>
    <x v="30"/>
    <x v="3668"/>
    <n v="1"/>
    <x v="0"/>
    <x v="6"/>
  </r>
  <r>
    <x v="109"/>
    <x v="31"/>
    <x v="3669"/>
    <n v="1"/>
    <x v="2"/>
    <x v="6"/>
  </r>
  <r>
    <x v="109"/>
    <x v="32"/>
    <x v="3670"/>
    <n v="1"/>
    <x v="3"/>
    <x v="6"/>
  </r>
  <r>
    <x v="109"/>
    <x v="33"/>
    <x v="3671"/>
    <n v="1"/>
    <x v="1"/>
    <x v="6"/>
  </r>
  <r>
    <x v="109"/>
    <x v="34"/>
    <x v="3672"/>
    <n v="1"/>
    <x v="4"/>
    <x v="6"/>
  </r>
  <r>
    <x v="110"/>
    <x v="0"/>
    <x v="3673"/>
    <n v="1"/>
    <x v="0"/>
    <x v="0"/>
  </r>
  <r>
    <x v="110"/>
    <x v="1"/>
    <x v="3674"/>
    <n v="1"/>
    <x v="1"/>
    <x v="0"/>
  </r>
  <r>
    <x v="110"/>
    <x v="2"/>
    <x v="3675"/>
    <n v="1"/>
    <x v="2"/>
    <x v="0"/>
  </r>
  <r>
    <x v="110"/>
    <x v="3"/>
    <x v="3676"/>
    <n v="1"/>
    <x v="3"/>
    <x v="0"/>
  </r>
  <r>
    <x v="110"/>
    <x v="4"/>
    <x v="3677"/>
    <n v="1"/>
    <x v="4"/>
    <x v="0"/>
  </r>
  <r>
    <x v="110"/>
    <x v="5"/>
    <x v="3678"/>
    <n v="1"/>
    <x v="0"/>
    <x v="1"/>
  </r>
  <r>
    <x v="110"/>
    <x v="6"/>
    <x v="3679"/>
    <n v="1"/>
    <x v="2"/>
    <x v="1"/>
  </r>
  <r>
    <x v="110"/>
    <x v="7"/>
    <x v="3680"/>
    <n v="1"/>
    <x v="3"/>
    <x v="1"/>
  </r>
  <r>
    <x v="110"/>
    <x v="8"/>
    <x v="3681"/>
    <n v="1"/>
    <x v="1"/>
    <x v="1"/>
  </r>
  <r>
    <x v="110"/>
    <x v="9"/>
    <x v="3682"/>
    <n v="1"/>
    <x v="4"/>
    <x v="1"/>
  </r>
  <r>
    <x v="110"/>
    <x v="10"/>
    <x v="3683"/>
    <n v="1"/>
    <x v="0"/>
    <x v="2"/>
  </r>
  <r>
    <x v="110"/>
    <x v="11"/>
    <x v="3684"/>
    <n v="1"/>
    <x v="2"/>
    <x v="2"/>
  </r>
  <r>
    <x v="110"/>
    <x v="12"/>
    <x v="3685"/>
    <n v="1"/>
    <x v="3"/>
    <x v="2"/>
  </r>
  <r>
    <x v="110"/>
    <x v="13"/>
    <x v="3686"/>
    <n v="1"/>
    <x v="1"/>
    <x v="2"/>
  </r>
  <r>
    <x v="110"/>
    <x v="14"/>
    <x v="3687"/>
    <n v="1"/>
    <x v="4"/>
    <x v="2"/>
  </r>
  <r>
    <x v="110"/>
    <x v="15"/>
    <x v="3688"/>
    <n v="1"/>
    <x v="0"/>
    <x v="3"/>
  </r>
  <r>
    <x v="110"/>
    <x v="16"/>
    <x v="3689"/>
    <n v="1"/>
    <x v="2"/>
    <x v="3"/>
  </r>
  <r>
    <x v="110"/>
    <x v="17"/>
    <x v="3690"/>
    <n v="1"/>
    <x v="3"/>
    <x v="3"/>
  </r>
  <r>
    <x v="110"/>
    <x v="18"/>
    <x v="3691"/>
    <n v="1"/>
    <x v="1"/>
    <x v="3"/>
  </r>
  <r>
    <x v="110"/>
    <x v="19"/>
    <x v="3675"/>
    <n v="1"/>
    <x v="4"/>
    <x v="3"/>
  </r>
  <r>
    <x v="110"/>
    <x v="20"/>
    <x v="3692"/>
    <n v="1"/>
    <x v="0"/>
    <x v="4"/>
  </r>
  <r>
    <x v="110"/>
    <x v="21"/>
    <x v="3693"/>
    <n v="1"/>
    <x v="2"/>
    <x v="4"/>
  </r>
  <r>
    <x v="110"/>
    <x v="22"/>
    <x v="3694"/>
    <n v="1"/>
    <x v="3"/>
    <x v="4"/>
  </r>
  <r>
    <x v="110"/>
    <x v="23"/>
    <x v="3695"/>
    <n v="1"/>
    <x v="1"/>
    <x v="4"/>
  </r>
  <r>
    <x v="110"/>
    <x v="24"/>
    <x v="3696"/>
    <n v="1"/>
    <x v="4"/>
    <x v="4"/>
  </r>
  <r>
    <x v="110"/>
    <x v="25"/>
    <x v="3697"/>
    <n v="1"/>
    <x v="0"/>
    <x v="5"/>
  </r>
  <r>
    <x v="110"/>
    <x v="26"/>
    <x v="3608"/>
    <n v="1"/>
    <x v="2"/>
    <x v="5"/>
  </r>
  <r>
    <x v="110"/>
    <x v="27"/>
    <x v="3698"/>
    <n v="1"/>
    <x v="3"/>
    <x v="5"/>
  </r>
  <r>
    <x v="110"/>
    <x v="28"/>
    <x v="3699"/>
    <n v="1"/>
    <x v="1"/>
    <x v="5"/>
  </r>
  <r>
    <x v="110"/>
    <x v="29"/>
    <x v="3700"/>
    <n v="1"/>
    <x v="4"/>
    <x v="5"/>
  </r>
  <r>
    <x v="110"/>
    <x v="30"/>
    <x v="3701"/>
    <n v="1"/>
    <x v="0"/>
    <x v="6"/>
  </r>
  <r>
    <x v="110"/>
    <x v="31"/>
    <x v="3702"/>
    <n v="1"/>
    <x v="2"/>
    <x v="6"/>
  </r>
  <r>
    <x v="110"/>
    <x v="32"/>
    <x v="3703"/>
    <n v="1"/>
    <x v="3"/>
    <x v="6"/>
  </r>
  <r>
    <x v="110"/>
    <x v="33"/>
    <x v="3704"/>
    <n v="1"/>
    <x v="1"/>
    <x v="6"/>
  </r>
  <r>
    <x v="110"/>
    <x v="34"/>
    <x v="3705"/>
    <n v="1"/>
    <x v="4"/>
    <x v="6"/>
  </r>
  <r>
    <x v="111"/>
    <x v="0"/>
    <x v="3706"/>
    <n v="1"/>
    <x v="0"/>
    <x v="0"/>
  </r>
  <r>
    <x v="111"/>
    <x v="1"/>
    <x v="3707"/>
    <n v="1"/>
    <x v="1"/>
    <x v="0"/>
  </r>
  <r>
    <x v="111"/>
    <x v="2"/>
    <x v="3708"/>
    <n v="1"/>
    <x v="2"/>
    <x v="0"/>
  </r>
  <r>
    <x v="111"/>
    <x v="3"/>
    <x v="3709"/>
    <n v="1"/>
    <x v="3"/>
    <x v="0"/>
  </r>
  <r>
    <x v="111"/>
    <x v="4"/>
    <x v="3710"/>
    <n v="1"/>
    <x v="4"/>
    <x v="0"/>
  </r>
  <r>
    <x v="111"/>
    <x v="5"/>
    <x v="3711"/>
    <n v="1"/>
    <x v="0"/>
    <x v="1"/>
  </r>
  <r>
    <x v="111"/>
    <x v="6"/>
    <x v="3712"/>
    <n v="1"/>
    <x v="2"/>
    <x v="1"/>
  </r>
  <r>
    <x v="111"/>
    <x v="7"/>
    <x v="3713"/>
    <n v="1"/>
    <x v="3"/>
    <x v="1"/>
  </r>
  <r>
    <x v="111"/>
    <x v="8"/>
    <x v="3714"/>
    <n v="1"/>
    <x v="1"/>
    <x v="1"/>
  </r>
  <r>
    <x v="111"/>
    <x v="9"/>
    <x v="3715"/>
    <n v="1"/>
    <x v="4"/>
    <x v="1"/>
  </r>
  <r>
    <x v="111"/>
    <x v="10"/>
    <x v="3716"/>
    <n v="1"/>
    <x v="0"/>
    <x v="2"/>
  </r>
  <r>
    <x v="111"/>
    <x v="11"/>
    <x v="3717"/>
    <n v="1"/>
    <x v="2"/>
    <x v="2"/>
  </r>
  <r>
    <x v="111"/>
    <x v="12"/>
    <x v="3718"/>
    <n v="1"/>
    <x v="3"/>
    <x v="2"/>
  </r>
  <r>
    <x v="111"/>
    <x v="13"/>
    <x v="3719"/>
    <n v="1"/>
    <x v="1"/>
    <x v="2"/>
  </r>
  <r>
    <x v="111"/>
    <x v="14"/>
    <x v="3720"/>
    <n v="1"/>
    <x v="4"/>
    <x v="2"/>
  </r>
  <r>
    <x v="111"/>
    <x v="15"/>
    <x v="3721"/>
    <n v="1"/>
    <x v="0"/>
    <x v="3"/>
  </r>
  <r>
    <x v="111"/>
    <x v="16"/>
    <x v="3290"/>
    <n v="1"/>
    <x v="2"/>
    <x v="3"/>
  </r>
  <r>
    <x v="111"/>
    <x v="17"/>
    <x v="3722"/>
    <n v="1"/>
    <x v="3"/>
    <x v="3"/>
  </r>
  <r>
    <x v="111"/>
    <x v="18"/>
    <x v="3723"/>
    <n v="1"/>
    <x v="1"/>
    <x v="3"/>
  </r>
  <r>
    <x v="111"/>
    <x v="19"/>
    <x v="3724"/>
    <n v="1"/>
    <x v="4"/>
    <x v="3"/>
  </r>
  <r>
    <x v="111"/>
    <x v="20"/>
    <x v="3725"/>
    <n v="1"/>
    <x v="0"/>
    <x v="4"/>
  </r>
  <r>
    <x v="111"/>
    <x v="21"/>
    <x v="3726"/>
    <n v="1"/>
    <x v="2"/>
    <x v="4"/>
  </r>
  <r>
    <x v="111"/>
    <x v="22"/>
    <x v="3727"/>
    <n v="1"/>
    <x v="3"/>
    <x v="4"/>
  </r>
  <r>
    <x v="111"/>
    <x v="23"/>
    <x v="3728"/>
    <n v="1"/>
    <x v="1"/>
    <x v="4"/>
  </r>
  <r>
    <x v="111"/>
    <x v="24"/>
    <x v="3729"/>
    <n v="1"/>
    <x v="4"/>
    <x v="4"/>
  </r>
  <r>
    <x v="111"/>
    <x v="25"/>
    <x v="3730"/>
    <n v="1"/>
    <x v="0"/>
    <x v="5"/>
  </r>
  <r>
    <x v="111"/>
    <x v="26"/>
    <x v="3731"/>
    <n v="1"/>
    <x v="2"/>
    <x v="5"/>
  </r>
  <r>
    <x v="111"/>
    <x v="27"/>
    <x v="3732"/>
    <n v="1"/>
    <x v="3"/>
    <x v="5"/>
  </r>
  <r>
    <x v="111"/>
    <x v="28"/>
    <x v="3733"/>
    <n v="1"/>
    <x v="1"/>
    <x v="5"/>
  </r>
  <r>
    <x v="111"/>
    <x v="29"/>
    <x v="3734"/>
    <n v="1"/>
    <x v="4"/>
    <x v="5"/>
  </r>
  <r>
    <x v="111"/>
    <x v="30"/>
    <x v="3735"/>
    <n v="1"/>
    <x v="0"/>
    <x v="6"/>
  </r>
  <r>
    <x v="111"/>
    <x v="31"/>
    <x v="3736"/>
    <n v="1"/>
    <x v="2"/>
    <x v="6"/>
  </r>
  <r>
    <x v="111"/>
    <x v="32"/>
    <x v="3737"/>
    <n v="1"/>
    <x v="3"/>
    <x v="6"/>
  </r>
  <r>
    <x v="111"/>
    <x v="33"/>
    <x v="3738"/>
    <n v="1"/>
    <x v="1"/>
    <x v="6"/>
  </r>
  <r>
    <x v="111"/>
    <x v="34"/>
    <x v="3435"/>
    <n v="1"/>
    <x v="4"/>
    <x v="6"/>
  </r>
  <r>
    <x v="112"/>
    <x v="0"/>
    <x v="3739"/>
    <n v="1"/>
    <x v="0"/>
    <x v="0"/>
  </r>
  <r>
    <x v="112"/>
    <x v="1"/>
    <x v="3740"/>
    <n v="1"/>
    <x v="1"/>
    <x v="0"/>
  </r>
  <r>
    <x v="112"/>
    <x v="2"/>
    <x v="1454"/>
    <n v="1"/>
    <x v="2"/>
    <x v="0"/>
  </r>
  <r>
    <x v="112"/>
    <x v="3"/>
    <x v="3741"/>
    <n v="1"/>
    <x v="3"/>
    <x v="0"/>
  </r>
  <r>
    <x v="112"/>
    <x v="4"/>
    <x v="3742"/>
    <n v="1"/>
    <x v="4"/>
    <x v="0"/>
  </r>
  <r>
    <x v="112"/>
    <x v="5"/>
    <x v="3743"/>
    <n v="1"/>
    <x v="0"/>
    <x v="1"/>
  </r>
  <r>
    <x v="112"/>
    <x v="6"/>
    <x v="3744"/>
    <n v="1"/>
    <x v="2"/>
    <x v="1"/>
  </r>
  <r>
    <x v="112"/>
    <x v="7"/>
    <x v="3745"/>
    <n v="1"/>
    <x v="3"/>
    <x v="1"/>
  </r>
  <r>
    <x v="112"/>
    <x v="8"/>
    <x v="3746"/>
    <n v="1"/>
    <x v="1"/>
    <x v="1"/>
  </r>
  <r>
    <x v="112"/>
    <x v="9"/>
    <x v="3747"/>
    <n v="1"/>
    <x v="4"/>
    <x v="1"/>
  </r>
  <r>
    <x v="112"/>
    <x v="10"/>
    <x v="3748"/>
    <n v="1"/>
    <x v="0"/>
    <x v="2"/>
  </r>
  <r>
    <x v="112"/>
    <x v="11"/>
    <x v="3749"/>
    <n v="1"/>
    <x v="2"/>
    <x v="2"/>
  </r>
  <r>
    <x v="112"/>
    <x v="12"/>
    <x v="3750"/>
    <n v="1"/>
    <x v="3"/>
    <x v="2"/>
  </r>
  <r>
    <x v="112"/>
    <x v="13"/>
    <x v="3751"/>
    <n v="1"/>
    <x v="1"/>
    <x v="2"/>
  </r>
  <r>
    <x v="112"/>
    <x v="14"/>
    <x v="3752"/>
    <n v="1"/>
    <x v="4"/>
    <x v="2"/>
  </r>
  <r>
    <x v="112"/>
    <x v="15"/>
    <x v="3753"/>
    <n v="1"/>
    <x v="0"/>
    <x v="3"/>
  </r>
  <r>
    <x v="112"/>
    <x v="16"/>
    <x v="3754"/>
    <n v="1"/>
    <x v="2"/>
    <x v="3"/>
  </r>
  <r>
    <x v="112"/>
    <x v="17"/>
    <x v="3755"/>
    <n v="1"/>
    <x v="3"/>
    <x v="3"/>
  </r>
  <r>
    <x v="112"/>
    <x v="18"/>
    <x v="3756"/>
    <n v="1"/>
    <x v="1"/>
    <x v="3"/>
  </r>
  <r>
    <x v="112"/>
    <x v="19"/>
    <x v="3757"/>
    <n v="1"/>
    <x v="4"/>
    <x v="3"/>
  </r>
  <r>
    <x v="112"/>
    <x v="20"/>
    <x v="2687"/>
    <n v="1"/>
    <x v="0"/>
    <x v="4"/>
  </r>
  <r>
    <x v="112"/>
    <x v="21"/>
    <x v="3758"/>
    <n v="1"/>
    <x v="2"/>
    <x v="4"/>
  </r>
  <r>
    <x v="112"/>
    <x v="22"/>
    <x v="3759"/>
    <n v="1"/>
    <x v="3"/>
    <x v="4"/>
  </r>
  <r>
    <x v="112"/>
    <x v="23"/>
    <x v="3760"/>
    <n v="1"/>
    <x v="1"/>
    <x v="4"/>
  </r>
  <r>
    <x v="112"/>
    <x v="24"/>
    <x v="3761"/>
    <n v="1"/>
    <x v="4"/>
    <x v="4"/>
  </r>
  <r>
    <x v="112"/>
    <x v="25"/>
    <x v="3739"/>
    <n v="1"/>
    <x v="0"/>
    <x v="5"/>
  </r>
  <r>
    <x v="112"/>
    <x v="26"/>
    <x v="3762"/>
    <n v="1"/>
    <x v="2"/>
    <x v="5"/>
  </r>
  <r>
    <x v="112"/>
    <x v="27"/>
    <x v="3763"/>
    <n v="1"/>
    <x v="3"/>
    <x v="5"/>
  </r>
  <r>
    <x v="112"/>
    <x v="28"/>
    <x v="3764"/>
    <n v="1"/>
    <x v="1"/>
    <x v="5"/>
  </r>
  <r>
    <x v="112"/>
    <x v="29"/>
    <x v="3765"/>
    <n v="1"/>
    <x v="4"/>
    <x v="5"/>
  </r>
  <r>
    <x v="112"/>
    <x v="30"/>
    <x v="3766"/>
    <n v="1"/>
    <x v="0"/>
    <x v="6"/>
  </r>
  <r>
    <x v="112"/>
    <x v="31"/>
    <x v="3767"/>
    <n v="1"/>
    <x v="2"/>
    <x v="6"/>
  </r>
  <r>
    <x v="112"/>
    <x v="32"/>
    <x v="3768"/>
    <n v="1"/>
    <x v="3"/>
    <x v="6"/>
  </r>
  <r>
    <x v="112"/>
    <x v="33"/>
    <x v="3769"/>
    <n v="1"/>
    <x v="1"/>
    <x v="6"/>
  </r>
  <r>
    <x v="112"/>
    <x v="34"/>
    <x v="3770"/>
    <n v="1"/>
    <x v="4"/>
    <x v="6"/>
  </r>
  <r>
    <x v="113"/>
    <x v="0"/>
    <x v="3771"/>
    <n v="1"/>
    <x v="0"/>
    <x v="0"/>
  </r>
  <r>
    <x v="113"/>
    <x v="1"/>
    <x v="3772"/>
    <n v="1"/>
    <x v="1"/>
    <x v="0"/>
  </r>
  <r>
    <x v="113"/>
    <x v="2"/>
    <x v="3773"/>
    <n v="1"/>
    <x v="2"/>
    <x v="0"/>
  </r>
  <r>
    <x v="113"/>
    <x v="3"/>
    <x v="3774"/>
    <n v="1"/>
    <x v="3"/>
    <x v="0"/>
  </r>
  <r>
    <x v="113"/>
    <x v="4"/>
    <x v="3775"/>
    <n v="1"/>
    <x v="4"/>
    <x v="0"/>
  </r>
  <r>
    <x v="113"/>
    <x v="5"/>
    <x v="3776"/>
    <n v="1"/>
    <x v="0"/>
    <x v="1"/>
  </r>
  <r>
    <x v="113"/>
    <x v="6"/>
    <x v="3777"/>
    <n v="1"/>
    <x v="2"/>
    <x v="1"/>
  </r>
  <r>
    <x v="113"/>
    <x v="7"/>
    <x v="3778"/>
    <n v="1"/>
    <x v="3"/>
    <x v="1"/>
  </r>
  <r>
    <x v="113"/>
    <x v="8"/>
    <x v="3779"/>
    <n v="1"/>
    <x v="1"/>
    <x v="1"/>
  </r>
  <r>
    <x v="113"/>
    <x v="9"/>
    <x v="3780"/>
    <n v="1"/>
    <x v="4"/>
    <x v="1"/>
  </r>
  <r>
    <x v="113"/>
    <x v="10"/>
    <x v="3781"/>
    <n v="1"/>
    <x v="0"/>
    <x v="2"/>
  </r>
  <r>
    <x v="113"/>
    <x v="11"/>
    <x v="3782"/>
    <n v="1"/>
    <x v="2"/>
    <x v="2"/>
  </r>
  <r>
    <x v="113"/>
    <x v="12"/>
    <x v="3783"/>
    <n v="1"/>
    <x v="3"/>
    <x v="2"/>
  </r>
  <r>
    <x v="113"/>
    <x v="13"/>
    <x v="3784"/>
    <n v="1"/>
    <x v="1"/>
    <x v="2"/>
  </r>
  <r>
    <x v="113"/>
    <x v="14"/>
    <x v="3785"/>
    <n v="1"/>
    <x v="4"/>
    <x v="2"/>
  </r>
  <r>
    <x v="113"/>
    <x v="15"/>
    <x v="3786"/>
    <n v="1"/>
    <x v="0"/>
    <x v="3"/>
  </r>
  <r>
    <x v="113"/>
    <x v="16"/>
    <x v="3787"/>
    <n v="1"/>
    <x v="2"/>
    <x v="3"/>
  </r>
  <r>
    <x v="113"/>
    <x v="17"/>
    <x v="3788"/>
    <n v="1"/>
    <x v="3"/>
    <x v="3"/>
  </r>
  <r>
    <x v="113"/>
    <x v="18"/>
    <x v="3789"/>
    <n v="1"/>
    <x v="1"/>
    <x v="3"/>
  </r>
  <r>
    <x v="113"/>
    <x v="19"/>
    <x v="3790"/>
    <n v="1"/>
    <x v="4"/>
    <x v="3"/>
  </r>
  <r>
    <x v="113"/>
    <x v="20"/>
    <x v="3791"/>
    <n v="1"/>
    <x v="0"/>
    <x v="4"/>
  </r>
  <r>
    <x v="113"/>
    <x v="21"/>
    <x v="226"/>
    <n v="1"/>
    <x v="2"/>
    <x v="4"/>
  </r>
  <r>
    <x v="113"/>
    <x v="22"/>
    <x v="3792"/>
    <n v="1"/>
    <x v="3"/>
    <x v="4"/>
  </r>
  <r>
    <x v="113"/>
    <x v="23"/>
    <x v="3793"/>
    <n v="1"/>
    <x v="1"/>
    <x v="4"/>
  </r>
  <r>
    <x v="113"/>
    <x v="24"/>
    <x v="3794"/>
    <n v="1"/>
    <x v="4"/>
    <x v="4"/>
  </r>
  <r>
    <x v="113"/>
    <x v="25"/>
    <x v="561"/>
    <n v="1"/>
    <x v="0"/>
    <x v="5"/>
  </r>
  <r>
    <x v="113"/>
    <x v="26"/>
    <x v="3795"/>
    <n v="1"/>
    <x v="2"/>
    <x v="5"/>
  </r>
  <r>
    <x v="113"/>
    <x v="27"/>
    <x v="3796"/>
    <n v="1"/>
    <x v="3"/>
    <x v="5"/>
  </r>
  <r>
    <x v="113"/>
    <x v="28"/>
    <x v="3797"/>
    <n v="1"/>
    <x v="1"/>
    <x v="5"/>
  </r>
  <r>
    <x v="113"/>
    <x v="29"/>
    <x v="3798"/>
    <n v="1"/>
    <x v="4"/>
    <x v="5"/>
  </r>
  <r>
    <x v="113"/>
    <x v="30"/>
    <x v="3799"/>
    <n v="1"/>
    <x v="0"/>
    <x v="6"/>
  </r>
  <r>
    <x v="113"/>
    <x v="31"/>
    <x v="3800"/>
    <n v="1"/>
    <x v="2"/>
    <x v="6"/>
  </r>
  <r>
    <x v="113"/>
    <x v="32"/>
    <x v="1176"/>
    <n v="1"/>
    <x v="3"/>
    <x v="6"/>
  </r>
  <r>
    <x v="113"/>
    <x v="33"/>
    <x v="3801"/>
    <n v="1"/>
    <x v="1"/>
    <x v="6"/>
  </r>
  <r>
    <x v="113"/>
    <x v="34"/>
    <x v="3802"/>
    <n v="1"/>
    <x v="4"/>
    <x v="6"/>
  </r>
  <r>
    <x v="114"/>
    <x v="0"/>
    <x v="3803"/>
    <n v="1"/>
    <x v="0"/>
    <x v="0"/>
  </r>
  <r>
    <x v="114"/>
    <x v="1"/>
    <x v="3804"/>
    <n v="1"/>
    <x v="1"/>
    <x v="0"/>
  </r>
  <r>
    <x v="114"/>
    <x v="2"/>
    <x v="3805"/>
    <n v="1"/>
    <x v="2"/>
    <x v="0"/>
  </r>
  <r>
    <x v="114"/>
    <x v="3"/>
    <x v="3806"/>
    <n v="1"/>
    <x v="3"/>
    <x v="0"/>
  </r>
  <r>
    <x v="114"/>
    <x v="4"/>
    <x v="3807"/>
    <n v="1"/>
    <x v="4"/>
    <x v="0"/>
  </r>
  <r>
    <x v="114"/>
    <x v="5"/>
    <x v="3808"/>
    <n v="1"/>
    <x v="0"/>
    <x v="1"/>
  </r>
  <r>
    <x v="114"/>
    <x v="6"/>
    <x v="3809"/>
    <n v="1"/>
    <x v="2"/>
    <x v="1"/>
  </r>
  <r>
    <x v="114"/>
    <x v="7"/>
    <x v="3810"/>
    <n v="1"/>
    <x v="3"/>
    <x v="1"/>
  </r>
  <r>
    <x v="114"/>
    <x v="8"/>
    <x v="3811"/>
    <n v="1"/>
    <x v="1"/>
    <x v="1"/>
  </r>
  <r>
    <x v="114"/>
    <x v="9"/>
    <x v="3812"/>
    <n v="1"/>
    <x v="4"/>
    <x v="1"/>
  </r>
  <r>
    <x v="114"/>
    <x v="10"/>
    <x v="3813"/>
    <n v="1"/>
    <x v="0"/>
    <x v="2"/>
  </r>
  <r>
    <x v="114"/>
    <x v="11"/>
    <x v="3814"/>
    <n v="1"/>
    <x v="2"/>
    <x v="2"/>
  </r>
  <r>
    <x v="114"/>
    <x v="12"/>
    <x v="3815"/>
    <n v="1"/>
    <x v="3"/>
    <x v="2"/>
  </r>
  <r>
    <x v="114"/>
    <x v="13"/>
    <x v="3816"/>
    <n v="1"/>
    <x v="1"/>
    <x v="2"/>
  </r>
  <r>
    <x v="114"/>
    <x v="14"/>
    <x v="3817"/>
    <n v="1"/>
    <x v="4"/>
    <x v="2"/>
  </r>
  <r>
    <x v="114"/>
    <x v="15"/>
    <x v="3818"/>
    <n v="1"/>
    <x v="0"/>
    <x v="3"/>
  </r>
  <r>
    <x v="114"/>
    <x v="16"/>
    <x v="3819"/>
    <n v="1"/>
    <x v="2"/>
    <x v="3"/>
  </r>
  <r>
    <x v="114"/>
    <x v="17"/>
    <x v="3820"/>
    <n v="1"/>
    <x v="3"/>
    <x v="3"/>
  </r>
  <r>
    <x v="114"/>
    <x v="18"/>
    <x v="3821"/>
    <n v="1"/>
    <x v="1"/>
    <x v="3"/>
  </r>
  <r>
    <x v="114"/>
    <x v="19"/>
    <x v="3822"/>
    <n v="1"/>
    <x v="4"/>
    <x v="3"/>
  </r>
  <r>
    <x v="114"/>
    <x v="20"/>
    <x v="3823"/>
    <n v="1"/>
    <x v="0"/>
    <x v="4"/>
  </r>
  <r>
    <x v="114"/>
    <x v="21"/>
    <x v="3824"/>
    <n v="1"/>
    <x v="2"/>
    <x v="4"/>
  </r>
  <r>
    <x v="114"/>
    <x v="22"/>
    <x v="3825"/>
    <n v="1"/>
    <x v="3"/>
    <x v="4"/>
  </r>
  <r>
    <x v="114"/>
    <x v="23"/>
    <x v="3826"/>
    <n v="1"/>
    <x v="1"/>
    <x v="4"/>
  </r>
  <r>
    <x v="114"/>
    <x v="24"/>
    <x v="3827"/>
    <n v="1"/>
    <x v="4"/>
    <x v="4"/>
  </r>
  <r>
    <x v="114"/>
    <x v="25"/>
    <x v="3828"/>
    <n v="1"/>
    <x v="0"/>
    <x v="5"/>
  </r>
  <r>
    <x v="114"/>
    <x v="26"/>
    <x v="3400"/>
    <n v="1"/>
    <x v="2"/>
    <x v="5"/>
  </r>
  <r>
    <x v="114"/>
    <x v="27"/>
    <x v="3829"/>
    <n v="1"/>
    <x v="3"/>
    <x v="5"/>
  </r>
  <r>
    <x v="114"/>
    <x v="28"/>
    <x v="3830"/>
    <n v="1"/>
    <x v="1"/>
    <x v="5"/>
  </r>
  <r>
    <x v="114"/>
    <x v="29"/>
    <x v="3831"/>
    <n v="1"/>
    <x v="4"/>
    <x v="5"/>
  </r>
  <r>
    <x v="114"/>
    <x v="30"/>
    <x v="3832"/>
    <n v="1"/>
    <x v="0"/>
    <x v="6"/>
  </r>
  <r>
    <x v="114"/>
    <x v="31"/>
    <x v="3833"/>
    <n v="1"/>
    <x v="2"/>
    <x v="6"/>
  </r>
  <r>
    <x v="114"/>
    <x v="32"/>
    <x v="3834"/>
    <n v="1"/>
    <x v="3"/>
    <x v="6"/>
  </r>
  <r>
    <x v="114"/>
    <x v="33"/>
    <x v="3835"/>
    <n v="1"/>
    <x v="1"/>
    <x v="6"/>
  </r>
  <r>
    <x v="114"/>
    <x v="34"/>
    <x v="986"/>
    <n v="1"/>
    <x v="4"/>
    <x v="6"/>
  </r>
  <r>
    <x v="115"/>
    <x v="0"/>
    <x v="3836"/>
    <n v="1"/>
    <x v="0"/>
    <x v="0"/>
  </r>
  <r>
    <x v="115"/>
    <x v="1"/>
    <x v="3837"/>
    <n v="1"/>
    <x v="1"/>
    <x v="0"/>
  </r>
  <r>
    <x v="115"/>
    <x v="2"/>
    <x v="3838"/>
    <n v="1"/>
    <x v="2"/>
    <x v="0"/>
  </r>
  <r>
    <x v="115"/>
    <x v="3"/>
    <x v="3471"/>
    <n v="1"/>
    <x v="3"/>
    <x v="0"/>
  </r>
  <r>
    <x v="115"/>
    <x v="4"/>
    <x v="3839"/>
    <n v="1"/>
    <x v="4"/>
    <x v="0"/>
  </r>
  <r>
    <x v="115"/>
    <x v="5"/>
    <x v="3840"/>
    <n v="1"/>
    <x v="0"/>
    <x v="1"/>
  </r>
  <r>
    <x v="115"/>
    <x v="6"/>
    <x v="3841"/>
    <n v="1"/>
    <x v="2"/>
    <x v="1"/>
  </r>
  <r>
    <x v="115"/>
    <x v="7"/>
    <x v="3842"/>
    <n v="1"/>
    <x v="3"/>
    <x v="1"/>
  </r>
  <r>
    <x v="115"/>
    <x v="8"/>
    <x v="3843"/>
    <n v="1"/>
    <x v="1"/>
    <x v="1"/>
  </r>
  <r>
    <x v="115"/>
    <x v="9"/>
    <x v="3844"/>
    <n v="1"/>
    <x v="4"/>
    <x v="1"/>
  </r>
  <r>
    <x v="115"/>
    <x v="10"/>
    <x v="3845"/>
    <n v="1"/>
    <x v="0"/>
    <x v="2"/>
  </r>
  <r>
    <x v="115"/>
    <x v="11"/>
    <x v="393"/>
    <n v="1"/>
    <x v="2"/>
    <x v="2"/>
  </r>
  <r>
    <x v="115"/>
    <x v="12"/>
    <x v="3846"/>
    <n v="1"/>
    <x v="3"/>
    <x v="2"/>
  </r>
  <r>
    <x v="115"/>
    <x v="13"/>
    <x v="3847"/>
    <n v="1"/>
    <x v="1"/>
    <x v="2"/>
  </r>
  <r>
    <x v="115"/>
    <x v="14"/>
    <x v="3848"/>
    <n v="1"/>
    <x v="4"/>
    <x v="2"/>
  </r>
  <r>
    <x v="115"/>
    <x v="15"/>
    <x v="3849"/>
    <n v="1"/>
    <x v="0"/>
    <x v="3"/>
  </r>
  <r>
    <x v="115"/>
    <x v="16"/>
    <x v="3850"/>
    <n v="1"/>
    <x v="2"/>
    <x v="3"/>
  </r>
  <r>
    <x v="115"/>
    <x v="17"/>
    <x v="3851"/>
    <n v="1"/>
    <x v="3"/>
    <x v="3"/>
  </r>
  <r>
    <x v="115"/>
    <x v="18"/>
    <x v="3852"/>
    <n v="1"/>
    <x v="1"/>
    <x v="3"/>
  </r>
  <r>
    <x v="115"/>
    <x v="19"/>
    <x v="3853"/>
    <n v="1"/>
    <x v="4"/>
    <x v="3"/>
  </r>
  <r>
    <x v="115"/>
    <x v="20"/>
    <x v="3854"/>
    <n v="1"/>
    <x v="0"/>
    <x v="4"/>
  </r>
  <r>
    <x v="115"/>
    <x v="21"/>
    <x v="3266"/>
    <n v="1"/>
    <x v="2"/>
    <x v="4"/>
  </r>
  <r>
    <x v="115"/>
    <x v="22"/>
    <x v="3855"/>
    <n v="1"/>
    <x v="3"/>
    <x v="4"/>
  </r>
  <r>
    <x v="115"/>
    <x v="23"/>
    <x v="3856"/>
    <n v="1"/>
    <x v="1"/>
    <x v="4"/>
  </r>
  <r>
    <x v="115"/>
    <x v="24"/>
    <x v="997"/>
    <n v="1"/>
    <x v="4"/>
    <x v="4"/>
  </r>
  <r>
    <x v="115"/>
    <x v="25"/>
    <x v="3857"/>
    <n v="1"/>
    <x v="0"/>
    <x v="5"/>
  </r>
  <r>
    <x v="115"/>
    <x v="26"/>
    <x v="3858"/>
    <n v="1"/>
    <x v="2"/>
    <x v="5"/>
  </r>
  <r>
    <x v="115"/>
    <x v="27"/>
    <x v="3859"/>
    <n v="1"/>
    <x v="3"/>
    <x v="5"/>
  </r>
  <r>
    <x v="115"/>
    <x v="28"/>
    <x v="3860"/>
    <n v="1"/>
    <x v="1"/>
    <x v="5"/>
  </r>
  <r>
    <x v="115"/>
    <x v="29"/>
    <x v="3861"/>
    <n v="1"/>
    <x v="4"/>
    <x v="5"/>
  </r>
  <r>
    <x v="115"/>
    <x v="30"/>
    <x v="3066"/>
    <n v="1"/>
    <x v="0"/>
    <x v="6"/>
  </r>
  <r>
    <x v="115"/>
    <x v="31"/>
    <x v="3862"/>
    <n v="1"/>
    <x v="2"/>
    <x v="6"/>
  </r>
  <r>
    <x v="115"/>
    <x v="32"/>
    <x v="3863"/>
    <n v="1"/>
    <x v="3"/>
    <x v="6"/>
  </r>
  <r>
    <x v="115"/>
    <x v="33"/>
    <x v="3864"/>
    <n v="1"/>
    <x v="1"/>
    <x v="6"/>
  </r>
  <r>
    <x v="115"/>
    <x v="34"/>
    <x v="3865"/>
    <n v="1"/>
    <x v="4"/>
    <x v="6"/>
  </r>
  <r>
    <x v="116"/>
    <x v="0"/>
    <x v="479"/>
    <n v="1"/>
    <x v="0"/>
    <x v="0"/>
  </r>
  <r>
    <x v="116"/>
    <x v="1"/>
    <x v="3866"/>
    <n v="1"/>
    <x v="1"/>
    <x v="0"/>
  </r>
  <r>
    <x v="116"/>
    <x v="2"/>
    <x v="3270"/>
    <n v="1"/>
    <x v="2"/>
    <x v="0"/>
  </r>
  <r>
    <x v="116"/>
    <x v="3"/>
    <x v="3867"/>
    <n v="1"/>
    <x v="3"/>
    <x v="0"/>
  </r>
  <r>
    <x v="116"/>
    <x v="4"/>
    <x v="3868"/>
    <n v="1"/>
    <x v="4"/>
    <x v="0"/>
  </r>
  <r>
    <x v="116"/>
    <x v="5"/>
    <x v="3869"/>
    <n v="1"/>
    <x v="0"/>
    <x v="1"/>
  </r>
  <r>
    <x v="116"/>
    <x v="6"/>
    <x v="3870"/>
    <n v="1"/>
    <x v="2"/>
    <x v="1"/>
  </r>
  <r>
    <x v="116"/>
    <x v="7"/>
    <x v="3871"/>
    <n v="1"/>
    <x v="3"/>
    <x v="1"/>
  </r>
  <r>
    <x v="116"/>
    <x v="8"/>
    <x v="3872"/>
    <n v="1"/>
    <x v="1"/>
    <x v="1"/>
  </r>
  <r>
    <x v="116"/>
    <x v="9"/>
    <x v="3873"/>
    <n v="1"/>
    <x v="4"/>
    <x v="1"/>
  </r>
  <r>
    <x v="116"/>
    <x v="10"/>
    <x v="3874"/>
    <n v="1"/>
    <x v="0"/>
    <x v="2"/>
  </r>
  <r>
    <x v="116"/>
    <x v="11"/>
    <x v="3875"/>
    <n v="1"/>
    <x v="2"/>
    <x v="2"/>
  </r>
  <r>
    <x v="116"/>
    <x v="12"/>
    <x v="3876"/>
    <n v="1"/>
    <x v="3"/>
    <x v="2"/>
  </r>
  <r>
    <x v="116"/>
    <x v="13"/>
    <x v="3877"/>
    <n v="1"/>
    <x v="1"/>
    <x v="2"/>
  </r>
  <r>
    <x v="116"/>
    <x v="14"/>
    <x v="3878"/>
    <n v="1"/>
    <x v="4"/>
    <x v="2"/>
  </r>
  <r>
    <x v="116"/>
    <x v="15"/>
    <x v="3879"/>
    <n v="1"/>
    <x v="0"/>
    <x v="3"/>
  </r>
  <r>
    <x v="116"/>
    <x v="16"/>
    <x v="3880"/>
    <n v="1"/>
    <x v="2"/>
    <x v="3"/>
  </r>
  <r>
    <x v="116"/>
    <x v="17"/>
    <x v="3881"/>
    <n v="1"/>
    <x v="3"/>
    <x v="3"/>
  </r>
  <r>
    <x v="116"/>
    <x v="18"/>
    <x v="3882"/>
    <n v="1"/>
    <x v="1"/>
    <x v="3"/>
  </r>
  <r>
    <x v="116"/>
    <x v="19"/>
    <x v="3883"/>
    <n v="1"/>
    <x v="4"/>
    <x v="3"/>
  </r>
  <r>
    <x v="116"/>
    <x v="20"/>
    <x v="3884"/>
    <n v="1"/>
    <x v="0"/>
    <x v="4"/>
  </r>
  <r>
    <x v="116"/>
    <x v="21"/>
    <x v="3885"/>
    <n v="1"/>
    <x v="2"/>
    <x v="4"/>
  </r>
  <r>
    <x v="116"/>
    <x v="22"/>
    <x v="3886"/>
    <n v="1"/>
    <x v="3"/>
    <x v="4"/>
  </r>
  <r>
    <x v="116"/>
    <x v="23"/>
    <x v="3887"/>
    <n v="1"/>
    <x v="1"/>
    <x v="4"/>
  </r>
  <r>
    <x v="116"/>
    <x v="24"/>
    <x v="3888"/>
    <n v="1"/>
    <x v="4"/>
    <x v="4"/>
  </r>
  <r>
    <x v="116"/>
    <x v="25"/>
    <x v="3889"/>
    <n v="1"/>
    <x v="0"/>
    <x v="5"/>
  </r>
  <r>
    <x v="116"/>
    <x v="26"/>
    <x v="3890"/>
    <n v="1"/>
    <x v="2"/>
    <x v="5"/>
  </r>
  <r>
    <x v="116"/>
    <x v="27"/>
    <x v="3891"/>
    <n v="1"/>
    <x v="3"/>
    <x v="5"/>
  </r>
  <r>
    <x v="116"/>
    <x v="28"/>
    <x v="3892"/>
    <n v="1"/>
    <x v="1"/>
    <x v="5"/>
  </r>
  <r>
    <x v="116"/>
    <x v="29"/>
    <x v="3893"/>
    <n v="1"/>
    <x v="4"/>
    <x v="5"/>
  </r>
  <r>
    <x v="116"/>
    <x v="30"/>
    <x v="3894"/>
    <n v="1"/>
    <x v="0"/>
    <x v="6"/>
  </r>
  <r>
    <x v="116"/>
    <x v="31"/>
    <x v="3895"/>
    <n v="1"/>
    <x v="2"/>
    <x v="6"/>
  </r>
  <r>
    <x v="116"/>
    <x v="32"/>
    <x v="3896"/>
    <n v="1"/>
    <x v="3"/>
    <x v="6"/>
  </r>
  <r>
    <x v="116"/>
    <x v="33"/>
    <x v="3897"/>
    <n v="1"/>
    <x v="1"/>
    <x v="6"/>
  </r>
  <r>
    <x v="116"/>
    <x v="34"/>
    <x v="3898"/>
    <n v="1"/>
    <x v="4"/>
    <x v="6"/>
  </r>
  <r>
    <x v="117"/>
    <x v="0"/>
    <x v="3899"/>
    <n v="1"/>
    <x v="0"/>
    <x v="0"/>
  </r>
  <r>
    <x v="117"/>
    <x v="1"/>
    <x v="3900"/>
    <n v="1"/>
    <x v="1"/>
    <x v="0"/>
  </r>
  <r>
    <x v="117"/>
    <x v="2"/>
    <x v="3901"/>
    <n v="1"/>
    <x v="2"/>
    <x v="0"/>
  </r>
  <r>
    <x v="117"/>
    <x v="3"/>
    <x v="3902"/>
    <n v="1"/>
    <x v="3"/>
    <x v="0"/>
  </r>
  <r>
    <x v="117"/>
    <x v="4"/>
    <x v="3903"/>
    <n v="1"/>
    <x v="4"/>
    <x v="0"/>
  </r>
  <r>
    <x v="117"/>
    <x v="5"/>
    <x v="3904"/>
    <n v="1"/>
    <x v="0"/>
    <x v="1"/>
  </r>
  <r>
    <x v="117"/>
    <x v="6"/>
    <x v="3905"/>
    <n v="1"/>
    <x v="2"/>
    <x v="1"/>
  </r>
  <r>
    <x v="117"/>
    <x v="7"/>
    <x v="3906"/>
    <n v="1"/>
    <x v="3"/>
    <x v="1"/>
  </r>
  <r>
    <x v="117"/>
    <x v="8"/>
    <x v="3907"/>
    <n v="1"/>
    <x v="1"/>
    <x v="1"/>
  </r>
  <r>
    <x v="117"/>
    <x v="9"/>
    <x v="3908"/>
    <n v="1"/>
    <x v="4"/>
    <x v="1"/>
  </r>
  <r>
    <x v="117"/>
    <x v="10"/>
    <x v="3909"/>
    <n v="1"/>
    <x v="0"/>
    <x v="2"/>
  </r>
  <r>
    <x v="117"/>
    <x v="11"/>
    <x v="3910"/>
    <n v="1"/>
    <x v="2"/>
    <x v="2"/>
  </r>
  <r>
    <x v="117"/>
    <x v="12"/>
    <x v="3911"/>
    <n v="1"/>
    <x v="3"/>
    <x v="2"/>
  </r>
  <r>
    <x v="117"/>
    <x v="13"/>
    <x v="3912"/>
    <n v="1"/>
    <x v="1"/>
    <x v="2"/>
  </r>
  <r>
    <x v="117"/>
    <x v="14"/>
    <x v="3913"/>
    <n v="1"/>
    <x v="4"/>
    <x v="2"/>
  </r>
  <r>
    <x v="117"/>
    <x v="15"/>
    <x v="3914"/>
    <n v="1"/>
    <x v="0"/>
    <x v="3"/>
  </r>
  <r>
    <x v="117"/>
    <x v="16"/>
    <x v="3915"/>
    <n v="1"/>
    <x v="2"/>
    <x v="3"/>
  </r>
  <r>
    <x v="117"/>
    <x v="17"/>
    <x v="3916"/>
    <n v="1"/>
    <x v="3"/>
    <x v="3"/>
  </r>
  <r>
    <x v="117"/>
    <x v="18"/>
    <x v="3917"/>
    <n v="1"/>
    <x v="1"/>
    <x v="3"/>
  </r>
  <r>
    <x v="117"/>
    <x v="19"/>
    <x v="3918"/>
    <n v="1"/>
    <x v="4"/>
    <x v="3"/>
  </r>
  <r>
    <x v="117"/>
    <x v="20"/>
    <x v="3919"/>
    <n v="1"/>
    <x v="0"/>
    <x v="4"/>
  </r>
  <r>
    <x v="117"/>
    <x v="21"/>
    <x v="3920"/>
    <n v="1"/>
    <x v="2"/>
    <x v="4"/>
  </r>
  <r>
    <x v="117"/>
    <x v="22"/>
    <x v="3921"/>
    <n v="1"/>
    <x v="3"/>
    <x v="4"/>
  </r>
  <r>
    <x v="117"/>
    <x v="23"/>
    <x v="3922"/>
    <n v="1"/>
    <x v="1"/>
    <x v="4"/>
  </r>
  <r>
    <x v="117"/>
    <x v="24"/>
    <x v="3923"/>
    <n v="1"/>
    <x v="4"/>
    <x v="4"/>
  </r>
  <r>
    <x v="117"/>
    <x v="25"/>
    <x v="3924"/>
    <n v="1"/>
    <x v="0"/>
    <x v="5"/>
  </r>
  <r>
    <x v="117"/>
    <x v="26"/>
    <x v="3925"/>
    <n v="1"/>
    <x v="2"/>
    <x v="5"/>
  </r>
  <r>
    <x v="117"/>
    <x v="27"/>
    <x v="3926"/>
    <n v="1"/>
    <x v="3"/>
    <x v="5"/>
  </r>
  <r>
    <x v="117"/>
    <x v="28"/>
    <x v="3927"/>
    <n v="1"/>
    <x v="1"/>
    <x v="5"/>
  </r>
  <r>
    <x v="117"/>
    <x v="29"/>
    <x v="3928"/>
    <n v="1"/>
    <x v="4"/>
    <x v="5"/>
  </r>
  <r>
    <x v="117"/>
    <x v="30"/>
    <x v="3929"/>
    <n v="1"/>
    <x v="0"/>
    <x v="6"/>
  </r>
  <r>
    <x v="117"/>
    <x v="31"/>
    <x v="3925"/>
    <n v="1"/>
    <x v="2"/>
    <x v="6"/>
  </r>
  <r>
    <x v="117"/>
    <x v="32"/>
    <x v="3930"/>
    <n v="1"/>
    <x v="3"/>
    <x v="6"/>
  </r>
  <r>
    <x v="117"/>
    <x v="33"/>
    <x v="3931"/>
    <n v="1"/>
    <x v="1"/>
    <x v="6"/>
  </r>
  <r>
    <x v="117"/>
    <x v="34"/>
    <x v="3932"/>
    <n v="1"/>
    <x v="4"/>
    <x v="6"/>
  </r>
  <r>
    <x v="118"/>
    <x v="0"/>
    <x v="3933"/>
    <n v="1"/>
    <x v="0"/>
    <x v="0"/>
  </r>
  <r>
    <x v="118"/>
    <x v="1"/>
    <x v="3934"/>
    <n v="1"/>
    <x v="1"/>
    <x v="0"/>
  </r>
  <r>
    <x v="118"/>
    <x v="2"/>
    <x v="3789"/>
    <n v="1"/>
    <x v="2"/>
    <x v="0"/>
  </r>
  <r>
    <x v="118"/>
    <x v="3"/>
    <x v="3935"/>
    <n v="1"/>
    <x v="3"/>
    <x v="0"/>
  </r>
  <r>
    <x v="118"/>
    <x v="4"/>
    <x v="3936"/>
    <n v="1"/>
    <x v="4"/>
    <x v="0"/>
  </r>
  <r>
    <x v="118"/>
    <x v="5"/>
    <x v="3937"/>
    <n v="1"/>
    <x v="0"/>
    <x v="1"/>
  </r>
  <r>
    <x v="118"/>
    <x v="6"/>
    <x v="3938"/>
    <n v="1"/>
    <x v="2"/>
    <x v="1"/>
  </r>
  <r>
    <x v="118"/>
    <x v="7"/>
    <x v="3939"/>
    <n v="1"/>
    <x v="3"/>
    <x v="1"/>
  </r>
  <r>
    <x v="118"/>
    <x v="8"/>
    <x v="3940"/>
    <n v="1"/>
    <x v="1"/>
    <x v="1"/>
  </r>
  <r>
    <x v="118"/>
    <x v="9"/>
    <x v="3941"/>
    <n v="1"/>
    <x v="4"/>
    <x v="1"/>
  </r>
  <r>
    <x v="118"/>
    <x v="10"/>
    <x v="3942"/>
    <n v="1"/>
    <x v="0"/>
    <x v="2"/>
  </r>
  <r>
    <x v="118"/>
    <x v="11"/>
    <x v="3943"/>
    <n v="1"/>
    <x v="2"/>
    <x v="2"/>
  </r>
  <r>
    <x v="118"/>
    <x v="12"/>
    <x v="3944"/>
    <n v="1"/>
    <x v="3"/>
    <x v="2"/>
  </r>
  <r>
    <x v="118"/>
    <x v="13"/>
    <x v="3945"/>
    <n v="1"/>
    <x v="1"/>
    <x v="2"/>
  </r>
  <r>
    <x v="118"/>
    <x v="14"/>
    <x v="3946"/>
    <n v="1"/>
    <x v="4"/>
    <x v="2"/>
  </r>
  <r>
    <x v="118"/>
    <x v="15"/>
    <x v="3543"/>
    <n v="1"/>
    <x v="0"/>
    <x v="3"/>
  </r>
  <r>
    <x v="118"/>
    <x v="16"/>
    <x v="3947"/>
    <n v="1"/>
    <x v="2"/>
    <x v="3"/>
  </r>
  <r>
    <x v="118"/>
    <x v="17"/>
    <x v="3948"/>
    <n v="1"/>
    <x v="3"/>
    <x v="3"/>
  </r>
  <r>
    <x v="118"/>
    <x v="18"/>
    <x v="3949"/>
    <n v="1"/>
    <x v="1"/>
    <x v="3"/>
  </r>
  <r>
    <x v="118"/>
    <x v="19"/>
    <x v="3950"/>
    <n v="1"/>
    <x v="4"/>
    <x v="3"/>
  </r>
  <r>
    <x v="118"/>
    <x v="20"/>
    <x v="3951"/>
    <n v="1"/>
    <x v="0"/>
    <x v="4"/>
  </r>
  <r>
    <x v="118"/>
    <x v="21"/>
    <x v="3952"/>
    <n v="1"/>
    <x v="2"/>
    <x v="4"/>
  </r>
  <r>
    <x v="118"/>
    <x v="22"/>
    <x v="3953"/>
    <n v="1"/>
    <x v="3"/>
    <x v="4"/>
  </r>
  <r>
    <x v="118"/>
    <x v="23"/>
    <x v="3954"/>
    <n v="1"/>
    <x v="1"/>
    <x v="4"/>
  </r>
  <r>
    <x v="118"/>
    <x v="24"/>
    <x v="3955"/>
    <n v="1"/>
    <x v="4"/>
    <x v="4"/>
  </r>
  <r>
    <x v="118"/>
    <x v="25"/>
    <x v="3956"/>
    <n v="1"/>
    <x v="0"/>
    <x v="5"/>
  </r>
  <r>
    <x v="118"/>
    <x v="26"/>
    <x v="3957"/>
    <n v="1"/>
    <x v="2"/>
    <x v="5"/>
  </r>
  <r>
    <x v="118"/>
    <x v="27"/>
    <x v="3958"/>
    <n v="1"/>
    <x v="3"/>
    <x v="5"/>
  </r>
  <r>
    <x v="118"/>
    <x v="28"/>
    <x v="3959"/>
    <n v="1"/>
    <x v="1"/>
    <x v="5"/>
  </r>
  <r>
    <x v="118"/>
    <x v="29"/>
    <x v="3960"/>
    <n v="1"/>
    <x v="4"/>
    <x v="5"/>
  </r>
  <r>
    <x v="118"/>
    <x v="30"/>
    <x v="3961"/>
    <n v="1"/>
    <x v="0"/>
    <x v="6"/>
  </r>
  <r>
    <x v="118"/>
    <x v="31"/>
    <x v="3962"/>
    <n v="1"/>
    <x v="2"/>
    <x v="6"/>
  </r>
  <r>
    <x v="118"/>
    <x v="32"/>
    <x v="3963"/>
    <n v="1"/>
    <x v="3"/>
    <x v="6"/>
  </r>
  <r>
    <x v="118"/>
    <x v="33"/>
    <x v="3964"/>
    <n v="1"/>
    <x v="1"/>
    <x v="6"/>
  </r>
  <r>
    <x v="118"/>
    <x v="34"/>
    <x v="3965"/>
    <n v="1"/>
    <x v="4"/>
    <x v="6"/>
  </r>
  <r>
    <x v="119"/>
    <x v="0"/>
    <x v="3966"/>
    <n v="1"/>
    <x v="0"/>
    <x v="0"/>
  </r>
  <r>
    <x v="119"/>
    <x v="1"/>
    <x v="3967"/>
    <n v="1"/>
    <x v="1"/>
    <x v="0"/>
  </r>
  <r>
    <x v="119"/>
    <x v="2"/>
    <x v="3968"/>
    <n v="1"/>
    <x v="2"/>
    <x v="0"/>
  </r>
  <r>
    <x v="119"/>
    <x v="3"/>
    <x v="3969"/>
    <n v="1"/>
    <x v="3"/>
    <x v="0"/>
  </r>
  <r>
    <x v="119"/>
    <x v="4"/>
    <x v="3970"/>
    <n v="1"/>
    <x v="4"/>
    <x v="0"/>
  </r>
  <r>
    <x v="119"/>
    <x v="5"/>
    <x v="3971"/>
    <n v="1"/>
    <x v="0"/>
    <x v="1"/>
  </r>
  <r>
    <x v="119"/>
    <x v="6"/>
    <x v="3972"/>
    <n v="1"/>
    <x v="2"/>
    <x v="1"/>
  </r>
  <r>
    <x v="119"/>
    <x v="7"/>
    <x v="3973"/>
    <n v="1"/>
    <x v="3"/>
    <x v="1"/>
  </r>
  <r>
    <x v="119"/>
    <x v="8"/>
    <x v="3974"/>
    <n v="1"/>
    <x v="1"/>
    <x v="1"/>
  </r>
  <r>
    <x v="119"/>
    <x v="9"/>
    <x v="3975"/>
    <n v="1"/>
    <x v="4"/>
    <x v="1"/>
  </r>
  <r>
    <x v="119"/>
    <x v="10"/>
    <x v="3385"/>
    <n v="1"/>
    <x v="0"/>
    <x v="2"/>
  </r>
  <r>
    <x v="119"/>
    <x v="11"/>
    <x v="3976"/>
    <n v="1"/>
    <x v="2"/>
    <x v="2"/>
  </r>
  <r>
    <x v="119"/>
    <x v="12"/>
    <x v="3977"/>
    <n v="1"/>
    <x v="3"/>
    <x v="2"/>
  </r>
  <r>
    <x v="119"/>
    <x v="13"/>
    <x v="3978"/>
    <n v="1"/>
    <x v="1"/>
    <x v="2"/>
  </r>
  <r>
    <x v="119"/>
    <x v="14"/>
    <x v="3979"/>
    <n v="1"/>
    <x v="4"/>
    <x v="2"/>
  </r>
  <r>
    <x v="119"/>
    <x v="15"/>
    <x v="1228"/>
    <n v="1"/>
    <x v="0"/>
    <x v="3"/>
  </r>
  <r>
    <x v="119"/>
    <x v="16"/>
    <x v="3980"/>
    <n v="1"/>
    <x v="2"/>
    <x v="3"/>
  </r>
  <r>
    <x v="119"/>
    <x v="17"/>
    <x v="3981"/>
    <n v="1"/>
    <x v="3"/>
    <x v="3"/>
  </r>
  <r>
    <x v="119"/>
    <x v="18"/>
    <x v="3982"/>
    <n v="1"/>
    <x v="1"/>
    <x v="3"/>
  </r>
  <r>
    <x v="119"/>
    <x v="19"/>
    <x v="3983"/>
    <n v="1"/>
    <x v="4"/>
    <x v="3"/>
  </r>
  <r>
    <x v="119"/>
    <x v="20"/>
    <x v="3935"/>
    <n v="1"/>
    <x v="0"/>
    <x v="4"/>
  </r>
  <r>
    <x v="119"/>
    <x v="21"/>
    <x v="3984"/>
    <n v="1"/>
    <x v="2"/>
    <x v="4"/>
  </r>
  <r>
    <x v="119"/>
    <x v="22"/>
    <x v="3985"/>
    <n v="1"/>
    <x v="3"/>
    <x v="4"/>
  </r>
  <r>
    <x v="119"/>
    <x v="23"/>
    <x v="3467"/>
    <n v="1"/>
    <x v="1"/>
    <x v="4"/>
  </r>
  <r>
    <x v="119"/>
    <x v="24"/>
    <x v="3986"/>
    <n v="1"/>
    <x v="4"/>
    <x v="4"/>
  </r>
  <r>
    <x v="119"/>
    <x v="25"/>
    <x v="3987"/>
    <n v="1"/>
    <x v="0"/>
    <x v="5"/>
  </r>
  <r>
    <x v="119"/>
    <x v="26"/>
    <x v="3988"/>
    <n v="1"/>
    <x v="2"/>
    <x v="5"/>
  </r>
  <r>
    <x v="119"/>
    <x v="27"/>
    <x v="3989"/>
    <n v="1"/>
    <x v="3"/>
    <x v="5"/>
  </r>
  <r>
    <x v="119"/>
    <x v="28"/>
    <x v="3986"/>
    <n v="1"/>
    <x v="1"/>
    <x v="5"/>
  </r>
  <r>
    <x v="119"/>
    <x v="29"/>
    <x v="3990"/>
    <n v="1"/>
    <x v="4"/>
    <x v="5"/>
  </r>
  <r>
    <x v="119"/>
    <x v="30"/>
    <x v="3991"/>
    <n v="1"/>
    <x v="0"/>
    <x v="6"/>
  </r>
  <r>
    <x v="119"/>
    <x v="31"/>
    <x v="3992"/>
    <n v="1"/>
    <x v="2"/>
    <x v="6"/>
  </r>
  <r>
    <x v="119"/>
    <x v="32"/>
    <x v="3993"/>
    <n v="1"/>
    <x v="3"/>
    <x v="6"/>
  </r>
  <r>
    <x v="119"/>
    <x v="33"/>
    <x v="649"/>
    <n v="1"/>
    <x v="1"/>
    <x v="6"/>
  </r>
  <r>
    <x v="119"/>
    <x v="34"/>
    <x v="3994"/>
    <n v="1"/>
    <x v="4"/>
    <x v="6"/>
  </r>
  <r>
    <x v="120"/>
    <x v="0"/>
    <x v="3995"/>
    <n v="1"/>
    <x v="0"/>
    <x v="0"/>
  </r>
  <r>
    <x v="120"/>
    <x v="1"/>
    <x v="3996"/>
    <n v="1"/>
    <x v="1"/>
    <x v="0"/>
  </r>
  <r>
    <x v="120"/>
    <x v="2"/>
    <x v="3997"/>
    <n v="1"/>
    <x v="2"/>
    <x v="0"/>
  </r>
  <r>
    <x v="120"/>
    <x v="3"/>
    <x v="3998"/>
    <n v="1"/>
    <x v="3"/>
    <x v="0"/>
  </r>
  <r>
    <x v="120"/>
    <x v="4"/>
    <x v="3999"/>
    <n v="1"/>
    <x v="4"/>
    <x v="0"/>
  </r>
  <r>
    <x v="120"/>
    <x v="5"/>
    <x v="4000"/>
    <n v="1"/>
    <x v="0"/>
    <x v="1"/>
  </r>
  <r>
    <x v="120"/>
    <x v="6"/>
    <x v="4001"/>
    <n v="1"/>
    <x v="2"/>
    <x v="1"/>
  </r>
  <r>
    <x v="120"/>
    <x v="7"/>
    <x v="4002"/>
    <n v="1"/>
    <x v="3"/>
    <x v="1"/>
  </r>
  <r>
    <x v="120"/>
    <x v="8"/>
    <x v="4003"/>
    <n v="1"/>
    <x v="1"/>
    <x v="1"/>
  </r>
  <r>
    <x v="120"/>
    <x v="9"/>
    <x v="4004"/>
    <n v="1"/>
    <x v="4"/>
    <x v="1"/>
  </r>
  <r>
    <x v="120"/>
    <x v="10"/>
    <x v="3325"/>
    <n v="1"/>
    <x v="0"/>
    <x v="2"/>
  </r>
  <r>
    <x v="120"/>
    <x v="11"/>
    <x v="4005"/>
    <n v="1"/>
    <x v="2"/>
    <x v="2"/>
  </r>
  <r>
    <x v="120"/>
    <x v="12"/>
    <x v="4006"/>
    <n v="1"/>
    <x v="3"/>
    <x v="2"/>
  </r>
  <r>
    <x v="120"/>
    <x v="13"/>
    <x v="4007"/>
    <n v="1"/>
    <x v="1"/>
    <x v="2"/>
  </r>
  <r>
    <x v="120"/>
    <x v="14"/>
    <x v="4008"/>
    <n v="1"/>
    <x v="4"/>
    <x v="2"/>
  </r>
  <r>
    <x v="120"/>
    <x v="15"/>
    <x v="4009"/>
    <n v="1"/>
    <x v="0"/>
    <x v="3"/>
  </r>
  <r>
    <x v="120"/>
    <x v="16"/>
    <x v="3934"/>
    <n v="1"/>
    <x v="2"/>
    <x v="3"/>
  </r>
  <r>
    <x v="120"/>
    <x v="17"/>
    <x v="4010"/>
    <n v="1"/>
    <x v="3"/>
    <x v="3"/>
  </r>
  <r>
    <x v="120"/>
    <x v="18"/>
    <x v="4011"/>
    <n v="1"/>
    <x v="1"/>
    <x v="3"/>
  </r>
  <r>
    <x v="120"/>
    <x v="19"/>
    <x v="4012"/>
    <n v="1"/>
    <x v="4"/>
    <x v="3"/>
  </r>
  <r>
    <x v="120"/>
    <x v="20"/>
    <x v="4013"/>
    <n v="1"/>
    <x v="0"/>
    <x v="4"/>
  </r>
  <r>
    <x v="120"/>
    <x v="21"/>
    <x v="4014"/>
    <n v="1"/>
    <x v="2"/>
    <x v="4"/>
  </r>
  <r>
    <x v="120"/>
    <x v="22"/>
    <x v="4015"/>
    <n v="1"/>
    <x v="3"/>
    <x v="4"/>
  </r>
  <r>
    <x v="120"/>
    <x v="23"/>
    <x v="4016"/>
    <n v="1"/>
    <x v="1"/>
    <x v="4"/>
  </r>
  <r>
    <x v="120"/>
    <x v="24"/>
    <x v="4017"/>
    <n v="1"/>
    <x v="4"/>
    <x v="4"/>
  </r>
  <r>
    <x v="120"/>
    <x v="25"/>
    <x v="4018"/>
    <n v="1"/>
    <x v="0"/>
    <x v="5"/>
  </r>
  <r>
    <x v="120"/>
    <x v="26"/>
    <x v="4019"/>
    <n v="1"/>
    <x v="2"/>
    <x v="5"/>
  </r>
  <r>
    <x v="120"/>
    <x v="27"/>
    <x v="4020"/>
    <n v="1"/>
    <x v="3"/>
    <x v="5"/>
  </r>
  <r>
    <x v="120"/>
    <x v="28"/>
    <x v="4021"/>
    <n v="1"/>
    <x v="1"/>
    <x v="5"/>
  </r>
  <r>
    <x v="120"/>
    <x v="29"/>
    <x v="624"/>
    <n v="1"/>
    <x v="4"/>
    <x v="5"/>
  </r>
  <r>
    <x v="120"/>
    <x v="30"/>
    <x v="4018"/>
    <n v="1"/>
    <x v="0"/>
    <x v="6"/>
  </r>
  <r>
    <x v="120"/>
    <x v="31"/>
    <x v="4022"/>
    <n v="1"/>
    <x v="2"/>
    <x v="6"/>
  </r>
  <r>
    <x v="120"/>
    <x v="32"/>
    <x v="4023"/>
    <n v="1"/>
    <x v="3"/>
    <x v="6"/>
  </r>
  <r>
    <x v="120"/>
    <x v="33"/>
    <x v="4024"/>
    <n v="1"/>
    <x v="1"/>
    <x v="6"/>
  </r>
  <r>
    <x v="120"/>
    <x v="34"/>
    <x v="4025"/>
    <n v="1"/>
    <x v="4"/>
    <x v="6"/>
  </r>
  <r>
    <x v="121"/>
    <x v="0"/>
    <x v="4026"/>
    <n v="1"/>
    <x v="0"/>
    <x v="0"/>
  </r>
  <r>
    <x v="121"/>
    <x v="1"/>
    <x v="4027"/>
    <n v="1"/>
    <x v="1"/>
    <x v="0"/>
  </r>
  <r>
    <x v="121"/>
    <x v="2"/>
    <x v="4028"/>
    <n v="1"/>
    <x v="2"/>
    <x v="0"/>
  </r>
  <r>
    <x v="121"/>
    <x v="3"/>
    <x v="4029"/>
    <n v="1"/>
    <x v="3"/>
    <x v="0"/>
  </r>
  <r>
    <x v="121"/>
    <x v="4"/>
    <x v="4030"/>
    <n v="1"/>
    <x v="4"/>
    <x v="0"/>
  </r>
  <r>
    <x v="121"/>
    <x v="5"/>
    <x v="4031"/>
    <n v="1"/>
    <x v="0"/>
    <x v="1"/>
  </r>
  <r>
    <x v="121"/>
    <x v="6"/>
    <x v="4032"/>
    <n v="1"/>
    <x v="2"/>
    <x v="1"/>
  </r>
  <r>
    <x v="121"/>
    <x v="7"/>
    <x v="4033"/>
    <n v="1"/>
    <x v="3"/>
    <x v="1"/>
  </r>
  <r>
    <x v="121"/>
    <x v="8"/>
    <x v="4034"/>
    <n v="1"/>
    <x v="1"/>
    <x v="1"/>
  </r>
  <r>
    <x v="121"/>
    <x v="9"/>
    <x v="4035"/>
    <n v="1"/>
    <x v="4"/>
    <x v="1"/>
  </r>
  <r>
    <x v="121"/>
    <x v="10"/>
    <x v="4036"/>
    <n v="1"/>
    <x v="0"/>
    <x v="2"/>
  </r>
  <r>
    <x v="121"/>
    <x v="11"/>
    <x v="4037"/>
    <n v="1"/>
    <x v="2"/>
    <x v="2"/>
  </r>
  <r>
    <x v="121"/>
    <x v="12"/>
    <x v="4038"/>
    <n v="1"/>
    <x v="3"/>
    <x v="2"/>
  </r>
  <r>
    <x v="121"/>
    <x v="13"/>
    <x v="4039"/>
    <n v="1"/>
    <x v="1"/>
    <x v="2"/>
  </r>
  <r>
    <x v="121"/>
    <x v="14"/>
    <x v="4040"/>
    <n v="1"/>
    <x v="4"/>
    <x v="2"/>
  </r>
  <r>
    <x v="121"/>
    <x v="15"/>
    <x v="4041"/>
    <n v="1"/>
    <x v="0"/>
    <x v="3"/>
  </r>
  <r>
    <x v="121"/>
    <x v="16"/>
    <x v="4042"/>
    <n v="1"/>
    <x v="2"/>
    <x v="3"/>
  </r>
  <r>
    <x v="121"/>
    <x v="17"/>
    <x v="4043"/>
    <n v="1"/>
    <x v="3"/>
    <x v="3"/>
  </r>
  <r>
    <x v="121"/>
    <x v="18"/>
    <x v="4044"/>
    <n v="1"/>
    <x v="1"/>
    <x v="3"/>
  </r>
  <r>
    <x v="121"/>
    <x v="19"/>
    <x v="4045"/>
    <n v="1"/>
    <x v="4"/>
    <x v="3"/>
  </r>
  <r>
    <x v="121"/>
    <x v="20"/>
    <x v="4046"/>
    <n v="1"/>
    <x v="0"/>
    <x v="4"/>
  </r>
  <r>
    <x v="121"/>
    <x v="21"/>
    <x v="1164"/>
    <n v="1"/>
    <x v="2"/>
    <x v="4"/>
  </r>
  <r>
    <x v="121"/>
    <x v="22"/>
    <x v="4047"/>
    <n v="1"/>
    <x v="3"/>
    <x v="4"/>
  </r>
  <r>
    <x v="121"/>
    <x v="23"/>
    <x v="4048"/>
    <n v="1"/>
    <x v="1"/>
    <x v="4"/>
  </r>
  <r>
    <x v="121"/>
    <x v="24"/>
    <x v="4049"/>
    <n v="1"/>
    <x v="4"/>
    <x v="4"/>
  </r>
  <r>
    <x v="121"/>
    <x v="25"/>
    <x v="4050"/>
    <n v="1"/>
    <x v="0"/>
    <x v="5"/>
  </r>
  <r>
    <x v="121"/>
    <x v="26"/>
    <x v="3324"/>
    <n v="1"/>
    <x v="2"/>
    <x v="5"/>
  </r>
  <r>
    <x v="121"/>
    <x v="27"/>
    <x v="4051"/>
    <n v="1"/>
    <x v="3"/>
    <x v="5"/>
  </r>
  <r>
    <x v="121"/>
    <x v="28"/>
    <x v="4052"/>
    <n v="1"/>
    <x v="1"/>
    <x v="5"/>
  </r>
  <r>
    <x v="121"/>
    <x v="29"/>
    <x v="4053"/>
    <n v="1"/>
    <x v="4"/>
    <x v="5"/>
  </r>
  <r>
    <x v="121"/>
    <x v="30"/>
    <x v="4054"/>
    <n v="1"/>
    <x v="0"/>
    <x v="6"/>
  </r>
  <r>
    <x v="121"/>
    <x v="31"/>
    <x v="3337"/>
    <n v="1"/>
    <x v="2"/>
    <x v="6"/>
  </r>
  <r>
    <x v="121"/>
    <x v="32"/>
    <x v="4055"/>
    <n v="1"/>
    <x v="3"/>
    <x v="6"/>
  </r>
  <r>
    <x v="121"/>
    <x v="33"/>
    <x v="4056"/>
    <n v="1"/>
    <x v="1"/>
    <x v="6"/>
  </r>
  <r>
    <x v="121"/>
    <x v="34"/>
    <x v="4057"/>
    <n v="1"/>
    <x v="4"/>
    <x v="6"/>
  </r>
  <r>
    <x v="122"/>
    <x v="0"/>
    <x v="4058"/>
    <n v="1"/>
    <x v="0"/>
    <x v="0"/>
  </r>
  <r>
    <x v="122"/>
    <x v="1"/>
    <x v="4059"/>
    <n v="1"/>
    <x v="1"/>
    <x v="0"/>
  </r>
  <r>
    <x v="122"/>
    <x v="2"/>
    <x v="4060"/>
    <n v="1"/>
    <x v="2"/>
    <x v="0"/>
  </r>
  <r>
    <x v="122"/>
    <x v="3"/>
    <x v="3259"/>
    <n v="1"/>
    <x v="3"/>
    <x v="0"/>
  </r>
  <r>
    <x v="122"/>
    <x v="4"/>
    <x v="4061"/>
    <n v="1"/>
    <x v="4"/>
    <x v="0"/>
  </r>
  <r>
    <x v="122"/>
    <x v="5"/>
    <x v="4062"/>
    <n v="1"/>
    <x v="0"/>
    <x v="1"/>
  </r>
  <r>
    <x v="122"/>
    <x v="6"/>
    <x v="4063"/>
    <n v="1"/>
    <x v="2"/>
    <x v="1"/>
  </r>
  <r>
    <x v="122"/>
    <x v="7"/>
    <x v="4064"/>
    <n v="1"/>
    <x v="3"/>
    <x v="1"/>
  </r>
  <r>
    <x v="122"/>
    <x v="8"/>
    <x v="4065"/>
    <n v="1"/>
    <x v="1"/>
    <x v="1"/>
  </r>
  <r>
    <x v="122"/>
    <x v="9"/>
    <x v="4066"/>
    <n v="1"/>
    <x v="4"/>
    <x v="1"/>
  </r>
  <r>
    <x v="122"/>
    <x v="10"/>
    <x v="4032"/>
    <n v="1"/>
    <x v="0"/>
    <x v="2"/>
  </r>
  <r>
    <x v="122"/>
    <x v="11"/>
    <x v="4067"/>
    <n v="1"/>
    <x v="2"/>
    <x v="2"/>
  </r>
  <r>
    <x v="122"/>
    <x v="12"/>
    <x v="4068"/>
    <n v="1"/>
    <x v="3"/>
    <x v="2"/>
  </r>
  <r>
    <x v="122"/>
    <x v="13"/>
    <x v="4069"/>
    <n v="1"/>
    <x v="1"/>
    <x v="2"/>
  </r>
  <r>
    <x v="122"/>
    <x v="14"/>
    <x v="4070"/>
    <n v="1"/>
    <x v="4"/>
    <x v="2"/>
  </r>
  <r>
    <x v="122"/>
    <x v="15"/>
    <x v="4071"/>
    <n v="1"/>
    <x v="0"/>
    <x v="3"/>
  </r>
  <r>
    <x v="122"/>
    <x v="16"/>
    <x v="4072"/>
    <n v="1"/>
    <x v="2"/>
    <x v="3"/>
  </r>
  <r>
    <x v="122"/>
    <x v="17"/>
    <x v="4073"/>
    <n v="1"/>
    <x v="3"/>
    <x v="3"/>
  </r>
  <r>
    <x v="122"/>
    <x v="18"/>
    <x v="4073"/>
    <n v="1"/>
    <x v="1"/>
    <x v="3"/>
  </r>
  <r>
    <x v="122"/>
    <x v="19"/>
    <x v="4074"/>
    <n v="1"/>
    <x v="4"/>
    <x v="3"/>
  </r>
  <r>
    <x v="122"/>
    <x v="20"/>
    <x v="4075"/>
    <n v="1"/>
    <x v="0"/>
    <x v="4"/>
  </r>
  <r>
    <x v="122"/>
    <x v="21"/>
    <x v="4076"/>
    <n v="1"/>
    <x v="2"/>
    <x v="4"/>
  </r>
  <r>
    <x v="122"/>
    <x v="22"/>
    <x v="4077"/>
    <n v="1"/>
    <x v="3"/>
    <x v="4"/>
  </r>
  <r>
    <x v="122"/>
    <x v="23"/>
    <x v="4078"/>
    <n v="1"/>
    <x v="1"/>
    <x v="4"/>
  </r>
  <r>
    <x v="122"/>
    <x v="24"/>
    <x v="4079"/>
    <n v="1"/>
    <x v="4"/>
    <x v="4"/>
  </r>
  <r>
    <x v="122"/>
    <x v="25"/>
    <x v="3594"/>
    <n v="1"/>
    <x v="0"/>
    <x v="5"/>
  </r>
  <r>
    <x v="122"/>
    <x v="26"/>
    <x v="4080"/>
    <n v="1"/>
    <x v="2"/>
    <x v="5"/>
  </r>
  <r>
    <x v="122"/>
    <x v="27"/>
    <x v="2646"/>
    <n v="1"/>
    <x v="3"/>
    <x v="5"/>
  </r>
  <r>
    <x v="122"/>
    <x v="28"/>
    <x v="4081"/>
    <n v="1"/>
    <x v="1"/>
    <x v="5"/>
  </r>
  <r>
    <x v="122"/>
    <x v="29"/>
    <x v="4082"/>
    <n v="1"/>
    <x v="4"/>
    <x v="5"/>
  </r>
  <r>
    <x v="122"/>
    <x v="30"/>
    <x v="4083"/>
    <n v="1"/>
    <x v="0"/>
    <x v="6"/>
  </r>
  <r>
    <x v="122"/>
    <x v="31"/>
    <x v="430"/>
    <n v="1"/>
    <x v="2"/>
    <x v="6"/>
  </r>
  <r>
    <x v="122"/>
    <x v="32"/>
    <x v="4084"/>
    <n v="1"/>
    <x v="3"/>
    <x v="6"/>
  </r>
  <r>
    <x v="122"/>
    <x v="33"/>
    <x v="4085"/>
    <n v="1"/>
    <x v="1"/>
    <x v="6"/>
  </r>
  <r>
    <x v="122"/>
    <x v="34"/>
    <x v="4086"/>
    <n v="1"/>
    <x v="4"/>
    <x v="6"/>
  </r>
  <r>
    <x v="123"/>
    <x v="0"/>
    <x v="4087"/>
    <n v="1"/>
    <x v="0"/>
    <x v="0"/>
  </r>
  <r>
    <x v="123"/>
    <x v="1"/>
    <x v="4088"/>
    <n v="1"/>
    <x v="1"/>
    <x v="0"/>
  </r>
  <r>
    <x v="123"/>
    <x v="2"/>
    <x v="4089"/>
    <n v="1"/>
    <x v="2"/>
    <x v="0"/>
  </r>
  <r>
    <x v="123"/>
    <x v="3"/>
    <x v="4090"/>
    <n v="1"/>
    <x v="3"/>
    <x v="0"/>
  </r>
  <r>
    <x v="123"/>
    <x v="4"/>
    <x v="4091"/>
    <n v="1"/>
    <x v="4"/>
    <x v="0"/>
  </r>
  <r>
    <x v="123"/>
    <x v="5"/>
    <x v="4092"/>
    <n v="1"/>
    <x v="0"/>
    <x v="1"/>
  </r>
  <r>
    <x v="123"/>
    <x v="6"/>
    <x v="4093"/>
    <n v="1"/>
    <x v="2"/>
    <x v="1"/>
  </r>
  <r>
    <x v="123"/>
    <x v="7"/>
    <x v="3386"/>
    <n v="1"/>
    <x v="3"/>
    <x v="1"/>
  </r>
  <r>
    <x v="123"/>
    <x v="8"/>
    <x v="1160"/>
    <n v="1"/>
    <x v="1"/>
    <x v="1"/>
  </r>
  <r>
    <x v="123"/>
    <x v="9"/>
    <x v="4094"/>
    <n v="1"/>
    <x v="4"/>
    <x v="1"/>
  </r>
  <r>
    <x v="123"/>
    <x v="10"/>
    <x v="4095"/>
    <n v="1"/>
    <x v="0"/>
    <x v="2"/>
  </r>
  <r>
    <x v="123"/>
    <x v="11"/>
    <x v="4096"/>
    <n v="1"/>
    <x v="2"/>
    <x v="2"/>
  </r>
  <r>
    <x v="123"/>
    <x v="12"/>
    <x v="4097"/>
    <n v="1"/>
    <x v="3"/>
    <x v="2"/>
  </r>
  <r>
    <x v="123"/>
    <x v="13"/>
    <x v="3948"/>
    <n v="1"/>
    <x v="1"/>
    <x v="2"/>
  </r>
  <r>
    <x v="123"/>
    <x v="14"/>
    <x v="4098"/>
    <n v="1"/>
    <x v="4"/>
    <x v="2"/>
  </r>
  <r>
    <x v="123"/>
    <x v="15"/>
    <x v="4099"/>
    <n v="1"/>
    <x v="0"/>
    <x v="3"/>
  </r>
  <r>
    <x v="123"/>
    <x v="16"/>
    <x v="4100"/>
    <n v="1"/>
    <x v="2"/>
    <x v="3"/>
  </r>
  <r>
    <x v="123"/>
    <x v="17"/>
    <x v="4101"/>
    <n v="1"/>
    <x v="3"/>
    <x v="3"/>
  </r>
  <r>
    <x v="123"/>
    <x v="18"/>
    <x v="4102"/>
    <n v="1"/>
    <x v="1"/>
    <x v="3"/>
  </r>
  <r>
    <x v="123"/>
    <x v="19"/>
    <x v="4103"/>
    <n v="1"/>
    <x v="4"/>
    <x v="3"/>
  </r>
  <r>
    <x v="123"/>
    <x v="20"/>
    <x v="4104"/>
    <n v="1"/>
    <x v="0"/>
    <x v="4"/>
  </r>
  <r>
    <x v="123"/>
    <x v="21"/>
    <x v="4105"/>
    <n v="1"/>
    <x v="2"/>
    <x v="4"/>
  </r>
  <r>
    <x v="123"/>
    <x v="22"/>
    <x v="4106"/>
    <n v="1"/>
    <x v="3"/>
    <x v="4"/>
  </r>
  <r>
    <x v="123"/>
    <x v="23"/>
    <x v="4107"/>
    <n v="1"/>
    <x v="1"/>
    <x v="4"/>
  </r>
  <r>
    <x v="123"/>
    <x v="24"/>
    <x v="4108"/>
    <n v="1"/>
    <x v="4"/>
    <x v="4"/>
  </r>
  <r>
    <x v="123"/>
    <x v="25"/>
    <x v="4109"/>
    <n v="1"/>
    <x v="0"/>
    <x v="5"/>
  </r>
  <r>
    <x v="123"/>
    <x v="26"/>
    <x v="4110"/>
    <n v="1"/>
    <x v="2"/>
    <x v="5"/>
  </r>
  <r>
    <x v="123"/>
    <x v="27"/>
    <x v="4111"/>
    <n v="1"/>
    <x v="3"/>
    <x v="5"/>
  </r>
  <r>
    <x v="123"/>
    <x v="28"/>
    <x v="4112"/>
    <n v="1"/>
    <x v="1"/>
    <x v="5"/>
  </r>
  <r>
    <x v="123"/>
    <x v="29"/>
    <x v="4113"/>
    <n v="1"/>
    <x v="4"/>
    <x v="5"/>
  </r>
  <r>
    <x v="123"/>
    <x v="30"/>
    <x v="4114"/>
    <n v="1"/>
    <x v="0"/>
    <x v="6"/>
  </r>
  <r>
    <x v="123"/>
    <x v="31"/>
    <x v="4110"/>
    <n v="1"/>
    <x v="2"/>
    <x v="6"/>
  </r>
  <r>
    <x v="123"/>
    <x v="32"/>
    <x v="4115"/>
    <n v="1"/>
    <x v="3"/>
    <x v="6"/>
  </r>
  <r>
    <x v="123"/>
    <x v="33"/>
    <x v="4116"/>
    <n v="1"/>
    <x v="1"/>
    <x v="6"/>
  </r>
  <r>
    <x v="123"/>
    <x v="34"/>
    <x v="4117"/>
    <n v="1"/>
    <x v="4"/>
    <x v="6"/>
  </r>
  <r>
    <x v="124"/>
    <x v="0"/>
    <x v="4118"/>
    <n v="1"/>
    <x v="0"/>
    <x v="0"/>
  </r>
  <r>
    <x v="124"/>
    <x v="1"/>
    <x v="4119"/>
    <n v="1"/>
    <x v="1"/>
    <x v="0"/>
  </r>
  <r>
    <x v="124"/>
    <x v="2"/>
    <x v="4120"/>
    <n v="1"/>
    <x v="2"/>
    <x v="0"/>
  </r>
  <r>
    <x v="124"/>
    <x v="3"/>
    <x v="4121"/>
    <n v="1"/>
    <x v="3"/>
    <x v="0"/>
  </r>
  <r>
    <x v="124"/>
    <x v="4"/>
    <x v="4122"/>
    <n v="1"/>
    <x v="4"/>
    <x v="0"/>
  </r>
  <r>
    <x v="124"/>
    <x v="5"/>
    <x v="4123"/>
    <n v="1"/>
    <x v="0"/>
    <x v="1"/>
  </r>
  <r>
    <x v="124"/>
    <x v="6"/>
    <x v="3657"/>
    <n v="1"/>
    <x v="2"/>
    <x v="1"/>
  </r>
  <r>
    <x v="124"/>
    <x v="7"/>
    <x v="4124"/>
    <n v="1"/>
    <x v="3"/>
    <x v="1"/>
  </r>
  <r>
    <x v="124"/>
    <x v="8"/>
    <x v="4125"/>
    <n v="1"/>
    <x v="1"/>
    <x v="1"/>
  </r>
  <r>
    <x v="124"/>
    <x v="9"/>
    <x v="4126"/>
    <n v="1"/>
    <x v="4"/>
    <x v="1"/>
  </r>
  <r>
    <x v="124"/>
    <x v="10"/>
    <x v="4127"/>
    <n v="1"/>
    <x v="0"/>
    <x v="2"/>
  </r>
  <r>
    <x v="124"/>
    <x v="11"/>
    <x v="4128"/>
    <n v="1"/>
    <x v="2"/>
    <x v="2"/>
  </r>
  <r>
    <x v="124"/>
    <x v="12"/>
    <x v="4129"/>
    <n v="1"/>
    <x v="3"/>
    <x v="2"/>
  </r>
  <r>
    <x v="124"/>
    <x v="13"/>
    <x v="4130"/>
    <n v="1"/>
    <x v="1"/>
    <x v="2"/>
  </r>
  <r>
    <x v="124"/>
    <x v="14"/>
    <x v="4131"/>
    <n v="1"/>
    <x v="4"/>
    <x v="2"/>
  </r>
  <r>
    <x v="124"/>
    <x v="15"/>
    <x v="4132"/>
    <n v="1"/>
    <x v="0"/>
    <x v="3"/>
  </r>
  <r>
    <x v="124"/>
    <x v="16"/>
    <x v="4133"/>
    <n v="1"/>
    <x v="2"/>
    <x v="3"/>
  </r>
  <r>
    <x v="124"/>
    <x v="17"/>
    <x v="4134"/>
    <n v="1"/>
    <x v="3"/>
    <x v="3"/>
  </r>
  <r>
    <x v="124"/>
    <x v="18"/>
    <x v="4135"/>
    <n v="1"/>
    <x v="1"/>
    <x v="3"/>
  </r>
  <r>
    <x v="124"/>
    <x v="19"/>
    <x v="4136"/>
    <n v="1"/>
    <x v="4"/>
    <x v="3"/>
  </r>
  <r>
    <x v="124"/>
    <x v="20"/>
    <x v="4137"/>
    <n v="1"/>
    <x v="0"/>
    <x v="4"/>
  </r>
  <r>
    <x v="124"/>
    <x v="21"/>
    <x v="4138"/>
    <n v="1"/>
    <x v="2"/>
    <x v="4"/>
  </r>
  <r>
    <x v="124"/>
    <x v="22"/>
    <x v="4139"/>
    <n v="1"/>
    <x v="3"/>
    <x v="4"/>
  </r>
  <r>
    <x v="124"/>
    <x v="23"/>
    <x v="4140"/>
    <n v="1"/>
    <x v="1"/>
    <x v="4"/>
  </r>
  <r>
    <x v="124"/>
    <x v="24"/>
    <x v="4141"/>
    <n v="1"/>
    <x v="4"/>
    <x v="4"/>
  </r>
  <r>
    <x v="124"/>
    <x v="25"/>
    <x v="4142"/>
    <n v="1"/>
    <x v="0"/>
    <x v="5"/>
  </r>
  <r>
    <x v="124"/>
    <x v="26"/>
    <x v="4143"/>
    <n v="1"/>
    <x v="2"/>
    <x v="5"/>
  </r>
  <r>
    <x v="124"/>
    <x v="27"/>
    <x v="4020"/>
    <n v="1"/>
    <x v="3"/>
    <x v="5"/>
  </r>
  <r>
    <x v="124"/>
    <x v="28"/>
    <x v="4144"/>
    <n v="1"/>
    <x v="1"/>
    <x v="5"/>
  </r>
  <r>
    <x v="124"/>
    <x v="29"/>
    <x v="4145"/>
    <n v="1"/>
    <x v="4"/>
    <x v="5"/>
  </r>
  <r>
    <x v="124"/>
    <x v="30"/>
    <x v="4146"/>
    <n v="1"/>
    <x v="0"/>
    <x v="6"/>
  </r>
  <r>
    <x v="124"/>
    <x v="31"/>
    <x v="4147"/>
    <n v="1"/>
    <x v="2"/>
    <x v="6"/>
  </r>
  <r>
    <x v="124"/>
    <x v="32"/>
    <x v="1409"/>
    <n v="1"/>
    <x v="3"/>
    <x v="6"/>
  </r>
  <r>
    <x v="124"/>
    <x v="33"/>
    <x v="4148"/>
    <n v="1"/>
    <x v="1"/>
    <x v="6"/>
  </r>
  <r>
    <x v="124"/>
    <x v="34"/>
    <x v="4149"/>
    <n v="1"/>
    <x v="4"/>
    <x v="6"/>
  </r>
  <r>
    <x v="125"/>
    <x v="0"/>
    <x v="4150"/>
    <n v="1"/>
    <x v="0"/>
    <x v="0"/>
  </r>
  <r>
    <x v="125"/>
    <x v="1"/>
    <x v="4151"/>
    <n v="1"/>
    <x v="1"/>
    <x v="0"/>
  </r>
  <r>
    <x v="125"/>
    <x v="2"/>
    <x v="4117"/>
    <n v="1"/>
    <x v="2"/>
    <x v="0"/>
  </r>
  <r>
    <x v="125"/>
    <x v="3"/>
    <x v="4152"/>
    <n v="1"/>
    <x v="3"/>
    <x v="0"/>
  </r>
  <r>
    <x v="125"/>
    <x v="4"/>
    <x v="4153"/>
    <n v="1"/>
    <x v="4"/>
    <x v="0"/>
  </r>
  <r>
    <x v="125"/>
    <x v="5"/>
    <x v="4154"/>
    <n v="1"/>
    <x v="0"/>
    <x v="1"/>
  </r>
  <r>
    <x v="125"/>
    <x v="6"/>
    <x v="4155"/>
    <n v="1"/>
    <x v="2"/>
    <x v="1"/>
  </r>
  <r>
    <x v="125"/>
    <x v="7"/>
    <x v="4156"/>
    <n v="1"/>
    <x v="3"/>
    <x v="1"/>
  </r>
  <r>
    <x v="125"/>
    <x v="8"/>
    <x v="4157"/>
    <n v="1"/>
    <x v="1"/>
    <x v="1"/>
  </r>
  <r>
    <x v="125"/>
    <x v="9"/>
    <x v="4158"/>
    <n v="1"/>
    <x v="4"/>
    <x v="1"/>
  </r>
  <r>
    <x v="125"/>
    <x v="10"/>
    <x v="4159"/>
    <n v="1"/>
    <x v="0"/>
    <x v="2"/>
  </r>
  <r>
    <x v="125"/>
    <x v="11"/>
    <x v="4160"/>
    <n v="1"/>
    <x v="2"/>
    <x v="2"/>
  </r>
  <r>
    <x v="125"/>
    <x v="12"/>
    <x v="3013"/>
    <n v="1"/>
    <x v="3"/>
    <x v="2"/>
  </r>
  <r>
    <x v="125"/>
    <x v="13"/>
    <x v="4161"/>
    <n v="1"/>
    <x v="1"/>
    <x v="2"/>
  </r>
  <r>
    <x v="125"/>
    <x v="14"/>
    <x v="4162"/>
    <n v="1"/>
    <x v="4"/>
    <x v="2"/>
  </r>
  <r>
    <x v="125"/>
    <x v="15"/>
    <x v="4163"/>
    <n v="1"/>
    <x v="0"/>
    <x v="3"/>
  </r>
  <r>
    <x v="125"/>
    <x v="16"/>
    <x v="4164"/>
    <n v="1"/>
    <x v="2"/>
    <x v="3"/>
  </r>
  <r>
    <x v="125"/>
    <x v="17"/>
    <x v="982"/>
    <n v="1"/>
    <x v="3"/>
    <x v="3"/>
  </r>
  <r>
    <x v="125"/>
    <x v="18"/>
    <x v="4165"/>
    <n v="1"/>
    <x v="1"/>
    <x v="3"/>
  </r>
  <r>
    <x v="125"/>
    <x v="19"/>
    <x v="3879"/>
    <n v="1"/>
    <x v="4"/>
    <x v="3"/>
  </r>
  <r>
    <x v="125"/>
    <x v="20"/>
    <x v="4166"/>
    <n v="1"/>
    <x v="0"/>
    <x v="4"/>
  </r>
  <r>
    <x v="125"/>
    <x v="21"/>
    <x v="3467"/>
    <n v="1"/>
    <x v="2"/>
    <x v="4"/>
  </r>
  <r>
    <x v="125"/>
    <x v="22"/>
    <x v="4167"/>
    <n v="1"/>
    <x v="3"/>
    <x v="4"/>
  </r>
  <r>
    <x v="125"/>
    <x v="23"/>
    <x v="4168"/>
    <n v="1"/>
    <x v="1"/>
    <x v="4"/>
  </r>
  <r>
    <x v="125"/>
    <x v="24"/>
    <x v="4169"/>
    <n v="1"/>
    <x v="4"/>
    <x v="4"/>
  </r>
  <r>
    <x v="125"/>
    <x v="25"/>
    <x v="3709"/>
    <n v="1"/>
    <x v="0"/>
    <x v="5"/>
  </r>
  <r>
    <x v="125"/>
    <x v="26"/>
    <x v="4170"/>
    <n v="1"/>
    <x v="2"/>
    <x v="5"/>
  </r>
  <r>
    <x v="125"/>
    <x v="27"/>
    <x v="4171"/>
    <n v="1"/>
    <x v="3"/>
    <x v="5"/>
  </r>
  <r>
    <x v="125"/>
    <x v="28"/>
    <x v="4172"/>
    <n v="1"/>
    <x v="1"/>
    <x v="5"/>
  </r>
  <r>
    <x v="125"/>
    <x v="29"/>
    <x v="4173"/>
    <n v="1"/>
    <x v="4"/>
    <x v="5"/>
  </r>
  <r>
    <x v="125"/>
    <x v="30"/>
    <x v="4174"/>
    <n v="1"/>
    <x v="0"/>
    <x v="6"/>
  </r>
  <r>
    <x v="125"/>
    <x v="31"/>
    <x v="4175"/>
    <n v="1"/>
    <x v="2"/>
    <x v="6"/>
  </r>
  <r>
    <x v="125"/>
    <x v="32"/>
    <x v="3395"/>
    <n v="1"/>
    <x v="3"/>
    <x v="6"/>
  </r>
  <r>
    <x v="125"/>
    <x v="33"/>
    <x v="4176"/>
    <n v="1"/>
    <x v="1"/>
    <x v="6"/>
  </r>
  <r>
    <x v="125"/>
    <x v="34"/>
    <x v="4177"/>
    <n v="1"/>
    <x v="4"/>
    <x v="6"/>
  </r>
  <r>
    <x v="126"/>
    <x v="0"/>
    <x v="4178"/>
    <n v="1"/>
    <x v="0"/>
    <x v="0"/>
  </r>
  <r>
    <x v="126"/>
    <x v="1"/>
    <x v="4179"/>
    <n v="1"/>
    <x v="1"/>
    <x v="0"/>
  </r>
  <r>
    <x v="126"/>
    <x v="2"/>
    <x v="4180"/>
    <n v="1"/>
    <x v="2"/>
    <x v="0"/>
  </r>
  <r>
    <x v="126"/>
    <x v="3"/>
    <x v="4181"/>
    <n v="1"/>
    <x v="3"/>
    <x v="0"/>
  </r>
  <r>
    <x v="126"/>
    <x v="4"/>
    <x v="2646"/>
    <n v="1"/>
    <x v="4"/>
    <x v="0"/>
  </r>
  <r>
    <x v="126"/>
    <x v="5"/>
    <x v="4182"/>
    <n v="1"/>
    <x v="0"/>
    <x v="1"/>
  </r>
  <r>
    <x v="126"/>
    <x v="6"/>
    <x v="4183"/>
    <n v="1"/>
    <x v="2"/>
    <x v="1"/>
  </r>
  <r>
    <x v="126"/>
    <x v="7"/>
    <x v="3487"/>
    <n v="1"/>
    <x v="3"/>
    <x v="1"/>
  </r>
  <r>
    <x v="126"/>
    <x v="8"/>
    <x v="4184"/>
    <n v="1"/>
    <x v="1"/>
    <x v="1"/>
  </r>
  <r>
    <x v="126"/>
    <x v="9"/>
    <x v="4185"/>
    <n v="1"/>
    <x v="4"/>
    <x v="1"/>
  </r>
  <r>
    <x v="126"/>
    <x v="10"/>
    <x v="4186"/>
    <n v="1"/>
    <x v="0"/>
    <x v="2"/>
  </r>
  <r>
    <x v="126"/>
    <x v="11"/>
    <x v="4187"/>
    <n v="1"/>
    <x v="2"/>
    <x v="2"/>
  </r>
  <r>
    <x v="126"/>
    <x v="12"/>
    <x v="4187"/>
    <n v="1"/>
    <x v="3"/>
    <x v="2"/>
  </r>
  <r>
    <x v="126"/>
    <x v="13"/>
    <x v="4188"/>
    <n v="1"/>
    <x v="1"/>
    <x v="2"/>
  </r>
  <r>
    <x v="126"/>
    <x v="14"/>
    <x v="4189"/>
    <n v="1"/>
    <x v="4"/>
    <x v="2"/>
  </r>
  <r>
    <x v="126"/>
    <x v="15"/>
    <x v="3391"/>
    <n v="1"/>
    <x v="0"/>
    <x v="3"/>
  </r>
  <r>
    <x v="126"/>
    <x v="16"/>
    <x v="4190"/>
    <n v="1"/>
    <x v="2"/>
    <x v="3"/>
  </r>
  <r>
    <x v="126"/>
    <x v="17"/>
    <x v="4191"/>
    <n v="1"/>
    <x v="3"/>
    <x v="3"/>
  </r>
  <r>
    <x v="126"/>
    <x v="18"/>
    <x v="4192"/>
    <n v="1"/>
    <x v="1"/>
    <x v="3"/>
  </r>
  <r>
    <x v="126"/>
    <x v="19"/>
    <x v="4193"/>
    <n v="1"/>
    <x v="4"/>
    <x v="3"/>
  </r>
  <r>
    <x v="126"/>
    <x v="20"/>
    <x v="4194"/>
    <n v="1"/>
    <x v="0"/>
    <x v="4"/>
  </r>
  <r>
    <x v="126"/>
    <x v="21"/>
    <x v="4195"/>
    <n v="1"/>
    <x v="2"/>
    <x v="4"/>
  </r>
  <r>
    <x v="126"/>
    <x v="22"/>
    <x v="4196"/>
    <n v="1"/>
    <x v="3"/>
    <x v="4"/>
  </r>
  <r>
    <x v="126"/>
    <x v="23"/>
    <x v="4197"/>
    <n v="1"/>
    <x v="1"/>
    <x v="4"/>
  </r>
  <r>
    <x v="126"/>
    <x v="24"/>
    <x v="3404"/>
    <n v="1"/>
    <x v="4"/>
    <x v="4"/>
  </r>
  <r>
    <x v="126"/>
    <x v="25"/>
    <x v="4198"/>
    <n v="1"/>
    <x v="0"/>
    <x v="5"/>
  </r>
  <r>
    <x v="126"/>
    <x v="26"/>
    <x v="1209"/>
    <n v="1"/>
    <x v="2"/>
    <x v="5"/>
  </r>
  <r>
    <x v="126"/>
    <x v="27"/>
    <x v="4199"/>
    <n v="1"/>
    <x v="3"/>
    <x v="5"/>
  </r>
  <r>
    <x v="126"/>
    <x v="28"/>
    <x v="4200"/>
    <n v="1"/>
    <x v="1"/>
    <x v="5"/>
  </r>
  <r>
    <x v="126"/>
    <x v="29"/>
    <x v="4201"/>
    <n v="1"/>
    <x v="4"/>
    <x v="5"/>
  </r>
  <r>
    <x v="126"/>
    <x v="30"/>
    <x v="4202"/>
    <n v="1"/>
    <x v="0"/>
    <x v="6"/>
  </r>
  <r>
    <x v="126"/>
    <x v="31"/>
    <x v="4203"/>
    <n v="1"/>
    <x v="2"/>
    <x v="6"/>
  </r>
  <r>
    <x v="126"/>
    <x v="32"/>
    <x v="4204"/>
    <n v="1"/>
    <x v="3"/>
    <x v="6"/>
  </r>
  <r>
    <x v="126"/>
    <x v="33"/>
    <x v="4027"/>
    <n v="1"/>
    <x v="1"/>
    <x v="6"/>
  </r>
  <r>
    <x v="126"/>
    <x v="34"/>
    <x v="4205"/>
    <n v="1"/>
    <x v="4"/>
    <x v="6"/>
  </r>
  <r>
    <x v="127"/>
    <x v="0"/>
    <x v="4206"/>
    <n v="1"/>
    <x v="0"/>
    <x v="0"/>
  </r>
  <r>
    <x v="127"/>
    <x v="1"/>
    <x v="4207"/>
    <n v="1"/>
    <x v="1"/>
    <x v="0"/>
  </r>
  <r>
    <x v="127"/>
    <x v="2"/>
    <x v="4208"/>
    <n v="1"/>
    <x v="2"/>
    <x v="0"/>
  </r>
  <r>
    <x v="127"/>
    <x v="3"/>
    <x v="4209"/>
    <n v="1"/>
    <x v="3"/>
    <x v="0"/>
  </r>
  <r>
    <x v="127"/>
    <x v="4"/>
    <x v="4210"/>
    <n v="1"/>
    <x v="4"/>
    <x v="0"/>
  </r>
  <r>
    <x v="127"/>
    <x v="5"/>
    <x v="4211"/>
    <n v="1"/>
    <x v="0"/>
    <x v="1"/>
  </r>
  <r>
    <x v="127"/>
    <x v="6"/>
    <x v="4212"/>
    <n v="1"/>
    <x v="2"/>
    <x v="1"/>
  </r>
  <r>
    <x v="127"/>
    <x v="7"/>
    <x v="4213"/>
    <n v="1"/>
    <x v="3"/>
    <x v="1"/>
  </r>
  <r>
    <x v="127"/>
    <x v="8"/>
    <x v="4214"/>
    <n v="1"/>
    <x v="1"/>
    <x v="1"/>
  </r>
  <r>
    <x v="127"/>
    <x v="9"/>
    <x v="4215"/>
    <n v="1"/>
    <x v="4"/>
    <x v="1"/>
  </r>
  <r>
    <x v="127"/>
    <x v="10"/>
    <x v="4216"/>
    <n v="1"/>
    <x v="0"/>
    <x v="2"/>
  </r>
  <r>
    <x v="127"/>
    <x v="11"/>
    <x v="4217"/>
    <n v="1"/>
    <x v="2"/>
    <x v="2"/>
  </r>
  <r>
    <x v="127"/>
    <x v="12"/>
    <x v="3546"/>
    <n v="1"/>
    <x v="3"/>
    <x v="2"/>
  </r>
  <r>
    <x v="127"/>
    <x v="13"/>
    <x v="4218"/>
    <n v="1"/>
    <x v="1"/>
    <x v="2"/>
  </r>
  <r>
    <x v="127"/>
    <x v="14"/>
    <x v="4219"/>
    <n v="1"/>
    <x v="4"/>
    <x v="2"/>
  </r>
  <r>
    <x v="127"/>
    <x v="15"/>
    <x v="4220"/>
    <n v="1"/>
    <x v="0"/>
    <x v="3"/>
  </r>
  <r>
    <x v="127"/>
    <x v="16"/>
    <x v="3439"/>
    <n v="1"/>
    <x v="2"/>
    <x v="3"/>
  </r>
  <r>
    <x v="127"/>
    <x v="17"/>
    <x v="4221"/>
    <n v="1"/>
    <x v="3"/>
    <x v="3"/>
  </r>
  <r>
    <x v="127"/>
    <x v="18"/>
    <x v="4222"/>
    <n v="1"/>
    <x v="1"/>
    <x v="3"/>
  </r>
  <r>
    <x v="127"/>
    <x v="19"/>
    <x v="4223"/>
    <n v="1"/>
    <x v="4"/>
    <x v="3"/>
  </r>
  <r>
    <x v="127"/>
    <x v="20"/>
    <x v="4224"/>
    <n v="1"/>
    <x v="0"/>
    <x v="4"/>
  </r>
  <r>
    <x v="127"/>
    <x v="21"/>
    <x v="4225"/>
    <n v="1"/>
    <x v="2"/>
    <x v="4"/>
  </r>
  <r>
    <x v="127"/>
    <x v="22"/>
    <x v="4226"/>
    <n v="1"/>
    <x v="3"/>
    <x v="4"/>
  </r>
  <r>
    <x v="127"/>
    <x v="23"/>
    <x v="4227"/>
    <n v="1"/>
    <x v="1"/>
    <x v="4"/>
  </r>
  <r>
    <x v="127"/>
    <x v="24"/>
    <x v="4228"/>
    <n v="1"/>
    <x v="4"/>
    <x v="4"/>
  </r>
  <r>
    <x v="127"/>
    <x v="25"/>
    <x v="4229"/>
    <n v="1"/>
    <x v="0"/>
    <x v="5"/>
  </r>
  <r>
    <x v="127"/>
    <x v="26"/>
    <x v="4230"/>
    <n v="1"/>
    <x v="2"/>
    <x v="5"/>
  </r>
  <r>
    <x v="127"/>
    <x v="27"/>
    <x v="4231"/>
    <n v="1"/>
    <x v="3"/>
    <x v="5"/>
  </r>
  <r>
    <x v="127"/>
    <x v="28"/>
    <x v="649"/>
    <n v="1"/>
    <x v="1"/>
    <x v="5"/>
  </r>
  <r>
    <x v="127"/>
    <x v="29"/>
    <x v="4232"/>
    <n v="1"/>
    <x v="4"/>
    <x v="5"/>
  </r>
  <r>
    <x v="127"/>
    <x v="30"/>
    <x v="4095"/>
    <n v="1"/>
    <x v="0"/>
    <x v="6"/>
  </r>
  <r>
    <x v="127"/>
    <x v="31"/>
    <x v="4233"/>
    <n v="1"/>
    <x v="2"/>
    <x v="6"/>
  </r>
  <r>
    <x v="127"/>
    <x v="32"/>
    <x v="4234"/>
    <n v="1"/>
    <x v="3"/>
    <x v="6"/>
  </r>
  <r>
    <x v="127"/>
    <x v="33"/>
    <x v="4235"/>
    <n v="1"/>
    <x v="1"/>
    <x v="6"/>
  </r>
  <r>
    <x v="127"/>
    <x v="34"/>
    <x v="4043"/>
    <n v="1"/>
    <x v="4"/>
    <x v="6"/>
  </r>
  <r>
    <x v="128"/>
    <x v="0"/>
    <x v="3436"/>
    <n v="1"/>
    <x v="0"/>
    <x v="0"/>
  </r>
  <r>
    <x v="128"/>
    <x v="1"/>
    <x v="4236"/>
    <n v="1"/>
    <x v="1"/>
    <x v="0"/>
  </r>
  <r>
    <x v="128"/>
    <x v="2"/>
    <x v="4237"/>
    <n v="1"/>
    <x v="2"/>
    <x v="0"/>
  </r>
  <r>
    <x v="128"/>
    <x v="3"/>
    <x v="4238"/>
    <n v="1"/>
    <x v="3"/>
    <x v="0"/>
  </r>
  <r>
    <x v="128"/>
    <x v="4"/>
    <x v="4239"/>
    <n v="1"/>
    <x v="4"/>
    <x v="0"/>
  </r>
  <r>
    <x v="128"/>
    <x v="5"/>
    <x v="3388"/>
    <n v="1"/>
    <x v="0"/>
    <x v="1"/>
  </r>
  <r>
    <x v="128"/>
    <x v="6"/>
    <x v="4240"/>
    <n v="1"/>
    <x v="2"/>
    <x v="1"/>
  </r>
  <r>
    <x v="128"/>
    <x v="7"/>
    <x v="4136"/>
    <n v="1"/>
    <x v="3"/>
    <x v="1"/>
  </r>
  <r>
    <x v="128"/>
    <x v="8"/>
    <x v="4241"/>
    <n v="1"/>
    <x v="1"/>
    <x v="1"/>
  </r>
  <r>
    <x v="128"/>
    <x v="9"/>
    <x v="3052"/>
    <n v="1"/>
    <x v="4"/>
    <x v="1"/>
  </r>
  <r>
    <x v="128"/>
    <x v="10"/>
    <x v="4242"/>
    <n v="1"/>
    <x v="0"/>
    <x v="2"/>
  </r>
  <r>
    <x v="128"/>
    <x v="11"/>
    <x v="4243"/>
    <n v="1"/>
    <x v="2"/>
    <x v="2"/>
  </r>
  <r>
    <x v="128"/>
    <x v="12"/>
    <x v="4244"/>
    <n v="1"/>
    <x v="3"/>
    <x v="2"/>
  </r>
  <r>
    <x v="128"/>
    <x v="13"/>
    <x v="4191"/>
    <n v="1"/>
    <x v="1"/>
    <x v="2"/>
  </r>
  <r>
    <x v="128"/>
    <x v="14"/>
    <x v="4245"/>
    <n v="1"/>
    <x v="4"/>
    <x v="2"/>
  </r>
  <r>
    <x v="128"/>
    <x v="15"/>
    <x v="4246"/>
    <n v="1"/>
    <x v="0"/>
    <x v="3"/>
  </r>
  <r>
    <x v="128"/>
    <x v="16"/>
    <x v="4247"/>
    <n v="1"/>
    <x v="2"/>
    <x v="3"/>
  </r>
  <r>
    <x v="128"/>
    <x v="17"/>
    <x v="4248"/>
    <n v="1"/>
    <x v="3"/>
    <x v="3"/>
  </r>
  <r>
    <x v="128"/>
    <x v="18"/>
    <x v="4249"/>
    <n v="1"/>
    <x v="1"/>
    <x v="3"/>
  </r>
  <r>
    <x v="128"/>
    <x v="19"/>
    <x v="4250"/>
    <n v="1"/>
    <x v="4"/>
    <x v="3"/>
  </r>
  <r>
    <x v="128"/>
    <x v="20"/>
    <x v="4251"/>
    <n v="1"/>
    <x v="0"/>
    <x v="4"/>
  </r>
  <r>
    <x v="128"/>
    <x v="21"/>
    <x v="4252"/>
    <n v="1"/>
    <x v="2"/>
    <x v="4"/>
  </r>
  <r>
    <x v="128"/>
    <x v="22"/>
    <x v="4253"/>
    <n v="1"/>
    <x v="3"/>
    <x v="4"/>
  </r>
  <r>
    <x v="128"/>
    <x v="23"/>
    <x v="4254"/>
    <n v="1"/>
    <x v="1"/>
    <x v="4"/>
  </r>
  <r>
    <x v="128"/>
    <x v="24"/>
    <x v="4255"/>
    <n v="1"/>
    <x v="4"/>
    <x v="4"/>
  </r>
  <r>
    <x v="128"/>
    <x v="25"/>
    <x v="4256"/>
    <n v="1"/>
    <x v="0"/>
    <x v="5"/>
  </r>
  <r>
    <x v="128"/>
    <x v="26"/>
    <x v="4257"/>
    <n v="1"/>
    <x v="2"/>
    <x v="5"/>
  </r>
  <r>
    <x v="128"/>
    <x v="27"/>
    <x v="4258"/>
    <n v="1"/>
    <x v="3"/>
    <x v="5"/>
  </r>
  <r>
    <x v="128"/>
    <x v="28"/>
    <x v="4259"/>
    <n v="1"/>
    <x v="1"/>
    <x v="5"/>
  </r>
  <r>
    <x v="128"/>
    <x v="29"/>
    <x v="4260"/>
    <n v="1"/>
    <x v="4"/>
    <x v="5"/>
  </r>
  <r>
    <x v="128"/>
    <x v="30"/>
    <x v="525"/>
    <n v="1"/>
    <x v="0"/>
    <x v="6"/>
  </r>
  <r>
    <x v="128"/>
    <x v="31"/>
    <x v="4261"/>
    <n v="1"/>
    <x v="2"/>
    <x v="6"/>
  </r>
  <r>
    <x v="128"/>
    <x v="32"/>
    <x v="4262"/>
    <n v="1"/>
    <x v="3"/>
    <x v="6"/>
  </r>
  <r>
    <x v="128"/>
    <x v="33"/>
    <x v="4263"/>
    <n v="1"/>
    <x v="1"/>
    <x v="6"/>
  </r>
  <r>
    <x v="128"/>
    <x v="34"/>
    <x v="4264"/>
    <n v="1"/>
    <x v="4"/>
    <x v="6"/>
  </r>
  <r>
    <x v="129"/>
    <x v="0"/>
    <x v="4265"/>
    <n v="1"/>
    <x v="0"/>
    <x v="0"/>
  </r>
  <r>
    <x v="129"/>
    <x v="1"/>
    <x v="4266"/>
    <n v="1"/>
    <x v="1"/>
    <x v="0"/>
  </r>
  <r>
    <x v="129"/>
    <x v="2"/>
    <x v="3457"/>
    <n v="1"/>
    <x v="2"/>
    <x v="0"/>
  </r>
  <r>
    <x v="129"/>
    <x v="3"/>
    <x v="4267"/>
    <n v="1"/>
    <x v="3"/>
    <x v="0"/>
  </r>
  <r>
    <x v="129"/>
    <x v="4"/>
    <x v="4268"/>
    <n v="1"/>
    <x v="4"/>
    <x v="0"/>
  </r>
  <r>
    <x v="129"/>
    <x v="5"/>
    <x v="4269"/>
    <n v="1"/>
    <x v="0"/>
    <x v="1"/>
  </r>
  <r>
    <x v="129"/>
    <x v="6"/>
    <x v="4270"/>
    <n v="1"/>
    <x v="2"/>
    <x v="1"/>
  </r>
  <r>
    <x v="129"/>
    <x v="7"/>
    <x v="4271"/>
    <n v="1"/>
    <x v="3"/>
    <x v="1"/>
  </r>
  <r>
    <x v="129"/>
    <x v="8"/>
    <x v="4272"/>
    <n v="1"/>
    <x v="1"/>
    <x v="1"/>
  </r>
  <r>
    <x v="129"/>
    <x v="9"/>
    <x v="4273"/>
    <n v="1"/>
    <x v="4"/>
    <x v="1"/>
  </r>
  <r>
    <x v="129"/>
    <x v="10"/>
    <x v="4274"/>
    <n v="1"/>
    <x v="0"/>
    <x v="2"/>
  </r>
  <r>
    <x v="129"/>
    <x v="11"/>
    <x v="4275"/>
    <n v="1"/>
    <x v="2"/>
    <x v="2"/>
  </r>
  <r>
    <x v="129"/>
    <x v="12"/>
    <x v="4276"/>
    <n v="1"/>
    <x v="3"/>
    <x v="2"/>
  </r>
  <r>
    <x v="129"/>
    <x v="13"/>
    <x v="3754"/>
    <n v="1"/>
    <x v="1"/>
    <x v="2"/>
  </r>
  <r>
    <x v="129"/>
    <x v="14"/>
    <x v="4277"/>
    <n v="1"/>
    <x v="4"/>
    <x v="2"/>
  </r>
  <r>
    <x v="129"/>
    <x v="15"/>
    <x v="4278"/>
    <n v="1"/>
    <x v="0"/>
    <x v="3"/>
  </r>
  <r>
    <x v="129"/>
    <x v="16"/>
    <x v="4279"/>
    <n v="1"/>
    <x v="2"/>
    <x v="3"/>
  </r>
  <r>
    <x v="129"/>
    <x v="17"/>
    <x v="4280"/>
    <n v="1"/>
    <x v="3"/>
    <x v="3"/>
  </r>
  <r>
    <x v="129"/>
    <x v="18"/>
    <x v="4281"/>
    <n v="1"/>
    <x v="1"/>
    <x v="3"/>
  </r>
  <r>
    <x v="129"/>
    <x v="19"/>
    <x v="4282"/>
    <n v="1"/>
    <x v="4"/>
    <x v="3"/>
  </r>
  <r>
    <x v="129"/>
    <x v="20"/>
    <x v="4283"/>
    <n v="1"/>
    <x v="0"/>
    <x v="4"/>
  </r>
  <r>
    <x v="129"/>
    <x v="21"/>
    <x v="4284"/>
    <n v="1"/>
    <x v="2"/>
    <x v="4"/>
  </r>
  <r>
    <x v="129"/>
    <x v="22"/>
    <x v="4285"/>
    <n v="1"/>
    <x v="3"/>
    <x v="4"/>
  </r>
  <r>
    <x v="129"/>
    <x v="23"/>
    <x v="4286"/>
    <n v="1"/>
    <x v="1"/>
    <x v="4"/>
  </r>
  <r>
    <x v="129"/>
    <x v="24"/>
    <x v="4070"/>
    <n v="1"/>
    <x v="4"/>
    <x v="4"/>
  </r>
  <r>
    <x v="129"/>
    <x v="25"/>
    <x v="4287"/>
    <n v="1"/>
    <x v="0"/>
    <x v="5"/>
  </r>
  <r>
    <x v="129"/>
    <x v="26"/>
    <x v="4288"/>
    <n v="1"/>
    <x v="2"/>
    <x v="5"/>
  </r>
  <r>
    <x v="129"/>
    <x v="27"/>
    <x v="4289"/>
    <n v="1"/>
    <x v="3"/>
    <x v="5"/>
  </r>
  <r>
    <x v="129"/>
    <x v="28"/>
    <x v="4290"/>
    <n v="1"/>
    <x v="1"/>
    <x v="5"/>
  </r>
  <r>
    <x v="129"/>
    <x v="29"/>
    <x v="4291"/>
    <n v="1"/>
    <x v="4"/>
    <x v="5"/>
  </r>
  <r>
    <x v="129"/>
    <x v="30"/>
    <x v="4292"/>
    <n v="1"/>
    <x v="0"/>
    <x v="6"/>
  </r>
  <r>
    <x v="129"/>
    <x v="31"/>
    <x v="4039"/>
    <n v="1"/>
    <x v="2"/>
    <x v="6"/>
  </r>
  <r>
    <x v="129"/>
    <x v="32"/>
    <x v="4293"/>
    <n v="1"/>
    <x v="3"/>
    <x v="6"/>
  </r>
  <r>
    <x v="129"/>
    <x v="33"/>
    <x v="4294"/>
    <n v="1"/>
    <x v="1"/>
    <x v="6"/>
  </r>
  <r>
    <x v="129"/>
    <x v="34"/>
    <x v="4291"/>
    <n v="1"/>
    <x v="4"/>
    <x v="6"/>
  </r>
  <r>
    <x v="130"/>
    <x v="0"/>
    <x v="4295"/>
    <n v="1"/>
    <x v="0"/>
    <x v="0"/>
  </r>
  <r>
    <x v="130"/>
    <x v="1"/>
    <x v="3986"/>
    <n v="1"/>
    <x v="1"/>
    <x v="0"/>
  </r>
  <r>
    <x v="130"/>
    <x v="2"/>
    <x v="4296"/>
    <n v="1"/>
    <x v="2"/>
    <x v="0"/>
  </r>
  <r>
    <x v="130"/>
    <x v="3"/>
    <x v="4296"/>
    <n v="1"/>
    <x v="3"/>
    <x v="0"/>
  </r>
  <r>
    <x v="130"/>
    <x v="4"/>
    <x v="4297"/>
    <n v="1"/>
    <x v="4"/>
    <x v="0"/>
  </r>
  <r>
    <x v="130"/>
    <x v="5"/>
    <x v="4298"/>
    <n v="1"/>
    <x v="0"/>
    <x v="1"/>
  </r>
  <r>
    <x v="130"/>
    <x v="6"/>
    <x v="4299"/>
    <n v="1"/>
    <x v="2"/>
    <x v="1"/>
  </r>
  <r>
    <x v="130"/>
    <x v="7"/>
    <x v="4300"/>
    <n v="1"/>
    <x v="3"/>
    <x v="1"/>
  </r>
  <r>
    <x v="130"/>
    <x v="8"/>
    <x v="4301"/>
    <n v="1"/>
    <x v="1"/>
    <x v="1"/>
  </r>
  <r>
    <x v="130"/>
    <x v="9"/>
    <x v="4302"/>
    <n v="1"/>
    <x v="4"/>
    <x v="1"/>
  </r>
  <r>
    <x v="130"/>
    <x v="10"/>
    <x v="4303"/>
    <n v="1"/>
    <x v="0"/>
    <x v="2"/>
  </r>
  <r>
    <x v="130"/>
    <x v="11"/>
    <x v="4304"/>
    <n v="1"/>
    <x v="2"/>
    <x v="2"/>
  </r>
  <r>
    <x v="130"/>
    <x v="12"/>
    <x v="4305"/>
    <n v="1"/>
    <x v="3"/>
    <x v="2"/>
  </r>
  <r>
    <x v="130"/>
    <x v="13"/>
    <x v="4306"/>
    <n v="1"/>
    <x v="1"/>
    <x v="2"/>
  </r>
  <r>
    <x v="130"/>
    <x v="14"/>
    <x v="3846"/>
    <n v="1"/>
    <x v="4"/>
    <x v="2"/>
  </r>
  <r>
    <x v="130"/>
    <x v="15"/>
    <x v="4307"/>
    <n v="1"/>
    <x v="0"/>
    <x v="3"/>
  </r>
  <r>
    <x v="130"/>
    <x v="16"/>
    <x v="4308"/>
    <n v="1"/>
    <x v="2"/>
    <x v="3"/>
  </r>
  <r>
    <x v="130"/>
    <x v="17"/>
    <x v="4309"/>
    <n v="1"/>
    <x v="3"/>
    <x v="3"/>
  </r>
  <r>
    <x v="130"/>
    <x v="18"/>
    <x v="4310"/>
    <n v="1"/>
    <x v="1"/>
    <x v="3"/>
  </r>
  <r>
    <x v="130"/>
    <x v="19"/>
    <x v="4311"/>
    <n v="1"/>
    <x v="4"/>
    <x v="3"/>
  </r>
  <r>
    <x v="130"/>
    <x v="20"/>
    <x v="1885"/>
    <n v="1"/>
    <x v="0"/>
    <x v="4"/>
  </r>
  <r>
    <x v="130"/>
    <x v="21"/>
    <x v="3442"/>
    <n v="1"/>
    <x v="2"/>
    <x v="4"/>
  </r>
  <r>
    <x v="130"/>
    <x v="22"/>
    <x v="4312"/>
    <n v="1"/>
    <x v="3"/>
    <x v="4"/>
  </r>
  <r>
    <x v="130"/>
    <x v="23"/>
    <x v="4313"/>
    <n v="1"/>
    <x v="1"/>
    <x v="4"/>
  </r>
  <r>
    <x v="130"/>
    <x v="24"/>
    <x v="4314"/>
    <n v="1"/>
    <x v="4"/>
    <x v="4"/>
  </r>
  <r>
    <x v="130"/>
    <x v="25"/>
    <x v="3430"/>
    <n v="1"/>
    <x v="0"/>
    <x v="5"/>
  </r>
  <r>
    <x v="130"/>
    <x v="26"/>
    <x v="2522"/>
    <n v="1"/>
    <x v="2"/>
    <x v="5"/>
  </r>
  <r>
    <x v="130"/>
    <x v="27"/>
    <x v="4315"/>
    <n v="1"/>
    <x v="3"/>
    <x v="5"/>
  </r>
  <r>
    <x v="130"/>
    <x v="28"/>
    <x v="4152"/>
    <n v="1"/>
    <x v="1"/>
    <x v="5"/>
  </r>
  <r>
    <x v="130"/>
    <x v="29"/>
    <x v="4316"/>
    <n v="1"/>
    <x v="4"/>
    <x v="5"/>
  </r>
  <r>
    <x v="130"/>
    <x v="30"/>
    <x v="4317"/>
    <n v="1"/>
    <x v="0"/>
    <x v="6"/>
  </r>
  <r>
    <x v="130"/>
    <x v="31"/>
    <x v="4318"/>
    <n v="1"/>
    <x v="2"/>
    <x v="6"/>
  </r>
  <r>
    <x v="130"/>
    <x v="32"/>
    <x v="4319"/>
    <n v="1"/>
    <x v="3"/>
    <x v="6"/>
  </r>
  <r>
    <x v="130"/>
    <x v="33"/>
    <x v="4152"/>
    <n v="1"/>
    <x v="1"/>
    <x v="6"/>
  </r>
  <r>
    <x v="130"/>
    <x v="34"/>
    <x v="4320"/>
    <n v="1"/>
    <x v="4"/>
    <x v="6"/>
  </r>
  <r>
    <x v="131"/>
    <x v="0"/>
    <x v="4321"/>
    <n v="1"/>
    <x v="0"/>
    <x v="0"/>
  </r>
  <r>
    <x v="131"/>
    <x v="1"/>
    <x v="4322"/>
    <n v="1"/>
    <x v="1"/>
    <x v="0"/>
  </r>
  <r>
    <x v="131"/>
    <x v="2"/>
    <x v="4323"/>
    <n v="1"/>
    <x v="2"/>
    <x v="0"/>
  </r>
  <r>
    <x v="131"/>
    <x v="3"/>
    <x v="4324"/>
    <n v="1"/>
    <x v="3"/>
    <x v="0"/>
  </r>
  <r>
    <x v="131"/>
    <x v="4"/>
    <x v="3991"/>
    <n v="1"/>
    <x v="4"/>
    <x v="0"/>
  </r>
  <r>
    <x v="131"/>
    <x v="5"/>
    <x v="4325"/>
    <n v="1"/>
    <x v="0"/>
    <x v="1"/>
  </r>
  <r>
    <x v="131"/>
    <x v="6"/>
    <x v="4326"/>
    <n v="1"/>
    <x v="2"/>
    <x v="1"/>
  </r>
  <r>
    <x v="131"/>
    <x v="7"/>
    <x v="4327"/>
    <n v="1"/>
    <x v="3"/>
    <x v="1"/>
  </r>
  <r>
    <x v="131"/>
    <x v="8"/>
    <x v="4328"/>
    <n v="1"/>
    <x v="1"/>
    <x v="1"/>
  </r>
  <r>
    <x v="131"/>
    <x v="9"/>
    <x v="4329"/>
    <n v="1"/>
    <x v="4"/>
    <x v="1"/>
  </r>
  <r>
    <x v="131"/>
    <x v="10"/>
    <x v="4330"/>
    <n v="1"/>
    <x v="0"/>
    <x v="2"/>
  </r>
  <r>
    <x v="131"/>
    <x v="11"/>
    <x v="4331"/>
    <n v="1"/>
    <x v="2"/>
    <x v="2"/>
  </r>
  <r>
    <x v="131"/>
    <x v="12"/>
    <x v="4332"/>
    <n v="1"/>
    <x v="3"/>
    <x v="2"/>
  </r>
  <r>
    <x v="131"/>
    <x v="13"/>
    <x v="4333"/>
    <n v="1"/>
    <x v="1"/>
    <x v="2"/>
  </r>
  <r>
    <x v="131"/>
    <x v="14"/>
    <x v="4334"/>
    <n v="1"/>
    <x v="4"/>
    <x v="2"/>
  </r>
  <r>
    <x v="131"/>
    <x v="15"/>
    <x v="4335"/>
    <n v="1"/>
    <x v="0"/>
    <x v="3"/>
  </r>
  <r>
    <x v="131"/>
    <x v="16"/>
    <x v="4336"/>
    <n v="1"/>
    <x v="2"/>
    <x v="3"/>
  </r>
  <r>
    <x v="131"/>
    <x v="17"/>
    <x v="4337"/>
    <n v="1"/>
    <x v="3"/>
    <x v="3"/>
  </r>
  <r>
    <x v="131"/>
    <x v="18"/>
    <x v="4338"/>
    <n v="1"/>
    <x v="1"/>
    <x v="3"/>
  </r>
  <r>
    <x v="131"/>
    <x v="19"/>
    <x v="4339"/>
    <n v="1"/>
    <x v="4"/>
    <x v="3"/>
  </r>
  <r>
    <x v="131"/>
    <x v="20"/>
    <x v="4340"/>
    <n v="1"/>
    <x v="0"/>
    <x v="4"/>
  </r>
  <r>
    <x v="131"/>
    <x v="21"/>
    <x v="4341"/>
    <n v="1"/>
    <x v="2"/>
    <x v="4"/>
  </r>
  <r>
    <x v="131"/>
    <x v="22"/>
    <x v="4342"/>
    <n v="1"/>
    <x v="3"/>
    <x v="4"/>
  </r>
  <r>
    <x v="131"/>
    <x v="23"/>
    <x v="4343"/>
    <n v="1"/>
    <x v="1"/>
    <x v="4"/>
  </r>
  <r>
    <x v="131"/>
    <x v="24"/>
    <x v="4344"/>
    <n v="1"/>
    <x v="4"/>
    <x v="4"/>
  </r>
  <r>
    <x v="131"/>
    <x v="25"/>
    <x v="4345"/>
    <n v="1"/>
    <x v="0"/>
    <x v="5"/>
  </r>
  <r>
    <x v="131"/>
    <x v="26"/>
    <x v="4346"/>
    <n v="1"/>
    <x v="2"/>
    <x v="5"/>
  </r>
  <r>
    <x v="131"/>
    <x v="27"/>
    <x v="4347"/>
    <n v="1"/>
    <x v="3"/>
    <x v="5"/>
  </r>
  <r>
    <x v="131"/>
    <x v="28"/>
    <x v="4348"/>
    <n v="1"/>
    <x v="1"/>
    <x v="5"/>
  </r>
  <r>
    <x v="131"/>
    <x v="29"/>
    <x v="4349"/>
    <n v="1"/>
    <x v="4"/>
    <x v="5"/>
  </r>
  <r>
    <x v="131"/>
    <x v="30"/>
    <x v="4350"/>
    <n v="1"/>
    <x v="0"/>
    <x v="6"/>
  </r>
  <r>
    <x v="131"/>
    <x v="31"/>
    <x v="4351"/>
    <n v="1"/>
    <x v="2"/>
    <x v="6"/>
  </r>
  <r>
    <x v="131"/>
    <x v="32"/>
    <x v="4352"/>
    <n v="1"/>
    <x v="3"/>
    <x v="6"/>
  </r>
  <r>
    <x v="131"/>
    <x v="33"/>
    <x v="4353"/>
    <n v="1"/>
    <x v="1"/>
    <x v="6"/>
  </r>
  <r>
    <x v="131"/>
    <x v="34"/>
    <x v="4354"/>
    <n v="1"/>
    <x v="4"/>
    <x v="6"/>
  </r>
  <r>
    <x v="132"/>
    <x v="0"/>
    <x v="4355"/>
    <n v="1"/>
    <x v="0"/>
    <x v="0"/>
  </r>
  <r>
    <x v="132"/>
    <x v="1"/>
    <x v="4356"/>
    <n v="1"/>
    <x v="1"/>
    <x v="0"/>
  </r>
  <r>
    <x v="132"/>
    <x v="2"/>
    <x v="3979"/>
    <n v="1"/>
    <x v="2"/>
    <x v="0"/>
  </r>
  <r>
    <x v="132"/>
    <x v="3"/>
    <x v="4357"/>
    <n v="1"/>
    <x v="3"/>
    <x v="0"/>
  </r>
  <r>
    <x v="132"/>
    <x v="4"/>
    <x v="4358"/>
    <n v="1"/>
    <x v="4"/>
    <x v="0"/>
  </r>
  <r>
    <x v="132"/>
    <x v="5"/>
    <x v="4359"/>
    <n v="1"/>
    <x v="0"/>
    <x v="1"/>
  </r>
  <r>
    <x v="132"/>
    <x v="6"/>
    <x v="4360"/>
    <n v="1"/>
    <x v="2"/>
    <x v="1"/>
  </r>
  <r>
    <x v="132"/>
    <x v="7"/>
    <x v="4361"/>
    <n v="1"/>
    <x v="3"/>
    <x v="1"/>
  </r>
  <r>
    <x v="132"/>
    <x v="8"/>
    <x v="4362"/>
    <n v="1"/>
    <x v="1"/>
    <x v="1"/>
  </r>
  <r>
    <x v="132"/>
    <x v="9"/>
    <x v="4363"/>
    <n v="1"/>
    <x v="4"/>
    <x v="1"/>
  </r>
  <r>
    <x v="132"/>
    <x v="10"/>
    <x v="4364"/>
    <n v="1"/>
    <x v="0"/>
    <x v="2"/>
  </r>
  <r>
    <x v="132"/>
    <x v="11"/>
    <x v="4365"/>
    <n v="1"/>
    <x v="2"/>
    <x v="2"/>
  </r>
  <r>
    <x v="132"/>
    <x v="12"/>
    <x v="3546"/>
    <n v="1"/>
    <x v="3"/>
    <x v="2"/>
  </r>
  <r>
    <x v="132"/>
    <x v="13"/>
    <x v="4366"/>
    <n v="1"/>
    <x v="1"/>
    <x v="2"/>
  </r>
  <r>
    <x v="132"/>
    <x v="14"/>
    <x v="4367"/>
    <n v="1"/>
    <x v="4"/>
    <x v="2"/>
  </r>
  <r>
    <x v="132"/>
    <x v="15"/>
    <x v="4368"/>
    <n v="1"/>
    <x v="0"/>
    <x v="3"/>
  </r>
  <r>
    <x v="132"/>
    <x v="16"/>
    <x v="4369"/>
    <n v="1"/>
    <x v="2"/>
    <x v="3"/>
  </r>
  <r>
    <x v="132"/>
    <x v="17"/>
    <x v="4370"/>
    <n v="1"/>
    <x v="3"/>
    <x v="3"/>
  </r>
  <r>
    <x v="132"/>
    <x v="18"/>
    <x v="4371"/>
    <n v="1"/>
    <x v="1"/>
    <x v="3"/>
  </r>
  <r>
    <x v="132"/>
    <x v="19"/>
    <x v="3770"/>
    <n v="1"/>
    <x v="4"/>
    <x v="3"/>
  </r>
  <r>
    <x v="132"/>
    <x v="20"/>
    <x v="4372"/>
    <n v="1"/>
    <x v="0"/>
    <x v="4"/>
  </r>
  <r>
    <x v="132"/>
    <x v="21"/>
    <x v="4373"/>
    <n v="1"/>
    <x v="2"/>
    <x v="4"/>
  </r>
  <r>
    <x v="132"/>
    <x v="22"/>
    <x v="3960"/>
    <n v="1"/>
    <x v="3"/>
    <x v="4"/>
  </r>
  <r>
    <x v="132"/>
    <x v="23"/>
    <x v="4374"/>
    <n v="1"/>
    <x v="1"/>
    <x v="4"/>
  </r>
  <r>
    <x v="132"/>
    <x v="24"/>
    <x v="4375"/>
    <n v="1"/>
    <x v="4"/>
    <x v="4"/>
  </r>
  <r>
    <x v="132"/>
    <x v="25"/>
    <x v="4376"/>
    <n v="1"/>
    <x v="0"/>
    <x v="5"/>
  </r>
  <r>
    <x v="132"/>
    <x v="26"/>
    <x v="4377"/>
    <n v="1"/>
    <x v="2"/>
    <x v="5"/>
  </r>
  <r>
    <x v="132"/>
    <x v="27"/>
    <x v="4378"/>
    <n v="1"/>
    <x v="3"/>
    <x v="5"/>
  </r>
  <r>
    <x v="132"/>
    <x v="28"/>
    <x v="4379"/>
    <n v="1"/>
    <x v="1"/>
    <x v="5"/>
  </r>
  <r>
    <x v="132"/>
    <x v="29"/>
    <x v="4380"/>
    <n v="1"/>
    <x v="4"/>
    <x v="5"/>
  </r>
  <r>
    <x v="132"/>
    <x v="30"/>
    <x v="3385"/>
    <n v="1"/>
    <x v="0"/>
    <x v="6"/>
  </r>
  <r>
    <x v="132"/>
    <x v="31"/>
    <x v="4381"/>
    <n v="1"/>
    <x v="2"/>
    <x v="6"/>
  </r>
  <r>
    <x v="132"/>
    <x v="32"/>
    <x v="4382"/>
    <n v="1"/>
    <x v="3"/>
    <x v="6"/>
  </r>
  <r>
    <x v="132"/>
    <x v="33"/>
    <x v="4383"/>
    <n v="1"/>
    <x v="1"/>
    <x v="6"/>
  </r>
  <r>
    <x v="132"/>
    <x v="34"/>
    <x v="3319"/>
    <n v="1"/>
    <x v="4"/>
    <x v="6"/>
  </r>
  <r>
    <x v="133"/>
    <x v="0"/>
    <x v="4384"/>
    <n v="1"/>
    <x v="0"/>
    <x v="0"/>
  </r>
  <r>
    <x v="133"/>
    <x v="1"/>
    <x v="4385"/>
    <n v="1"/>
    <x v="1"/>
    <x v="0"/>
  </r>
  <r>
    <x v="133"/>
    <x v="2"/>
    <x v="4386"/>
    <n v="1"/>
    <x v="2"/>
    <x v="0"/>
  </r>
  <r>
    <x v="133"/>
    <x v="3"/>
    <x v="4387"/>
    <n v="1"/>
    <x v="3"/>
    <x v="0"/>
  </r>
  <r>
    <x v="133"/>
    <x v="4"/>
    <x v="4219"/>
    <n v="1"/>
    <x v="4"/>
    <x v="0"/>
  </r>
  <r>
    <x v="133"/>
    <x v="5"/>
    <x v="4388"/>
    <n v="1"/>
    <x v="0"/>
    <x v="1"/>
  </r>
  <r>
    <x v="133"/>
    <x v="6"/>
    <x v="4389"/>
    <n v="1"/>
    <x v="2"/>
    <x v="1"/>
  </r>
  <r>
    <x v="133"/>
    <x v="7"/>
    <x v="4390"/>
    <n v="1"/>
    <x v="3"/>
    <x v="1"/>
  </r>
  <r>
    <x v="133"/>
    <x v="8"/>
    <x v="4391"/>
    <n v="1"/>
    <x v="1"/>
    <x v="1"/>
  </r>
  <r>
    <x v="133"/>
    <x v="9"/>
    <x v="4392"/>
    <n v="1"/>
    <x v="4"/>
    <x v="1"/>
  </r>
  <r>
    <x v="133"/>
    <x v="10"/>
    <x v="4393"/>
    <n v="1"/>
    <x v="0"/>
    <x v="2"/>
  </r>
  <r>
    <x v="133"/>
    <x v="11"/>
    <x v="4394"/>
    <n v="1"/>
    <x v="2"/>
    <x v="2"/>
  </r>
  <r>
    <x v="133"/>
    <x v="12"/>
    <x v="4395"/>
    <n v="1"/>
    <x v="3"/>
    <x v="2"/>
  </r>
  <r>
    <x v="133"/>
    <x v="13"/>
    <x v="3665"/>
    <n v="1"/>
    <x v="1"/>
    <x v="2"/>
  </r>
  <r>
    <x v="133"/>
    <x v="14"/>
    <x v="4396"/>
    <n v="1"/>
    <x v="4"/>
    <x v="2"/>
  </r>
  <r>
    <x v="133"/>
    <x v="15"/>
    <x v="4397"/>
    <n v="1"/>
    <x v="0"/>
    <x v="3"/>
  </r>
  <r>
    <x v="133"/>
    <x v="16"/>
    <x v="4398"/>
    <n v="1"/>
    <x v="2"/>
    <x v="3"/>
  </r>
  <r>
    <x v="133"/>
    <x v="17"/>
    <x v="4399"/>
    <n v="1"/>
    <x v="3"/>
    <x v="3"/>
  </r>
  <r>
    <x v="133"/>
    <x v="18"/>
    <x v="4400"/>
    <n v="1"/>
    <x v="1"/>
    <x v="3"/>
  </r>
  <r>
    <x v="133"/>
    <x v="19"/>
    <x v="4401"/>
    <n v="1"/>
    <x v="4"/>
    <x v="3"/>
  </r>
  <r>
    <x v="133"/>
    <x v="20"/>
    <x v="4395"/>
    <n v="1"/>
    <x v="0"/>
    <x v="4"/>
  </r>
  <r>
    <x v="133"/>
    <x v="21"/>
    <x v="4402"/>
    <n v="1"/>
    <x v="2"/>
    <x v="4"/>
  </r>
  <r>
    <x v="133"/>
    <x v="22"/>
    <x v="4403"/>
    <n v="1"/>
    <x v="3"/>
    <x v="4"/>
  </r>
  <r>
    <x v="133"/>
    <x v="23"/>
    <x v="4404"/>
    <n v="1"/>
    <x v="1"/>
    <x v="4"/>
  </r>
  <r>
    <x v="133"/>
    <x v="24"/>
    <x v="4405"/>
    <n v="1"/>
    <x v="4"/>
    <x v="4"/>
  </r>
  <r>
    <x v="133"/>
    <x v="25"/>
    <x v="4406"/>
    <n v="1"/>
    <x v="0"/>
    <x v="5"/>
  </r>
  <r>
    <x v="133"/>
    <x v="26"/>
    <x v="3587"/>
    <n v="1"/>
    <x v="2"/>
    <x v="5"/>
  </r>
  <r>
    <x v="133"/>
    <x v="27"/>
    <x v="4407"/>
    <n v="1"/>
    <x v="3"/>
    <x v="5"/>
  </r>
  <r>
    <x v="133"/>
    <x v="28"/>
    <x v="4408"/>
    <n v="1"/>
    <x v="1"/>
    <x v="5"/>
  </r>
  <r>
    <x v="133"/>
    <x v="29"/>
    <x v="4409"/>
    <n v="1"/>
    <x v="4"/>
    <x v="5"/>
  </r>
  <r>
    <x v="133"/>
    <x v="30"/>
    <x v="3543"/>
    <n v="1"/>
    <x v="0"/>
    <x v="6"/>
  </r>
  <r>
    <x v="133"/>
    <x v="31"/>
    <x v="4410"/>
    <n v="1"/>
    <x v="2"/>
    <x v="6"/>
  </r>
  <r>
    <x v="133"/>
    <x v="32"/>
    <x v="4411"/>
    <n v="1"/>
    <x v="3"/>
    <x v="6"/>
  </r>
  <r>
    <x v="133"/>
    <x v="33"/>
    <x v="4412"/>
    <n v="1"/>
    <x v="1"/>
    <x v="6"/>
  </r>
  <r>
    <x v="133"/>
    <x v="34"/>
    <x v="3949"/>
    <n v="1"/>
    <x v="4"/>
    <x v="6"/>
  </r>
  <r>
    <x v="134"/>
    <x v="0"/>
    <x v="4413"/>
    <n v="1"/>
    <x v="0"/>
    <x v="0"/>
  </r>
  <r>
    <x v="134"/>
    <x v="1"/>
    <x v="4414"/>
    <n v="1"/>
    <x v="1"/>
    <x v="0"/>
  </r>
  <r>
    <x v="134"/>
    <x v="2"/>
    <x v="4415"/>
    <n v="1"/>
    <x v="2"/>
    <x v="0"/>
  </r>
  <r>
    <x v="134"/>
    <x v="3"/>
    <x v="4416"/>
    <n v="1"/>
    <x v="3"/>
    <x v="0"/>
  </r>
  <r>
    <x v="134"/>
    <x v="4"/>
    <x v="4417"/>
    <n v="1"/>
    <x v="4"/>
    <x v="0"/>
  </r>
  <r>
    <x v="134"/>
    <x v="5"/>
    <x v="4418"/>
    <n v="1"/>
    <x v="0"/>
    <x v="1"/>
  </r>
  <r>
    <x v="134"/>
    <x v="6"/>
    <x v="4419"/>
    <n v="1"/>
    <x v="2"/>
    <x v="1"/>
  </r>
  <r>
    <x v="134"/>
    <x v="7"/>
    <x v="4420"/>
    <n v="1"/>
    <x v="3"/>
    <x v="1"/>
  </r>
  <r>
    <x v="134"/>
    <x v="8"/>
    <x v="4421"/>
    <n v="1"/>
    <x v="1"/>
    <x v="1"/>
  </r>
  <r>
    <x v="134"/>
    <x v="9"/>
    <x v="4422"/>
    <n v="1"/>
    <x v="4"/>
    <x v="1"/>
  </r>
  <r>
    <x v="134"/>
    <x v="10"/>
    <x v="4423"/>
    <n v="1"/>
    <x v="0"/>
    <x v="2"/>
  </r>
  <r>
    <x v="134"/>
    <x v="11"/>
    <x v="4424"/>
    <n v="1"/>
    <x v="2"/>
    <x v="2"/>
  </r>
  <r>
    <x v="134"/>
    <x v="12"/>
    <x v="4425"/>
    <n v="1"/>
    <x v="3"/>
    <x v="2"/>
  </r>
  <r>
    <x v="134"/>
    <x v="13"/>
    <x v="4426"/>
    <n v="1"/>
    <x v="1"/>
    <x v="2"/>
  </r>
  <r>
    <x v="134"/>
    <x v="14"/>
    <x v="4427"/>
    <n v="1"/>
    <x v="4"/>
    <x v="2"/>
  </r>
  <r>
    <x v="134"/>
    <x v="15"/>
    <x v="4428"/>
    <n v="1"/>
    <x v="0"/>
    <x v="3"/>
  </r>
  <r>
    <x v="134"/>
    <x v="16"/>
    <x v="4429"/>
    <n v="1"/>
    <x v="2"/>
    <x v="3"/>
  </r>
  <r>
    <x v="134"/>
    <x v="17"/>
    <x v="4430"/>
    <n v="1"/>
    <x v="3"/>
    <x v="3"/>
  </r>
  <r>
    <x v="134"/>
    <x v="18"/>
    <x v="4431"/>
    <n v="1"/>
    <x v="1"/>
    <x v="3"/>
  </r>
  <r>
    <x v="134"/>
    <x v="19"/>
    <x v="4432"/>
    <n v="1"/>
    <x v="4"/>
    <x v="3"/>
  </r>
  <r>
    <x v="134"/>
    <x v="20"/>
    <x v="4433"/>
    <n v="1"/>
    <x v="0"/>
    <x v="4"/>
  </r>
  <r>
    <x v="134"/>
    <x v="21"/>
    <x v="4434"/>
    <n v="1"/>
    <x v="2"/>
    <x v="4"/>
  </r>
  <r>
    <x v="134"/>
    <x v="22"/>
    <x v="4435"/>
    <n v="1"/>
    <x v="3"/>
    <x v="4"/>
  </r>
  <r>
    <x v="134"/>
    <x v="23"/>
    <x v="4436"/>
    <n v="1"/>
    <x v="1"/>
    <x v="4"/>
  </r>
  <r>
    <x v="134"/>
    <x v="24"/>
    <x v="4437"/>
    <n v="1"/>
    <x v="4"/>
    <x v="4"/>
  </r>
  <r>
    <x v="134"/>
    <x v="25"/>
    <x v="4438"/>
    <n v="1"/>
    <x v="0"/>
    <x v="5"/>
  </r>
  <r>
    <x v="134"/>
    <x v="26"/>
    <x v="4439"/>
    <n v="1"/>
    <x v="2"/>
    <x v="5"/>
  </r>
  <r>
    <x v="134"/>
    <x v="27"/>
    <x v="4440"/>
    <n v="1"/>
    <x v="3"/>
    <x v="5"/>
  </r>
  <r>
    <x v="134"/>
    <x v="28"/>
    <x v="4441"/>
    <n v="1"/>
    <x v="1"/>
    <x v="5"/>
  </r>
  <r>
    <x v="134"/>
    <x v="29"/>
    <x v="4442"/>
    <n v="1"/>
    <x v="4"/>
    <x v="5"/>
  </r>
  <r>
    <x v="134"/>
    <x v="30"/>
    <x v="4443"/>
    <n v="1"/>
    <x v="0"/>
    <x v="6"/>
  </r>
  <r>
    <x v="134"/>
    <x v="31"/>
    <x v="4444"/>
    <n v="1"/>
    <x v="2"/>
    <x v="6"/>
  </r>
  <r>
    <x v="134"/>
    <x v="32"/>
    <x v="4445"/>
    <n v="1"/>
    <x v="3"/>
    <x v="6"/>
  </r>
  <r>
    <x v="134"/>
    <x v="33"/>
    <x v="4446"/>
    <n v="1"/>
    <x v="1"/>
    <x v="6"/>
  </r>
  <r>
    <x v="134"/>
    <x v="34"/>
    <x v="4447"/>
    <n v="1"/>
    <x v="4"/>
    <x v="6"/>
  </r>
  <r>
    <x v="135"/>
    <x v="0"/>
    <x v="4448"/>
    <n v="1"/>
    <x v="0"/>
    <x v="0"/>
  </r>
  <r>
    <x v="135"/>
    <x v="1"/>
    <x v="4449"/>
    <n v="1"/>
    <x v="1"/>
    <x v="0"/>
  </r>
  <r>
    <x v="135"/>
    <x v="2"/>
    <x v="4450"/>
    <n v="1"/>
    <x v="2"/>
    <x v="0"/>
  </r>
  <r>
    <x v="135"/>
    <x v="3"/>
    <x v="4451"/>
    <n v="1"/>
    <x v="3"/>
    <x v="0"/>
  </r>
  <r>
    <x v="135"/>
    <x v="4"/>
    <x v="4452"/>
    <n v="1"/>
    <x v="4"/>
    <x v="0"/>
  </r>
  <r>
    <x v="135"/>
    <x v="5"/>
    <x v="4453"/>
    <n v="1"/>
    <x v="0"/>
    <x v="1"/>
  </r>
  <r>
    <x v="135"/>
    <x v="6"/>
    <x v="4454"/>
    <n v="1"/>
    <x v="2"/>
    <x v="1"/>
  </r>
  <r>
    <x v="135"/>
    <x v="7"/>
    <x v="4455"/>
    <n v="1"/>
    <x v="3"/>
    <x v="1"/>
  </r>
  <r>
    <x v="135"/>
    <x v="8"/>
    <x v="4456"/>
    <n v="1"/>
    <x v="1"/>
    <x v="1"/>
  </r>
  <r>
    <x v="135"/>
    <x v="9"/>
    <x v="4457"/>
    <n v="1"/>
    <x v="4"/>
    <x v="1"/>
  </r>
  <r>
    <x v="135"/>
    <x v="10"/>
    <x v="4458"/>
    <n v="1"/>
    <x v="0"/>
    <x v="2"/>
  </r>
  <r>
    <x v="135"/>
    <x v="11"/>
    <x v="4459"/>
    <n v="1"/>
    <x v="2"/>
    <x v="2"/>
  </r>
  <r>
    <x v="135"/>
    <x v="12"/>
    <x v="4460"/>
    <n v="1"/>
    <x v="3"/>
    <x v="2"/>
  </r>
  <r>
    <x v="135"/>
    <x v="13"/>
    <x v="4461"/>
    <n v="1"/>
    <x v="1"/>
    <x v="2"/>
  </r>
  <r>
    <x v="135"/>
    <x v="14"/>
    <x v="4462"/>
    <n v="1"/>
    <x v="4"/>
    <x v="2"/>
  </r>
  <r>
    <x v="135"/>
    <x v="15"/>
    <x v="4463"/>
    <n v="1"/>
    <x v="0"/>
    <x v="3"/>
  </r>
  <r>
    <x v="135"/>
    <x v="16"/>
    <x v="4464"/>
    <n v="1"/>
    <x v="2"/>
    <x v="3"/>
  </r>
  <r>
    <x v="135"/>
    <x v="17"/>
    <x v="4465"/>
    <n v="1"/>
    <x v="3"/>
    <x v="3"/>
  </r>
  <r>
    <x v="135"/>
    <x v="18"/>
    <x v="4466"/>
    <n v="1"/>
    <x v="1"/>
    <x v="3"/>
  </r>
  <r>
    <x v="135"/>
    <x v="19"/>
    <x v="4467"/>
    <n v="1"/>
    <x v="4"/>
    <x v="3"/>
  </r>
  <r>
    <x v="135"/>
    <x v="20"/>
    <x v="4468"/>
    <n v="1"/>
    <x v="0"/>
    <x v="4"/>
  </r>
  <r>
    <x v="135"/>
    <x v="21"/>
    <x v="4469"/>
    <n v="1"/>
    <x v="2"/>
    <x v="4"/>
  </r>
  <r>
    <x v="135"/>
    <x v="22"/>
    <x v="4470"/>
    <n v="1"/>
    <x v="3"/>
    <x v="4"/>
  </r>
  <r>
    <x v="135"/>
    <x v="23"/>
    <x v="3651"/>
    <n v="1"/>
    <x v="1"/>
    <x v="4"/>
  </r>
  <r>
    <x v="135"/>
    <x v="24"/>
    <x v="4471"/>
    <n v="1"/>
    <x v="4"/>
    <x v="4"/>
  </r>
  <r>
    <x v="135"/>
    <x v="25"/>
    <x v="4472"/>
    <n v="1"/>
    <x v="0"/>
    <x v="5"/>
  </r>
  <r>
    <x v="135"/>
    <x v="26"/>
    <x v="4473"/>
    <n v="1"/>
    <x v="2"/>
    <x v="5"/>
  </r>
  <r>
    <x v="135"/>
    <x v="27"/>
    <x v="4474"/>
    <n v="1"/>
    <x v="3"/>
    <x v="5"/>
  </r>
  <r>
    <x v="135"/>
    <x v="28"/>
    <x v="4475"/>
    <n v="1"/>
    <x v="1"/>
    <x v="5"/>
  </r>
  <r>
    <x v="135"/>
    <x v="29"/>
    <x v="4476"/>
    <n v="1"/>
    <x v="4"/>
    <x v="5"/>
  </r>
  <r>
    <x v="135"/>
    <x v="30"/>
    <x v="4477"/>
    <n v="1"/>
    <x v="0"/>
    <x v="6"/>
  </r>
  <r>
    <x v="135"/>
    <x v="31"/>
    <x v="4478"/>
    <n v="1"/>
    <x v="2"/>
    <x v="6"/>
  </r>
  <r>
    <x v="135"/>
    <x v="32"/>
    <x v="4479"/>
    <n v="1"/>
    <x v="3"/>
    <x v="6"/>
  </r>
  <r>
    <x v="135"/>
    <x v="33"/>
    <x v="4480"/>
    <n v="1"/>
    <x v="1"/>
    <x v="6"/>
  </r>
  <r>
    <x v="135"/>
    <x v="34"/>
    <x v="4475"/>
    <n v="1"/>
    <x v="4"/>
    <x v="6"/>
  </r>
  <r>
    <x v="136"/>
    <x v="0"/>
    <x v="4481"/>
    <n v="1"/>
    <x v="0"/>
    <x v="0"/>
  </r>
  <r>
    <x v="136"/>
    <x v="1"/>
    <x v="4482"/>
    <n v="1"/>
    <x v="1"/>
    <x v="0"/>
  </r>
  <r>
    <x v="136"/>
    <x v="2"/>
    <x v="4483"/>
    <n v="1"/>
    <x v="2"/>
    <x v="0"/>
  </r>
  <r>
    <x v="136"/>
    <x v="3"/>
    <x v="4484"/>
    <n v="1"/>
    <x v="3"/>
    <x v="0"/>
  </r>
  <r>
    <x v="136"/>
    <x v="4"/>
    <x v="4485"/>
    <n v="1"/>
    <x v="4"/>
    <x v="0"/>
  </r>
  <r>
    <x v="136"/>
    <x v="5"/>
    <x v="4486"/>
    <n v="1"/>
    <x v="0"/>
    <x v="1"/>
  </r>
  <r>
    <x v="136"/>
    <x v="6"/>
    <x v="4487"/>
    <n v="1"/>
    <x v="2"/>
    <x v="1"/>
  </r>
  <r>
    <x v="136"/>
    <x v="7"/>
    <x v="4488"/>
    <n v="1"/>
    <x v="3"/>
    <x v="1"/>
  </r>
  <r>
    <x v="136"/>
    <x v="8"/>
    <x v="4489"/>
    <n v="1"/>
    <x v="1"/>
    <x v="1"/>
  </r>
  <r>
    <x v="136"/>
    <x v="9"/>
    <x v="1248"/>
    <n v="1"/>
    <x v="4"/>
    <x v="1"/>
  </r>
  <r>
    <x v="136"/>
    <x v="10"/>
    <x v="4490"/>
    <n v="1"/>
    <x v="0"/>
    <x v="2"/>
  </r>
  <r>
    <x v="136"/>
    <x v="11"/>
    <x v="4491"/>
    <n v="1"/>
    <x v="2"/>
    <x v="2"/>
  </r>
  <r>
    <x v="136"/>
    <x v="12"/>
    <x v="4492"/>
    <n v="1"/>
    <x v="3"/>
    <x v="2"/>
  </r>
  <r>
    <x v="136"/>
    <x v="13"/>
    <x v="4493"/>
    <n v="1"/>
    <x v="1"/>
    <x v="2"/>
  </r>
  <r>
    <x v="136"/>
    <x v="14"/>
    <x v="4494"/>
    <n v="1"/>
    <x v="4"/>
    <x v="2"/>
  </r>
  <r>
    <x v="136"/>
    <x v="15"/>
    <x v="599"/>
    <n v="1"/>
    <x v="0"/>
    <x v="3"/>
  </r>
  <r>
    <x v="136"/>
    <x v="16"/>
    <x v="4495"/>
    <n v="1"/>
    <x v="2"/>
    <x v="3"/>
  </r>
  <r>
    <x v="136"/>
    <x v="17"/>
    <x v="4496"/>
    <n v="1"/>
    <x v="3"/>
    <x v="3"/>
  </r>
  <r>
    <x v="136"/>
    <x v="18"/>
    <x v="599"/>
    <n v="1"/>
    <x v="1"/>
    <x v="3"/>
  </r>
  <r>
    <x v="136"/>
    <x v="19"/>
    <x v="4497"/>
    <n v="1"/>
    <x v="4"/>
    <x v="3"/>
  </r>
  <r>
    <x v="136"/>
    <x v="20"/>
    <x v="4498"/>
    <n v="1"/>
    <x v="0"/>
    <x v="4"/>
  </r>
  <r>
    <x v="136"/>
    <x v="21"/>
    <x v="4499"/>
    <n v="1"/>
    <x v="2"/>
    <x v="4"/>
  </r>
  <r>
    <x v="136"/>
    <x v="22"/>
    <x v="4500"/>
    <n v="1"/>
    <x v="3"/>
    <x v="4"/>
  </r>
  <r>
    <x v="136"/>
    <x v="23"/>
    <x v="40"/>
    <n v="1"/>
    <x v="1"/>
    <x v="4"/>
  </r>
  <r>
    <x v="136"/>
    <x v="24"/>
    <x v="4501"/>
    <n v="1"/>
    <x v="4"/>
    <x v="4"/>
  </r>
  <r>
    <x v="136"/>
    <x v="25"/>
    <x v="4502"/>
    <n v="1"/>
    <x v="0"/>
    <x v="5"/>
  </r>
  <r>
    <x v="136"/>
    <x v="26"/>
    <x v="4503"/>
    <n v="1"/>
    <x v="2"/>
    <x v="5"/>
  </r>
  <r>
    <x v="136"/>
    <x v="27"/>
    <x v="4504"/>
    <n v="1"/>
    <x v="3"/>
    <x v="5"/>
  </r>
  <r>
    <x v="136"/>
    <x v="28"/>
    <x v="4505"/>
    <n v="1"/>
    <x v="1"/>
    <x v="5"/>
  </r>
  <r>
    <x v="136"/>
    <x v="29"/>
    <x v="2929"/>
    <n v="1"/>
    <x v="4"/>
    <x v="5"/>
  </r>
  <r>
    <x v="136"/>
    <x v="30"/>
    <x v="4506"/>
    <n v="1"/>
    <x v="0"/>
    <x v="6"/>
  </r>
  <r>
    <x v="136"/>
    <x v="31"/>
    <x v="4507"/>
    <n v="1"/>
    <x v="2"/>
    <x v="6"/>
  </r>
  <r>
    <x v="136"/>
    <x v="32"/>
    <x v="4508"/>
    <n v="1"/>
    <x v="3"/>
    <x v="6"/>
  </r>
  <r>
    <x v="136"/>
    <x v="33"/>
    <x v="4509"/>
    <n v="1"/>
    <x v="1"/>
    <x v="6"/>
  </r>
  <r>
    <x v="136"/>
    <x v="34"/>
    <x v="4510"/>
    <n v="1"/>
    <x v="4"/>
    <x v="6"/>
  </r>
  <r>
    <x v="137"/>
    <x v="0"/>
    <x v="4511"/>
    <n v="1"/>
    <x v="0"/>
    <x v="0"/>
  </r>
  <r>
    <x v="137"/>
    <x v="1"/>
    <x v="4512"/>
    <n v="1"/>
    <x v="1"/>
    <x v="0"/>
  </r>
  <r>
    <x v="137"/>
    <x v="2"/>
    <x v="4513"/>
    <n v="1"/>
    <x v="2"/>
    <x v="0"/>
  </r>
  <r>
    <x v="137"/>
    <x v="3"/>
    <x v="4514"/>
    <n v="1"/>
    <x v="3"/>
    <x v="0"/>
  </r>
  <r>
    <x v="137"/>
    <x v="4"/>
    <x v="4515"/>
    <n v="1"/>
    <x v="4"/>
    <x v="0"/>
  </r>
  <r>
    <x v="137"/>
    <x v="5"/>
    <x v="4516"/>
    <n v="1"/>
    <x v="0"/>
    <x v="1"/>
  </r>
  <r>
    <x v="137"/>
    <x v="6"/>
    <x v="4517"/>
    <n v="1"/>
    <x v="2"/>
    <x v="1"/>
  </r>
  <r>
    <x v="137"/>
    <x v="7"/>
    <x v="4518"/>
    <n v="1"/>
    <x v="3"/>
    <x v="1"/>
  </r>
  <r>
    <x v="137"/>
    <x v="8"/>
    <x v="4519"/>
    <n v="1"/>
    <x v="1"/>
    <x v="1"/>
  </r>
  <r>
    <x v="137"/>
    <x v="9"/>
    <x v="4520"/>
    <n v="1"/>
    <x v="4"/>
    <x v="1"/>
  </r>
  <r>
    <x v="137"/>
    <x v="10"/>
    <x v="4521"/>
    <n v="1"/>
    <x v="0"/>
    <x v="2"/>
  </r>
  <r>
    <x v="137"/>
    <x v="11"/>
    <x v="4522"/>
    <n v="1"/>
    <x v="2"/>
    <x v="2"/>
  </r>
  <r>
    <x v="137"/>
    <x v="12"/>
    <x v="4523"/>
    <n v="1"/>
    <x v="3"/>
    <x v="2"/>
  </r>
  <r>
    <x v="137"/>
    <x v="13"/>
    <x v="2190"/>
    <n v="1"/>
    <x v="1"/>
    <x v="2"/>
  </r>
  <r>
    <x v="137"/>
    <x v="14"/>
    <x v="4524"/>
    <n v="1"/>
    <x v="4"/>
    <x v="2"/>
  </r>
  <r>
    <x v="137"/>
    <x v="15"/>
    <x v="4525"/>
    <n v="1"/>
    <x v="0"/>
    <x v="3"/>
  </r>
  <r>
    <x v="137"/>
    <x v="16"/>
    <x v="4526"/>
    <n v="1"/>
    <x v="2"/>
    <x v="3"/>
  </r>
  <r>
    <x v="137"/>
    <x v="17"/>
    <x v="4527"/>
    <n v="1"/>
    <x v="3"/>
    <x v="3"/>
  </r>
  <r>
    <x v="137"/>
    <x v="18"/>
    <x v="4528"/>
    <n v="1"/>
    <x v="1"/>
    <x v="3"/>
  </r>
  <r>
    <x v="137"/>
    <x v="19"/>
    <x v="4529"/>
    <n v="1"/>
    <x v="4"/>
    <x v="3"/>
  </r>
  <r>
    <x v="137"/>
    <x v="20"/>
    <x v="4530"/>
    <n v="1"/>
    <x v="0"/>
    <x v="4"/>
  </r>
  <r>
    <x v="137"/>
    <x v="21"/>
    <x v="4531"/>
    <n v="1"/>
    <x v="2"/>
    <x v="4"/>
  </r>
  <r>
    <x v="137"/>
    <x v="22"/>
    <x v="4532"/>
    <n v="1"/>
    <x v="3"/>
    <x v="4"/>
  </r>
  <r>
    <x v="137"/>
    <x v="23"/>
    <x v="4533"/>
    <n v="1"/>
    <x v="1"/>
    <x v="4"/>
  </r>
  <r>
    <x v="137"/>
    <x v="24"/>
    <x v="4534"/>
    <n v="1"/>
    <x v="4"/>
    <x v="4"/>
  </r>
  <r>
    <x v="137"/>
    <x v="25"/>
    <x v="4535"/>
    <n v="1"/>
    <x v="0"/>
    <x v="5"/>
  </r>
  <r>
    <x v="137"/>
    <x v="26"/>
    <x v="4536"/>
    <n v="1"/>
    <x v="2"/>
    <x v="5"/>
  </r>
  <r>
    <x v="137"/>
    <x v="27"/>
    <x v="4537"/>
    <n v="1"/>
    <x v="3"/>
    <x v="5"/>
  </r>
  <r>
    <x v="137"/>
    <x v="28"/>
    <x v="1616"/>
    <n v="1"/>
    <x v="1"/>
    <x v="5"/>
  </r>
  <r>
    <x v="137"/>
    <x v="29"/>
    <x v="4538"/>
    <n v="1"/>
    <x v="4"/>
    <x v="5"/>
  </r>
  <r>
    <x v="137"/>
    <x v="30"/>
    <x v="4539"/>
    <n v="1"/>
    <x v="0"/>
    <x v="6"/>
  </r>
  <r>
    <x v="137"/>
    <x v="31"/>
    <x v="4534"/>
    <n v="1"/>
    <x v="2"/>
    <x v="6"/>
  </r>
  <r>
    <x v="137"/>
    <x v="32"/>
    <x v="4540"/>
    <n v="1"/>
    <x v="3"/>
    <x v="6"/>
  </r>
  <r>
    <x v="137"/>
    <x v="33"/>
    <x v="4514"/>
    <n v="1"/>
    <x v="1"/>
    <x v="6"/>
  </r>
  <r>
    <x v="137"/>
    <x v="34"/>
    <x v="4541"/>
    <n v="1"/>
    <x v="4"/>
    <x v="6"/>
  </r>
  <r>
    <x v="138"/>
    <x v="0"/>
    <x v="4542"/>
    <n v="1"/>
    <x v="0"/>
    <x v="0"/>
  </r>
  <r>
    <x v="138"/>
    <x v="1"/>
    <x v="4543"/>
    <n v="1"/>
    <x v="1"/>
    <x v="0"/>
  </r>
  <r>
    <x v="138"/>
    <x v="2"/>
    <x v="4544"/>
    <n v="1"/>
    <x v="2"/>
    <x v="0"/>
  </r>
  <r>
    <x v="138"/>
    <x v="3"/>
    <x v="4545"/>
    <n v="1"/>
    <x v="3"/>
    <x v="0"/>
  </r>
  <r>
    <x v="138"/>
    <x v="4"/>
    <x v="4546"/>
    <n v="1"/>
    <x v="4"/>
    <x v="0"/>
  </r>
  <r>
    <x v="138"/>
    <x v="5"/>
    <x v="4547"/>
    <n v="1"/>
    <x v="0"/>
    <x v="1"/>
  </r>
  <r>
    <x v="138"/>
    <x v="6"/>
    <x v="4548"/>
    <n v="1"/>
    <x v="2"/>
    <x v="1"/>
  </r>
  <r>
    <x v="138"/>
    <x v="7"/>
    <x v="4549"/>
    <n v="1"/>
    <x v="3"/>
    <x v="1"/>
  </r>
  <r>
    <x v="138"/>
    <x v="8"/>
    <x v="4550"/>
    <n v="1"/>
    <x v="1"/>
    <x v="1"/>
  </r>
  <r>
    <x v="138"/>
    <x v="9"/>
    <x v="4551"/>
    <n v="1"/>
    <x v="4"/>
    <x v="1"/>
  </r>
  <r>
    <x v="138"/>
    <x v="10"/>
    <x v="4552"/>
    <n v="1"/>
    <x v="0"/>
    <x v="2"/>
  </r>
  <r>
    <x v="138"/>
    <x v="11"/>
    <x v="4553"/>
    <n v="1"/>
    <x v="2"/>
    <x v="2"/>
  </r>
  <r>
    <x v="138"/>
    <x v="12"/>
    <x v="4554"/>
    <n v="1"/>
    <x v="3"/>
    <x v="2"/>
  </r>
  <r>
    <x v="138"/>
    <x v="13"/>
    <x v="4555"/>
    <n v="1"/>
    <x v="1"/>
    <x v="2"/>
  </r>
  <r>
    <x v="138"/>
    <x v="14"/>
    <x v="2645"/>
    <n v="1"/>
    <x v="4"/>
    <x v="2"/>
  </r>
  <r>
    <x v="138"/>
    <x v="15"/>
    <x v="4556"/>
    <n v="1"/>
    <x v="0"/>
    <x v="3"/>
  </r>
  <r>
    <x v="138"/>
    <x v="16"/>
    <x v="4557"/>
    <n v="1"/>
    <x v="2"/>
    <x v="3"/>
  </r>
  <r>
    <x v="138"/>
    <x v="17"/>
    <x v="4558"/>
    <n v="1"/>
    <x v="3"/>
    <x v="3"/>
  </r>
  <r>
    <x v="138"/>
    <x v="18"/>
    <x v="4559"/>
    <n v="1"/>
    <x v="1"/>
    <x v="3"/>
  </r>
  <r>
    <x v="138"/>
    <x v="19"/>
    <x v="4558"/>
    <n v="1"/>
    <x v="4"/>
    <x v="3"/>
  </r>
  <r>
    <x v="138"/>
    <x v="20"/>
    <x v="4560"/>
    <n v="1"/>
    <x v="0"/>
    <x v="4"/>
  </r>
  <r>
    <x v="138"/>
    <x v="21"/>
    <x v="4561"/>
    <n v="1"/>
    <x v="2"/>
    <x v="4"/>
  </r>
  <r>
    <x v="138"/>
    <x v="22"/>
    <x v="4562"/>
    <n v="1"/>
    <x v="3"/>
    <x v="4"/>
  </r>
  <r>
    <x v="138"/>
    <x v="23"/>
    <x v="4563"/>
    <n v="1"/>
    <x v="1"/>
    <x v="4"/>
  </r>
  <r>
    <x v="138"/>
    <x v="24"/>
    <x v="4564"/>
    <n v="1"/>
    <x v="4"/>
    <x v="4"/>
  </r>
  <r>
    <x v="138"/>
    <x v="25"/>
    <x v="4565"/>
    <n v="1"/>
    <x v="0"/>
    <x v="5"/>
  </r>
  <r>
    <x v="138"/>
    <x v="26"/>
    <x v="4566"/>
    <n v="1"/>
    <x v="2"/>
    <x v="5"/>
  </r>
  <r>
    <x v="138"/>
    <x v="27"/>
    <x v="4567"/>
    <n v="1"/>
    <x v="3"/>
    <x v="5"/>
  </r>
  <r>
    <x v="138"/>
    <x v="28"/>
    <x v="4568"/>
    <n v="1"/>
    <x v="1"/>
    <x v="5"/>
  </r>
  <r>
    <x v="138"/>
    <x v="29"/>
    <x v="4569"/>
    <n v="1"/>
    <x v="4"/>
    <x v="5"/>
  </r>
  <r>
    <x v="138"/>
    <x v="30"/>
    <x v="4570"/>
    <n v="1"/>
    <x v="0"/>
    <x v="6"/>
  </r>
  <r>
    <x v="138"/>
    <x v="31"/>
    <x v="4503"/>
    <n v="1"/>
    <x v="2"/>
    <x v="6"/>
  </r>
  <r>
    <x v="138"/>
    <x v="32"/>
    <x v="4571"/>
    <n v="1"/>
    <x v="3"/>
    <x v="6"/>
  </r>
  <r>
    <x v="138"/>
    <x v="33"/>
    <x v="4572"/>
    <n v="1"/>
    <x v="1"/>
    <x v="6"/>
  </r>
  <r>
    <x v="138"/>
    <x v="34"/>
    <x v="2929"/>
    <n v="1"/>
    <x v="4"/>
    <x v="6"/>
  </r>
  <r>
    <x v="139"/>
    <x v="0"/>
    <x v="4573"/>
    <n v="1"/>
    <x v="0"/>
    <x v="0"/>
  </r>
  <r>
    <x v="139"/>
    <x v="1"/>
    <x v="4574"/>
    <n v="1"/>
    <x v="1"/>
    <x v="0"/>
  </r>
  <r>
    <x v="139"/>
    <x v="2"/>
    <x v="4575"/>
    <n v="1"/>
    <x v="2"/>
    <x v="0"/>
  </r>
  <r>
    <x v="139"/>
    <x v="3"/>
    <x v="4576"/>
    <n v="1"/>
    <x v="3"/>
    <x v="0"/>
  </r>
  <r>
    <x v="139"/>
    <x v="4"/>
    <x v="4577"/>
    <n v="1"/>
    <x v="4"/>
    <x v="0"/>
  </r>
  <r>
    <x v="139"/>
    <x v="5"/>
    <x v="4578"/>
    <n v="1"/>
    <x v="0"/>
    <x v="1"/>
  </r>
  <r>
    <x v="139"/>
    <x v="6"/>
    <x v="4579"/>
    <n v="1"/>
    <x v="2"/>
    <x v="1"/>
  </r>
  <r>
    <x v="139"/>
    <x v="7"/>
    <x v="2969"/>
    <n v="1"/>
    <x v="3"/>
    <x v="1"/>
  </r>
  <r>
    <x v="139"/>
    <x v="8"/>
    <x v="4580"/>
    <n v="1"/>
    <x v="1"/>
    <x v="1"/>
  </r>
  <r>
    <x v="139"/>
    <x v="9"/>
    <x v="4581"/>
    <n v="1"/>
    <x v="4"/>
    <x v="1"/>
  </r>
  <r>
    <x v="139"/>
    <x v="10"/>
    <x v="4582"/>
    <n v="1"/>
    <x v="0"/>
    <x v="2"/>
  </r>
  <r>
    <x v="139"/>
    <x v="11"/>
    <x v="4583"/>
    <n v="1"/>
    <x v="2"/>
    <x v="2"/>
  </r>
  <r>
    <x v="139"/>
    <x v="12"/>
    <x v="4584"/>
    <n v="1"/>
    <x v="3"/>
    <x v="2"/>
  </r>
  <r>
    <x v="139"/>
    <x v="13"/>
    <x v="4585"/>
    <n v="1"/>
    <x v="1"/>
    <x v="2"/>
  </r>
  <r>
    <x v="139"/>
    <x v="14"/>
    <x v="4586"/>
    <n v="1"/>
    <x v="4"/>
    <x v="2"/>
  </r>
  <r>
    <x v="139"/>
    <x v="15"/>
    <x v="4587"/>
    <n v="1"/>
    <x v="0"/>
    <x v="3"/>
  </r>
  <r>
    <x v="139"/>
    <x v="16"/>
    <x v="4588"/>
    <n v="1"/>
    <x v="2"/>
    <x v="3"/>
  </r>
  <r>
    <x v="139"/>
    <x v="17"/>
    <x v="4589"/>
    <n v="1"/>
    <x v="3"/>
    <x v="3"/>
  </r>
  <r>
    <x v="139"/>
    <x v="18"/>
    <x v="1046"/>
    <n v="1"/>
    <x v="1"/>
    <x v="3"/>
  </r>
  <r>
    <x v="139"/>
    <x v="19"/>
    <x v="4590"/>
    <n v="1"/>
    <x v="4"/>
    <x v="3"/>
  </r>
  <r>
    <x v="139"/>
    <x v="20"/>
    <x v="4426"/>
    <n v="1"/>
    <x v="0"/>
    <x v="4"/>
  </r>
  <r>
    <x v="139"/>
    <x v="21"/>
    <x v="4591"/>
    <n v="1"/>
    <x v="2"/>
    <x v="4"/>
  </r>
  <r>
    <x v="139"/>
    <x v="22"/>
    <x v="1277"/>
    <n v="1"/>
    <x v="3"/>
    <x v="4"/>
  </r>
  <r>
    <x v="139"/>
    <x v="23"/>
    <x v="4592"/>
    <n v="1"/>
    <x v="1"/>
    <x v="4"/>
  </r>
  <r>
    <x v="139"/>
    <x v="24"/>
    <x v="4593"/>
    <n v="1"/>
    <x v="4"/>
    <x v="4"/>
  </r>
  <r>
    <x v="139"/>
    <x v="25"/>
    <x v="4594"/>
    <n v="1"/>
    <x v="0"/>
    <x v="5"/>
  </r>
  <r>
    <x v="139"/>
    <x v="26"/>
    <x v="4595"/>
    <n v="1"/>
    <x v="2"/>
    <x v="5"/>
  </r>
  <r>
    <x v="139"/>
    <x v="27"/>
    <x v="4596"/>
    <n v="1"/>
    <x v="3"/>
    <x v="5"/>
  </r>
  <r>
    <x v="139"/>
    <x v="28"/>
    <x v="4597"/>
    <n v="1"/>
    <x v="1"/>
    <x v="5"/>
  </r>
  <r>
    <x v="139"/>
    <x v="29"/>
    <x v="4598"/>
    <n v="1"/>
    <x v="4"/>
    <x v="5"/>
  </r>
  <r>
    <x v="139"/>
    <x v="30"/>
    <x v="1263"/>
    <n v="1"/>
    <x v="0"/>
    <x v="6"/>
  </r>
  <r>
    <x v="139"/>
    <x v="31"/>
    <x v="4599"/>
    <n v="1"/>
    <x v="2"/>
    <x v="6"/>
  </r>
  <r>
    <x v="139"/>
    <x v="32"/>
    <x v="1300"/>
    <n v="1"/>
    <x v="3"/>
    <x v="6"/>
  </r>
  <r>
    <x v="139"/>
    <x v="33"/>
    <x v="4600"/>
    <n v="1"/>
    <x v="1"/>
    <x v="6"/>
  </r>
  <r>
    <x v="139"/>
    <x v="34"/>
    <x v="4601"/>
    <n v="1"/>
    <x v="4"/>
    <x v="6"/>
  </r>
  <r>
    <x v="140"/>
    <x v="0"/>
    <x v="4602"/>
    <n v="1"/>
    <x v="0"/>
    <x v="0"/>
  </r>
  <r>
    <x v="140"/>
    <x v="1"/>
    <x v="4603"/>
    <n v="1"/>
    <x v="1"/>
    <x v="0"/>
  </r>
  <r>
    <x v="140"/>
    <x v="2"/>
    <x v="4604"/>
    <n v="1"/>
    <x v="2"/>
    <x v="0"/>
  </r>
  <r>
    <x v="140"/>
    <x v="3"/>
    <x v="4605"/>
    <n v="1"/>
    <x v="3"/>
    <x v="0"/>
  </r>
  <r>
    <x v="140"/>
    <x v="4"/>
    <x v="4606"/>
    <n v="1"/>
    <x v="4"/>
    <x v="0"/>
  </r>
  <r>
    <x v="140"/>
    <x v="5"/>
    <x v="4607"/>
    <n v="1"/>
    <x v="0"/>
    <x v="1"/>
  </r>
  <r>
    <x v="140"/>
    <x v="6"/>
    <x v="4608"/>
    <n v="1"/>
    <x v="2"/>
    <x v="1"/>
  </r>
  <r>
    <x v="140"/>
    <x v="7"/>
    <x v="4609"/>
    <n v="1"/>
    <x v="3"/>
    <x v="1"/>
  </r>
  <r>
    <x v="140"/>
    <x v="8"/>
    <x v="4610"/>
    <n v="1"/>
    <x v="1"/>
    <x v="1"/>
  </r>
  <r>
    <x v="140"/>
    <x v="9"/>
    <x v="4611"/>
    <n v="1"/>
    <x v="4"/>
    <x v="1"/>
  </r>
  <r>
    <x v="140"/>
    <x v="10"/>
    <x v="4612"/>
    <n v="1"/>
    <x v="0"/>
    <x v="2"/>
  </r>
  <r>
    <x v="140"/>
    <x v="11"/>
    <x v="4613"/>
    <n v="1"/>
    <x v="2"/>
    <x v="2"/>
  </r>
  <r>
    <x v="140"/>
    <x v="12"/>
    <x v="4614"/>
    <n v="1"/>
    <x v="3"/>
    <x v="2"/>
  </r>
  <r>
    <x v="140"/>
    <x v="13"/>
    <x v="638"/>
    <n v="1"/>
    <x v="1"/>
    <x v="2"/>
  </r>
  <r>
    <x v="140"/>
    <x v="14"/>
    <x v="4615"/>
    <n v="1"/>
    <x v="4"/>
    <x v="2"/>
  </r>
  <r>
    <x v="140"/>
    <x v="15"/>
    <x v="4616"/>
    <n v="1"/>
    <x v="0"/>
    <x v="3"/>
  </r>
  <r>
    <x v="140"/>
    <x v="16"/>
    <x v="4617"/>
    <n v="1"/>
    <x v="2"/>
    <x v="3"/>
  </r>
  <r>
    <x v="140"/>
    <x v="17"/>
    <x v="4618"/>
    <n v="1"/>
    <x v="3"/>
    <x v="3"/>
  </r>
  <r>
    <x v="140"/>
    <x v="18"/>
    <x v="4619"/>
    <n v="1"/>
    <x v="1"/>
    <x v="3"/>
  </r>
  <r>
    <x v="140"/>
    <x v="19"/>
    <x v="4620"/>
    <n v="1"/>
    <x v="4"/>
    <x v="3"/>
  </r>
  <r>
    <x v="140"/>
    <x v="20"/>
    <x v="4621"/>
    <n v="1"/>
    <x v="0"/>
    <x v="4"/>
  </r>
  <r>
    <x v="140"/>
    <x v="21"/>
    <x v="4622"/>
    <n v="1"/>
    <x v="2"/>
    <x v="4"/>
  </r>
  <r>
    <x v="140"/>
    <x v="22"/>
    <x v="4623"/>
    <n v="1"/>
    <x v="3"/>
    <x v="4"/>
  </r>
  <r>
    <x v="140"/>
    <x v="23"/>
    <x v="4624"/>
    <n v="1"/>
    <x v="1"/>
    <x v="4"/>
  </r>
  <r>
    <x v="140"/>
    <x v="24"/>
    <x v="4625"/>
    <n v="1"/>
    <x v="4"/>
    <x v="4"/>
  </r>
  <r>
    <x v="140"/>
    <x v="25"/>
    <x v="4626"/>
    <n v="1"/>
    <x v="0"/>
    <x v="5"/>
  </r>
  <r>
    <x v="140"/>
    <x v="26"/>
    <x v="4627"/>
    <n v="1"/>
    <x v="2"/>
    <x v="5"/>
  </r>
  <r>
    <x v="140"/>
    <x v="27"/>
    <x v="4628"/>
    <n v="1"/>
    <x v="3"/>
    <x v="5"/>
  </r>
  <r>
    <x v="140"/>
    <x v="28"/>
    <x v="4629"/>
    <n v="1"/>
    <x v="1"/>
    <x v="5"/>
  </r>
  <r>
    <x v="140"/>
    <x v="29"/>
    <x v="4630"/>
    <n v="1"/>
    <x v="4"/>
    <x v="5"/>
  </r>
  <r>
    <x v="140"/>
    <x v="30"/>
    <x v="4631"/>
    <n v="1"/>
    <x v="0"/>
    <x v="6"/>
  </r>
  <r>
    <x v="140"/>
    <x v="31"/>
    <x v="4632"/>
    <n v="1"/>
    <x v="2"/>
    <x v="6"/>
  </r>
  <r>
    <x v="140"/>
    <x v="32"/>
    <x v="4633"/>
    <n v="1"/>
    <x v="3"/>
    <x v="6"/>
  </r>
  <r>
    <x v="140"/>
    <x v="33"/>
    <x v="4634"/>
    <n v="1"/>
    <x v="1"/>
    <x v="6"/>
  </r>
  <r>
    <x v="140"/>
    <x v="34"/>
    <x v="4635"/>
    <n v="1"/>
    <x v="4"/>
    <x v="6"/>
  </r>
  <r>
    <x v="141"/>
    <x v="0"/>
    <x v="4636"/>
    <n v="1"/>
    <x v="0"/>
    <x v="0"/>
  </r>
  <r>
    <x v="141"/>
    <x v="1"/>
    <x v="4637"/>
    <n v="1"/>
    <x v="1"/>
    <x v="0"/>
  </r>
  <r>
    <x v="141"/>
    <x v="2"/>
    <x v="4638"/>
    <n v="1"/>
    <x v="2"/>
    <x v="0"/>
  </r>
  <r>
    <x v="141"/>
    <x v="3"/>
    <x v="4639"/>
    <n v="1"/>
    <x v="3"/>
    <x v="0"/>
  </r>
  <r>
    <x v="141"/>
    <x v="4"/>
    <x v="980"/>
    <n v="1"/>
    <x v="4"/>
    <x v="0"/>
  </r>
  <r>
    <x v="141"/>
    <x v="5"/>
    <x v="4640"/>
    <n v="1"/>
    <x v="0"/>
    <x v="1"/>
  </r>
  <r>
    <x v="141"/>
    <x v="6"/>
    <x v="4641"/>
    <n v="1"/>
    <x v="2"/>
    <x v="1"/>
  </r>
  <r>
    <x v="141"/>
    <x v="7"/>
    <x v="4642"/>
    <n v="1"/>
    <x v="3"/>
    <x v="1"/>
  </r>
  <r>
    <x v="141"/>
    <x v="8"/>
    <x v="4643"/>
    <n v="1"/>
    <x v="1"/>
    <x v="1"/>
  </r>
  <r>
    <x v="141"/>
    <x v="9"/>
    <x v="4644"/>
    <n v="1"/>
    <x v="4"/>
    <x v="1"/>
  </r>
  <r>
    <x v="141"/>
    <x v="10"/>
    <x v="4645"/>
    <n v="1"/>
    <x v="0"/>
    <x v="2"/>
  </r>
  <r>
    <x v="141"/>
    <x v="11"/>
    <x v="2942"/>
    <n v="1"/>
    <x v="2"/>
    <x v="2"/>
  </r>
  <r>
    <x v="141"/>
    <x v="12"/>
    <x v="4646"/>
    <n v="1"/>
    <x v="3"/>
    <x v="2"/>
  </r>
  <r>
    <x v="141"/>
    <x v="13"/>
    <x v="4647"/>
    <n v="1"/>
    <x v="1"/>
    <x v="2"/>
  </r>
  <r>
    <x v="141"/>
    <x v="14"/>
    <x v="4648"/>
    <n v="1"/>
    <x v="4"/>
    <x v="2"/>
  </r>
  <r>
    <x v="141"/>
    <x v="15"/>
    <x v="4649"/>
    <n v="1"/>
    <x v="0"/>
    <x v="3"/>
  </r>
  <r>
    <x v="141"/>
    <x v="16"/>
    <x v="4650"/>
    <n v="1"/>
    <x v="2"/>
    <x v="3"/>
  </r>
  <r>
    <x v="141"/>
    <x v="17"/>
    <x v="4651"/>
    <n v="1"/>
    <x v="3"/>
    <x v="3"/>
  </r>
  <r>
    <x v="141"/>
    <x v="18"/>
    <x v="4652"/>
    <n v="1"/>
    <x v="1"/>
    <x v="3"/>
  </r>
  <r>
    <x v="141"/>
    <x v="19"/>
    <x v="4653"/>
    <n v="1"/>
    <x v="4"/>
    <x v="3"/>
  </r>
  <r>
    <x v="141"/>
    <x v="20"/>
    <x v="4654"/>
    <n v="1"/>
    <x v="0"/>
    <x v="4"/>
  </r>
  <r>
    <x v="141"/>
    <x v="21"/>
    <x v="4655"/>
    <n v="1"/>
    <x v="2"/>
    <x v="4"/>
  </r>
  <r>
    <x v="141"/>
    <x v="22"/>
    <x v="4656"/>
    <n v="1"/>
    <x v="3"/>
    <x v="4"/>
  </r>
  <r>
    <x v="141"/>
    <x v="23"/>
    <x v="4657"/>
    <n v="1"/>
    <x v="1"/>
    <x v="4"/>
  </r>
  <r>
    <x v="141"/>
    <x v="24"/>
    <x v="3514"/>
    <n v="1"/>
    <x v="4"/>
    <x v="4"/>
  </r>
  <r>
    <x v="141"/>
    <x v="25"/>
    <x v="4658"/>
    <n v="1"/>
    <x v="0"/>
    <x v="5"/>
  </r>
  <r>
    <x v="141"/>
    <x v="26"/>
    <x v="4659"/>
    <n v="1"/>
    <x v="2"/>
    <x v="5"/>
  </r>
  <r>
    <x v="141"/>
    <x v="27"/>
    <x v="4660"/>
    <n v="1"/>
    <x v="3"/>
    <x v="5"/>
  </r>
  <r>
    <x v="141"/>
    <x v="28"/>
    <x v="4661"/>
    <n v="1"/>
    <x v="1"/>
    <x v="5"/>
  </r>
  <r>
    <x v="141"/>
    <x v="29"/>
    <x v="985"/>
    <n v="1"/>
    <x v="4"/>
    <x v="5"/>
  </r>
  <r>
    <x v="141"/>
    <x v="30"/>
    <x v="4662"/>
    <n v="1"/>
    <x v="0"/>
    <x v="6"/>
  </r>
  <r>
    <x v="141"/>
    <x v="31"/>
    <x v="4663"/>
    <n v="1"/>
    <x v="2"/>
    <x v="6"/>
  </r>
  <r>
    <x v="141"/>
    <x v="32"/>
    <x v="4664"/>
    <n v="1"/>
    <x v="3"/>
    <x v="6"/>
  </r>
  <r>
    <x v="141"/>
    <x v="33"/>
    <x v="4665"/>
    <n v="1"/>
    <x v="1"/>
    <x v="6"/>
  </r>
  <r>
    <x v="141"/>
    <x v="34"/>
    <x v="994"/>
    <n v="1"/>
    <x v="4"/>
    <x v="6"/>
  </r>
  <r>
    <x v="142"/>
    <x v="0"/>
    <x v="4666"/>
    <n v="1"/>
    <x v="0"/>
    <x v="0"/>
  </r>
  <r>
    <x v="142"/>
    <x v="1"/>
    <x v="4529"/>
    <n v="1"/>
    <x v="1"/>
    <x v="0"/>
  </r>
  <r>
    <x v="142"/>
    <x v="2"/>
    <x v="4667"/>
    <n v="1"/>
    <x v="2"/>
    <x v="0"/>
  </r>
  <r>
    <x v="142"/>
    <x v="3"/>
    <x v="4668"/>
    <n v="1"/>
    <x v="3"/>
    <x v="0"/>
  </r>
  <r>
    <x v="142"/>
    <x v="4"/>
    <x v="4527"/>
    <n v="1"/>
    <x v="4"/>
    <x v="0"/>
  </r>
  <r>
    <x v="142"/>
    <x v="5"/>
    <x v="4669"/>
    <n v="1"/>
    <x v="0"/>
    <x v="1"/>
  </r>
  <r>
    <x v="142"/>
    <x v="6"/>
    <x v="4670"/>
    <n v="1"/>
    <x v="2"/>
    <x v="1"/>
  </r>
  <r>
    <x v="142"/>
    <x v="7"/>
    <x v="4671"/>
    <n v="1"/>
    <x v="3"/>
    <x v="1"/>
  </r>
  <r>
    <x v="142"/>
    <x v="8"/>
    <x v="4672"/>
    <n v="1"/>
    <x v="1"/>
    <x v="1"/>
  </r>
  <r>
    <x v="142"/>
    <x v="9"/>
    <x v="4673"/>
    <n v="1"/>
    <x v="4"/>
    <x v="1"/>
  </r>
  <r>
    <x v="142"/>
    <x v="10"/>
    <x v="4674"/>
    <n v="1"/>
    <x v="0"/>
    <x v="2"/>
  </r>
  <r>
    <x v="142"/>
    <x v="11"/>
    <x v="4675"/>
    <n v="1"/>
    <x v="2"/>
    <x v="2"/>
  </r>
  <r>
    <x v="142"/>
    <x v="12"/>
    <x v="4676"/>
    <n v="1"/>
    <x v="3"/>
    <x v="2"/>
  </r>
  <r>
    <x v="142"/>
    <x v="13"/>
    <x v="4677"/>
    <n v="1"/>
    <x v="1"/>
    <x v="2"/>
  </r>
  <r>
    <x v="142"/>
    <x v="14"/>
    <x v="4678"/>
    <n v="1"/>
    <x v="4"/>
    <x v="2"/>
  </r>
  <r>
    <x v="142"/>
    <x v="15"/>
    <x v="4679"/>
    <n v="1"/>
    <x v="0"/>
    <x v="3"/>
  </r>
  <r>
    <x v="142"/>
    <x v="16"/>
    <x v="4680"/>
    <n v="1"/>
    <x v="2"/>
    <x v="3"/>
  </r>
  <r>
    <x v="142"/>
    <x v="17"/>
    <x v="4681"/>
    <n v="1"/>
    <x v="3"/>
    <x v="3"/>
  </r>
  <r>
    <x v="142"/>
    <x v="18"/>
    <x v="4682"/>
    <n v="1"/>
    <x v="1"/>
    <x v="3"/>
  </r>
  <r>
    <x v="142"/>
    <x v="19"/>
    <x v="4683"/>
    <n v="1"/>
    <x v="4"/>
    <x v="3"/>
  </r>
  <r>
    <x v="142"/>
    <x v="20"/>
    <x v="4684"/>
    <n v="1"/>
    <x v="0"/>
    <x v="4"/>
  </r>
  <r>
    <x v="142"/>
    <x v="21"/>
    <x v="4685"/>
    <n v="1"/>
    <x v="2"/>
    <x v="4"/>
  </r>
  <r>
    <x v="142"/>
    <x v="22"/>
    <x v="4686"/>
    <n v="1"/>
    <x v="3"/>
    <x v="4"/>
  </r>
  <r>
    <x v="142"/>
    <x v="23"/>
    <x v="4687"/>
    <n v="1"/>
    <x v="1"/>
    <x v="4"/>
  </r>
  <r>
    <x v="142"/>
    <x v="24"/>
    <x v="4688"/>
    <n v="1"/>
    <x v="4"/>
    <x v="4"/>
  </r>
  <r>
    <x v="142"/>
    <x v="25"/>
    <x v="4689"/>
    <n v="1"/>
    <x v="0"/>
    <x v="5"/>
  </r>
  <r>
    <x v="142"/>
    <x v="26"/>
    <x v="4690"/>
    <n v="1"/>
    <x v="2"/>
    <x v="5"/>
  </r>
  <r>
    <x v="142"/>
    <x v="27"/>
    <x v="4691"/>
    <n v="1"/>
    <x v="3"/>
    <x v="5"/>
  </r>
  <r>
    <x v="142"/>
    <x v="28"/>
    <x v="4668"/>
    <n v="1"/>
    <x v="1"/>
    <x v="5"/>
  </r>
  <r>
    <x v="142"/>
    <x v="29"/>
    <x v="4692"/>
    <n v="1"/>
    <x v="4"/>
    <x v="5"/>
  </r>
  <r>
    <x v="142"/>
    <x v="30"/>
    <x v="4693"/>
    <n v="1"/>
    <x v="0"/>
    <x v="6"/>
  </r>
  <r>
    <x v="142"/>
    <x v="31"/>
    <x v="4694"/>
    <n v="1"/>
    <x v="2"/>
    <x v="6"/>
  </r>
  <r>
    <x v="142"/>
    <x v="32"/>
    <x v="4691"/>
    <n v="1"/>
    <x v="3"/>
    <x v="6"/>
  </r>
  <r>
    <x v="142"/>
    <x v="33"/>
    <x v="4695"/>
    <n v="1"/>
    <x v="1"/>
    <x v="6"/>
  </r>
  <r>
    <x v="142"/>
    <x v="34"/>
    <x v="4696"/>
    <n v="1"/>
    <x v="4"/>
    <x v="6"/>
  </r>
  <r>
    <x v="143"/>
    <x v="0"/>
    <x v="4697"/>
    <n v="1"/>
    <x v="0"/>
    <x v="0"/>
  </r>
  <r>
    <x v="143"/>
    <x v="1"/>
    <x v="638"/>
    <n v="1"/>
    <x v="1"/>
    <x v="0"/>
  </r>
  <r>
    <x v="143"/>
    <x v="2"/>
    <x v="4698"/>
    <n v="1"/>
    <x v="2"/>
    <x v="0"/>
  </r>
  <r>
    <x v="143"/>
    <x v="3"/>
    <x v="4699"/>
    <n v="1"/>
    <x v="3"/>
    <x v="0"/>
  </r>
  <r>
    <x v="143"/>
    <x v="4"/>
    <x v="4700"/>
    <n v="1"/>
    <x v="4"/>
    <x v="0"/>
  </r>
  <r>
    <x v="143"/>
    <x v="5"/>
    <x v="4701"/>
    <n v="1"/>
    <x v="0"/>
    <x v="1"/>
  </r>
  <r>
    <x v="143"/>
    <x v="6"/>
    <x v="4702"/>
    <n v="1"/>
    <x v="2"/>
    <x v="1"/>
  </r>
  <r>
    <x v="143"/>
    <x v="7"/>
    <x v="4703"/>
    <n v="1"/>
    <x v="3"/>
    <x v="1"/>
  </r>
  <r>
    <x v="143"/>
    <x v="8"/>
    <x v="4704"/>
    <n v="1"/>
    <x v="1"/>
    <x v="1"/>
  </r>
  <r>
    <x v="143"/>
    <x v="9"/>
    <x v="4705"/>
    <n v="1"/>
    <x v="4"/>
    <x v="1"/>
  </r>
  <r>
    <x v="143"/>
    <x v="10"/>
    <x v="4706"/>
    <n v="1"/>
    <x v="0"/>
    <x v="2"/>
  </r>
  <r>
    <x v="143"/>
    <x v="11"/>
    <x v="4707"/>
    <n v="1"/>
    <x v="2"/>
    <x v="2"/>
  </r>
  <r>
    <x v="143"/>
    <x v="12"/>
    <x v="4708"/>
    <n v="1"/>
    <x v="3"/>
    <x v="2"/>
  </r>
  <r>
    <x v="143"/>
    <x v="13"/>
    <x v="4709"/>
    <n v="1"/>
    <x v="1"/>
    <x v="2"/>
  </r>
  <r>
    <x v="143"/>
    <x v="14"/>
    <x v="4710"/>
    <n v="1"/>
    <x v="4"/>
    <x v="2"/>
  </r>
  <r>
    <x v="143"/>
    <x v="15"/>
    <x v="4711"/>
    <n v="1"/>
    <x v="0"/>
    <x v="3"/>
  </r>
  <r>
    <x v="143"/>
    <x v="16"/>
    <x v="4712"/>
    <n v="1"/>
    <x v="2"/>
    <x v="3"/>
  </r>
  <r>
    <x v="143"/>
    <x v="17"/>
    <x v="1613"/>
    <n v="1"/>
    <x v="3"/>
    <x v="3"/>
  </r>
  <r>
    <x v="143"/>
    <x v="18"/>
    <x v="4713"/>
    <n v="1"/>
    <x v="1"/>
    <x v="3"/>
  </r>
  <r>
    <x v="143"/>
    <x v="19"/>
    <x v="4714"/>
    <n v="1"/>
    <x v="4"/>
    <x v="3"/>
  </r>
  <r>
    <x v="143"/>
    <x v="20"/>
    <x v="4715"/>
    <n v="1"/>
    <x v="0"/>
    <x v="4"/>
  </r>
  <r>
    <x v="143"/>
    <x v="21"/>
    <x v="706"/>
    <n v="1"/>
    <x v="2"/>
    <x v="4"/>
  </r>
  <r>
    <x v="143"/>
    <x v="22"/>
    <x v="4716"/>
    <n v="1"/>
    <x v="3"/>
    <x v="4"/>
  </r>
  <r>
    <x v="143"/>
    <x v="23"/>
    <x v="4717"/>
    <n v="1"/>
    <x v="1"/>
    <x v="4"/>
  </r>
  <r>
    <x v="143"/>
    <x v="24"/>
    <x v="4718"/>
    <n v="1"/>
    <x v="4"/>
    <x v="4"/>
  </r>
  <r>
    <x v="143"/>
    <x v="25"/>
    <x v="4581"/>
    <n v="1"/>
    <x v="0"/>
    <x v="5"/>
  </r>
  <r>
    <x v="143"/>
    <x v="26"/>
    <x v="4719"/>
    <n v="1"/>
    <x v="2"/>
    <x v="5"/>
  </r>
  <r>
    <x v="143"/>
    <x v="27"/>
    <x v="4720"/>
    <n v="1"/>
    <x v="3"/>
    <x v="5"/>
  </r>
  <r>
    <x v="143"/>
    <x v="28"/>
    <x v="4721"/>
    <n v="1"/>
    <x v="1"/>
    <x v="5"/>
  </r>
  <r>
    <x v="143"/>
    <x v="29"/>
    <x v="4691"/>
    <n v="1"/>
    <x v="4"/>
    <x v="5"/>
  </r>
  <r>
    <x v="143"/>
    <x v="30"/>
    <x v="4722"/>
    <n v="1"/>
    <x v="0"/>
    <x v="6"/>
  </r>
  <r>
    <x v="143"/>
    <x v="31"/>
    <x v="4723"/>
    <n v="1"/>
    <x v="2"/>
    <x v="6"/>
  </r>
  <r>
    <x v="143"/>
    <x v="32"/>
    <x v="4724"/>
    <n v="1"/>
    <x v="3"/>
    <x v="6"/>
  </r>
  <r>
    <x v="143"/>
    <x v="33"/>
    <x v="4725"/>
    <n v="1"/>
    <x v="1"/>
    <x v="6"/>
  </r>
  <r>
    <x v="143"/>
    <x v="34"/>
    <x v="4726"/>
    <n v="1"/>
    <x v="4"/>
    <x v="6"/>
  </r>
  <r>
    <x v="144"/>
    <x v="0"/>
    <x v="4727"/>
    <n v="1"/>
    <x v="0"/>
    <x v="0"/>
  </r>
  <r>
    <x v="144"/>
    <x v="1"/>
    <x v="4728"/>
    <n v="1"/>
    <x v="1"/>
    <x v="0"/>
  </r>
  <r>
    <x v="144"/>
    <x v="2"/>
    <x v="4729"/>
    <n v="1"/>
    <x v="2"/>
    <x v="0"/>
  </r>
  <r>
    <x v="144"/>
    <x v="3"/>
    <x v="4730"/>
    <n v="1"/>
    <x v="3"/>
    <x v="0"/>
  </r>
  <r>
    <x v="144"/>
    <x v="4"/>
    <x v="4731"/>
    <n v="1"/>
    <x v="4"/>
    <x v="0"/>
  </r>
  <r>
    <x v="144"/>
    <x v="5"/>
    <x v="4732"/>
    <n v="1"/>
    <x v="0"/>
    <x v="1"/>
  </r>
  <r>
    <x v="144"/>
    <x v="6"/>
    <x v="4733"/>
    <n v="1"/>
    <x v="2"/>
    <x v="1"/>
  </r>
  <r>
    <x v="144"/>
    <x v="7"/>
    <x v="4734"/>
    <n v="1"/>
    <x v="3"/>
    <x v="1"/>
  </r>
  <r>
    <x v="144"/>
    <x v="8"/>
    <x v="4735"/>
    <n v="1"/>
    <x v="1"/>
    <x v="1"/>
  </r>
  <r>
    <x v="144"/>
    <x v="9"/>
    <x v="4736"/>
    <n v="1"/>
    <x v="4"/>
    <x v="1"/>
  </r>
  <r>
    <x v="144"/>
    <x v="10"/>
    <x v="1606"/>
    <n v="1"/>
    <x v="0"/>
    <x v="2"/>
  </r>
  <r>
    <x v="144"/>
    <x v="11"/>
    <x v="4737"/>
    <n v="1"/>
    <x v="2"/>
    <x v="2"/>
  </r>
  <r>
    <x v="144"/>
    <x v="12"/>
    <x v="4738"/>
    <n v="1"/>
    <x v="3"/>
    <x v="2"/>
  </r>
  <r>
    <x v="144"/>
    <x v="13"/>
    <x v="4739"/>
    <n v="1"/>
    <x v="1"/>
    <x v="2"/>
  </r>
  <r>
    <x v="144"/>
    <x v="14"/>
    <x v="4740"/>
    <n v="1"/>
    <x v="4"/>
    <x v="2"/>
  </r>
  <r>
    <x v="144"/>
    <x v="15"/>
    <x v="4741"/>
    <n v="1"/>
    <x v="0"/>
    <x v="3"/>
  </r>
  <r>
    <x v="144"/>
    <x v="16"/>
    <x v="4742"/>
    <n v="1"/>
    <x v="2"/>
    <x v="3"/>
  </r>
  <r>
    <x v="144"/>
    <x v="17"/>
    <x v="4743"/>
    <n v="1"/>
    <x v="3"/>
    <x v="3"/>
  </r>
  <r>
    <x v="144"/>
    <x v="18"/>
    <x v="4744"/>
    <n v="1"/>
    <x v="1"/>
    <x v="3"/>
  </r>
  <r>
    <x v="144"/>
    <x v="19"/>
    <x v="4745"/>
    <n v="1"/>
    <x v="4"/>
    <x v="3"/>
  </r>
  <r>
    <x v="144"/>
    <x v="20"/>
    <x v="4746"/>
    <n v="1"/>
    <x v="0"/>
    <x v="4"/>
  </r>
  <r>
    <x v="144"/>
    <x v="21"/>
    <x v="4747"/>
    <n v="1"/>
    <x v="2"/>
    <x v="4"/>
  </r>
  <r>
    <x v="144"/>
    <x v="22"/>
    <x v="4748"/>
    <n v="1"/>
    <x v="3"/>
    <x v="4"/>
  </r>
  <r>
    <x v="144"/>
    <x v="23"/>
    <x v="4420"/>
    <n v="1"/>
    <x v="1"/>
    <x v="4"/>
  </r>
  <r>
    <x v="144"/>
    <x v="24"/>
    <x v="4749"/>
    <n v="1"/>
    <x v="4"/>
    <x v="4"/>
  </r>
  <r>
    <x v="144"/>
    <x v="25"/>
    <x v="4750"/>
    <n v="1"/>
    <x v="0"/>
    <x v="5"/>
  </r>
  <r>
    <x v="144"/>
    <x v="26"/>
    <x v="4751"/>
    <n v="1"/>
    <x v="2"/>
    <x v="5"/>
  </r>
  <r>
    <x v="144"/>
    <x v="27"/>
    <x v="2926"/>
    <n v="1"/>
    <x v="3"/>
    <x v="5"/>
  </r>
  <r>
    <x v="144"/>
    <x v="28"/>
    <x v="4752"/>
    <n v="1"/>
    <x v="1"/>
    <x v="5"/>
  </r>
  <r>
    <x v="144"/>
    <x v="29"/>
    <x v="3516"/>
    <n v="1"/>
    <x v="4"/>
    <x v="5"/>
  </r>
  <r>
    <x v="144"/>
    <x v="30"/>
    <x v="4753"/>
    <n v="1"/>
    <x v="0"/>
    <x v="6"/>
  </r>
  <r>
    <x v="144"/>
    <x v="31"/>
    <x v="4754"/>
    <n v="1"/>
    <x v="2"/>
    <x v="6"/>
  </r>
  <r>
    <x v="144"/>
    <x v="32"/>
    <x v="4755"/>
    <n v="1"/>
    <x v="3"/>
    <x v="6"/>
  </r>
  <r>
    <x v="144"/>
    <x v="33"/>
    <x v="4756"/>
    <n v="1"/>
    <x v="1"/>
    <x v="6"/>
  </r>
  <r>
    <x v="144"/>
    <x v="34"/>
    <x v="4757"/>
    <n v="1"/>
    <x v="4"/>
    <x v="6"/>
  </r>
  <r>
    <x v="145"/>
    <x v="0"/>
    <x v="4758"/>
    <n v="1"/>
    <x v="0"/>
    <x v="0"/>
  </r>
  <r>
    <x v="145"/>
    <x v="1"/>
    <x v="4759"/>
    <n v="1"/>
    <x v="1"/>
    <x v="0"/>
  </r>
  <r>
    <x v="145"/>
    <x v="2"/>
    <x v="4760"/>
    <n v="1"/>
    <x v="2"/>
    <x v="0"/>
  </r>
  <r>
    <x v="145"/>
    <x v="3"/>
    <x v="4761"/>
    <n v="1"/>
    <x v="3"/>
    <x v="0"/>
  </r>
  <r>
    <x v="145"/>
    <x v="4"/>
    <x v="4762"/>
    <n v="1"/>
    <x v="4"/>
    <x v="0"/>
  </r>
  <r>
    <x v="145"/>
    <x v="5"/>
    <x v="4763"/>
    <n v="1"/>
    <x v="0"/>
    <x v="1"/>
  </r>
  <r>
    <x v="145"/>
    <x v="6"/>
    <x v="4764"/>
    <n v="1"/>
    <x v="2"/>
    <x v="1"/>
  </r>
  <r>
    <x v="145"/>
    <x v="7"/>
    <x v="2956"/>
    <n v="1"/>
    <x v="3"/>
    <x v="1"/>
  </r>
  <r>
    <x v="145"/>
    <x v="8"/>
    <x v="4765"/>
    <n v="1"/>
    <x v="1"/>
    <x v="1"/>
  </r>
  <r>
    <x v="145"/>
    <x v="9"/>
    <x v="4766"/>
    <n v="1"/>
    <x v="4"/>
    <x v="1"/>
  </r>
  <r>
    <x v="145"/>
    <x v="10"/>
    <x v="4767"/>
    <n v="1"/>
    <x v="0"/>
    <x v="2"/>
  </r>
  <r>
    <x v="145"/>
    <x v="11"/>
    <x v="4768"/>
    <n v="1"/>
    <x v="2"/>
    <x v="2"/>
  </r>
  <r>
    <x v="145"/>
    <x v="12"/>
    <x v="4522"/>
    <n v="1"/>
    <x v="3"/>
    <x v="2"/>
  </r>
  <r>
    <x v="145"/>
    <x v="13"/>
    <x v="4769"/>
    <n v="1"/>
    <x v="1"/>
    <x v="2"/>
  </r>
  <r>
    <x v="145"/>
    <x v="14"/>
    <x v="4770"/>
    <n v="1"/>
    <x v="4"/>
    <x v="2"/>
  </r>
  <r>
    <x v="145"/>
    <x v="15"/>
    <x v="4771"/>
    <n v="1"/>
    <x v="0"/>
    <x v="3"/>
  </r>
  <r>
    <x v="145"/>
    <x v="16"/>
    <x v="4772"/>
    <n v="1"/>
    <x v="2"/>
    <x v="3"/>
  </r>
  <r>
    <x v="145"/>
    <x v="17"/>
    <x v="4773"/>
    <n v="1"/>
    <x v="3"/>
    <x v="3"/>
  </r>
  <r>
    <x v="145"/>
    <x v="18"/>
    <x v="4774"/>
    <n v="1"/>
    <x v="1"/>
    <x v="3"/>
  </r>
  <r>
    <x v="145"/>
    <x v="19"/>
    <x v="4775"/>
    <n v="1"/>
    <x v="4"/>
    <x v="3"/>
  </r>
  <r>
    <x v="145"/>
    <x v="20"/>
    <x v="4776"/>
    <n v="1"/>
    <x v="0"/>
    <x v="4"/>
  </r>
  <r>
    <x v="145"/>
    <x v="21"/>
    <x v="4462"/>
    <n v="1"/>
    <x v="2"/>
    <x v="4"/>
  </r>
  <r>
    <x v="145"/>
    <x v="22"/>
    <x v="4777"/>
    <n v="1"/>
    <x v="3"/>
    <x v="4"/>
  </r>
  <r>
    <x v="145"/>
    <x v="23"/>
    <x v="4778"/>
    <n v="1"/>
    <x v="1"/>
    <x v="4"/>
  </r>
  <r>
    <x v="145"/>
    <x v="24"/>
    <x v="4647"/>
    <n v="1"/>
    <x v="4"/>
    <x v="4"/>
  </r>
  <r>
    <x v="145"/>
    <x v="25"/>
    <x v="4779"/>
    <n v="1"/>
    <x v="0"/>
    <x v="5"/>
  </r>
  <r>
    <x v="145"/>
    <x v="26"/>
    <x v="4780"/>
    <n v="1"/>
    <x v="2"/>
    <x v="5"/>
  </r>
  <r>
    <x v="145"/>
    <x v="27"/>
    <x v="4781"/>
    <n v="1"/>
    <x v="3"/>
    <x v="5"/>
  </r>
  <r>
    <x v="145"/>
    <x v="28"/>
    <x v="4757"/>
    <n v="1"/>
    <x v="1"/>
    <x v="5"/>
  </r>
  <r>
    <x v="145"/>
    <x v="29"/>
    <x v="4782"/>
    <n v="1"/>
    <x v="4"/>
    <x v="5"/>
  </r>
  <r>
    <x v="145"/>
    <x v="30"/>
    <x v="1281"/>
    <n v="1"/>
    <x v="0"/>
    <x v="6"/>
  </r>
  <r>
    <x v="145"/>
    <x v="31"/>
    <x v="4783"/>
    <n v="1"/>
    <x v="2"/>
    <x v="6"/>
  </r>
  <r>
    <x v="145"/>
    <x v="32"/>
    <x v="4537"/>
    <n v="1"/>
    <x v="3"/>
    <x v="6"/>
  </r>
  <r>
    <x v="145"/>
    <x v="33"/>
    <x v="4542"/>
    <n v="1"/>
    <x v="1"/>
    <x v="6"/>
  </r>
  <r>
    <x v="145"/>
    <x v="34"/>
    <x v="2676"/>
    <n v="1"/>
    <x v="4"/>
    <x v="6"/>
  </r>
  <r>
    <x v="146"/>
    <x v="0"/>
    <x v="4784"/>
    <n v="1"/>
    <x v="0"/>
    <x v="0"/>
  </r>
  <r>
    <x v="146"/>
    <x v="1"/>
    <x v="4785"/>
    <n v="1"/>
    <x v="1"/>
    <x v="0"/>
  </r>
  <r>
    <x v="146"/>
    <x v="2"/>
    <x v="4786"/>
    <n v="1"/>
    <x v="2"/>
    <x v="0"/>
  </r>
  <r>
    <x v="146"/>
    <x v="3"/>
    <x v="4787"/>
    <n v="1"/>
    <x v="3"/>
    <x v="0"/>
  </r>
  <r>
    <x v="146"/>
    <x v="4"/>
    <x v="4788"/>
    <n v="1"/>
    <x v="4"/>
    <x v="0"/>
  </r>
  <r>
    <x v="146"/>
    <x v="5"/>
    <x v="4789"/>
    <n v="1"/>
    <x v="0"/>
    <x v="1"/>
  </r>
  <r>
    <x v="146"/>
    <x v="6"/>
    <x v="4790"/>
    <n v="1"/>
    <x v="2"/>
    <x v="1"/>
  </r>
  <r>
    <x v="146"/>
    <x v="7"/>
    <x v="4791"/>
    <n v="1"/>
    <x v="3"/>
    <x v="1"/>
  </r>
  <r>
    <x v="146"/>
    <x v="8"/>
    <x v="4792"/>
    <n v="1"/>
    <x v="1"/>
    <x v="1"/>
  </r>
  <r>
    <x v="146"/>
    <x v="9"/>
    <x v="4793"/>
    <n v="1"/>
    <x v="4"/>
    <x v="1"/>
  </r>
  <r>
    <x v="146"/>
    <x v="10"/>
    <x v="4794"/>
    <n v="1"/>
    <x v="0"/>
    <x v="2"/>
  </r>
  <r>
    <x v="146"/>
    <x v="11"/>
    <x v="4571"/>
    <n v="1"/>
    <x v="2"/>
    <x v="2"/>
  </r>
  <r>
    <x v="146"/>
    <x v="12"/>
    <x v="4795"/>
    <n v="1"/>
    <x v="3"/>
    <x v="2"/>
  </r>
  <r>
    <x v="146"/>
    <x v="13"/>
    <x v="4796"/>
    <n v="1"/>
    <x v="1"/>
    <x v="2"/>
  </r>
  <r>
    <x v="146"/>
    <x v="14"/>
    <x v="4797"/>
    <n v="1"/>
    <x v="4"/>
    <x v="2"/>
  </r>
  <r>
    <x v="146"/>
    <x v="15"/>
    <x v="4798"/>
    <n v="1"/>
    <x v="0"/>
    <x v="3"/>
  </r>
  <r>
    <x v="146"/>
    <x v="16"/>
    <x v="4799"/>
    <n v="1"/>
    <x v="2"/>
    <x v="3"/>
  </r>
  <r>
    <x v="146"/>
    <x v="17"/>
    <x v="4650"/>
    <n v="1"/>
    <x v="3"/>
    <x v="3"/>
  </r>
  <r>
    <x v="146"/>
    <x v="18"/>
    <x v="4800"/>
    <n v="1"/>
    <x v="1"/>
    <x v="3"/>
  </r>
  <r>
    <x v="146"/>
    <x v="19"/>
    <x v="4801"/>
    <n v="1"/>
    <x v="4"/>
    <x v="3"/>
  </r>
  <r>
    <x v="146"/>
    <x v="20"/>
    <x v="4802"/>
    <n v="1"/>
    <x v="0"/>
    <x v="4"/>
  </r>
  <r>
    <x v="146"/>
    <x v="21"/>
    <x v="4803"/>
    <n v="1"/>
    <x v="2"/>
    <x v="4"/>
  </r>
  <r>
    <x v="146"/>
    <x v="22"/>
    <x v="4804"/>
    <n v="1"/>
    <x v="3"/>
    <x v="4"/>
  </r>
  <r>
    <x v="146"/>
    <x v="23"/>
    <x v="4805"/>
    <n v="1"/>
    <x v="1"/>
    <x v="4"/>
  </r>
  <r>
    <x v="146"/>
    <x v="24"/>
    <x v="4806"/>
    <n v="1"/>
    <x v="4"/>
    <x v="4"/>
  </r>
  <r>
    <x v="146"/>
    <x v="25"/>
    <x v="4784"/>
    <n v="1"/>
    <x v="0"/>
    <x v="5"/>
  </r>
  <r>
    <x v="146"/>
    <x v="26"/>
    <x v="4807"/>
    <n v="1"/>
    <x v="2"/>
    <x v="5"/>
  </r>
  <r>
    <x v="146"/>
    <x v="27"/>
    <x v="4808"/>
    <n v="1"/>
    <x v="3"/>
    <x v="5"/>
  </r>
  <r>
    <x v="146"/>
    <x v="28"/>
    <x v="4809"/>
    <n v="1"/>
    <x v="1"/>
    <x v="5"/>
  </r>
  <r>
    <x v="146"/>
    <x v="29"/>
    <x v="4810"/>
    <n v="1"/>
    <x v="4"/>
    <x v="5"/>
  </r>
  <r>
    <x v="146"/>
    <x v="30"/>
    <x v="4811"/>
    <n v="1"/>
    <x v="0"/>
    <x v="6"/>
  </r>
  <r>
    <x v="146"/>
    <x v="31"/>
    <x v="4807"/>
    <n v="1"/>
    <x v="2"/>
    <x v="6"/>
  </r>
  <r>
    <x v="146"/>
    <x v="32"/>
    <x v="4812"/>
    <n v="1"/>
    <x v="3"/>
    <x v="6"/>
  </r>
  <r>
    <x v="146"/>
    <x v="33"/>
    <x v="4809"/>
    <n v="1"/>
    <x v="1"/>
    <x v="6"/>
  </r>
  <r>
    <x v="146"/>
    <x v="34"/>
    <x v="4813"/>
    <n v="1"/>
    <x v="4"/>
    <x v="6"/>
  </r>
  <r>
    <x v="147"/>
    <x v="0"/>
    <x v="4814"/>
    <n v="1"/>
    <x v="0"/>
    <x v="0"/>
  </r>
  <r>
    <x v="147"/>
    <x v="1"/>
    <x v="4815"/>
    <n v="1"/>
    <x v="1"/>
    <x v="0"/>
  </r>
  <r>
    <x v="147"/>
    <x v="2"/>
    <x v="4816"/>
    <n v="1"/>
    <x v="2"/>
    <x v="0"/>
  </r>
  <r>
    <x v="147"/>
    <x v="3"/>
    <x v="4817"/>
    <n v="1"/>
    <x v="3"/>
    <x v="0"/>
  </r>
  <r>
    <x v="147"/>
    <x v="4"/>
    <x v="4818"/>
    <n v="1"/>
    <x v="4"/>
    <x v="0"/>
  </r>
  <r>
    <x v="147"/>
    <x v="5"/>
    <x v="4819"/>
    <n v="1"/>
    <x v="0"/>
    <x v="1"/>
  </r>
  <r>
    <x v="147"/>
    <x v="6"/>
    <x v="4820"/>
    <n v="1"/>
    <x v="2"/>
    <x v="1"/>
  </r>
  <r>
    <x v="147"/>
    <x v="7"/>
    <x v="4821"/>
    <n v="1"/>
    <x v="3"/>
    <x v="1"/>
  </r>
  <r>
    <x v="147"/>
    <x v="8"/>
    <x v="4822"/>
    <n v="1"/>
    <x v="1"/>
    <x v="1"/>
  </r>
  <r>
    <x v="147"/>
    <x v="9"/>
    <x v="4823"/>
    <n v="1"/>
    <x v="4"/>
    <x v="1"/>
  </r>
  <r>
    <x v="147"/>
    <x v="10"/>
    <x v="4824"/>
    <n v="1"/>
    <x v="0"/>
    <x v="2"/>
  </r>
  <r>
    <x v="147"/>
    <x v="11"/>
    <x v="4825"/>
    <n v="1"/>
    <x v="2"/>
    <x v="2"/>
  </r>
  <r>
    <x v="147"/>
    <x v="12"/>
    <x v="4826"/>
    <n v="1"/>
    <x v="3"/>
    <x v="2"/>
  </r>
  <r>
    <x v="147"/>
    <x v="13"/>
    <x v="4827"/>
    <n v="1"/>
    <x v="1"/>
    <x v="2"/>
  </r>
  <r>
    <x v="147"/>
    <x v="14"/>
    <x v="4828"/>
    <n v="1"/>
    <x v="4"/>
    <x v="2"/>
  </r>
  <r>
    <x v="147"/>
    <x v="15"/>
    <x v="4829"/>
    <n v="1"/>
    <x v="0"/>
    <x v="3"/>
  </r>
  <r>
    <x v="147"/>
    <x v="16"/>
    <x v="4830"/>
    <n v="1"/>
    <x v="2"/>
    <x v="3"/>
  </r>
  <r>
    <x v="147"/>
    <x v="17"/>
    <x v="4831"/>
    <n v="1"/>
    <x v="3"/>
    <x v="3"/>
  </r>
  <r>
    <x v="147"/>
    <x v="18"/>
    <x v="4832"/>
    <n v="1"/>
    <x v="1"/>
    <x v="3"/>
  </r>
  <r>
    <x v="147"/>
    <x v="19"/>
    <x v="4833"/>
    <n v="1"/>
    <x v="4"/>
    <x v="3"/>
  </r>
  <r>
    <x v="147"/>
    <x v="20"/>
    <x v="4834"/>
    <n v="1"/>
    <x v="0"/>
    <x v="4"/>
  </r>
  <r>
    <x v="147"/>
    <x v="21"/>
    <x v="4835"/>
    <n v="1"/>
    <x v="2"/>
    <x v="4"/>
  </r>
  <r>
    <x v="147"/>
    <x v="22"/>
    <x v="4836"/>
    <n v="1"/>
    <x v="3"/>
    <x v="4"/>
  </r>
  <r>
    <x v="147"/>
    <x v="23"/>
    <x v="4837"/>
    <n v="1"/>
    <x v="1"/>
    <x v="4"/>
  </r>
  <r>
    <x v="147"/>
    <x v="24"/>
    <x v="4838"/>
    <n v="1"/>
    <x v="4"/>
    <x v="4"/>
  </r>
  <r>
    <x v="147"/>
    <x v="25"/>
    <x v="4839"/>
    <n v="1"/>
    <x v="0"/>
    <x v="5"/>
  </r>
  <r>
    <x v="147"/>
    <x v="26"/>
    <x v="4840"/>
    <n v="1"/>
    <x v="2"/>
    <x v="5"/>
  </r>
  <r>
    <x v="147"/>
    <x v="27"/>
    <x v="4841"/>
    <n v="1"/>
    <x v="3"/>
    <x v="5"/>
  </r>
  <r>
    <x v="147"/>
    <x v="28"/>
    <x v="4842"/>
    <n v="1"/>
    <x v="1"/>
    <x v="5"/>
  </r>
  <r>
    <x v="147"/>
    <x v="29"/>
    <x v="4843"/>
    <n v="1"/>
    <x v="4"/>
    <x v="5"/>
  </r>
  <r>
    <x v="147"/>
    <x v="30"/>
    <x v="4575"/>
    <n v="1"/>
    <x v="0"/>
    <x v="6"/>
  </r>
  <r>
    <x v="147"/>
    <x v="31"/>
    <x v="600"/>
    <n v="1"/>
    <x v="2"/>
    <x v="6"/>
  </r>
  <r>
    <x v="147"/>
    <x v="32"/>
    <x v="4844"/>
    <n v="1"/>
    <x v="3"/>
    <x v="6"/>
  </r>
  <r>
    <x v="147"/>
    <x v="33"/>
    <x v="4845"/>
    <n v="1"/>
    <x v="1"/>
    <x v="6"/>
  </r>
  <r>
    <x v="147"/>
    <x v="34"/>
    <x v="4843"/>
    <n v="1"/>
    <x v="4"/>
    <x v="6"/>
  </r>
  <r>
    <x v="148"/>
    <x v="0"/>
    <x v="4846"/>
    <n v="1"/>
    <x v="0"/>
    <x v="0"/>
  </r>
  <r>
    <x v="148"/>
    <x v="1"/>
    <x v="4847"/>
    <n v="1"/>
    <x v="1"/>
    <x v="0"/>
  </r>
  <r>
    <x v="148"/>
    <x v="2"/>
    <x v="4848"/>
    <n v="1"/>
    <x v="2"/>
    <x v="0"/>
  </r>
  <r>
    <x v="148"/>
    <x v="3"/>
    <x v="4849"/>
    <n v="1"/>
    <x v="3"/>
    <x v="0"/>
  </r>
  <r>
    <x v="148"/>
    <x v="4"/>
    <x v="4850"/>
    <n v="1"/>
    <x v="4"/>
    <x v="0"/>
  </r>
  <r>
    <x v="148"/>
    <x v="5"/>
    <x v="4851"/>
    <n v="1"/>
    <x v="0"/>
    <x v="1"/>
  </r>
  <r>
    <x v="148"/>
    <x v="6"/>
    <x v="1158"/>
    <n v="1"/>
    <x v="2"/>
    <x v="1"/>
  </r>
  <r>
    <x v="148"/>
    <x v="7"/>
    <x v="4852"/>
    <n v="1"/>
    <x v="3"/>
    <x v="1"/>
  </r>
  <r>
    <x v="148"/>
    <x v="8"/>
    <x v="4853"/>
    <n v="1"/>
    <x v="1"/>
    <x v="1"/>
  </r>
  <r>
    <x v="148"/>
    <x v="9"/>
    <x v="4854"/>
    <n v="1"/>
    <x v="4"/>
    <x v="1"/>
  </r>
  <r>
    <x v="148"/>
    <x v="10"/>
    <x v="4855"/>
    <n v="1"/>
    <x v="0"/>
    <x v="2"/>
  </r>
  <r>
    <x v="148"/>
    <x v="11"/>
    <x v="4791"/>
    <n v="1"/>
    <x v="2"/>
    <x v="2"/>
  </r>
  <r>
    <x v="148"/>
    <x v="12"/>
    <x v="4856"/>
    <n v="1"/>
    <x v="3"/>
    <x v="2"/>
  </r>
  <r>
    <x v="148"/>
    <x v="13"/>
    <x v="4857"/>
    <n v="1"/>
    <x v="1"/>
    <x v="2"/>
  </r>
  <r>
    <x v="148"/>
    <x v="14"/>
    <x v="4858"/>
    <n v="1"/>
    <x v="4"/>
    <x v="2"/>
  </r>
  <r>
    <x v="148"/>
    <x v="15"/>
    <x v="4554"/>
    <n v="1"/>
    <x v="0"/>
    <x v="3"/>
  </r>
  <r>
    <x v="148"/>
    <x v="16"/>
    <x v="4859"/>
    <n v="1"/>
    <x v="2"/>
    <x v="3"/>
  </r>
  <r>
    <x v="148"/>
    <x v="17"/>
    <x v="4860"/>
    <n v="1"/>
    <x v="3"/>
    <x v="3"/>
  </r>
  <r>
    <x v="148"/>
    <x v="18"/>
    <x v="4861"/>
    <n v="1"/>
    <x v="1"/>
    <x v="3"/>
  </r>
  <r>
    <x v="148"/>
    <x v="19"/>
    <x v="4862"/>
    <n v="1"/>
    <x v="4"/>
    <x v="3"/>
  </r>
  <r>
    <x v="148"/>
    <x v="20"/>
    <x v="4863"/>
    <n v="1"/>
    <x v="0"/>
    <x v="4"/>
  </r>
  <r>
    <x v="148"/>
    <x v="21"/>
    <x v="4864"/>
    <n v="1"/>
    <x v="2"/>
    <x v="4"/>
  </r>
  <r>
    <x v="148"/>
    <x v="22"/>
    <x v="4865"/>
    <n v="1"/>
    <x v="3"/>
    <x v="4"/>
  </r>
  <r>
    <x v="148"/>
    <x v="23"/>
    <x v="4866"/>
    <n v="1"/>
    <x v="1"/>
    <x v="4"/>
  </r>
  <r>
    <x v="148"/>
    <x v="24"/>
    <x v="2923"/>
    <n v="1"/>
    <x v="4"/>
    <x v="4"/>
  </r>
  <r>
    <x v="148"/>
    <x v="25"/>
    <x v="4860"/>
    <n v="1"/>
    <x v="0"/>
    <x v="5"/>
  </r>
  <r>
    <x v="148"/>
    <x v="26"/>
    <x v="4867"/>
    <n v="1"/>
    <x v="2"/>
    <x v="5"/>
  </r>
  <r>
    <x v="148"/>
    <x v="27"/>
    <x v="4868"/>
    <n v="1"/>
    <x v="3"/>
    <x v="5"/>
  </r>
  <r>
    <x v="148"/>
    <x v="28"/>
    <x v="4869"/>
    <n v="1"/>
    <x v="1"/>
    <x v="5"/>
  </r>
  <r>
    <x v="148"/>
    <x v="29"/>
    <x v="4870"/>
    <n v="1"/>
    <x v="4"/>
    <x v="5"/>
  </r>
  <r>
    <x v="148"/>
    <x v="30"/>
    <x v="4871"/>
    <n v="1"/>
    <x v="0"/>
    <x v="6"/>
  </r>
  <r>
    <x v="148"/>
    <x v="31"/>
    <x v="4872"/>
    <n v="1"/>
    <x v="2"/>
    <x v="6"/>
  </r>
  <r>
    <x v="148"/>
    <x v="32"/>
    <x v="4873"/>
    <n v="1"/>
    <x v="3"/>
    <x v="6"/>
  </r>
  <r>
    <x v="148"/>
    <x v="33"/>
    <x v="4874"/>
    <n v="1"/>
    <x v="1"/>
    <x v="6"/>
  </r>
  <r>
    <x v="148"/>
    <x v="34"/>
    <x v="4875"/>
    <n v="1"/>
    <x v="4"/>
    <x v="6"/>
  </r>
  <r>
    <x v="149"/>
    <x v="0"/>
    <x v="4760"/>
    <n v="1"/>
    <x v="0"/>
    <x v="0"/>
  </r>
  <r>
    <x v="149"/>
    <x v="1"/>
    <x v="4876"/>
    <n v="1"/>
    <x v="1"/>
    <x v="0"/>
  </r>
  <r>
    <x v="149"/>
    <x v="2"/>
    <x v="4877"/>
    <n v="1"/>
    <x v="2"/>
    <x v="0"/>
  </r>
  <r>
    <x v="149"/>
    <x v="3"/>
    <x v="4878"/>
    <n v="1"/>
    <x v="3"/>
    <x v="0"/>
  </r>
  <r>
    <x v="149"/>
    <x v="4"/>
    <x v="4879"/>
    <n v="1"/>
    <x v="4"/>
    <x v="0"/>
  </r>
  <r>
    <x v="149"/>
    <x v="5"/>
    <x v="4880"/>
    <n v="1"/>
    <x v="0"/>
    <x v="1"/>
  </r>
  <r>
    <x v="149"/>
    <x v="6"/>
    <x v="4881"/>
    <n v="1"/>
    <x v="2"/>
    <x v="1"/>
  </r>
  <r>
    <x v="149"/>
    <x v="7"/>
    <x v="4882"/>
    <n v="1"/>
    <x v="3"/>
    <x v="1"/>
  </r>
  <r>
    <x v="149"/>
    <x v="8"/>
    <x v="4883"/>
    <n v="1"/>
    <x v="1"/>
    <x v="1"/>
  </r>
  <r>
    <x v="149"/>
    <x v="9"/>
    <x v="4884"/>
    <n v="1"/>
    <x v="4"/>
    <x v="1"/>
  </r>
  <r>
    <x v="149"/>
    <x v="10"/>
    <x v="4885"/>
    <n v="1"/>
    <x v="0"/>
    <x v="2"/>
  </r>
  <r>
    <x v="149"/>
    <x v="11"/>
    <x v="1611"/>
    <n v="1"/>
    <x v="2"/>
    <x v="2"/>
  </r>
  <r>
    <x v="149"/>
    <x v="12"/>
    <x v="4886"/>
    <n v="1"/>
    <x v="3"/>
    <x v="2"/>
  </r>
  <r>
    <x v="149"/>
    <x v="13"/>
    <x v="4887"/>
    <n v="1"/>
    <x v="1"/>
    <x v="2"/>
  </r>
  <r>
    <x v="149"/>
    <x v="14"/>
    <x v="4888"/>
    <n v="1"/>
    <x v="4"/>
    <x v="2"/>
  </r>
  <r>
    <x v="149"/>
    <x v="15"/>
    <x v="4889"/>
    <n v="1"/>
    <x v="0"/>
    <x v="3"/>
  </r>
  <r>
    <x v="149"/>
    <x v="16"/>
    <x v="4890"/>
    <n v="1"/>
    <x v="2"/>
    <x v="3"/>
  </r>
  <r>
    <x v="149"/>
    <x v="17"/>
    <x v="4891"/>
    <n v="1"/>
    <x v="3"/>
    <x v="3"/>
  </r>
  <r>
    <x v="149"/>
    <x v="18"/>
    <x v="4892"/>
    <n v="1"/>
    <x v="1"/>
    <x v="3"/>
  </r>
  <r>
    <x v="149"/>
    <x v="19"/>
    <x v="4893"/>
    <n v="1"/>
    <x v="4"/>
    <x v="3"/>
  </r>
  <r>
    <x v="149"/>
    <x v="20"/>
    <x v="4894"/>
    <n v="1"/>
    <x v="0"/>
    <x v="4"/>
  </r>
  <r>
    <x v="149"/>
    <x v="21"/>
    <x v="4895"/>
    <n v="1"/>
    <x v="2"/>
    <x v="4"/>
  </r>
  <r>
    <x v="149"/>
    <x v="22"/>
    <x v="4544"/>
    <n v="1"/>
    <x v="3"/>
    <x v="4"/>
  </r>
  <r>
    <x v="149"/>
    <x v="23"/>
    <x v="4896"/>
    <n v="1"/>
    <x v="1"/>
    <x v="4"/>
  </r>
  <r>
    <x v="149"/>
    <x v="24"/>
    <x v="4897"/>
    <n v="1"/>
    <x v="4"/>
    <x v="4"/>
  </r>
  <r>
    <x v="149"/>
    <x v="25"/>
    <x v="4898"/>
    <n v="1"/>
    <x v="0"/>
    <x v="5"/>
  </r>
  <r>
    <x v="149"/>
    <x v="26"/>
    <x v="4899"/>
    <n v="1"/>
    <x v="2"/>
    <x v="5"/>
  </r>
  <r>
    <x v="149"/>
    <x v="27"/>
    <x v="4900"/>
    <n v="1"/>
    <x v="3"/>
    <x v="5"/>
  </r>
  <r>
    <x v="149"/>
    <x v="28"/>
    <x v="4901"/>
    <n v="1"/>
    <x v="1"/>
    <x v="5"/>
  </r>
  <r>
    <x v="149"/>
    <x v="29"/>
    <x v="4902"/>
    <n v="1"/>
    <x v="4"/>
    <x v="5"/>
  </r>
  <r>
    <x v="149"/>
    <x v="30"/>
    <x v="4533"/>
    <n v="1"/>
    <x v="0"/>
    <x v="6"/>
  </r>
  <r>
    <x v="149"/>
    <x v="31"/>
    <x v="4903"/>
    <n v="1"/>
    <x v="2"/>
    <x v="6"/>
  </r>
  <r>
    <x v="149"/>
    <x v="32"/>
    <x v="2929"/>
    <n v="1"/>
    <x v="3"/>
    <x v="6"/>
  </r>
  <r>
    <x v="149"/>
    <x v="33"/>
    <x v="4904"/>
    <n v="1"/>
    <x v="1"/>
    <x v="6"/>
  </r>
  <r>
    <x v="149"/>
    <x v="34"/>
    <x v="4905"/>
    <n v="1"/>
    <x v="4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x v="0"/>
    <x v="0"/>
    <n v="1.37504"/>
    <n v="1.37504"/>
    <n v="1.37507"/>
    <n v="1.3750599999999999"/>
    <x v="0"/>
    <n v="1.3750524999386389"/>
    <x v="0"/>
  </r>
  <r>
    <x v="0"/>
    <x v="1"/>
    <n v="1.3873599999999999"/>
    <n v="1.38747"/>
    <n v="1.38734"/>
    <n v="1.38808"/>
    <x v="0"/>
    <n v="1.3875624669548137"/>
    <x v="0"/>
  </r>
  <r>
    <x v="0"/>
    <x v="2"/>
    <n v="1.3767100000000001"/>
    <n v="1.3767"/>
    <n v="1.3766700000000001"/>
    <n v="1.3767199999999999"/>
    <x v="0"/>
    <n v="1.3766999998728837"/>
    <x v="0"/>
  </r>
  <r>
    <x v="0"/>
    <x v="3"/>
    <n v="1.3928799999999999"/>
    <n v="1.3929400000000001"/>
    <n v="1.39249"/>
    <n v="1.3936900000000001"/>
    <x v="0"/>
    <n v="1.3929999323306486"/>
    <x v="0"/>
  </r>
  <r>
    <x v="0"/>
    <x v="4"/>
    <n v="1.3903000000000001"/>
    <n v="1.38944"/>
    <n v="1.3894599999999999"/>
    <n v="1.39032"/>
    <x v="0"/>
    <n v="1.3898799334474903"/>
    <x v="0"/>
  </r>
  <r>
    <x v="1"/>
    <x v="0"/>
    <n v="0.58682999999999996"/>
    <n v="0.58562999999999998"/>
    <n v="0.58669000000000004"/>
    <n v="0.58621000000000001"/>
    <x v="0"/>
    <n v="0.58633981157961679"/>
    <x v="0"/>
  </r>
  <r>
    <x v="1"/>
    <x v="1"/>
    <n v="1.1836599999999999"/>
    <n v="1.18468"/>
    <n v="1.1829799999999999"/>
    <n v="1.1833100000000001"/>
    <x v="0"/>
    <n v="1.1836573284055953"/>
    <x v="0"/>
  </r>
  <r>
    <x v="1"/>
    <x v="2"/>
    <n v="1.12232"/>
    <n v="1.1223000000000001"/>
    <n v="1.1221300000000001"/>
    <n v="1.1217900000000001"/>
    <x v="0"/>
    <n v="1.1221349798912374"/>
    <x v="0"/>
  </r>
  <r>
    <x v="1"/>
    <x v="3"/>
    <n v="1.0875900000000001"/>
    <n v="1.0883400000000001"/>
    <n v="1.08771"/>
    <n v="1.0868500000000001"/>
    <x v="0"/>
    <n v="1.0876223712408297"/>
    <x v="0"/>
  </r>
  <r>
    <x v="1"/>
    <x v="4"/>
    <n v="1.1678200000000001"/>
    <n v="1.1680999999999999"/>
    <n v="1.1677299999999999"/>
    <n v="1.1679999999999999"/>
    <x v="0"/>
    <n v="1.1679124909373799"/>
    <x v="0"/>
  </r>
  <r>
    <x v="2"/>
    <x v="0"/>
    <n v="8.7770000000000001E-2"/>
    <n v="8.7760000000000005E-2"/>
    <n v="8.7779999999999997E-2"/>
    <n v="8.7760000000000005E-2"/>
    <x v="0"/>
    <n v="8.7767499608352381E-2"/>
    <x v="0"/>
  </r>
  <r>
    <x v="2"/>
    <x v="1"/>
    <n v="7.8770000000000007E-2"/>
    <n v="7.886E-2"/>
    <n v="8.0049999999999996E-2"/>
    <n v="8.004E-2"/>
    <x v="0"/>
    <n v="7.9427612543691337E-2"/>
    <x v="0"/>
  </r>
  <r>
    <x v="2"/>
    <x v="2"/>
    <n v="8.4330000000000002E-2"/>
    <n v="8.4290000000000004E-2"/>
    <n v="8.4320000000000006E-2"/>
    <n v="8.4320000000000006E-2"/>
    <x v="0"/>
    <n v="8.4314998665577151E-2"/>
    <x v="0"/>
  </r>
  <r>
    <x v="2"/>
    <x v="3"/>
    <n v="4.7160000000000001E-2"/>
    <n v="4.7149999999999997E-2"/>
    <n v="4.6920000000000003E-2"/>
    <n v="4.7140000000000001E-2"/>
    <x v="0"/>
    <n v="4.7092393987189812E-2"/>
    <x v="0"/>
  </r>
  <r>
    <x v="2"/>
    <x v="4"/>
    <n v="8.4669999999999995E-2"/>
    <n v="8.4720000000000004E-2"/>
    <n v="8.4669999999999995E-2"/>
    <n v="8.4680000000000005E-2"/>
    <x v="0"/>
    <n v="8.4684997491119018E-2"/>
    <x v="0"/>
  </r>
  <r>
    <x v="3"/>
    <x v="0"/>
    <n v="8.3430000000000004E-2"/>
    <n v="8.3430000000000004E-2"/>
    <n v="8.3409999999999998E-2"/>
    <n v="8.3430000000000004E-2"/>
    <x v="0"/>
    <n v="8.3424999550458526E-2"/>
    <x v="0"/>
  </r>
  <r>
    <x v="3"/>
    <x v="1"/>
    <n v="8.8260000000000005E-2"/>
    <n v="8.7910000000000002E-2"/>
    <n v="8.8069999999999996E-2"/>
    <n v="8.8099999999999998E-2"/>
    <x v="0"/>
    <n v="8.8084912442399077E-2"/>
    <x v="0"/>
  </r>
  <r>
    <x v="3"/>
    <x v="2"/>
    <n v="8.3280000000000007E-2"/>
    <n v="8.3269999999999997E-2"/>
    <n v="8.3260000000000001E-2"/>
    <n v="8.3280000000000007E-2"/>
    <x v="0"/>
    <n v="8.3272499587185134E-2"/>
    <x v="0"/>
  </r>
  <r>
    <x v="3"/>
    <x v="3"/>
    <n v="3.7580000000000002E-2"/>
    <n v="3.7530000000000001E-2"/>
    <n v="3.7530000000000001E-2"/>
    <n v="3.73E-2"/>
    <x v="0"/>
    <n v="3.7484841955221955E-2"/>
    <x v="0"/>
  </r>
  <r>
    <x v="3"/>
    <x v="4"/>
    <n v="8.6860000000000007E-2"/>
    <n v="8.6849999999999997E-2"/>
    <n v="8.6860000000000007E-2"/>
    <n v="8.6849999999999997E-2"/>
    <x v="0"/>
    <n v="8.6854999856081971E-2"/>
    <x v="0"/>
  </r>
  <r>
    <x v="4"/>
    <x v="0"/>
    <n v="0.10612000000000001"/>
    <n v="0.10549"/>
    <n v="0.10528"/>
    <n v="0.10603"/>
    <x v="0"/>
    <n v="0.10572940612948017"/>
    <x v="0"/>
  </r>
  <r>
    <x v="4"/>
    <x v="1"/>
    <n v="9.1359999999999997E-2"/>
    <n v="9.0899999999999995E-2"/>
    <n v="9.2749999999999999E-2"/>
    <n v="9.1259999999999994E-2"/>
    <x v="0"/>
    <n v="9.1564808027455272E-2"/>
    <x v="0"/>
  </r>
  <r>
    <x v="4"/>
    <x v="2"/>
    <n v="0.10106999999999999"/>
    <n v="0.10149"/>
    <n v="0.10156999999999999"/>
    <n v="0.10137"/>
    <x v="0"/>
    <n v="0.10137482191344468"/>
    <x v="0"/>
  </r>
  <r>
    <x v="4"/>
    <x v="3"/>
    <n v="5.6939999999999998E-2"/>
    <n v="5.6919999999999998E-2"/>
    <n v="5.6770000000000001E-2"/>
    <n v="5.6890000000000003E-2"/>
    <x v="0"/>
    <n v="5.6879961734516059E-2"/>
    <x v="0"/>
  </r>
  <r>
    <x v="4"/>
    <x v="4"/>
    <n v="0.10259"/>
    <n v="0.10231"/>
    <n v="0.10305"/>
    <n v="0.10245"/>
    <x v="0"/>
    <n v="0.10259962379381134"/>
    <x v="0"/>
  </r>
  <r>
    <x v="5"/>
    <x v="0"/>
    <n v="0.25751000000000002"/>
    <n v="0.26169999999999999"/>
    <n v="0.25761000000000001"/>
    <n v="0.26182"/>
    <x v="0"/>
    <n v="0.25965150213025501"/>
    <x v="0"/>
  </r>
  <r>
    <x v="5"/>
    <x v="1"/>
    <n v="0.29615999999999998"/>
    <n v="0.29554999999999998"/>
    <n v="0.29386000000000001"/>
    <n v="0.29504999999999998"/>
    <x v="0"/>
    <n v="0.29515379021517896"/>
    <x v="0"/>
  </r>
  <r>
    <x v="5"/>
    <x v="2"/>
    <n v="0.30808999999999997"/>
    <n v="0.31"/>
    <n v="0.31174000000000002"/>
    <n v="0.30380000000000001"/>
    <x v="0"/>
    <n v="0.30839327510496278"/>
    <x v="0"/>
  </r>
  <r>
    <x v="5"/>
    <x v="3"/>
    <n v="0.30307000000000001"/>
    <n v="0.30291000000000001"/>
    <n v="0.30973000000000001"/>
    <n v="0.30973000000000001"/>
    <x v="0"/>
    <n v="0.3063414588801458"/>
    <x v="0"/>
  </r>
  <r>
    <x v="5"/>
    <x v="4"/>
    <n v="0.35576000000000002"/>
    <n v="0.34971000000000002"/>
    <n v="0.35576999999999998"/>
    <n v="0.35002"/>
    <x v="0"/>
    <n v="0.35280264950483597"/>
    <x v="0"/>
  </r>
  <r>
    <x v="6"/>
    <x v="0"/>
    <n v="0.36326999999999998"/>
    <n v="0.36326999999999998"/>
    <n v="0.36327999999999999"/>
    <n v="0.36310999999999999"/>
    <x v="0"/>
    <n v="0.36323249309051903"/>
    <x v="0"/>
  </r>
  <r>
    <x v="6"/>
    <x v="1"/>
    <n v="0.37889"/>
    <n v="0.38089000000000001"/>
    <n v="0.37990000000000002"/>
    <n v="0.37978000000000001"/>
    <x v="0"/>
    <n v="0.37986433876413273"/>
    <x v="0"/>
  </r>
  <r>
    <x v="6"/>
    <x v="2"/>
    <n v="0.39380999999999999"/>
    <n v="0.39388000000000001"/>
    <n v="0.39384000000000002"/>
    <n v="0.39389999999999997"/>
    <x v="0"/>
    <n v="0.39385749845279028"/>
    <x v="0"/>
  </r>
  <r>
    <x v="6"/>
    <x v="3"/>
    <n v="0.39177000000000001"/>
    <n v="0.39184000000000002"/>
    <n v="0.39188000000000001"/>
    <n v="0.39207999999999998"/>
    <x v="0"/>
    <n v="0.39189248307343"/>
    <x v="0"/>
  </r>
  <r>
    <x v="6"/>
    <x v="4"/>
    <n v="0.39856999999999998"/>
    <n v="0.39834999999999998"/>
    <n v="0.39849000000000001"/>
    <n v="0.39834999999999998"/>
    <x v="0"/>
    <n v="0.39843998883189591"/>
    <x v="0"/>
  </r>
  <r>
    <x v="7"/>
    <x v="0"/>
    <n v="0.49852999999999997"/>
    <n v="0.49843999999999999"/>
    <n v="0.49854999999999999"/>
    <n v="0.49836999999999998"/>
    <x v="0"/>
    <n v="0.49847249476510502"/>
    <x v="0"/>
  </r>
  <r>
    <x v="7"/>
    <x v="1"/>
    <n v="0.93920999999999999"/>
    <n v="0.93805000000000005"/>
    <n v="0.93869999999999998"/>
    <n v="0.93579000000000001"/>
    <x v="0"/>
    <n v="0.93793658971224414"/>
    <x v="0"/>
  </r>
  <r>
    <x v="7"/>
    <x v="2"/>
    <n v="0.92742000000000002"/>
    <n v="0.92735000000000001"/>
    <n v="0.92737999999999998"/>
    <n v="0.92701999999999996"/>
    <x v="0"/>
    <n v="0.92729248631938654"/>
    <x v="0"/>
  </r>
  <r>
    <x v="7"/>
    <x v="3"/>
    <n v="0.94642000000000004"/>
    <n v="0.94945000000000002"/>
    <n v="0.95155000000000001"/>
    <n v="0.95430000000000004"/>
    <x v="0"/>
    <n v="0.95042562352821425"/>
    <x v="0"/>
  </r>
  <r>
    <x v="7"/>
    <x v="4"/>
    <n v="0.91147"/>
    <n v="0.91120000000000001"/>
    <n v="0.90896999999999994"/>
    <n v="0.91147999999999996"/>
    <x v="0"/>
    <n v="0.9107793930477226"/>
    <x v="0"/>
  </r>
  <r>
    <x v="8"/>
    <x v="0"/>
    <n v="0.51539999999999997"/>
    <n v="0.51429000000000002"/>
    <n v="0.5151"/>
    <n v="0.51507000000000003"/>
    <x v="0"/>
    <n v="0.51496483630264822"/>
    <x v="0"/>
  </r>
  <r>
    <x v="8"/>
    <x v="1"/>
    <n v="0.92264000000000002"/>
    <n v="0.91869000000000001"/>
    <n v="0.92647999999999997"/>
    <n v="0.92310000000000003"/>
    <x v="0"/>
    <n v="0.92272336299609115"/>
    <x v="0"/>
  </r>
  <r>
    <x v="8"/>
    <x v="2"/>
    <n v="1.0049999999999999"/>
    <n v="1.0057199999999999"/>
    <n v="1.00579"/>
    <n v="1.0046200000000001"/>
    <x v="0"/>
    <n v="1.005282379668071"/>
    <x v="0"/>
  </r>
  <r>
    <x v="8"/>
    <x v="3"/>
    <n v="0.98238999999999999"/>
    <n v="0.98763999999999996"/>
    <n v="0.98734"/>
    <n v="0.98746999999999996"/>
    <x v="0"/>
    <n v="0.98620752394687394"/>
    <x v="0"/>
  </r>
  <r>
    <x v="8"/>
    <x v="4"/>
    <n v="1.03447"/>
    <n v="1.0358400000000001"/>
    <n v="1.0360799999999999"/>
    <n v="1.03643"/>
    <x v="0"/>
    <n v="1.0357047331971225"/>
    <x v="0"/>
  </r>
  <r>
    <x v="9"/>
    <x v="0"/>
    <n v="0.59477000000000002"/>
    <n v="0.59392999999999996"/>
    <n v="0.59404999999999997"/>
    <n v="0.59475"/>
    <x v="0"/>
    <n v="0.59437487375202136"/>
    <x v="0"/>
  </r>
  <r>
    <x v="9"/>
    <x v="1"/>
    <n v="1.0889899999999999"/>
    <n v="1.0845"/>
    <n v="1.08836"/>
    <n v="1.0889"/>
    <x v="0"/>
    <n v="1.0876859144886184"/>
    <x v="0"/>
  </r>
  <r>
    <x v="9"/>
    <x v="2"/>
    <n v="1.1052299999999999"/>
    <n v="1.105"/>
    <n v="1.10527"/>
    <n v="1.105"/>
    <x v="0"/>
    <n v="1.1051249928401969"/>
    <x v="0"/>
  </r>
  <r>
    <x v="9"/>
    <x v="3"/>
    <n v="1.0968100000000001"/>
    <n v="1.0968899999999999"/>
    <n v="1.0965499999999999"/>
    <n v="1.09751"/>
    <x v="0"/>
    <n v="1.0969399434421034"/>
    <x v="0"/>
  </r>
  <r>
    <x v="9"/>
    <x v="4"/>
    <n v="1.1217600000000001"/>
    <n v="1.12131"/>
    <n v="1.12239"/>
    <n v="1.1223700000000001"/>
    <x v="0"/>
    <n v="1.1219574091374709"/>
    <x v="0"/>
  </r>
  <r>
    <x v="10"/>
    <x v="0"/>
    <n v="0.50522999999999996"/>
    <n v="0.50588999999999995"/>
    <n v="0.50644999999999996"/>
    <n v="0.50704000000000005"/>
    <x v="0"/>
    <n v="0.50615205641350947"/>
    <x v="0"/>
  </r>
  <r>
    <x v="10"/>
    <x v="1"/>
    <n v="0.93976999999999999"/>
    <n v="0.92964999999999998"/>
    <n v="0.94128999999999996"/>
    <n v="0.93406"/>
    <x v="0"/>
    <n v="0.93618098857396903"/>
    <x v="0"/>
  </r>
  <r>
    <x v="10"/>
    <x v="2"/>
    <n v="1.0600799999999999"/>
    <n v="1.0603499999999999"/>
    <n v="1.0603199999999999"/>
    <n v="1.05951"/>
    <x v="0"/>
    <n v="1.060064946396853"/>
    <x v="0"/>
  </r>
  <r>
    <x v="10"/>
    <x v="3"/>
    <n v="1.03989"/>
    <n v="1.03796"/>
    <n v="1.03929"/>
    <n v="1.0389699999999999"/>
    <x v="0"/>
    <n v="1.0390272646798331"/>
    <x v="0"/>
  </r>
  <r>
    <x v="10"/>
    <x v="4"/>
    <n v="1.0652600000000001"/>
    <n v="1.06582"/>
    <n v="1.06555"/>
    <n v="1.06386"/>
    <x v="0"/>
    <n v="1.0651222320645577"/>
    <x v="0"/>
  </r>
  <r>
    <x v="11"/>
    <x v="0"/>
    <n v="0.34666999999999998"/>
    <n v="0.34666999999999998"/>
    <n v="0.34666000000000002"/>
    <n v="0.34667999999999999"/>
    <x v="0"/>
    <n v="0.34666999992788528"/>
    <x v="0"/>
  </r>
  <r>
    <x v="11"/>
    <x v="1"/>
    <n v="0.3483"/>
    <n v="0.34828999999999999"/>
    <n v="0.34822999999999998"/>
    <n v="0.3483"/>
    <x v="0"/>
    <n v="0.34827999877964327"/>
    <x v="0"/>
  </r>
  <r>
    <x v="11"/>
    <x v="2"/>
    <n v="0.34771999999999997"/>
    <n v="0.34771000000000002"/>
    <n v="0.34771000000000002"/>
    <n v="0.34771999999999997"/>
    <x v="0"/>
    <n v="0.34771499996405103"/>
    <x v="0"/>
  </r>
  <r>
    <x v="11"/>
    <x v="3"/>
    <n v="0.34900999999999999"/>
    <n v="0.34899999999999998"/>
    <n v="0.34900999999999999"/>
    <n v="0.34900999999999999"/>
    <x v="0"/>
    <n v="0.34900749997313785"/>
    <x v="0"/>
  </r>
  <r>
    <x v="11"/>
    <x v="4"/>
    <n v="0.34882000000000002"/>
    <n v="0.34882999999999997"/>
    <n v="0.34882000000000002"/>
    <n v="0.34882999999999997"/>
    <x v="0"/>
    <n v="0.34882499996416538"/>
    <x v="0"/>
  </r>
  <r>
    <x v="12"/>
    <x v="0"/>
    <n v="0.37339"/>
    <n v="0.37339"/>
    <n v="0.37339"/>
    <n v="0.37339"/>
    <x v="0"/>
    <n v="0.37339"/>
    <x v="0"/>
  </r>
  <r>
    <x v="12"/>
    <x v="1"/>
    <n v="0.37547999999999998"/>
    <n v="0.37547999999999998"/>
    <n v="0.37547000000000003"/>
    <n v="0.37547000000000003"/>
    <x v="0"/>
    <n v="0.37547499996670886"/>
    <x v="0"/>
  </r>
  <r>
    <x v="12"/>
    <x v="2"/>
    <n v="0.37491000000000002"/>
    <n v="0.37491000000000002"/>
    <n v="0.37491000000000002"/>
    <n v="0.37491000000000002"/>
    <x v="0"/>
    <n v="0.37491000000000002"/>
    <x v="0"/>
  </r>
  <r>
    <x v="12"/>
    <x v="3"/>
    <n v="0.3765"/>
    <n v="0.3765"/>
    <n v="0.3765"/>
    <n v="0.3765"/>
    <x v="0"/>
    <n v="0.3765"/>
    <x v="0"/>
  </r>
  <r>
    <x v="12"/>
    <x v="4"/>
    <n v="0.37665999999999999"/>
    <n v="0.37665999999999999"/>
    <n v="0.37665999999999999"/>
    <n v="0.37665999999999999"/>
    <x v="0"/>
    <n v="0.37665999999999999"/>
    <x v="0"/>
  </r>
  <r>
    <x v="13"/>
    <x v="0"/>
    <n v="0.22206000000000001"/>
    <n v="0.22192000000000001"/>
    <n v="0.22194"/>
    <n v="0.22206999999999999"/>
    <x v="0"/>
    <n v="0.22199748959724114"/>
    <x v="0"/>
  </r>
  <r>
    <x v="13"/>
    <x v="1"/>
    <n v="0.23755999999999999"/>
    <n v="0.23771"/>
    <n v="0.23769999999999999"/>
    <n v="0.23765"/>
    <x v="0"/>
    <n v="0.23765499258290182"/>
    <x v="0"/>
  </r>
  <r>
    <x v="13"/>
    <x v="2"/>
    <n v="0.24711"/>
    <n v="0.24701999999999999"/>
    <n v="0.24706"/>
    <n v="0.24711"/>
    <x v="0"/>
    <n v="0.24707499711614556"/>
    <x v="0"/>
  </r>
  <r>
    <x v="13"/>
    <x v="3"/>
    <n v="0.26336999999999999"/>
    <n v="0.26190000000000002"/>
    <n v="0.26171"/>
    <n v="0.26568999999999998"/>
    <x v="0"/>
    <n v="0.26316269913891954"/>
    <x v="0"/>
  </r>
  <r>
    <x v="13"/>
    <x v="4"/>
    <n v="0.28583999999999998"/>
    <n v="0.28569"/>
    <n v="0.28583999999999998"/>
    <n v="0.2858"/>
    <x v="0"/>
    <n v="0.28579249340561264"/>
    <x v="0"/>
  </r>
  <r>
    <x v="14"/>
    <x v="0"/>
    <n v="0.45684000000000002"/>
    <n v="0.45715"/>
    <n v="0.45750000000000002"/>
    <n v="0.45750999999999997"/>
    <x v="0"/>
    <n v="0.45724991573165741"/>
    <x v="0"/>
  </r>
  <r>
    <x v="14"/>
    <x v="1"/>
    <n v="0.62404000000000004"/>
    <n v="0.62395999999999996"/>
    <n v="0.62361"/>
    <n v="0.62382000000000004"/>
    <x v="0"/>
    <n v="0.6238574786642751"/>
    <x v="0"/>
  </r>
  <r>
    <x v="14"/>
    <x v="2"/>
    <n v="0.58372000000000002"/>
    <n v="0.58342000000000005"/>
    <n v="0.58348"/>
    <n v="0.58364000000000005"/>
    <x v="0"/>
    <n v="0.58356498759790065"/>
    <x v="0"/>
  </r>
  <r>
    <x v="14"/>
    <x v="3"/>
    <n v="0.60243999999999998"/>
    <n v="0.60260999999999998"/>
    <n v="0.60260999999999998"/>
    <n v="0.60265999999999997"/>
    <x v="0"/>
    <n v="0.60257999423263087"/>
    <x v="0"/>
  </r>
  <r>
    <x v="14"/>
    <x v="4"/>
    <n v="0.59828000000000003"/>
    <n v="0.59797999999999996"/>
    <n v="0.59811999999999999"/>
    <n v="0.59726999999999997"/>
    <x v="0"/>
    <n v="0.5979123754614416"/>
    <x v="0"/>
  </r>
  <r>
    <x v="15"/>
    <x v="0"/>
    <n v="0.52719000000000005"/>
    <n v="0.52700000000000002"/>
    <n v="0.52744999999999997"/>
    <n v="0.52756999999999998"/>
    <x v="0"/>
    <n v="0.52730245318542113"/>
    <x v="0"/>
  </r>
  <r>
    <x v="15"/>
    <x v="1"/>
    <n v="0.74123000000000006"/>
    <n v="0.74141000000000001"/>
    <n v="0.74131000000000002"/>
    <n v="0.74146000000000001"/>
    <x v="0"/>
    <n v="0.74135249465918129"/>
    <x v="0"/>
  </r>
  <r>
    <x v="15"/>
    <x v="2"/>
    <n v="0.72641999999999995"/>
    <n v="0.72665999999999997"/>
    <n v="0.72667000000000004"/>
    <n v="0.72670000000000001"/>
    <x v="0"/>
    <n v="0.72661249135015937"/>
    <x v="0"/>
  </r>
  <r>
    <x v="15"/>
    <x v="3"/>
    <n v="0.71794000000000002"/>
    <n v="0.71891000000000005"/>
    <n v="0.71872000000000003"/>
    <n v="0.71855999999999998"/>
    <x v="0"/>
    <n v="0.71853240786567685"/>
    <x v="0"/>
  </r>
  <r>
    <x v="15"/>
    <x v="4"/>
    <n v="0.74087999999999998"/>
    <n v="0.74090999999999996"/>
    <n v="0.74104999999999999"/>
    <n v="0.74099999999999999"/>
    <x v="0"/>
    <n v="0.74095999686220249"/>
    <x v="0"/>
  </r>
  <r>
    <x v="16"/>
    <x v="0"/>
    <n v="0.42465999999999998"/>
    <n v="0.42470999999999998"/>
    <n v="0.42541000000000001"/>
    <n v="0.42512"/>
    <x v="0"/>
    <n v="0.42497488833331132"/>
    <x v="0"/>
  </r>
  <r>
    <x v="16"/>
    <x v="1"/>
    <n v="0.52717999999999998"/>
    <n v="0.52727999999999997"/>
    <n v="0.52719000000000005"/>
    <n v="0.52742"/>
    <x v="0"/>
    <n v="0.52726749121130412"/>
    <x v="0"/>
  </r>
  <r>
    <x v="16"/>
    <x v="2"/>
    <n v="0.52329000000000003"/>
    <n v="0.52107999999999999"/>
    <n v="0.52307000000000003"/>
    <n v="0.52156000000000002"/>
    <x v="0"/>
    <n v="0.52224913850455834"/>
    <x v="0"/>
  </r>
  <r>
    <x v="16"/>
    <x v="3"/>
    <n v="0.52846000000000004"/>
    <n v="0.52876000000000001"/>
    <n v="0.52868000000000004"/>
    <n v="0.52873999999999999"/>
    <x v="0"/>
    <n v="0.52865998656788538"/>
    <x v="0"/>
  </r>
  <r>
    <x v="16"/>
    <x v="4"/>
    <n v="0.51010999999999995"/>
    <n v="0.51010999999999995"/>
    <n v="0.50932999999999995"/>
    <n v="0.51024000000000003"/>
    <x v="0"/>
    <n v="0.50994737255082279"/>
    <x v="0"/>
  </r>
  <r>
    <x v="17"/>
    <x v="0"/>
    <n v="0.28608"/>
    <n v="0.28527000000000002"/>
    <n v="0.28532999999999997"/>
    <n v="0.28608"/>
    <x v="0"/>
    <n v="0.28568973301252831"/>
    <x v="0"/>
  </r>
  <r>
    <x v="17"/>
    <x v="1"/>
    <n v="0.65422999999999998"/>
    <n v="0.65342"/>
    <n v="0.65364"/>
    <n v="0.65488999999999997"/>
    <x v="0"/>
    <n v="0.65404475105006643"/>
    <x v="0"/>
  </r>
  <r>
    <x v="17"/>
    <x v="2"/>
    <n v="0.54349000000000003"/>
    <n v="0.54035999999999995"/>
    <n v="0.54096999999999995"/>
    <n v="0.54368000000000005"/>
    <x v="0"/>
    <n v="0.54212298675949377"/>
    <x v="0"/>
  </r>
  <r>
    <x v="17"/>
    <x v="3"/>
    <n v="0.73123000000000005"/>
    <n v="0.73092000000000001"/>
    <n v="0.73306000000000004"/>
    <n v="0.73045000000000004"/>
    <x v="0"/>
    <n v="0.7314143311963861"/>
    <x v="0"/>
  </r>
  <r>
    <x v="17"/>
    <x v="4"/>
    <n v="0.54374999999999996"/>
    <n v="0.54061000000000003"/>
    <n v="0.54035999999999995"/>
    <n v="0.54378000000000004"/>
    <x v="0"/>
    <n v="0.542122512033274"/>
    <x v="0"/>
  </r>
  <r>
    <x v="18"/>
    <x v="0"/>
    <n v="0.31089"/>
    <n v="0.31124000000000002"/>
    <n v="0.30964999999999998"/>
    <n v="0.31125999999999998"/>
    <x v="0"/>
    <n v="0.31075930338912428"/>
    <x v="0"/>
  </r>
  <r>
    <x v="18"/>
    <x v="1"/>
    <n v="0.51710999999999996"/>
    <n v="0.51700999999999997"/>
    <n v="0.52212000000000003"/>
    <n v="0.52200999999999997"/>
    <x v="0"/>
    <n v="0.5195564705976633"/>
    <x v="0"/>
  </r>
  <r>
    <x v="18"/>
    <x v="2"/>
    <n v="0.42941000000000001"/>
    <n v="0.42758000000000002"/>
    <n v="0.42815999999999999"/>
    <n v="0.42909000000000003"/>
    <x v="0"/>
    <n v="0.42855938043114344"/>
    <x v="0"/>
  </r>
  <r>
    <x v="18"/>
    <x v="3"/>
    <n v="0.55645"/>
    <n v="0.55908999999999998"/>
    <n v="0.55628"/>
    <n v="0.55886999999999998"/>
    <x v="0"/>
    <n v="0.55767095858474069"/>
    <x v="0"/>
  </r>
  <r>
    <x v="18"/>
    <x v="4"/>
    <n v="0.47173999999999999"/>
    <n v="0.47616999999999998"/>
    <n v="0.47156999999999999"/>
    <n v="0.47611999999999999"/>
    <x v="0"/>
    <n v="0.47389467819184994"/>
    <x v="0"/>
  </r>
  <r>
    <x v="19"/>
    <x v="0"/>
    <n v="0.30362"/>
    <n v="0.30413000000000001"/>
    <n v="0.30375999999999997"/>
    <n v="0.30338999999999999"/>
    <x v="0"/>
    <n v="0.30372488129092362"/>
    <x v="0"/>
  </r>
  <r>
    <x v="19"/>
    <x v="1"/>
    <n v="0.34836"/>
    <n v="0.34870000000000001"/>
    <n v="0.34761999999999998"/>
    <n v="0.34831000000000001"/>
    <x v="0"/>
    <n v="0.34824727911971454"/>
    <x v="0"/>
  </r>
  <r>
    <x v="19"/>
    <x v="2"/>
    <n v="0.33671000000000001"/>
    <n v="0.33661999999999997"/>
    <n v="0.33693000000000001"/>
    <n v="0.33767000000000003"/>
    <x v="0"/>
    <n v="0.33698224755086742"/>
    <x v="0"/>
  </r>
  <r>
    <x v="19"/>
    <x v="3"/>
    <n v="0.35349000000000003"/>
    <n v="0.35250999999999999"/>
    <n v="0.35278999999999999"/>
    <n v="0.35316999999999998"/>
    <x v="0"/>
    <n v="0.35298980425181864"/>
    <x v="0"/>
  </r>
  <r>
    <x v="19"/>
    <x v="4"/>
    <n v="0.34700999999999999"/>
    <n v="0.34603"/>
    <n v="0.34638999999999998"/>
    <n v="0.34687000000000001"/>
    <x v="0"/>
    <n v="0.34657478084966858"/>
    <x v="0"/>
  </r>
  <r>
    <x v="20"/>
    <x v="0"/>
    <n v="0.23683999999999999"/>
    <n v="0.23682"/>
    <n v="0.23663999999999999"/>
    <n v="0.23662"/>
    <x v="0"/>
    <n v="0.23672997866767945"/>
    <x v="0"/>
  </r>
  <r>
    <x v="20"/>
    <x v="1"/>
    <n v="0.23316999999999999"/>
    <n v="0.23369000000000001"/>
    <n v="0.23386000000000001"/>
    <n v="0.23344999999999999"/>
    <x v="0"/>
    <n v="0.2335423555271148"/>
    <x v="0"/>
  </r>
  <r>
    <x v="20"/>
    <x v="2"/>
    <n v="0.24611"/>
    <n v="0.24590999999999999"/>
    <n v="0.24614"/>
    <n v="0.24598999999999999"/>
    <x v="0"/>
    <n v="0.24603748258550112"/>
    <x v="0"/>
  </r>
  <r>
    <x v="20"/>
    <x v="3"/>
    <n v="0.26195000000000002"/>
    <n v="0.26190999999999998"/>
    <n v="0.26182"/>
    <n v="0.26162000000000002"/>
    <x v="0"/>
    <n v="0.26182496900820645"/>
    <x v="0"/>
  </r>
  <r>
    <x v="20"/>
    <x v="4"/>
    <n v="0.24759"/>
    <n v="0.24726999999999999"/>
    <n v="0.24715999999999999"/>
    <n v="0.24722"/>
    <x v="0"/>
    <n v="0.24730994412270907"/>
    <x v="0"/>
  </r>
  <r>
    <x v="21"/>
    <x v="0"/>
    <n v="0.11484"/>
    <n v="0.11484999999999999"/>
    <n v="0.11483"/>
    <n v="0.11483"/>
    <x v="0"/>
    <n v="0.11483749970067109"/>
    <x v="0"/>
  </r>
  <r>
    <x v="21"/>
    <x v="1"/>
    <n v="0.11755"/>
    <n v="0.11755"/>
    <n v="0.11755"/>
    <n v="0.11755"/>
    <x v="0"/>
    <n v="0.11755"/>
    <x v="0"/>
  </r>
  <r>
    <x v="21"/>
    <x v="2"/>
    <n v="0.11453000000000001"/>
    <n v="0.11525000000000001"/>
    <n v="0.11541999999999999"/>
    <n v="0.11543"/>
    <x v="0"/>
    <n v="0.11515690659117542"/>
    <x v="0"/>
  </r>
  <r>
    <x v="21"/>
    <x v="3"/>
    <n v="0.1106"/>
    <n v="0.11040999999999999"/>
    <n v="0.1104"/>
    <n v="0.11040999999999999"/>
    <x v="0"/>
    <n v="0.11045496821814478"/>
    <x v="0"/>
  </r>
  <r>
    <x v="21"/>
    <x v="4"/>
    <n v="0.12218"/>
    <n v="0.12218"/>
    <n v="0.12218"/>
    <n v="0.12218"/>
    <x v="0"/>
    <n v="0.12218"/>
    <x v="0"/>
  </r>
  <r>
    <x v="22"/>
    <x v="0"/>
    <n v="0.77797000000000005"/>
    <n v="0.78352999999999995"/>
    <n v="0.77934000000000003"/>
    <n v="0.78159000000000001"/>
    <x v="0"/>
    <n v="0.78060460728106218"/>
    <x v="0"/>
  </r>
  <r>
    <x v="22"/>
    <x v="1"/>
    <n v="1.4639200000000001"/>
    <n v="1.4232400000000001"/>
    <n v="1.4644699999999999"/>
    <n v="1.4441600000000001"/>
    <x v="0"/>
    <n v="1.4488479783374413"/>
    <x v="0"/>
  </r>
  <r>
    <x v="22"/>
    <x v="2"/>
    <n v="1.33731"/>
    <n v="1.3398699999999999"/>
    <n v="1.3493900000000001"/>
    <n v="1.34735"/>
    <x v="0"/>
    <n v="1.3434706013485573"/>
    <x v="0"/>
  </r>
  <r>
    <x v="22"/>
    <x v="3"/>
    <n v="1.50667"/>
    <n v="1.5041199999999999"/>
    <n v="1.5064"/>
    <n v="1.5069900000000001"/>
    <x v="0"/>
    <n v="1.506044575215322"/>
    <x v="0"/>
  </r>
  <r>
    <x v="22"/>
    <x v="4"/>
    <n v="1.4676100000000001"/>
    <n v="1.5098800000000001"/>
    <n v="1.5099100000000001"/>
    <n v="1.5063599999999999"/>
    <x v="0"/>
    <n v="1.4983326136867583"/>
    <x v="0"/>
  </r>
  <r>
    <x v="23"/>
    <x v="0"/>
    <n v="0.84526999999999997"/>
    <n v="0.84506999999999999"/>
    <n v="0.84467000000000003"/>
    <n v="0.84208000000000005"/>
    <x v="0"/>
    <n v="0.84427152235698366"/>
    <x v="0"/>
  </r>
  <r>
    <x v="23"/>
    <x v="1"/>
    <n v="1.5988599999999999"/>
    <n v="1.59819"/>
    <n v="1.5952299999999999"/>
    <n v="1.59361"/>
    <x v="0"/>
    <n v="1.5964710600687326"/>
    <x v="0"/>
  </r>
  <r>
    <x v="23"/>
    <x v="2"/>
    <n v="1.5436000000000001"/>
    <n v="1.54196"/>
    <n v="1.5433600000000001"/>
    <n v="1.5437099999999999"/>
    <x v="0"/>
    <n v="1.5431573398815948"/>
    <x v="0"/>
  </r>
  <r>
    <x v="23"/>
    <x v="3"/>
    <n v="1.5222"/>
    <n v="1.5247999999999999"/>
    <n v="1.5178100000000001"/>
    <n v="1.5236799999999999"/>
    <x v="0"/>
    <n v="1.5221201822162815"/>
    <x v="0"/>
  </r>
  <r>
    <x v="23"/>
    <x v="4"/>
    <n v="1.6051599999999999"/>
    <n v="1.60408"/>
    <n v="1.60432"/>
    <n v="1.60541"/>
    <x v="0"/>
    <n v="1.6047424036236815"/>
    <x v="0"/>
  </r>
  <r>
    <x v="24"/>
    <x v="0"/>
    <n v="0.56093999999999999"/>
    <n v="0.55925000000000002"/>
    <n v="0.56101000000000001"/>
    <n v="0.55966000000000005"/>
    <x v="0"/>
    <n v="0.56021446513328221"/>
    <x v="0"/>
  </r>
  <r>
    <x v="24"/>
    <x v="1"/>
    <n v="1.03643"/>
    <n v="1.03521"/>
    <n v="1.0364"/>
    <n v="1.0337000000000001"/>
    <x v="0"/>
    <n v="1.0354343982890257"/>
    <x v="0"/>
  </r>
  <r>
    <x v="24"/>
    <x v="2"/>
    <n v="1.0146999999999999"/>
    <n v="1.01295"/>
    <n v="1.01471"/>
    <n v="1.01572"/>
    <x v="0"/>
    <n v="1.0145195102607445"/>
    <x v="0"/>
  </r>
  <r>
    <x v="24"/>
    <x v="3"/>
    <n v="0.97165999999999997"/>
    <n v="0.97438000000000002"/>
    <n v="0.97487999999999997"/>
    <n v="0.97433000000000003"/>
    <x v="0"/>
    <n v="0.97381168253524564"/>
    <x v="0"/>
  </r>
  <r>
    <x v="24"/>
    <x v="4"/>
    <n v="0.99348999999999998"/>
    <n v="0.99478999999999995"/>
    <n v="0.99324000000000001"/>
    <n v="0.995"/>
    <x v="0"/>
    <n v="0.99412969895604886"/>
    <x v="0"/>
  </r>
  <r>
    <x v="25"/>
    <x v="0"/>
    <n v="0.62470999999999999"/>
    <n v="0.62453000000000003"/>
    <n v="0.62036999999999998"/>
    <n v="0.62971999999999995"/>
    <x v="0"/>
    <n v="0.6248237217907967"/>
    <x v="0"/>
  </r>
  <r>
    <x v="25"/>
    <x v="1"/>
    <n v="0.85250999999999999"/>
    <n v="0.85760999999999998"/>
    <n v="0.84841999999999995"/>
    <n v="0.84821999999999997"/>
    <x v="0"/>
    <n v="0.85168143606107982"/>
    <x v="0"/>
  </r>
  <r>
    <x v="25"/>
    <x v="2"/>
    <n v="0.78549000000000002"/>
    <n v="0.78593000000000002"/>
    <n v="0.78683000000000003"/>
    <n v="0.78676000000000001"/>
    <x v="0"/>
    <n v="0.7862522970427025"/>
    <x v="0"/>
  </r>
  <r>
    <x v="25"/>
    <x v="3"/>
    <n v="0.96225000000000005"/>
    <n v="0.94620000000000004"/>
    <n v="0.96828000000000003"/>
    <n v="0.91122000000000003"/>
    <x v="0"/>
    <n v="0.94672482882063569"/>
    <x v="0"/>
  </r>
  <r>
    <x v="25"/>
    <x v="4"/>
    <n v="1.0033000000000001"/>
    <n v="1.0017799999999999"/>
    <n v="1.0037199999999999"/>
    <n v="1.00526"/>
    <x v="0"/>
    <n v="1.0035142347589099"/>
    <x v="0"/>
  </r>
  <r>
    <x v="26"/>
    <x v="0"/>
    <n v="0.82862999999999998"/>
    <n v="0.84"/>
    <n v="0.83797999999999995"/>
    <n v="0.83118999999999998"/>
    <x v="0"/>
    <n v="0.83443685094028353"/>
    <x v="0"/>
  </r>
  <r>
    <x v="26"/>
    <x v="1"/>
    <n v="0.92088000000000003"/>
    <n v="0.92605000000000004"/>
    <n v="0.93606"/>
    <n v="0.98438000000000003"/>
    <x v="0"/>
    <n v="0.94151227475449728"/>
    <x v="0"/>
  </r>
  <r>
    <x v="26"/>
    <x v="2"/>
    <n v="1.0609299999999999"/>
    <n v="1.06165"/>
    <n v="1.0594699999999999"/>
    <n v="1.0616300000000001"/>
    <x v="0"/>
    <n v="1.0609196299146013"/>
    <x v="0"/>
  </r>
  <r>
    <x v="26"/>
    <x v="3"/>
    <n v="1.26234"/>
    <n v="1.2622199999999999"/>
    <n v="1.25963"/>
    <n v="1.2639800000000001"/>
    <x v="0"/>
    <n v="1.262041539489098"/>
    <x v="0"/>
  </r>
  <r>
    <x v="26"/>
    <x v="4"/>
    <n v="1.09531"/>
    <n v="1.17787"/>
    <n v="1.2598199999999999"/>
    <n v="1.27108"/>
    <x v="0"/>
    <n v="1.198888927702737"/>
    <x v="0"/>
  </r>
  <r>
    <x v="27"/>
    <x v="0"/>
    <n v="0.22362000000000001"/>
    <n v="0.22348000000000001"/>
    <n v="0.22320999999999999"/>
    <n v="0.22314999999999999"/>
    <x v="0"/>
    <n v="0.22336491690350332"/>
    <x v="0"/>
  </r>
  <r>
    <x v="27"/>
    <x v="1"/>
    <n v="0.24876999999999999"/>
    <n v="0.24892"/>
    <n v="0.24961"/>
    <n v="0.24962999999999999"/>
    <x v="0"/>
    <n v="0.24923219300262145"/>
    <x v="0"/>
  </r>
  <r>
    <x v="27"/>
    <x v="2"/>
    <n v="0.21917"/>
    <n v="0.21890000000000001"/>
    <n v="0.21879999999999999"/>
    <n v="0.21923000000000001"/>
    <x v="0"/>
    <n v="0.21902492620411823"/>
    <x v="0"/>
  </r>
  <r>
    <x v="27"/>
    <x v="3"/>
    <n v="0.26029999999999998"/>
    <n v="0.26046000000000002"/>
    <n v="0.26008999999999999"/>
    <n v="0.25989000000000001"/>
    <x v="0"/>
    <n v="0.26018491116375808"/>
    <x v="0"/>
  </r>
  <r>
    <x v="27"/>
    <x v="4"/>
    <n v="0.26618999999999998"/>
    <n v="0.26596999999999998"/>
    <n v="0.26486999999999999"/>
    <n v="0.26602999999999999"/>
    <x v="0"/>
    <n v="0.26576448476977454"/>
    <x v="0"/>
  </r>
  <r>
    <x v="28"/>
    <x v="0"/>
    <n v="0.22745000000000001"/>
    <n v="0.22735"/>
    <n v="0.22745000000000001"/>
    <n v="0.22746"/>
    <x v="0"/>
    <n v="0.22742749556111433"/>
    <x v="1"/>
  </r>
  <r>
    <x v="28"/>
    <x v="1"/>
    <n v="0.38234000000000001"/>
    <n v="0.38236999999999999"/>
    <n v="0.38242999999999999"/>
    <n v="0.38235000000000002"/>
    <x v="0"/>
    <n v="0.3823724984064138"/>
    <x v="1"/>
  </r>
  <r>
    <x v="28"/>
    <x v="2"/>
    <n v="0.35798000000000002"/>
    <n v="0.35798000000000002"/>
    <n v="0.35796"/>
    <n v="0.35792000000000002"/>
    <x v="0"/>
    <n v="0.35795999916188631"/>
    <x v="1"/>
  </r>
  <r>
    <x v="28"/>
    <x v="3"/>
    <n v="0.37629000000000001"/>
    <n v="0.37635999999999997"/>
    <n v="0.37635999999999997"/>
    <n v="0.37620999999999999"/>
    <x v="0"/>
    <n v="0.37630499491737562"/>
    <x v="1"/>
  </r>
  <r>
    <x v="28"/>
    <x v="4"/>
    <n v="0.37587999999999999"/>
    <n v="0.37583"/>
    <n v="0.37590000000000001"/>
    <n v="0.37585000000000002"/>
    <x v="0"/>
    <n v="0.37586499903555798"/>
    <x v="1"/>
  </r>
  <r>
    <x v="29"/>
    <x v="0"/>
    <n v="0.26535999999999998"/>
    <n v="0.26150000000000001"/>
    <n v="0.26390000000000002"/>
    <n v="0.26318999999999998"/>
    <x v="0"/>
    <n v="0.26348383836319805"/>
    <x v="1"/>
  </r>
  <r>
    <x v="29"/>
    <x v="1"/>
    <n v="0.41737999999999997"/>
    <n v="0.41718"/>
    <n v="0.41698000000000002"/>
    <n v="0.41737999999999997"/>
    <x v="0"/>
    <n v="0.41722996704024445"/>
    <x v="1"/>
  </r>
  <r>
    <x v="29"/>
    <x v="2"/>
    <n v="0.40357999999999999"/>
    <n v="0.40379999999999999"/>
    <n v="0.40356999999999998"/>
    <n v="0.40379999999999999"/>
    <x v="0"/>
    <n v="0.4036874843087076"/>
    <x v="1"/>
  </r>
  <r>
    <x v="29"/>
    <x v="3"/>
    <n v="0.41242000000000001"/>
    <n v="0.41364000000000001"/>
    <n v="0.41359000000000001"/>
    <n v="0.41348000000000001"/>
    <x v="0"/>
    <n v="0.4132821956747823"/>
    <x v="1"/>
  </r>
  <r>
    <x v="29"/>
    <x v="4"/>
    <n v="0.41382000000000002"/>
    <n v="0.41381000000000001"/>
    <n v="0.41428999999999999"/>
    <n v="0.41428999999999999"/>
    <x v="0"/>
    <n v="0.41405243187002982"/>
    <x v="1"/>
  </r>
  <r>
    <x v="30"/>
    <x v="0"/>
    <n v="0.51866000000000001"/>
    <n v="0.51895999999999998"/>
    <n v="0.51853000000000005"/>
    <n v="0.51863999999999999"/>
    <x v="0"/>
    <n v="0.51869747550158996"/>
    <x v="1"/>
  </r>
  <r>
    <x v="30"/>
    <x v="1"/>
    <n v="0.94818000000000002"/>
    <n v="0.95233999999999996"/>
    <n v="0.96082000000000001"/>
    <n v="0.96306000000000003"/>
    <x v="0"/>
    <n v="0.95608069482941505"/>
    <x v="1"/>
  </r>
  <r>
    <x v="30"/>
    <x v="2"/>
    <n v="1.0371300000000001"/>
    <n v="1.04209"/>
    <n v="1.0384899999999999"/>
    <n v="1.04033"/>
    <x v="0"/>
    <n v="1.0395083127166049"/>
    <x v="1"/>
  </r>
  <r>
    <x v="30"/>
    <x v="3"/>
    <n v="0.89673999999999998"/>
    <n v="0.91696999999999995"/>
    <n v="0.91551000000000005"/>
    <n v="0.91164000000000001"/>
    <x v="0"/>
    <n v="0.91017946642364211"/>
    <x v="1"/>
  </r>
  <r>
    <x v="30"/>
    <x v="4"/>
    <n v="1.0186999999999999"/>
    <n v="1.0124599999999999"/>
    <n v="1.01701"/>
    <n v="1.01841"/>
    <x v="0"/>
    <n v="1.0166419231441775"/>
    <x v="1"/>
  </r>
  <r>
    <x v="31"/>
    <x v="0"/>
    <n v="0.22202"/>
    <n v="0.22202"/>
    <n v="0.22203000000000001"/>
    <n v="0.22202"/>
    <x v="0"/>
    <n v="0.22202249995777518"/>
    <x v="1"/>
  </r>
  <r>
    <x v="31"/>
    <x v="1"/>
    <n v="0.21726999999999999"/>
    <n v="0.21726000000000001"/>
    <n v="0.21725"/>
    <n v="0.21728"/>
    <x v="0"/>
    <n v="0.21726499971233285"/>
    <x v="1"/>
  </r>
  <r>
    <x v="31"/>
    <x v="2"/>
    <n v="0.22459999999999999"/>
    <n v="0.22464999999999999"/>
    <n v="0.22459000000000001"/>
    <n v="0.22467000000000001"/>
    <x v="0"/>
    <n v="0.2246274975097903"/>
    <x v="1"/>
  </r>
  <r>
    <x v="31"/>
    <x v="3"/>
    <n v="0.15844"/>
    <n v="0.15687999999999999"/>
    <n v="0.15528"/>
    <n v="0.15543999999999999"/>
    <x v="0"/>
    <n v="0.1565048069185381"/>
    <x v="1"/>
  </r>
  <r>
    <x v="31"/>
    <x v="4"/>
    <n v="0.22325"/>
    <n v="0.22325999999999999"/>
    <n v="0.22333"/>
    <n v="0.22328000000000001"/>
    <x v="0"/>
    <n v="0.22327999787277669"/>
    <x v="1"/>
  </r>
  <r>
    <x v="32"/>
    <x v="0"/>
    <n v="0.90644999999999998"/>
    <n v="0.91107000000000005"/>
    <n v="0.90637999999999996"/>
    <n v="0.90864999999999996"/>
    <x v="0"/>
    <n v="0.90813546456825955"/>
    <x v="1"/>
  </r>
  <r>
    <x v="32"/>
    <x v="1"/>
    <n v="1.2730900000000001"/>
    <n v="1.27407"/>
    <n v="1.2731699999999999"/>
    <n v="1.2731600000000001"/>
    <x v="0"/>
    <n v="1.2733724359654603"/>
    <x v="1"/>
  </r>
  <r>
    <x v="32"/>
    <x v="2"/>
    <n v="1.14313"/>
    <n v="1.1361600000000001"/>
    <n v="1.1426700000000001"/>
    <n v="1.1359399999999999"/>
    <x v="0"/>
    <n v="1.1394698383994415"/>
    <x v="1"/>
  </r>
  <r>
    <x v="32"/>
    <x v="3"/>
    <n v="0.91871000000000003"/>
    <n v="0.91974999999999996"/>
    <n v="0.92347999999999997"/>
    <n v="0.91513999999999995"/>
    <x v="0"/>
    <n v="0.91926519696521791"/>
    <x v="1"/>
  </r>
  <r>
    <x v="32"/>
    <x v="4"/>
    <n v="1.2171099999999999"/>
    <n v="1.21739"/>
    <n v="1.2166699999999999"/>
    <n v="1.2166300000000001"/>
    <x v="0"/>
    <n v="1.2169499589156212"/>
    <x v="1"/>
  </r>
  <r>
    <x v="33"/>
    <x v="0"/>
    <n v="0.18210000000000001"/>
    <n v="0.18196999999999999"/>
    <n v="0.18212"/>
    <n v="0.18229999999999999"/>
    <x v="0"/>
    <n v="0.18212246206703561"/>
    <x v="1"/>
  </r>
  <r>
    <x v="33"/>
    <x v="1"/>
    <n v="0.19832"/>
    <n v="0.19833000000000001"/>
    <n v="0.19836999999999999"/>
    <n v="0.19805"/>
    <x v="0"/>
    <n v="0.19826745933228351"/>
    <x v="1"/>
  </r>
  <r>
    <x v="33"/>
    <x v="2"/>
    <n v="0.19816"/>
    <n v="0.19772999999999999"/>
    <n v="0.19797999999999999"/>
    <n v="0.19769999999999999"/>
    <x v="0"/>
    <n v="0.19789240989627824"/>
    <x v="1"/>
  </r>
  <r>
    <x v="33"/>
    <x v="3"/>
    <n v="0.19874"/>
    <n v="0.19803999999999999"/>
    <n v="0.19844000000000001"/>
    <n v="0.19853999999999999"/>
    <x v="0"/>
    <n v="0.19843983614614899"/>
    <x v="1"/>
  </r>
  <r>
    <x v="33"/>
    <x v="4"/>
    <n v="0.19678999999999999"/>
    <n v="0.19674"/>
    <n v="0.1968"/>
    <n v="0.19678000000000001"/>
    <x v="0"/>
    <n v="0.19677749868180217"/>
    <x v="1"/>
  </r>
  <r>
    <x v="34"/>
    <x v="0"/>
    <n v="0.23496"/>
    <n v="0.23469000000000001"/>
    <n v="0.23482"/>
    <n v="0.23471"/>
    <x v="0"/>
    <n v="0.23479497546144648"/>
    <x v="1"/>
  </r>
  <r>
    <x v="34"/>
    <x v="1"/>
    <n v="0.26238"/>
    <n v="0.26290999999999998"/>
    <n v="0.26321"/>
    <n v="0.26263999999999998"/>
    <x v="0"/>
    <n v="0.26278481863649794"/>
    <x v="1"/>
  </r>
  <r>
    <x v="34"/>
    <x v="2"/>
    <n v="0.26247999999999999"/>
    <n v="0.26240000000000002"/>
    <n v="0.26262999999999997"/>
    <n v="0.26234000000000002"/>
    <x v="0"/>
    <n v="0.26246247748804852"/>
    <x v="1"/>
  </r>
  <r>
    <x v="34"/>
    <x v="3"/>
    <n v="0.26340000000000002"/>
    <n v="0.26346000000000003"/>
    <n v="0.26256000000000002"/>
    <n v="0.26275999999999999"/>
    <x v="0"/>
    <n v="0.26304470786666184"/>
    <x v="1"/>
  </r>
  <r>
    <x v="34"/>
    <x v="4"/>
    <n v="0.25985999999999998"/>
    <n v="0.25912000000000002"/>
    <n v="0.25988"/>
    <n v="0.25995000000000001"/>
    <x v="0"/>
    <n v="0.25970227988286504"/>
    <x v="1"/>
  </r>
  <r>
    <x v="35"/>
    <x v="0"/>
    <n v="0.18113000000000001"/>
    <n v="0.18107999999999999"/>
    <n v="0.18124000000000001"/>
    <n v="0.18124999999999999"/>
    <x v="0"/>
    <n v="0.18117498557959949"/>
    <x v="1"/>
  </r>
  <r>
    <x v="35"/>
    <x v="1"/>
    <n v="0.19731000000000001"/>
    <n v="0.19708999999999999"/>
    <n v="0.19708000000000001"/>
    <n v="0.1971"/>
    <x v="0"/>
    <n v="0.19714497686562135"/>
    <x v="1"/>
  </r>
  <r>
    <x v="35"/>
    <x v="2"/>
    <n v="0.19681999999999999"/>
    <n v="0.19681999999999999"/>
    <n v="0.19694999999999999"/>
    <n v="0.19703000000000001"/>
    <x v="0"/>
    <n v="0.19690497962390482"/>
    <x v="1"/>
  </r>
  <r>
    <x v="35"/>
    <x v="3"/>
    <n v="0.19703999999999999"/>
    <n v="0.19755"/>
    <n v="0.19753999999999999"/>
    <n v="0.19739000000000001"/>
    <x v="0"/>
    <n v="0.19737989214809964"/>
    <x v="1"/>
  </r>
  <r>
    <x v="35"/>
    <x v="4"/>
    <n v="0.19539999999999999"/>
    <n v="0.19572999999999999"/>
    <n v="0.19556999999999999"/>
    <n v="0.19563"/>
    <x v="0"/>
    <n v="0.19558246326074852"/>
    <x v="1"/>
  </r>
  <r>
    <x v="36"/>
    <x v="0"/>
    <n v="0.22697999999999999"/>
    <n v="0.22697999999999999"/>
    <n v="0.22661999999999999"/>
    <n v="0.22611000000000001"/>
    <x v="0"/>
    <n v="0.22667221951345964"/>
    <x v="1"/>
  </r>
  <r>
    <x v="36"/>
    <x v="1"/>
    <n v="0.22788"/>
    <n v="0.22794"/>
    <n v="0.22785"/>
    <n v="0.22791"/>
    <x v="0"/>
    <n v="0.22789499753175801"/>
    <x v="1"/>
  </r>
  <r>
    <x v="36"/>
    <x v="2"/>
    <n v="0.22672999999999999"/>
    <n v="0.22778999999999999"/>
    <n v="0.22700999999999999"/>
    <n v="0.22778999999999999"/>
    <x v="0"/>
    <n v="0.22732951295478165"/>
    <x v="1"/>
  </r>
  <r>
    <x v="36"/>
    <x v="3"/>
    <n v="0.23352999999999999"/>
    <n v="0.23352999999999999"/>
    <n v="0.23351"/>
    <n v="0.23352999999999999"/>
    <x v="0"/>
    <n v="0.23352499983941302"/>
    <x v="1"/>
  </r>
  <r>
    <x v="36"/>
    <x v="4"/>
    <n v="0.23221"/>
    <n v="0.23272999999999999"/>
    <n v="0.23257"/>
    <n v="0.23283000000000001"/>
    <x v="0"/>
    <n v="0.23258488068854588"/>
    <x v="1"/>
  </r>
  <r>
    <x v="37"/>
    <x v="0"/>
    <n v="0.23704"/>
    <n v="0.23704"/>
    <n v="0.23704"/>
    <n v="0.23704"/>
    <x v="0"/>
    <n v="0.23704"/>
    <x v="1"/>
  </r>
  <r>
    <x v="37"/>
    <x v="1"/>
    <n v="0.2379"/>
    <n v="0.23787"/>
    <n v="0.2379"/>
    <n v="0.23788000000000001"/>
    <x v="0"/>
    <n v="0.23788749964531278"/>
    <x v="1"/>
  </r>
  <r>
    <x v="37"/>
    <x v="2"/>
    <n v="0.23824000000000001"/>
    <n v="0.23727999999999999"/>
    <n v="0.23824000000000001"/>
    <n v="0.23726"/>
    <x v="0"/>
    <n v="0.23775450521450817"/>
    <x v="1"/>
  </r>
  <r>
    <x v="37"/>
    <x v="3"/>
    <n v="0.24531"/>
    <n v="0.24529999999999999"/>
    <n v="0.24529999999999999"/>
    <n v="0.24529000000000001"/>
    <x v="0"/>
    <n v="0.24529999989808399"/>
    <x v="1"/>
  </r>
  <r>
    <x v="37"/>
    <x v="4"/>
    <n v="0.24285999999999999"/>
    <n v="0.24262"/>
    <n v="0.24315000000000001"/>
    <n v="0.24312"/>
    <x v="0"/>
    <n v="0.24293740464565375"/>
    <x v="1"/>
  </r>
  <r>
    <x v="38"/>
    <x v="0"/>
    <n v="0.52197000000000005"/>
    <n v="0.52073000000000003"/>
    <n v="0.52237"/>
    <n v="0.52237"/>
    <x v="0"/>
    <n v="0.52185956628570151"/>
    <x v="1"/>
  </r>
  <r>
    <x v="38"/>
    <x v="1"/>
    <n v="0.74656999999999996"/>
    <n v="0.73062000000000005"/>
    <n v="0.73585999999999996"/>
    <n v="0.74680999999999997"/>
    <x v="0"/>
    <n v="0.73993207347762691"/>
    <x v="1"/>
  </r>
  <r>
    <x v="38"/>
    <x v="2"/>
    <n v="0.75224000000000002"/>
    <n v="0.74978999999999996"/>
    <n v="0.76293"/>
    <n v="0.76234000000000002"/>
    <x v="0"/>
    <n v="0.75680216685300428"/>
    <x v="1"/>
  </r>
  <r>
    <x v="38"/>
    <x v="3"/>
    <n v="0.83387999999999995"/>
    <n v="0.83087"/>
    <n v="0.83738000000000001"/>
    <n v="0.83757999999999999"/>
    <x v="0"/>
    <n v="0.83492291295142684"/>
    <x v="1"/>
  </r>
  <r>
    <x v="38"/>
    <x v="4"/>
    <n v="0.80413999999999997"/>
    <n v="0.80201"/>
    <n v="0.79486999999999997"/>
    <n v="0.79862999999999995"/>
    <x v="0"/>
    <n v="0.79990478331735648"/>
    <x v="1"/>
  </r>
  <r>
    <x v="39"/>
    <x v="0"/>
    <n v="0.65337999999999996"/>
    <n v="0.63412999999999997"/>
    <n v="0.64936000000000005"/>
    <n v="0.65100999999999998"/>
    <x v="1"/>
    <n v="0.64692559245896231"/>
    <x v="1"/>
  </r>
  <r>
    <x v="39"/>
    <x v="1"/>
    <n v="0.79183000000000003"/>
    <n v="0.78437000000000001"/>
    <n v="0.77734000000000003"/>
    <n v="0.78696999999999995"/>
    <x v="1"/>
    <n v="0.78511003769243504"/>
    <x v="1"/>
  </r>
  <r>
    <x v="39"/>
    <x v="2"/>
    <n v="0.83555999999999997"/>
    <n v="0.83296000000000003"/>
    <n v="0.83174000000000003"/>
    <n v="0.83345999999999998"/>
    <x v="1"/>
    <n v="0.83342885847798609"/>
    <x v="1"/>
  </r>
  <r>
    <x v="39"/>
    <x v="3"/>
    <n v="0"/>
    <n v="0"/>
    <n v="0"/>
    <n v="0"/>
    <x v="1"/>
    <e v="#NUM!"/>
    <x v="1"/>
  </r>
  <r>
    <x v="39"/>
    <x v="4"/>
    <n v="0"/>
    <n v="0"/>
    <n v="0"/>
    <n v="0"/>
    <x v="1"/>
    <e v="#NUM!"/>
    <x v="1"/>
  </r>
  <r>
    <x v="40"/>
    <x v="0"/>
    <n v="0.27005000000000001"/>
    <n v="0.29626000000000002"/>
    <n v="0.26973999999999998"/>
    <n v="0.27005000000000001"/>
    <x v="0"/>
    <n v="0.27629732719745054"/>
    <x v="1"/>
  </r>
  <r>
    <x v="40"/>
    <x v="1"/>
    <n v="0.25328000000000001"/>
    <n v="0.25126999999999999"/>
    <n v="0.25320999999999999"/>
    <n v="0.25123000000000001"/>
    <x v="0"/>
    <n v="0.25224552610648432"/>
    <x v="1"/>
  </r>
  <r>
    <x v="40"/>
    <x v="2"/>
    <n v="0.26885999999999999"/>
    <n v="0.27096999999999999"/>
    <n v="0.27033000000000001"/>
    <n v="0.26899000000000001"/>
    <x v="0"/>
    <n v="0.26978602308173549"/>
    <x v="1"/>
  </r>
  <r>
    <x v="40"/>
    <x v="3"/>
    <n v="0.23005"/>
    <n v="0.22650999999999999"/>
    <n v="0.22624"/>
    <n v="0.22627"/>
    <x v="0"/>
    <n v="0.22726182853406351"/>
    <x v="1"/>
  </r>
  <r>
    <x v="40"/>
    <x v="4"/>
    <n v="0.28416999999999998"/>
    <n v="0.28776000000000002"/>
    <n v="0.28556999999999999"/>
    <n v="0.28375"/>
    <x v="0"/>
    <n v="0.2853082145373767"/>
    <x v="1"/>
  </r>
  <r>
    <x v="41"/>
    <x v="0"/>
    <n v="0.41674"/>
    <n v="0.41267999999999999"/>
    <n v="0.41227999999999998"/>
    <n v="0.41110999999999998"/>
    <x v="0"/>
    <n v="0.41319706630597453"/>
    <x v="1"/>
  </r>
  <r>
    <x v="41"/>
    <x v="1"/>
    <n v="0.41104000000000002"/>
    <n v="0.41387000000000002"/>
    <n v="0.41299999999999998"/>
    <n v="0.41299999999999998"/>
    <x v="0"/>
    <n v="0.41272619563304208"/>
    <x v="1"/>
  </r>
  <r>
    <x v="41"/>
    <x v="2"/>
    <n v="0.41258"/>
    <n v="0.41315000000000002"/>
    <n v="0.41432000000000002"/>
    <n v="0.41361999999999999"/>
    <x v="0"/>
    <n v="0.41341700768388306"/>
    <x v="1"/>
  </r>
  <r>
    <x v="41"/>
    <x v="3"/>
    <n v="0.41965999999999998"/>
    <n v="0.42018"/>
    <n v="0.41897000000000001"/>
    <n v="0.42169000000000001"/>
    <x v="0"/>
    <n v="0.42012381016413064"/>
    <x v="1"/>
  </r>
  <r>
    <x v="41"/>
    <x v="4"/>
    <n v="0.39932000000000001"/>
    <n v="0.40011999999999998"/>
    <n v="0.40116000000000002"/>
    <n v="0.39965000000000001"/>
    <x v="0"/>
    <n v="0.40006189763318345"/>
    <x v="1"/>
  </r>
  <r>
    <x v="42"/>
    <x v="0"/>
    <n v="0.66593999999999998"/>
    <n v="0.66542999999999997"/>
    <n v="0.66603999999999997"/>
    <n v="0.66574"/>
    <x v="1"/>
    <n v="0.66578745923977156"/>
    <x v="1"/>
  </r>
  <r>
    <x v="42"/>
    <x v="1"/>
    <n v="0"/>
    <n v="0"/>
    <n v="0"/>
    <n v="0"/>
    <x v="1"/>
    <e v="#NUM!"/>
    <x v="1"/>
  </r>
  <r>
    <x v="42"/>
    <x v="2"/>
    <n v="0"/>
    <n v="0"/>
    <n v="0"/>
    <n v="0"/>
    <x v="1"/>
    <e v="#NUM!"/>
    <x v="1"/>
  </r>
  <r>
    <x v="42"/>
    <x v="3"/>
    <n v="0.66564999999999996"/>
    <n v="0.66554999999999997"/>
    <n v="0.66722000000000004"/>
    <n v="0.66666999999999998"/>
    <x v="1"/>
    <n v="0.66627213134816576"/>
    <x v="1"/>
  </r>
  <r>
    <x v="42"/>
    <x v="4"/>
    <n v="0"/>
    <n v="0"/>
    <n v="0"/>
    <n v="0"/>
    <x v="1"/>
    <e v="#NUM!"/>
    <x v="1"/>
  </r>
  <r>
    <x v="43"/>
    <x v="0"/>
    <n v="0.92883000000000004"/>
    <n v="0.93010000000000004"/>
    <n v="0.92745999999999995"/>
    <n v="0.92925000000000002"/>
    <x v="0"/>
    <n v="0.92890950996955113"/>
    <x v="1"/>
  </r>
  <r>
    <x v="43"/>
    <x v="1"/>
    <n v="1.0945499999999999"/>
    <n v="1.0775999999999999"/>
    <n v="1.0785"/>
    <n v="1.0770299999999999"/>
    <x v="0"/>
    <n v="1.0818954254531858"/>
    <x v="1"/>
  </r>
  <r>
    <x v="43"/>
    <x v="2"/>
    <n v="1.0795300000000001"/>
    <n v="1.07301"/>
    <n v="1.07389"/>
    <n v="1.07324"/>
    <x v="0"/>
    <n v="1.0749141589670039"/>
    <x v="1"/>
  </r>
  <r>
    <x v="43"/>
    <x v="3"/>
    <n v="1.0839399999999999"/>
    <n v="1.0840000000000001"/>
    <n v="1.0835699999999999"/>
    <n v="1.08389"/>
    <x v="0"/>
    <n v="1.083849987243283"/>
    <x v="1"/>
  </r>
  <r>
    <x v="43"/>
    <x v="4"/>
    <n v="1.0944499999999999"/>
    <n v="1.0944400000000001"/>
    <n v="1.0943700000000001"/>
    <n v="1.0943700000000001"/>
    <x v="0"/>
    <n v="1.0944074993518187"/>
    <x v="1"/>
  </r>
  <r>
    <x v="44"/>
    <x v="0"/>
    <n v="0.34711999999999998"/>
    <n v="0.34712999999999999"/>
    <n v="0.34726000000000001"/>
    <n v="0.34727999999999998"/>
    <x v="0"/>
    <n v="0.34719749234047709"/>
    <x v="1"/>
  </r>
  <r>
    <x v="44"/>
    <x v="1"/>
    <n v="0.46989999999999998"/>
    <n v="0.46949999999999997"/>
    <n v="0.46961999999999998"/>
    <n v="0.46955000000000002"/>
    <x v="0"/>
    <n v="0.46964247454020369"/>
    <x v="1"/>
  </r>
  <r>
    <x v="44"/>
    <x v="2"/>
    <n v="0.42682999999999999"/>
    <n v="0.43429000000000001"/>
    <n v="0.44314999999999999"/>
    <n v="0.42532999999999999"/>
    <x v="0"/>
    <n v="0.4323424545836988"/>
    <x v="1"/>
  </r>
  <r>
    <x v="44"/>
    <x v="3"/>
    <n v="0.46987000000000001"/>
    <n v="0.46945999999999999"/>
    <n v="0.46990999999999999"/>
    <n v="0.46933000000000002"/>
    <x v="0"/>
    <n v="0.46964243232003955"/>
    <x v="1"/>
  </r>
  <r>
    <x v="44"/>
    <x v="4"/>
    <n v="0.43034"/>
    <n v="0.42941000000000001"/>
    <n v="0.42970999999999998"/>
    <n v="0.42978"/>
    <x v="0"/>
    <n v="0.42980986864249421"/>
    <x v="1"/>
  </r>
  <r>
    <x v="45"/>
    <x v="0"/>
    <n v="0.46017999999999998"/>
    <n v="0.46006999999999998"/>
    <n v="0.46085999999999999"/>
    <n v="0.45868999999999999"/>
    <x v="0"/>
    <n v="0.45994932471116651"/>
    <x v="1"/>
  </r>
  <r>
    <x v="45"/>
    <x v="1"/>
    <n v="0.56593000000000004"/>
    <n v="0.56494"/>
    <n v="0.56571000000000005"/>
    <n v="0.56527000000000005"/>
    <x v="0"/>
    <n v="0.56546236959493756"/>
    <x v="1"/>
  </r>
  <r>
    <x v="45"/>
    <x v="2"/>
    <n v="0.56194999999999995"/>
    <n v="0.56188000000000005"/>
    <n v="0.56184999999999996"/>
    <n v="0.56157999999999997"/>
    <x v="0"/>
    <n v="0.56181498244259498"/>
    <x v="1"/>
  </r>
  <r>
    <x v="45"/>
    <x v="3"/>
    <n v="0.55591999999999997"/>
    <n v="0.55715000000000003"/>
    <n v="0.55503000000000002"/>
    <n v="0.55367999999999995"/>
    <x v="0"/>
    <n v="0.55544355504848253"/>
    <x v="1"/>
  </r>
  <r>
    <x v="45"/>
    <x v="4"/>
    <n v="0.55793000000000004"/>
    <n v="0.55791999999999997"/>
    <n v="0.55525000000000002"/>
    <n v="0.55640999999999996"/>
    <x v="0"/>
    <n v="0.55687636321137923"/>
    <x v="1"/>
  </r>
  <r>
    <x v="46"/>
    <x v="0"/>
    <n v="0.19616"/>
    <n v="0.19567000000000001"/>
    <n v="0.19595000000000001"/>
    <n v="0.19578999999999999"/>
    <x v="0"/>
    <n v="0.19589241395125304"/>
    <x v="2"/>
  </r>
  <r>
    <x v="46"/>
    <x v="1"/>
    <n v="0.16045999999999999"/>
    <n v="0.16014"/>
    <n v="0.16028000000000001"/>
    <n v="0.16016"/>
    <x v="0"/>
    <n v="0.16025994947424296"/>
    <x v="2"/>
  </r>
  <r>
    <x v="46"/>
    <x v="2"/>
    <n v="0.20261000000000001"/>
    <n v="0.20241999999999999"/>
    <n v="0.20202000000000001"/>
    <n v="0.20146"/>
    <x v="0"/>
    <n v="0.20212702009915459"/>
    <x v="2"/>
  </r>
  <r>
    <x v="46"/>
    <x v="3"/>
    <n v="0.15579999999999999"/>
    <n v="0.15590000000000001"/>
    <n v="0.15615999999999999"/>
    <n v="0.15617"/>
    <x v="0"/>
    <n v="0.15600741644229196"/>
    <x v="2"/>
  </r>
  <r>
    <x v="46"/>
    <x v="4"/>
    <n v="0.22445999999999999"/>
    <n v="0.22456999999999999"/>
    <n v="0.22469"/>
    <n v="0.22437000000000001"/>
    <x v="0"/>
    <n v="0.22452246800321077"/>
    <x v="2"/>
  </r>
  <r>
    <x v="47"/>
    <x v="0"/>
    <n v="0.96938999999999997"/>
    <n v="0.96869000000000005"/>
    <n v="0.96845000000000003"/>
    <n v="0.96962000000000004"/>
    <x v="0"/>
    <n v="0.96903738010302098"/>
    <x v="2"/>
  </r>
  <r>
    <x v="47"/>
    <x v="1"/>
    <n v="1.3763000000000001"/>
    <n v="1.3762099999999999"/>
    <n v="1.37629"/>
    <n v="1.3763300000000001"/>
    <x v="0"/>
    <n v="1.3762824992847462"/>
    <x v="2"/>
  </r>
  <r>
    <x v="47"/>
    <x v="2"/>
    <n v="1.3604499999999999"/>
    <n v="1.3602799999999999"/>
    <n v="1.36049"/>
    <n v="1.3602799999999999"/>
    <x v="0"/>
    <n v="1.360374996609401"/>
    <x v="2"/>
  </r>
  <r>
    <x v="47"/>
    <x v="3"/>
    <n v="1.3665400000000001"/>
    <n v="1.3664700000000001"/>
    <n v="1.36646"/>
    <n v="1.3665400000000001"/>
    <x v="0"/>
    <n v="1.3665024994808825"/>
    <x v="2"/>
  </r>
  <r>
    <x v="47"/>
    <x v="4"/>
    <n v="1.3760699999999999"/>
    <n v="1.3760699999999999"/>
    <n v="1.37608"/>
    <n v="1.3760699999999999"/>
    <x v="0"/>
    <n v="1.376072499993187"/>
    <x v="2"/>
  </r>
  <r>
    <x v="48"/>
    <x v="0"/>
    <n v="0.90508"/>
    <n v="0.90544000000000002"/>
    <n v="0.90464"/>
    <n v="0.90566999999999998"/>
    <x v="0"/>
    <n v="0.90520741627208701"/>
    <x v="2"/>
  </r>
  <r>
    <x v="48"/>
    <x v="1"/>
    <n v="1.2625999999999999"/>
    <n v="1.2625599999999999"/>
    <n v="1.26254"/>
    <n v="1.26261"/>
    <x v="0"/>
    <n v="1.2625774996757617"/>
    <x v="2"/>
  </r>
  <r>
    <x v="48"/>
    <x v="2"/>
    <n v="1.2614300000000001"/>
    <n v="1.2614000000000001"/>
    <n v="1.2614799999999999"/>
    <n v="1.26145"/>
    <x v="0"/>
    <n v="1.2614399996630834"/>
    <x v="2"/>
  </r>
  <r>
    <x v="48"/>
    <x v="3"/>
    <n v="1.25451"/>
    <n v="1.2544900000000001"/>
    <n v="1.2544999999999999"/>
    <n v="1.2545200000000001"/>
    <x v="0"/>
    <n v="1.2545049999501796"/>
    <x v="2"/>
  </r>
  <r>
    <x v="48"/>
    <x v="4"/>
    <n v="1.2624899999999999"/>
    <n v="1.2624899999999999"/>
    <n v="1.2624899999999999"/>
    <n v="1.2624899999999999"/>
    <x v="0"/>
    <n v="1.2624899999999999"/>
    <x v="2"/>
  </r>
  <r>
    <x v="49"/>
    <x v="0"/>
    <n v="0.82479000000000002"/>
    <n v="0.82479000000000002"/>
    <n v="0.82471000000000005"/>
    <n v="0.82479000000000002"/>
    <x v="0"/>
    <n v="0.82476999927250094"/>
    <x v="2"/>
  </r>
  <r>
    <x v="49"/>
    <x v="1"/>
    <n v="1.0852299999999999"/>
    <n v="1.0852299999999999"/>
    <n v="1.08524"/>
    <n v="1.0851900000000001"/>
    <x v="0"/>
    <n v="1.0852224998301019"/>
    <x v="2"/>
  </r>
  <r>
    <x v="49"/>
    <x v="2"/>
    <n v="1.0840099999999999"/>
    <n v="1.08405"/>
    <n v="1.08409"/>
    <n v="1.08402"/>
    <x v="0"/>
    <n v="1.0840424995531814"/>
    <x v="2"/>
  </r>
  <r>
    <x v="49"/>
    <x v="3"/>
    <n v="1.0796399999999999"/>
    <n v="1.07965"/>
    <n v="1.07968"/>
    <n v="1.0796399999999999"/>
    <x v="0"/>
    <n v="1.0796524998755399"/>
    <x v="2"/>
  </r>
  <r>
    <x v="49"/>
    <x v="4"/>
    <n v="1.0850900000000001"/>
    <n v="1.08508"/>
    <n v="1.08508"/>
    <n v="1.0850900000000001"/>
    <x v="0"/>
    <n v="1.0850849999884804"/>
    <x v="2"/>
  </r>
  <r>
    <x v="50"/>
    <x v="0"/>
    <n v="0.96404000000000001"/>
    <n v="0.96438999999999997"/>
    <n v="0.96355000000000002"/>
    <n v="0.96504999999999996"/>
    <x v="0"/>
    <n v="0.96425734529787399"/>
    <x v="2"/>
  </r>
  <r>
    <x v="50"/>
    <x v="1"/>
    <n v="1.37679"/>
    <n v="1.37687"/>
    <n v="1.37686"/>
    <n v="1.37686"/>
    <x v="0"/>
    <n v="1.3768449996277659"/>
    <x v="2"/>
  </r>
  <r>
    <x v="50"/>
    <x v="2"/>
    <n v="1.3608100000000001"/>
    <n v="1.36103"/>
    <n v="1.3609100000000001"/>
    <n v="1.3609199999999999"/>
    <x v="0"/>
    <n v="1.3609174977703542"/>
    <x v="2"/>
  </r>
  <r>
    <x v="50"/>
    <x v="3"/>
    <n v="1.3669199999999999"/>
    <n v="1.3669800000000001"/>
    <n v="1.3669800000000001"/>
    <n v="1.3669800000000001"/>
    <x v="0"/>
    <n v="1.366964999753099"/>
    <x v="2"/>
  </r>
  <r>
    <x v="50"/>
    <x v="4"/>
    <n v="1.3765700000000001"/>
    <n v="1.3765700000000001"/>
    <n v="1.3765700000000001"/>
    <n v="1.3765799999999999"/>
    <x v="0"/>
    <n v="1.3765724999931896"/>
    <x v="2"/>
  </r>
  <r>
    <x v="51"/>
    <x v="0"/>
    <n v="0.50980000000000003"/>
    <n v="0.50978000000000001"/>
    <n v="0.50980000000000003"/>
    <n v="0.50978000000000001"/>
    <x v="0"/>
    <n v="0.50978999990192042"/>
    <x v="2"/>
  </r>
  <r>
    <x v="51"/>
    <x v="1"/>
    <n v="0.69367000000000001"/>
    <n v="0.69372"/>
    <n v="0.69376000000000004"/>
    <n v="0.69362000000000001"/>
    <x v="0"/>
    <n v="0.69369249800432797"/>
    <x v="2"/>
  </r>
  <r>
    <x v="51"/>
    <x v="2"/>
    <n v="0.68616999999999995"/>
    <n v="0.68610000000000004"/>
    <n v="0.68611999999999995"/>
    <n v="0.68608999999999998"/>
    <x v="0"/>
    <n v="0.68611999930771717"/>
    <x v="2"/>
  </r>
  <r>
    <x v="51"/>
    <x v="3"/>
    <n v="0.68933"/>
    <n v="0.68942000000000003"/>
    <n v="0.68937999999999999"/>
    <n v="0.68938999999999995"/>
    <x v="0"/>
    <n v="0.68937999923843563"/>
    <x v="2"/>
  </r>
  <r>
    <x v="51"/>
    <x v="4"/>
    <n v="0.69486000000000003"/>
    <n v="0.69484000000000001"/>
    <n v="0.69481999999999999"/>
    <n v="0.69486000000000003"/>
    <x v="0"/>
    <n v="0.69484499980211267"/>
    <x v="2"/>
  </r>
  <r>
    <x v="52"/>
    <x v="0"/>
    <n v="0.43286999999999998"/>
    <n v="0.43597000000000002"/>
    <n v="0.43058999999999997"/>
    <n v="0.43406"/>
    <x v="0"/>
    <n v="0.43336810985197721"/>
    <x v="2"/>
  </r>
  <r>
    <x v="52"/>
    <x v="1"/>
    <n v="0.45613999999999999"/>
    <n v="0.45549000000000001"/>
    <n v="0.45578999999999997"/>
    <n v="0.45533000000000001"/>
    <x v="0"/>
    <n v="0.4556873952088627"/>
    <x v="2"/>
  </r>
  <r>
    <x v="52"/>
    <x v="2"/>
    <n v="0.43935999999999997"/>
    <n v="0.43978"/>
    <n v="0.44041999999999998"/>
    <n v="0.43936999999999998"/>
    <x v="0"/>
    <n v="0.43973228829934713"/>
    <x v="2"/>
  </r>
  <r>
    <x v="52"/>
    <x v="3"/>
    <n v="0.36849999999999999"/>
    <n v="0.36837999999999999"/>
    <n v="0.36486000000000002"/>
    <n v="0.36560999999999999"/>
    <x v="0"/>
    <n v="0.36683390067731725"/>
    <x v="2"/>
  </r>
  <r>
    <x v="52"/>
    <x v="4"/>
    <n v="0.53634000000000004"/>
    <n v="0.53525"/>
    <n v="0.53691999999999995"/>
    <n v="0.53498000000000001"/>
    <x v="0"/>
    <n v="0.53587191695442826"/>
    <x v="2"/>
  </r>
  <r>
    <x v="53"/>
    <x v="0"/>
    <n v="1.0242500000000001"/>
    <n v="1.02437"/>
    <n v="1.02322"/>
    <n v="1.02315"/>
    <x v="0"/>
    <n v="1.0237473442890113"/>
    <x v="2"/>
  </r>
  <r>
    <x v="53"/>
    <x v="1"/>
    <n v="1.5185"/>
    <n v="1.5183800000000001"/>
    <n v="1.51831"/>
    <n v="1.5185900000000001"/>
    <x v="0"/>
    <n v="1.5184449961720881"/>
    <x v="2"/>
  </r>
  <r>
    <x v="53"/>
    <x v="2"/>
    <n v="1.50095"/>
    <n v="1.5008999999999999"/>
    <n v="1.5012099999999999"/>
    <n v="1.5006900000000001"/>
    <x v="0"/>
    <n v="1.5009374885844038"/>
    <x v="2"/>
  </r>
  <r>
    <x v="53"/>
    <x v="3"/>
    <n v="1.5066999999999999"/>
    <n v="1.5066900000000001"/>
    <n v="1.50667"/>
    <n v="1.50641"/>
    <x v="0"/>
    <n v="1.5066174951979789"/>
    <x v="2"/>
  </r>
  <r>
    <x v="53"/>
    <x v="4"/>
    <n v="1.5180100000000001"/>
    <n v="1.51796"/>
    <n v="1.5180899999999999"/>
    <n v="1.5181"/>
    <x v="0"/>
    <n v="1.5180399988965962"/>
    <x v="2"/>
  </r>
  <r>
    <x v="54"/>
    <x v="0"/>
    <n v="0.27733999999999998"/>
    <n v="0.27500999999999998"/>
    <n v="0.27733000000000002"/>
    <n v="0.27588000000000001"/>
    <x v="0"/>
    <n v="0.27638821212351011"/>
    <x v="2"/>
  </r>
  <r>
    <x v="54"/>
    <x v="1"/>
    <n v="0.31211"/>
    <n v="0.31180999999999998"/>
    <n v="0.31079000000000001"/>
    <n v="0.31163999999999997"/>
    <x v="0"/>
    <n v="0.31158711405984046"/>
    <x v="2"/>
  </r>
  <r>
    <x v="54"/>
    <x v="2"/>
    <n v="0.29480000000000001"/>
    <n v="0.29515000000000002"/>
    <n v="0.29499999999999998"/>
    <n v="0.29482000000000003"/>
    <x v="0"/>
    <n v="0.29494246538940583"/>
    <x v="2"/>
  </r>
  <r>
    <x v="54"/>
    <x v="3"/>
    <n v="0.36792999999999998"/>
    <n v="0.36669000000000002"/>
    <n v="0.36869000000000002"/>
    <n v="0.36830000000000002"/>
    <x v="0"/>
    <n v="0.36790173508487412"/>
    <x v="2"/>
  </r>
  <r>
    <x v="54"/>
    <x v="4"/>
    <n v="0.38973999999999998"/>
    <n v="0.39005000000000001"/>
    <n v="0.39012999999999998"/>
    <n v="0.39015"/>
    <x v="0"/>
    <n v="0.39001746528839265"/>
    <x v="2"/>
  </r>
  <r>
    <x v="55"/>
    <x v="0"/>
    <n v="0.96655999999999997"/>
    <n v="0.96514"/>
    <n v="0.96655999999999997"/>
    <n v="0.96660999999999997"/>
    <x v="0"/>
    <n v="0.96621729941866419"/>
    <x v="2"/>
  </r>
  <r>
    <x v="55"/>
    <x v="1"/>
    <n v="1.37629"/>
    <n v="1.37626"/>
    <n v="1.37622"/>
    <n v="1.37632"/>
    <x v="0"/>
    <n v="1.3762724995027313"/>
    <x v="2"/>
  </r>
  <r>
    <x v="55"/>
    <x v="2"/>
    <n v="1.3601799999999999"/>
    <n v="1.3603000000000001"/>
    <n v="1.3602399999999999"/>
    <n v="1.36039"/>
    <x v="0"/>
    <n v="1.3602774977876961"/>
    <x v="2"/>
  </r>
  <r>
    <x v="55"/>
    <x v="3"/>
    <n v="1.36653"/>
    <n v="1.3663700000000001"/>
    <n v="1.3664799999999999"/>
    <n v="1.36653"/>
    <x v="0"/>
    <n v="1.3664774984380035"/>
    <x v="2"/>
  </r>
  <r>
    <x v="55"/>
    <x v="4"/>
    <n v="1.37605"/>
    <n v="1.3758699999999999"/>
    <n v="1.3759399999999999"/>
    <n v="1.3759699999999999"/>
    <x v="0"/>
    <n v="1.375957498485151"/>
    <x v="2"/>
  </r>
  <r>
    <x v="56"/>
    <x v="0"/>
    <n v="0.67527999999999999"/>
    <n v="0.67457999999999996"/>
    <n v="0.67505999999999999"/>
    <n v="0.67539000000000005"/>
    <x v="0"/>
    <n v="0.67507742842334273"/>
    <x v="2"/>
  </r>
  <r>
    <x v="56"/>
    <x v="1"/>
    <n v="0.99951999999999996"/>
    <n v="0.99955000000000005"/>
    <n v="0.99941000000000002"/>
    <n v="0.99946999999999997"/>
    <x v="0"/>
    <n v="0.99948749858988628"/>
    <x v="2"/>
  </r>
  <r>
    <x v="56"/>
    <x v="2"/>
    <n v="0.98612"/>
    <n v="0.98611000000000004"/>
    <n v="0.98602999999999996"/>
    <n v="0.98614000000000002"/>
    <x v="0"/>
    <n v="0.9860999991126429"/>
    <x v="2"/>
  </r>
  <r>
    <x v="56"/>
    <x v="3"/>
    <n v="0.99178999999999995"/>
    <n v="0.99177999999999999"/>
    <n v="0.99153000000000002"/>
    <n v="0.99180000000000001"/>
    <x v="0"/>
    <n v="0.9917249935838558"/>
    <x v="2"/>
  </r>
  <r>
    <x v="56"/>
    <x v="4"/>
    <n v="1.0009699999999999"/>
    <n v="1.0009399999999999"/>
    <n v="1.00105"/>
    <n v="1.0009999999999999"/>
    <x v="0"/>
    <n v="1.0009899991758229"/>
    <x v="2"/>
  </r>
  <r>
    <x v="57"/>
    <x v="0"/>
    <n v="0.88217999999999996"/>
    <n v="0.88144"/>
    <n v="0.88141999999999998"/>
    <n v="0.88226000000000004"/>
    <x v="0"/>
    <n v="0.88182491105132177"/>
    <x v="2"/>
  </r>
  <r>
    <x v="57"/>
    <x v="1"/>
    <n v="1.2170799999999999"/>
    <n v="1.21705"/>
    <n v="1.2170399999999999"/>
    <n v="1.21709"/>
    <x v="0"/>
    <n v="1.2170649998253995"/>
    <x v="2"/>
  </r>
  <r>
    <x v="57"/>
    <x v="2"/>
    <n v="1.2153799999999999"/>
    <n v="1.2153499999999999"/>
    <n v="1.21536"/>
    <n v="1.2153400000000001"/>
    <x v="0"/>
    <n v="1.2153574999100063"/>
    <x v="2"/>
  </r>
  <r>
    <x v="57"/>
    <x v="3"/>
    <n v="1.2097"/>
    <n v="1.2096800000000001"/>
    <n v="1.2097"/>
    <n v="1.2096800000000001"/>
    <x v="0"/>
    <n v="1.2096899999586672"/>
    <x v="2"/>
  </r>
  <r>
    <x v="57"/>
    <x v="4"/>
    <n v="1.2168600000000001"/>
    <n v="1.2168600000000001"/>
    <n v="1.2168600000000001"/>
    <n v="1.2168600000000001"/>
    <x v="0"/>
    <n v="1.2168600000000001"/>
    <x v="2"/>
  </r>
  <r>
    <x v="58"/>
    <x v="0"/>
    <n v="0.32773999999999998"/>
    <n v="0.32818000000000003"/>
    <n v="0.32844000000000001"/>
    <n v="0.32734000000000002"/>
    <x v="0"/>
    <n v="0.32792473057517391"/>
    <x v="2"/>
  </r>
  <r>
    <x v="58"/>
    <x v="1"/>
    <n v="0.41350999999999999"/>
    <n v="0.41549000000000003"/>
    <n v="0.41360000000000002"/>
    <n v="0.41449999999999998"/>
    <x v="0"/>
    <n v="0.41427422575093964"/>
    <x v="2"/>
  </r>
  <r>
    <x v="58"/>
    <x v="2"/>
    <n v="0.37708999999999998"/>
    <n v="0.37597999999999998"/>
    <n v="0.37702000000000002"/>
    <n v="0.37313000000000002"/>
    <x v="0"/>
    <n v="0.37580156043259738"/>
    <x v="2"/>
  </r>
  <r>
    <x v="58"/>
    <x v="3"/>
    <n v="0.49631999999999998"/>
    <n v="0.49491000000000002"/>
    <n v="0.49386999999999998"/>
    <n v="0.49260999999999999"/>
    <x v="0"/>
    <n v="0.49442562218479036"/>
    <x v="2"/>
  </r>
  <r>
    <x v="58"/>
    <x v="4"/>
    <n v="0.50344999999999995"/>
    <n v="0.51066999999999996"/>
    <n v="0.51014999999999999"/>
    <n v="0.51041000000000003"/>
    <x v="0"/>
    <n v="0.50866099800490805"/>
    <x v="2"/>
  </r>
  <r>
    <x v="59"/>
    <x v="0"/>
    <n v="0.96545999999999998"/>
    <n v="0.96587000000000001"/>
    <n v="0.96528000000000003"/>
    <n v="0.96643999999999997"/>
    <x v="0"/>
    <n v="0.96576239713358258"/>
    <x v="2"/>
  </r>
  <r>
    <x v="59"/>
    <x v="1"/>
    <n v="1.3762300000000001"/>
    <n v="1.3762000000000001"/>
    <n v="1.3762799999999999"/>
    <n v="1.3762799999999999"/>
    <x v="0"/>
    <n v="1.3762474995753833"/>
    <x v="2"/>
  </r>
  <r>
    <x v="59"/>
    <x v="2"/>
    <n v="1.35992"/>
    <n v="1.3597399999999999"/>
    <n v="1.3599600000000001"/>
    <n v="1.3597300000000001"/>
    <x v="0"/>
    <n v="1.3598374960588226"/>
    <x v="2"/>
  </r>
  <r>
    <x v="59"/>
    <x v="3"/>
    <n v="1.36656"/>
    <n v="1.36659"/>
    <n v="1.36646"/>
    <n v="1.3665099999999999"/>
    <x v="0"/>
    <n v="1.366529999103564"/>
    <x v="2"/>
  </r>
  <r>
    <x v="59"/>
    <x v="4"/>
    <n v="1.3758699999999999"/>
    <n v="1.3758699999999999"/>
    <n v="1.37581"/>
    <n v="1.3757999999999999"/>
    <x v="0"/>
    <n v="1.3758374996116001"/>
    <x v="2"/>
  </r>
  <r>
    <x v="60"/>
    <x v="0"/>
    <n v="0.67576000000000003"/>
    <n v="0.67576999999999998"/>
    <n v="0.67586999999999997"/>
    <n v="0.67576000000000003"/>
    <x v="0"/>
    <n v="0.67578999840935128"/>
    <x v="2"/>
  </r>
  <r>
    <x v="60"/>
    <x v="1"/>
    <n v="0.99963000000000002"/>
    <n v="0.99982000000000004"/>
    <n v="0.99973000000000001"/>
    <n v="0.99983"/>
    <x v="0"/>
    <n v="0.99975249673972832"/>
    <x v="2"/>
  </r>
  <r>
    <x v="60"/>
    <x v="2"/>
    <n v="0.98636999999999997"/>
    <n v="0.98660000000000003"/>
    <n v="0.98651999999999995"/>
    <n v="0.98662000000000005"/>
    <x v="0"/>
    <n v="0.98652749509937021"/>
    <x v="2"/>
  </r>
  <r>
    <x v="60"/>
    <x v="3"/>
    <n v="0.99173"/>
    <n v="0.99134999999999995"/>
    <n v="0.99121999999999999"/>
    <n v="0.99175999999999997"/>
    <x v="0"/>
    <n v="0.99151497220116236"/>
    <x v="2"/>
  </r>
  <r>
    <x v="60"/>
    <x v="4"/>
    <n v="1.00112"/>
    <n v="1.0011699999999999"/>
    <n v="1.00108"/>
    <n v="1.00115"/>
    <x v="0"/>
    <n v="1.0011299994256446"/>
    <x v="2"/>
  </r>
  <r>
    <x v="61"/>
    <x v="0"/>
    <n v="0.90703"/>
    <n v="0.90685000000000004"/>
    <n v="0.90673999999999999"/>
    <n v="0.90715000000000001"/>
    <x v="0"/>
    <n v="0.90694248617957762"/>
    <x v="2"/>
  </r>
  <r>
    <x v="61"/>
    <x v="1"/>
    <n v="1.27206"/>
    <n v="1.2720100000000001"/>
    <n v="1.2720100000000001"/>
    <n v="1.27206"/>
    <x v="0"/>
    <n v="1.2720349997543308"/>
    <x v="2"/>
  </r>
  <r>
    <x v="61"/>
    <x v="2"/>
    <n v="1.27058"/>
    <n v="1.2708699999999999"/>
    <n v="1.2706999999999999"/>
    <n v="1.2706999999999999"/>
    <x v="0"/>
    <n v="1.2707124958021412"/>
    <x v="2"/>
  </r>
  <r>
    <x v="61"/>
    <x v="3"/>
    <n v="1.2638"/>
    <n v="1.2637700000000001"/>
    <n v="1.2637799999999999"/>
    <n v="1.2638"/>
    <x v="0"/>
    <n v="1.2637874999332364"/>
    <x v="2"/>
  </r>
  <r>
    <x v="61"/>
    <x v="4"/>
    <n v="1.2722500000000001"/>
    <n v="1.2721100000000001"/>
    <n v="1.2721"/>
    <n v="1.2722500000000001"/>
    <x v="0"/>
    <n v="1.2721774979292391"/>
    <x v="2"/>
  </r>
  <r>
    <x v="62"/>
    <x v="0"/>
    <n v="0.57233999999999996"/>
    <n v="0.57250000000000001"/>
    <n v="0.57169000000000003"/>
    <n v="0.57165999999999995"/>
    <x v="0"/>
    <n v="0.57204737582784015"/>
    <x v="2"/>
  </r>
  <r>
    <x v="62"/>
    <x v="1"/>
    <n v="0.55783000000000005"/>
    <n v="0.55828999999999995"/>
    <n v="0.55783000000000005"/>
    <n v="0.55801999999999996"/>
    <x v="0"/>
    <n v="0.55799246817748882"/>
    <x v="2"/>
  </r>
  <r>
    <x v="62"/>
    <x v="2"/>
    <n v="0.70077"/>
    <n v="0.70252999999999999"/>
    <n v="0.70179999999999998"/>
    <n v="0.70201000000000002"/>
    <x v="0"/>
    <n v="0.70177720852036429"/>
    <x v="2"/>
  </r>
  <r>
    <x v="62"/>
    <x v="3"/>
    <n v="0.61802999999999997"/>
    <n v="0.61807999999999996"/>
    <n v="0.61822999999999995"/>
    <n v="0.61838000000000004"/>
    <x v="0"/>
    <n v="0.61817998483533154"/>
    <x v="2"/>
  </r>
  <r>
    <x v="62"/>
    <x v="4"/>
    <n v="0.71106999999999998"/>
    <n v="0.71170999999999995"/>
    <n v="0.71153"/>
    <n v="0.71121000000000001"/>
    <x v="0"/>
    <n v="0.71137995494747952"/>
    <x v="2"/>
  </r>
  <r>
    <x v="63"/>
    <x v="0"/>
    <n v="0.77032"/>
    <n v="0.77029999999999998"/>
    <n v="0.77029999999999998"/>
    <n v="0.77032"/>
    <x v="0"/>
    <n v="0.77030999993509108"/>
    <x v="2"/>
  </r>
  <r>
    <x v="63"/>
    <x v="1"/>
    <n v="0.96714999999999995"/>
    <n v="0.96711999999999998"/>
    <n v="0.96709000000000001"/>
    <n v="0.96711999999999998"/>
    <x v="0"/>
    <n v="0.96711999976735041"/>
    <x v="2"/>
  </r>
  <r>
    <x v="63"/>
    <x v="2"/>
    <n v="0.96262000000000003"/>
    <n v="0.96253"/>
    <n v="0.96265000000000001"/>
    <n v="0.96255000000000002"/>
    <x v="0"/>
    <n v="0.96258749874362393"/>
    <x v="2"/>
  </r>
  <r>
    <x v="63"/>
    <x v="3"/>
    <n v="0.95933999999999997"/>
    <n v="0.95959000000000005"/>
    <n v="0.95850999999999997"/>
    <n v="0.95896999999999999"/>
    <x v="0"/>
    <n v="0.95910241362609527"/>
    <x v="2"/>
  </r>
  <r>
    <x v="63"/>
    <x v="4"/>
    <n v="0.96709000000000001"/>
    <n v="0.96708000000000005"/>
    <n v="0.96704000000000001"/>
    <n v="0.96709000000000001"/>
    <x v="0"/>
    <n v="0.96707499978026201"/>
    <x v="2"/>
  </r>
  <r>
    <x v="64"/>
    <x v="0"/>
    <n v="0.17876"/>
    <n v="0.17866000000000001"/>
    <n v="0.17877000000000001"/>
    <n v="0.17852999999999999"/>
    <x v="0"/>
    <n v="0.17867997383031201"/>
    <x v="2"/>
  </r>
  <r>
    <x v="64"/>
    <x v="1"/>
    <n v="0.14074"/>
    <n v="0.14074"/>
    <n v="0.14033000000000001"/>
    <n v="0.14087"/>
    <x v="0"/>
    <n v="0.14066985289560771"/>
    <x v="2"/>
  </r>
  <r>
    <x v="64"/>
    <x v="2"/>
    <n v="0.18199000000000001"/>
    <n v="0.18176999999999999"/>
    <n v="0.18174999999999999"/>
    <n v="0.18168000000000001"/>
    <x v="0"/>
    <n v="0.18179746297028435"/>
    <x v="2"/>
  </r>
  <r>
    <x v="64"/>
    <x v="3"/>
    <n v="5.228E-2"/>
    <n v="5.2220000000000003E-2"/>
    <n v="5.2209999999999999E-2"/>
    <n v="5.2200000000000003E-2"/>
    <x v="0"/>
    <n v="5.2227490729277334E-2"/>
    <x v="2"/>
  </r>
  <r>
    <x v="64"/>
    <x v="4"/>
    <n v="0.18695000000000001"/>
    <n v="0.18712999999999999"/>
    <n v="0.18670999999999999"/>
    <n v="0.18718000000000001"/>
    <x v="0"/>
    <n v="0.18699240927245478"/>
    <x v="2"/>
  </r>
  <r>
    <x v="65"/>
    <x v="0"/>
    <n v="0.96799000000000002"/>
    <n v="0.96799000000000002"/>
    <n v="0.96772999999999998"/>
    <n v="0.96940000000000004"/>
    <x v="0"/>
    <n v="0.96827727740786795"/>
    <x v="2"/>
  </r>
  <r>
    <x v="65"/>
    <x v="1"/>
    <n v="1.37625"/>
    <n v="1.3762000000000001"/>
    <n v="1.37629"/>
    <n v="1.3763300000000001"/>
    <x v="0"/>
    <n v="1.3762674991575923"/>
    <x v="2"/>
  </r>
  <r>
    <x v="65"/>
    <x v="2"/>
    <n v="1.35982"/>
    <n v="1.3601000000000001"/>
    <n v="1.35998"/>
    <n v="1.36008"/>
    <x v="0"/>
    <n v="1.3599949954869539"/>
    <x v="2"/>
  </r>
  <r>
    <x v="65"/>
    <x v="3"/>
    <n v="1.3662700000000001"/>
    <n v="1.36625"/>
    <n v="1.36636"/>
    <n v="1.3663099999999999"/>
    <x v="0"/>
    <n v="1.3662974993527268"/>
    <x v="2"/>
  </r>
  <r>
    <x v="65"/>
    <x v="4"/>
    <n v="1.3758999999999999"/>
    <n v="1.3758999999999999"/>
    <n v="1.37591"/>
    <n v="1.3758999999999999"/>
    <x v="0"/>
    <n v="1.3759024999931861"/>
    <x v="2"/>
  </r>
  <r>
    <x v="66"/>
    <x v="0"/>
    <n v="0.89214000000000004"/>
    <n v="0.89166999999999996"/>
    <n v="0.89161999999999997"/>
    <n v="0.89241999999999999"/>
    <x v="0"/>
    <n v="0.89196243782698137"/>
    <x v="2"/>
  </r>
  <r>
    <x v="66"/>
    <x v="1"/>
    <n v="1.23302"/>
    <n v="1.23299"/>
    <n v="1.23299"/>
    <n v="1.2330300000000001"/>
    <x v="0"/>
    <n v="1.233007499870743"/>
    <x v="2"/>
  </r>
  <r>
    <x v="66"/>
    <x v="2"/>
    <n v="1.23142"/>
    <n v="1.2313700000000001"/>
    <n v="1.23153"/>
    <n v="1.2314000000000001"/>
    <x v="0"/>
    <n v="1.2314299985180248"/>
    <x v="2"/>
  </r>
  <r>
    <x v="66"/>
    <x v="3"/>
    <n v="1.2254"/>
    <n v="1.2253799999999999"/>
    <n v="1.2253799999999999"/>
    <n v="1.2254"/>
    <x v="0"/>
    <n v="1.2253899999591966"/>
    <x v="2"/>
  </r>
  <r>
    <x v="66"/>
    <x v="4"/>
    <n v="1.2329300000000001"/>
    <n v="1.2329000000000001"/>
    <n v="1.2329000000000001"/>
    <n v="1.2329300000000001"/>
    <x v="0"/>
    <n v="1.232914999908753"/>
    <x v="2"/>
  </r>
  <r>
    <x v="67"/>
    <x v="0"/>
    <n v="0.18289"/>
    <n v="0.18318000000000001"/>
    <n v="0.18318000000000001"/>
    <n v="0.18296999999999999"/>
    <x v="0"/>
    <n v="0.18305495513344258"/>
    <x v="2"/>
  </r>
  <r>
    <x v="67"/>
    <x v="1"/>
    <n v="0.14938000000000001"/>
    <n v="0.14938000000000001"/>
    <n v="0.14938000000000001"/>
    <n v="0.14899000000000001"/>
    <x v="0"/>
    <n v="0.14928240439730528"/>
    <x v="2"/>
  </r>
  <r>
    <x v="67"/>
    <x v="2"/>
    <n v="0.18454999999999999"/>
    <n v="0.18448999999999999"/>
    <n v="0.18448000000000001"/>
    <n v="0.18447"/>
    <x v="0"/>
    <n v="0.18449749737491478"/>
    <x v="2"/>
  </r>
  <r>
    <x v="67"/>
    <x v="3"/>
    <n v="4.9489999999999999E-2"/>
    <n v="4.9520000000000002E-2"/>
    <n v="4.9549999999999997E-2"/>
    <n v="4.9579999999999999E-2"/>
    <x v="0"/>
    <n v="4.9534988644389884E-2"/>
    <x v="2"/>
  </r>
  <r>
    <x v="67"/>
    <x v="4"/>
    <n v="0.19127"/>
    <n v="0.19133"/>
    <n v="0.19112000000000001"/>
    <n v="0.19120000000000001"/>
    <x v="0"/>
    <n v="0.19122998391921553"/>
    <x v="2"/>
  </r>
  <r>
    <x v="68"/>
    <x v="0"/>
    <n v="0.88492000000000004"/>
    <n v="0.88468000000000002"/>
    <n v="0.88446999999999998"/>
    <n v="0.88493999999999995"/>
    <x v="0"/>
    <n v="0.88475247905010568"/>
    <x v="2"/>
  </r>
  <r>
    <x v="68"/>
    <x v="1"/>
    <n v="1.21705"/>
    <n v="1.2170300000000001"/>
    <n v="1.21702"/>
    <n v="1.21706"/>
    <x v="0"/>
    <n v="1.2170399998972918"/>
    <x v="2"/>
  </r>
  <r>
    <x v="68"/>
    <x v="2"/>
    <n v="1.2152000000000001"/>
    <n v="1.2154"/>
    <n v="1.21516"/>
    <n v="1.2154199999999999"/>
    <x v="0"/>
    <n v="1.2152949944560669"/>
    <x v="2"/>
  </r>
  <r>
    <x v="68"/>
    <x v="3"/>
    <n v="1.2096800000000001"/>
    <n v="1.2096499999999999"/>
    <n v="1.2096499999999999"/>
    <n v="1.2096800000000001"/>
    <x v="0"/>
    <n v="1.209664999906999"/>
    <x v="2"/>
  </r>
  <r>
    <x v="68"/>
    <x v="4"/>
    <n v="1.2169300000000001"/>
    <n v="1.2169300000000001"/>
    <n v="1.2169300000000001"/>
    <n v="1.2169300000000001"/>
    <x v="0"/>
    <n v="1.2169300000000001"/>
    <x v="2"/>
  </r>
  <r>
    <x v="69"/>
    <x v="0"/>
    <n v="0.52559"/>
    <n v="0.52559"/>
    <n v="0.52544000000000002"/>
    <n v="0.52556999999999998"/>
    <x v="0"/>
    <n v="0.52554749627142006"/>
    <x v="2"/>
  </r>
  <r>
    <x v="69"/>
    <x v="1"/>
    <n v="0.77161000000000002"/>
    <n v="0.77220999999999995"/>
    <n v="0.77110999999999996"/>
    <n v="0.77178999999999998"/>
    <x v="0"/>
    <n v="0.77167989911125157"/>
    <x v="2"/>
  </r>
  <r>
    <x v="69"/>
    <x v="2"/>
    <n v="0.73604999999999998"/>
    <n v="0.73668"/>
    <n v="0.73526000000000002"/>
    <n v="0.73621000000000003"/>
    <x v="0"/>
    <n v="0.73604982222390536"/>
    <x v="2"/>
  </r>
  <r>
    <x v="69"/>
    <x v="3"/>
    <n v="0.78613999999999995"/>
    <n v="0.78852"/>
    <n v="0.78647"/>
    <n v="0.78691"/>
    <x v="0"/>
    <n v="0.7870094700862823"/>
    <x v="2"/>
  </r>
  <r>
    <x v="69"/>
    <x v="4"/>
    <n v="0.80028999999999995"/>
    <n v="0.79969999999999997"/>
    <n v="0.80071999999999999"/>
    <n v="0.80062999999999995"/>
    <x v="0"/>
    <n v="0.80033489994118867"/>
    <x v="2"/>
  </r>
  <r>
    <x v="70"/>
    <x v="0"/>
    <n v="0.95696000000000003"/>
    <n v="0.95679000000000003"/>
    <n v="0.95691000000000004"/>
    <n v="0.95708000000000004"/>
    <x v="0"/>
    <n v="0.95693499434392093"/>
    <x v="2"/>
  </r>
  <r>
    <x v="70"/>
    <x v="1"/>
    <n v="1.3763399999999999"/>
    <n v="1.37639"/>
    <n v="1.3763099999999999"/>
    <n v="1.37646"/>
    <x v="0"/>
    <n v="1.3763749988284575"/>
    <x v="2"/>
  </r>
  <r>
    <x v="70"/>
    <x v="2"/>
    <n v="1.35995"/>
    <n v="1.36012"/>
    <n v="1.35995"/>
    <n v="1.35991"/>
    <x v="0"/>
    <n v="1.3599824975850843"/>
    <x v="2"/>
  </r>
  <r>
    <x v="70"/>
    <x v="3"/>
    <n v="1.3662000000000001"/>
    <n v="1.3662700000000001"/>
    <n v="1.36629"/>
    <n v="1.36642"/>
    <x v="0"/>
    <n v="1.3662949976853944"/>
    <x v="2"/>
  </r>
  <r>
    <x v="70"/>
    <x v="4"/>
    <n v="1.37591"/>
    <n v="1.37591"/>
    <n v="1.37591"/>
    <n v="1.37591"/>
    <x v="0"/>
    <n v="1.37591"/>
    <x v="2"/>
  </r>
  <r>
    <x v="71"/>
    <x v="0"/>
    <n v="0.88514000000000004"/>
    <n v="0.88483000000000001"/>
    <n v="0.88385999999999998"/>
    <n v="0.88512999999999997"/>
    <x v="0"/>
    <n v="0.88473984529065786"/>
    <x v="2"/>
  </r>
  <r>
    <x v="71"/>
    <x v="1"/>
    <n v="1.21705"/>
    <n v="1.2170300000000001"/>
    <n v="1.2170300000000001"/>
    <n v="1.21705"/>
    <x v="0"/>
    <n v="1.2170399999589168"/>
    <x v="2"/>
  </r>
  <r>
    <x v="71"/>
    <x v="2"/>
    <n v="1.2154499999999999"/>
    <n v="1.2152400000000001"/>
    <n v="1.21523"/>
    <n v="1.21536"/>
    <x v="0"/>
    <n v="1.2153199966058899"/>
    <x v="2"/>
  </r>
  <r>
    <x v="71"/>
    <x v="3"/>
    <n v="1.20963"/>
    <n v="1.20963"/>
    <n v="1.20967"/>
    <n v="1.20967"/>
    <x v="0"/>
    <n v="1.2096499998346628"/>
    <x v="2"/>
  </r>
  <r>
    <x v="71"/>
    <x v="4"/>
    <n v="1.21682"/>
    <n v="1.21682"/>
    <n v="1.21682"/>
    <n v="1.21682"/>
    <x v="0"/>
    <n v="1.21682"/>
    <x v="2"/>
  </r>
  <r>
    <x v="72"/>
    <x v="0"/>
    <n v="0.15975"/>
    <n v="0.15976000000000001"/>
    <n v="0.15970999999999999"/>
    <n v="0.15976000000000001"/>
    <x v="0"/>
    <n v="0.15974499866963734"/>
    <x v="2"/>
  </r>
  <r>
    <x v="72"/>
    <x v="1"/>
    <n v="0.13667000000000001"/>
    <n v="0.1368"/>
    <n v="0.13658999999999999"/>
    <n v="0.13686999999999999"/>
    <x v="0"/>
    <n v="0.13673245641477116"/>
    <x v="2"/>
  </r>
  <r>
    <x v="72"/>
    <x v="2"/>
    <n v="0.15991"/>
    <n v="0.15992000000000001"/>
    <n v="0.15987000000000001"/>
    <n v="0.15989"/>
    <x v="0"/>
    <n v="0.15989749884689189"/>
    <x v="2"/>
  </r>
  <r>
    <x v="72"/>
    <x v="3"/>
    <n v="3.7229999999999999E-2"/>
    <n v="3.7139999999999999E-2"/>
    <n v="3.7220000000000003E-2"/>
    <n v="3.73E-2"/>
    <x v="0"/>
    <n v="3.7222456757556116E-2"/>
    <x v="2"/>
  </r>
  <r>
    <x v="72"/>
    <x v="4"/>
    <n v="0.15836"/>
    <n v="0.15836"/>
    <n v="0.15839"/>
    <n v="0.15834999999999999"/>
    <x v="0"/>
    <n v="0.15836499928965564"/>
    <x v="2"/>
  </r>
  <r>
    <x v="73"/>
    <x v="0"/>
    <n v="0.90908"/>
    <n v="0.90908"/>
    <n v="0.90895000000000004"/>
    <n v="0.90969999999999995"/>
    <x v="0"/>
    <n v="0.90920245309086212"/>
    <x v="2"/>
  </r>
  <r>
    <x v="73"/>
    <x v="1"/>
    <n v="1.2720400000000001"/>
    <n v="1.272"/>
    <n v="1.27197"/>
    <n v="1.2720499999999999"/>
    <x v="0"/>
    <n v="1.2720149995970942"/>
    <x v="2"/>
  </r>
  <r>
    <x v="73"/>
    <x v="2"/>
    <n v="1.27074"/>
    <n v="1.2707200000000001"/>
    <n v="1.2709699999999999"/>
    <n v="1.2707299999999999"/>
    <x v="0"/>
    <n v="1.2707899957312676"/>
    <x v="2"/>
  </r>
  <r>
    <x v="73"/>
    <x v="3"/>
    <n v="1.2638"/>
    <n v="1.26379"/>
    <n v="1.2637799999999999"/>
    <n v="1.2638100000000001"/>
    <x v="0"/>
    <n v="1.2637949999505458"/>
    <x v="2"/>
  </r>
  <r>
    <x v="73"/>
    <x v="4"/>
    <n v="1.27196"/>
    <n v="1.2719499999999999"/>
    <n v="1.2719499999999999"/>
    <n v="1.27197"/>
    <x v="0"/>
    <n v="1.2719574999729748"/>
    <x v="2"/>
  </r>
  <r>
    <x v="74"/>
    <x v="0"/>
    <n v="0.36498999999999998"/>
    <n v="0.36441000000000001"/>
    <n v="0.36466999999999999"/>
    <n v="0.36554999999999999"/>
    <x v="0"/>
    <n v="0.36490475224559243"/>
    <x v="2"/>
  </r>
  <r>
    <x v="74"/>
    <x v="1"/>
    <n v="0.31791000000000003"/>
    <n v="0.31786999999999999"/>
    <n v="0.31847999999999999"/>
    <n v="0.31928000000000001"/>
    <x v="0"/>
    <n v="0.31838448964689725"/>
    <x v="2"/>
  </r>
  <r>
    <x v="74"/>
    <x v="2"/>
    <n v="0.36353999999999997"/>
    <n v="0.36298000000000002"/>
    <n v="0.36325000000000002"/>
    <n v="0.36453999999999998"/>
    <x v="0"/>
    <n v="0.36357702180123058"/>
    <x v="2"/>
  </r>
  <r>
    <x v="74"/>
    <x v="3"/>
    <n v="7.4779999999999999E-2"/>
    <n v="7.5270000000000004E-2"/>
    <n v="7.4539999999999995E-2"/>
    <n v="7.5609999999999997E-2"/>
    <x v="0"/>
    <n v="7.5048842923646164E-2"/>
    <x v="2"/>
  </r>
  <r>
    <x v="74"/>
    <x v="4"/>
    <n v="0.37819000000000003"/>
    <n v="0.37812000000000001"/>
    <n v="0.37602999999999998"/>
    <n v="0.37513000000000002"/>
    <x v="0"/>
    <n v="0.37686516467757836"/>
    <x v="2"/>
  </r>
  <r>
    <x v="75"/>
    <x v="0"/>
    <n v="0.31095"/>
    <n v="0.31070999999999999"/>
    <n v="0.31097999999999998"/>
    <n v="0.31112000000000001"/>
    <x v="0"/>
    <n v="0.3109399650199966"/>
    <x v="2"/>
  </r>
  <r>
    <x v="75"/>
    <x v="1"/>
    <n v="0.41753000000000001"/>
    <n v="0.4531"/>
    <n v="0.46188000000000001"/>
    <n v="0.46281"/>
    <x v="0"/>
    <n v="0.44843903544067093"/>
    <x v="2"/>
  </r>
  <r>
    <x v="75"/>
    <x v="2"/>
    <n v="0.43362000000000001"/>
    <n v="0.43112"/>
    <n v="0.43376999999999999"/>
    <n v="0.43237999999999999"/>
    <x v="0"/>
    <n v="0.43272117362801693"/>
    <x v="2"/>
  </r>
  <r>
    <x v="75"/>
    <x v="3"/>
    <n v="0.28882999999999998"/>
    <n v="0.33840999999999999"/>
    <n v="0.30736000000000002"/>
    <n v="0.32862999999999998"/>
    <x v="0"/>
    <n v="0.31521727522948984"/>
    <x v="2"/>
  </r>
  <r>
    <x v="75"/>
    <x v="4"/>
    <n v="0.46389999999999998"/>
    <n v="0.46435999999999999"/>
    <n v="0.46395999999999998"/>
    <n v="0.46411999999999998"/>
    <x v="0"/>
    <n v="0.46408496587856307"/>
    <x v="2"/>
  </r>
  <r>
    <x v="76"/>
    <x v="0"/>
    <n v="0.17360999999999999"/>
    <n v="0.17377999999999999"/>
    <n v="0.17376"/>
    <n v="0.17373"/>
    <x v="0"/>
    <n v="0.17371998747695175"/>
    <x v="2"/>
  </r>
  <r>
    <x v="76"/>
    <x v="1"/>
    <n v="9.9449999999999997E-2"/>
    <n v="9.9089999999999998E-2"/>
    <n v="9.9220000000000003E-2"/>
    <n v="9.9169999999999994E-2"/>
    <x v="0"/>
    <n v="9.9232409773673605E-2"/>
    <x v="2"/>
  </r>
  <r>
    <x v="76"/>
    <x v="2"/>
    <n v="0.182"/>
    <n v="0.1822"/>
    <n v="0.18193999999999999"/>
    <n v="0.18207000000000001"/>
    <x v="0"/>
    <n v="0.18205247427323168"/>
    <x v="2"/>
  </r>
  <r>
    <x v="76"/>
    <x v="3"/>
    <n v="5.5969999999999999E-2"/>
    <n v="5.6070000000000002E-2"/>
    <n v="5.6030000000000003E-2"/>
    <n v="5.5899999999999998E-2"/>
    <x v="0"/>
    <n v="5.5992463212927564E-2"/>
    <x v="2"/>
  </r>
  <r>
    <x v="76"/>
    <x v="4"/>
    <n v="0.18826999999999999"/>
    <n v="0.18908"/>
    <n v="0.18851999999999999"/>
    <n v="0.18890000000000001"/>
    <x v="0"/>
    <n v="0.18869223400971377"/>
    <x v="2"/>
  </r>
  <r>
    <x v="77"/>
    <x v="0"/>
    <n v="0.89334999999999998"/>
    <n v="0.89319000000000004"/>
    <n v="0.89295999999999998"/>
    <n v="0.89380999999999999"/>
    <x v="0"/>
    <n v="0.89332744581631918"/>
    <x v="2"/>
  </r>
  <r>
    <x v="77"/>
    <x v="1"/>
    <n v="1.24451"/>
    <n v="1.2444599999999999"/>
    <n v="1.24444"/>
    <n v="1.24451"/>
    <x v="0"/>
    <n v="1.2444799996183136"/>
    <x v="2"/>
  </r>
  <r>
    <x v="77"/>
    <x v="2"/>
    <n v="1.2428600000000001"/>
    <n v="1.2428699999999999"/>
    <n v="1.24291"/>
    <n v="1.24295"/>
    <x v="0"/>
    <n v="1.2428974994896038"/>
    <x v="2"/>
  </r>
  <r>
    <x v="77"/>
    <x v="3"/>
    <n v="1.2366200000000001"/>
    <n v="1.2365900000000001"/>
    <n v="1.2366299999999999"/>
    <n v="1.2365900000000001"/>
    <x v="0"/>
    <n v="1.2366074998711194"/>
    <x v="2"/>
  </r>
  <r>
    <x v="77"/>
    <x v="4"/>
    <n v="1.24438"/>
    <n v="1.24437"/>
    <n v="1.24437"/>
    <n v="1.24438"/>
    <x v="0"/>
    <n v="1.2443749999899549"/>
    <x v="2"/>
  </r>
  <r>
    <x v="78"/>
    <x v="0"/>
    <n v="0.34925"/>
    <n v="0.34939999999999999"/>
    <n v="0.34981000000000001"/>
    <n v="0.34909000000000001"/>
    <x v="0"/>
    <n v="0.34938739768294041"/>
    <x v="2"/>
  </r>
  <r>
    <x v="78"/>
    <x v="1"/>
    <n v="0.35671999999999998"/>
    <n v="0.35644999999999999"/>
    <n v="0.35661999999999999"/>
    <n v="0.35663"/>
    <x v="0"/>
    <n v="0.35660498664345519"/>
    <x v="2"/>
  </r>
  <r>
    <x v="78"/>
    <x v="2"/>
    <n v="0.40190999999999999"/>
    <n v="0.40342"/>
    <n v="0.40181"/>
    <n v="0.40194999999999997"/>
    <x v="0"/>
    <n v="0.40227195190331599"/>
    <x v="2"/>
  </r>
  <r>
    <x v="78"/>
    <x v="3"/>
    <n v="0.21834999999999999"/>
    <n v="0.21825"/>
    <n v="0.21944"/>
    <n v="0.21817"/>
    <x v="0"/>
    <n v="0.21855189109113177"/>
    <x v="2"/>
  </r>
  <r>
    <x v="78"/>
    <x v="4"/>
    <n v="0.42653000000000002"/>
    <n v="0.42401"/>
    <n v="0.42698999999999998"/>
    <n v="0.42643999999999999"/>
    <x v="0"/>
    <n v="0.42599090819729102"/>
    <x v="2"/>
  </r>
  <r>
    <x v="79"/>
    <x v="0"/>
    <n v="0.25522"/>
    <n v="0.25522"/>
    <n v="0.25523000000000001"/>
    <n v="0.25527"/>
    <x v="0"/>
    <n v="0.25523499916747999"/>
    <x v="2"/>
  </r>
  <r>
    <x v="79"/>
    <x v="1"/>
    <n v="0.18694"/>
    <n v="0.18687999999999999"/>
    <n v="0.18701000000000001"/>
    <n v="0.18689"/>
    <x v="0"/>
    <n v="0.18692999291255749"/>
    <x v="2"/>
  </r>
  <r>
    <x v="79"/>
    <x v="2"/>
    <n v="0.25328000000000001"/>
    <n v="0.25363999999999998"/>
    <n v="0.25325999999999999"/>
    <n v="0.25336999999999998"/>
    <x v="0"/>
    <n v="0.25338745469320356"/>
    <x v="2"/>
  </r>
  <r>
    <x v="79"/>
    <x v="3"/>
    <n v="0.11222"/>
    <n v="0.11241"/>
    <n v="0.11219999999999999"/>
    <n v="0.11273"/>
    <x v="0"/>
    <n v="0.1123897988732417"/>
    <x v="2"/>
  </r>
  <r>
    <x v="79"/>
    <x v="4"/>
    <n v="0.25197000000000003"/>
    <n v="0.25262000000000001"/>
    <n v="0.25202000000000002"/>
    <n v="0.25197000000000003"/>
    <x v="0"/>
    <n v="0.25214485016038868"/>
    <x v="2"/>
  </r>
  <r>
    <x v="80"/>
    <x v="0"/>
    <n v="0.96574000000000004"/>
    <n v="0.96538000000000002"/>
    <n v="0.96574000000000004"/>
    <n v="0.96574000000000004"/>
    <x v="0"/>
    <n v="0.96564998741623764"/>
    <x v="2"/>
  </r>
  <r>
    <x v="80"/>
    <x v="1"/>
    <n v="1.3763799999999999"/>
    <n v="1.3765499999999999"/>
    <n v="1.37646"/>
    <n v="1.3764700000000001"/>
    <x v="0"/>
    <n v="1.3764649986832211"/>
    <x v="2"/>
  </r>
  <r>
    <x v="80"/>
    <x v="2"/>
    <n v="1.3601399999999999"/>
    <n v="1.36002"/>
    <n v="1.3600699999999999"/>
    <n v="1.36026"/>
    <x v="0"/>
    <n v="1.3601224970154966"/>
    <x v="2"/>
  </r>
  <r>
    <x v="80"/>
    <x v="3"/>
    <n v="1.3668"/>
    <n v="1.3667"/>
    <n v="1.36673"/>
    <n v="1.36676"/>
    <x v="0"/>
    <n v="1.366747499499269"/>
    <x v="2"/>
  </r>
  <r>
    <x v="80"/>
    <x v="4"/>
    <n v="1.37591"/>
    <n v="1.3761399999999999"/>
    <n v="1.3757600000000001"/>
    <n v="1.3761399999999999"/>
    <x v="0"/>
    <n v="1.3759874905270311"/>
    <x v="2"/>
  </r>
  <r>
    <x v="81"/>
    <x v="0"/>
    <n v="0.13733999999999999"/>
    <n v="0.13764999999999999"/>
    <n v="0.13733999999999999"/>
    <n v="0.13764999999999999"/>
    <x v="0"/>
    <n v="0.13749491263315891"/>
    <x v="2"/>
  </r>
  <r>
    <x v="81"/>
    <x v="1"/>
    <n v="0.11375"/>
    <n v="0.11365"/>
    <n v="0.11376"/>
    <n v="0.11377"/>
    <x v="0"/>
    <n v="0.11373248980301312"/>
    <x v="2"/>
  </r>
  <r>
    <x v="81"/>
    <x v="2"/>
    <n v="0.13333"/>
    <n v="0.13339000000000001"/>
    <n v="0.13347000000000001"/>
    <n v="0.13306999999999999"/>
    <x v="0"/>
    <n v="0.13331491565757564"/>
    <x v="2"/>
  </r>
  <r>
    <x v="81"/>
    <x v="3"/>
    <n v="0.10521"/>
    <n v="0.10478999999999999"/>
    <n v="0.10507"/>
    <n v="0.10485"/>
    <x v="0"/>
    <n v="0.10497986428874234"/>
    <x v="2"/>
  </r>
  <r>
    <x v="81"/>
    <x v="4"/>
    <n v="0.15525"/>
    <n v="0.15486"/>
    <n v="0.15503"/>
    <n v="0.15448999999999999"/>
    <x v="0"/>
    <n v="0.15490725065078675"/>
    <x v="2"/>
  </r>
  <r>
    <x v="82"/>
    <x v="0"/>
    <n v="0.96814"/>
    <n v="0.96784999999999999"/>
    <n v="0.96760999999999997"/>
    <n v="0.96848999999999996"/>
    <x v="0"/>
    <n v="0.96802244418319061"/>
    <x v="2"/>
  </r>
  <r>
    <x v="82"/>
    <x v="1"/>
    <n v="1.37618"/>
    <n v="1.37618"/>
    <n v="1.37616"/>
    <n v="1.37622"/>
    <x v="0"/>
    <n v="1.3761849998274227"/>
    <x v="2"/>
  </r>
  <r>
    <x v="82"/>
    <x v="2"/>
    <n v="1.36008"/>
    <n v="1.3604400000000001"/>
    <n v="1.36042"/>
    <n v="1.3603000000000001"/>
    <x v="0"/>
    <n v="1.3603099924645636"/>
    <x v="2"/>
  </r>
  <r>
    <x v="82"/>
    <x v="3"/>
    <n v="1.3668400000000001"/>
    <n v="1.36669"/>
    <n v="1.36676"/>
    <n v="1.3665700000000001"/>
    <x v="0"/>
    <n v="1.3667149964055694"/>
    <x v="2"/>
  </r>
  <r>
    <x v="82"/>
    <x v="4"/>
    <n v="1.37571"/>
    <n v="1.3758300000000001"/>
    <n v="1.37571"/>
    <n v="1.37582"/>
    <x v="0"/>
    <n v="1.3757674987938555"/>
    <x v="2"/>
  </r>
  <r>
    <x v="83"/>
    <x v="0"/>
    <n v="0.26990999999999998"/>
    <n v="0.27073999999999998"/>
    <n v="0.27073000000000003"/>
    <n v="0.26919999999999999"/>
    <x v="0"/>
    <n v="0.2701442385544886"/>
    <x v="2"/>
  </r>
  <r>
    <x v="83"/>
    <x v="1"/>
    <n v="0.30617"/>
    <n v="0.30593999999999999"/>
    <n v="0.30529000000000001"/>
    <n v="0.30523"/>
    <x v="0"/>
    <n v="0.30565723000365014"/>
    <x v="2"/>
  </r>
  <r>
    <x v="83"/>
    <x v="2"/>
    <n v="0.28656999999999999"/>
    <n v="0.28666999999999998"/>
    <n v="0.28622999999999998"/>
    <n v="0.28621999999999997"/>
    <x v="0"/>
    <n v="0.28642242970690229"/>
    <x v="2"/>
  </r>
  <r>
    <x v="83"/>
    <x v="3"/>
    <n v="0.26446999999999998"/>
    <n v="0.26457999999999998"/>
    <n v="0.26368000000000003"/>
    <n v="0.26694000000000001"/>
    <x v="0"/>
    <n v="0.26491470646448245"/>
    <x v="2"/>
  </r>
  <r>
    <x v="83"/>
    <x v="4"/>
    <n v="0.38025999999999999"/>
    <n v="0.38070999999999999"/>
    <n v="0.38077"/>
    <n v="0.37891999999999998"/>
    <x v="0"/>
    <n v="0.38016426846982121"/>
    <x v="2"/>
  </r>
  <r>
    <x v="84"/>
    <x v="0"/>
    <n v="0.96170999999999995"/>
    <n v="0.96077999999999997"/>
    <n v="0.96191000000000004"/>
    <n v="0.96240000000000003"/>
    <x v="0"/>
    <n v="0.96169982051367431"/>
    <x v="2"/>
  </r>
  <r>
    <x v="84"/>
    <x v="1"/>
    <n v="1.37618"/>
    <n v="1.37622"/>
    <n v="1.3762799999999999"/>
    <n v="1.3762700000000001"/>
    <x v="0"/>
    <n v="1.3762374994118891"/>
    <x v="2"/>
  </r>
  <r>
    <x v="84"/>
    <x v="2"/>
    <n v="1.36016"/>
    <n v="1.3600399999999999"/>
    <n v="1.3602000000000001"/>
    <n v="1.3601700000000001"/>
    <x v="0"/>
    <n v="1.3601424986329169"/>
    <x v="2"/>
  </r>
  <r>
    <x v="84"/>
    <x v="3"/>
    <n v="1.36629"/>
    <n v="1.3664000000000001"/>
    <n v="1.3662099999999999"/>
    <n v="1.3664799999999999"/>
    <x v="0"/>
    <n v="1.3663449961118896"/>
    <x v="2"/>
  </r>
  <r>
    <x v="84"/>
    <x v="4"/>
    <n v="1.3759600000000001"/>
    <n v="1.3759699999999999"/>
    <n v="1.3759699999999999"/>
    <n v="1.3759600000000001"/>
    <x v="0"/>
    <n v="1.3759649999909154"/>
    <x v="2"/>
  </r>
  <r>
    <x v="85"/>
    <x v="0"/>
    <n v="0.88075999999999999"/>
    <n v="0.88117000000000001"/>
    <n v="0.88041000000000003"/>
    <n v="0.88136000000000003"/>
    <x v="0"/>
    <n v="0.88092492313003457"/>
    <x v="2"/>
  </r>
  <r>
    <x v="85"/>
    <x v="1"/>
    <n v="1.21576"/>
    <n v="1.21573"/>
    <n v="1.21573"/>
    <n v="1.21577"/>
    <x v="0"/>
    <n v="1.215747499868908"/>
    <x v="2"/>
  </r>
  <r>
    <x v="85"/>
    <x v="2"/>
    <n v="1.21421"/>
    <n v="1.2140200000000001"/>
    <n v="1.21407"/>
    <n v="1.21407"/>
    <x v="0"/>
    <n v="1.214092497933196"/>
    <x v="2"/>
  </r>
  <r>
    <x v="85"/>
    <x v="3"/>
    <n v="1.20844"/>
    <n v="1.20842"/>
    <n v="1.20842"/>
    <n v="1.20844"/>
    <x v="0"/>
    <n v="1.2084299999586239"/>
    <x v="2"/>
  </r>
  <r>
    <x v="85"/>
    <x v="4"/>
    <n v="1.2156199999999999"/>
    <n v="1.2155899999999999"/>
    <n v="1.2155899999999999"/>
    <n v="1.2156199999999999"/>
    <x v="0"/>
    <n v="1.2156049999074534"/>
    <x v="2"/>
  </r>
  <r>
    <x v="86"/>
    <x v="0"/>
    <n v="0.25944"/>
    <n v="0.25944"/>
    <n v="0.25944"/>
    <n v="0.25944"/>
    <x v="0"/>
    <n v="0.25944"/>
    <x v="3"/>
  </r>
  <r>
    <x v="86"/>
    <x v="1"/>
    <n v="0.26441999999999999"/>
    <n v="0.26440999999999998"/>
    <n v="0.26441999999999999"/>
    <n v="0.26171"/>
    <x v="0"/>
    <n v="0.26373738686973558"/>
    <x v="3"/>
  </r>
  <r>
    <x v="86"/>
    <x v="2"/>
    <n v="0.26101999999999997"/>
    <n v="0.26018999999999998"/>
    <n v="0.26007999999999998"/>
    <n v="0.26086999999999999"/>
    <x v="0"/>
    <n v="0.26053967692852598"/>
    <x v="3"/>
  </r>
  <r>
    <x v="86"/>
    <x v="3"/>
    <n v="0.26056000000000001"/>
    <n v="0.26089000000000001"/>
    <n v="0.26071"/>
    <n v="0.26067000000000001"/>
    <x v="0"/>
    <n v="0.26070747292568963"/>
    <x v="3"/>
  </r>
  <r>
    <x v="86"/>
    <x v="4"/>
    <n v="0.28053"/>
    <n v="0.28053"/>
    <n v="0.28051999999999999"/>
    <n v="0.28053"/>
    <x v="0"/>
    <n v="0.28052749996658044"/>
    <x v="3"/>
  </r>
  <r>
    <x v="87"/>
    <x v="0"/>
    <n v="0.22148999999999999"/>
    <n v="0.22148999999999999"/>
    <n v="0.22148000000000001"/>
    <n v="0.22148999999999999"/>
    <x v="0"/>
    <n v="0.22148749995767192"/>
    <x v="3"/>
  </r>
  <r>
    <x v="87"/>
    <x v="1"/>
    <n v="0.22323000000000001"/>
    <n v="0.22356000000000001"/>
    <n v="0.22322"/>
    <n v="0.22362000000000001"/>
    <x v="0"/>
    <n v="0.22340742442500466"/>
    <x v="3"/>
  </r>
  <r>
    <x v="87"/>
    <x v="2"/>
    <n v="0.22012000000000001"/>
    <n v="0.21959000000000001"/>
    <n v="0.21856"/>
    <n v="0.22059000000000001"/>
    <x v="0"/>
    <n v="0.21971370186098566"/>
    <x v="3"/>
  </r>
  <r>
    <x v="87"/>
    <x v="3"/>
    <n v="0.22072"/>
    <n v="0.22073999999999999"/>
    <n v="0.22048999999999999"/>
    <n v="0.22067999999999999"/>
    <x v="0"/>
    <n v="0.22065747774450423"/>
    <x v="3"/>
  </r>
  <r>
    <x v="87"/>
    <x v="4"/>
    <n v="0.23880999999999999"/>
    <n v="0.24005000000000001"/>
    <n v="0.24007000000000001"/>
    <n v="0.23857"/>
    <x v="0"/>
    <n v="0.23937400466416425"/>
    <x v="3"/>
  </r>
  <r>
    <x v="88"/>
    <x v="0"/>
    <n v="0.19417000000000001"/>
    <n v="0.19148000000000001"/>
    <n v="0.19308"/>
    <n v="0.19417999999999999"/>
    <x v="0"/>
    <n v="0.19322434068328312"/>
    <x v="3"/>
  </r>
  <r>
    <x v="88"/>
    <x v="1"/>
    <n v="0.19275"/>
    <n v="0.1928"/>
    <n v="0.19256999999999999"/>
    <n v="0.19242999999999999"/>
    <x v="0"/>
    <n v="0.19263744374976982"/>
    <x v="3"/>
  </r>
  <r>
    <x v="88"/>
    <x v="2"/>
    <n v="0.19217000000000001"/>
    <n v="0.19242000000000001"/>
    <n v="0.19184000000000001"/>
    <n v="0.19238"/>
    <x v="0"/>
    <n v="0.19220236252425205"/>
    <x v="3"/>
  </r>
  <r>
    <x v="88"/>
    <x v="3"/>
    <n v="0.18106"/>
    <n v="0.18124000000000001"/>
    <n v="0.18132000000000001"/>
    <n v="0.18113000000000001"/>
    <x v="0"/>
    <n v="0.18118747249103817"/>
    <x v="3"/>
  </r>
  <r>
    <x v="88"/>
    <x v="4"/>
    <n v="0.19950000000000001"/>
    <n v="0.19944999999999999"/>
    <n v="0.19858000000000001"/>
    <n v="0.19861000000000001"/>
    <x v="0"/>
    <n v="0.19903451258734028"/>
    <x v="3"/>
  </r>
  <r>
    <x v="89"/>
    <x v="0"/>
    <n v="0.17535000000000001"/>
    <n v="0.17513999999999999"/>
    <n v="0.17534"/>
    <n v="0.17515"/>
    <x v="0"/>
    <n v="0.17524497139718442"/>
    <x v="3"/>
  </r>
  <r>
    <x v="89"/>
    <x v="1"/>
    <n v="0.17535000000000001"/>
    <n v="0.17466999999999999"/>
    <n v="0.17466999999999999"/>
    <n v="0.17535000000000001"/>
    <x v="0"/>
    <n v="0.17500966973284648"/>
    <x v="3"/>
  </r>
  <r>
    <x v="89"/>
    <x v="2"/>
    <n v="0.17233000000000001"/>
    <n v="0.17332"/>
    <n v="0.1734"/>
    <n v="0.17324999999999999"/>
    <x v="0"/>
    <n v="0.17307445638635369"/>
    <x v="3"/>
  </r>
  <r>
    <x v="89"/>
    <x v="3"/>
    <n v="0.15692"/>
    <n v="0.15687000000000001"/>
    <n v="0.15689"/>
    <n v="0.15690999999999999"/>
    <x v="0"/>
    <n v="0.15689749882484308"/>
    <x v="3"/>
  </r>
  <r>
    <x v="89"/>
    <x v="4"/>
    <n v="0.17477999999999999"/>
    <n v="0.17466999999999999"/>
    <n v="0.17465"/>
    <n v="0.17463999999999999"/>
    <x v="0"/>
    <n v="0.17468499105729363"/>
    <x v="3"/>
  </r>
  <r>
    <x v="90"/>
    <x v="0"/>
    <n v="0.30796000000000001"/>
    <n v="0.30796000000000001"/>
    <n v="0.30796000000000001"/>
    <n v="0.30491000000000001"/>
    <x v="0"/>
    <n v="0.3071946516354549"/>
    <x v="3"/>
  </r>
  <r>
    <x v="90"/>
    <x v="1"/>
    <n v="0.31341000000000002"/>
    <n v="0.31341999999999998"/>
    <n v="0.31147000000000002"/>
    <n v="0.31090000000000001"/>
    <x v="0"/>
    <n v="0.31229794405190198"/>
    <x v="3"/>
  </r>
  <r>
    <x v="90"/>
    <x v="2"/>
    <n v="0.31147999999999998"/>
    <n v="0.31128"/>
    <n v="0.31091999999999997"/>
    <n v="0.31001000000000001"/>
    <x v="0"/>
    <n v="0.31092198844255275"/>
    <x v="3"/>
  </r>
  <r>
    <x v="90"/>
    <x v="3"/>
    <n v="0.31251000000000001"/>
    <n v="0.31313999999999997"/>
    <n v="0.31279000000000001"/>
    <n v="0.31289"/>
    <x v="0"/>
    <n v="0.31283241861285582"/>
    <x v="3"/>
  </r>
  <r>
    <x v="90"/>
    <x v="4"/>
    <n v="0.33079999999999998"/>
    <n v="0.33079999999999998"/>
    <n v="0.33079999999999998"/>
    <n v="0.33080999999999999"/>
    <x v="0"/>
    <n v="0.33080249997166011"/>
    <x v="3"/>
  </r>
  <r>
    <x v="91"/>
    <x v="0"/>
    <n v="0.33511999999999997"/>
    <n v="0.33648"/>
    <n v="0.33545000000000003"/>
    <n v="0.33534000000000003"/>
    <x v="1"/>
    <n v="0.33559709260403986"/>
    <x v="3"/>
  </r>
  <r>
    <x v="91"/>
    <x v="1"/>
    <n v="0.36313000000000001"/>
    <n v="0.36758999999999997"/>
    <n v="0.36429"/>
    <n v="0.36785000000000001"/>
    <x v="1"/>
    <n v="0.36570925991503117"/>
    <x v="3"/>
  </r>
  <r>
    <x v="91"/>
    <x v="2"/>
    <n v="0.36051"/>
    <n v="0.36071999999999999"/>
    <n v="0.36073"/>
    <n v="0.36059000000000002"/>
    <x v="1"/>
    <n v="0.3606374882581091"/>
    <x v="3"/>
  </r>
  <r>
    <x v="91"/>
    <x v="3"/>
    <n v="0.35560000000000003"/>
    <n v="0.35498000000000002"/>
    <n v="0.35532999999999998"/>
    <n v="0.35626000000000002"/>
    <x v="1"/>
    <n v="0.35554219084749844"/>
    <x v="3"/>
  </r>
  <r>
    <x v="91"/>
    <x v="4"/>
    <n v="0"/>
    <n v="0"/>
    <n v="0"/>
    <n v="0"/>
    <x v="1"/>
    <e v="#NUM!"/>
    <x v="3"/>
  </r>
  <r>
    <x v="92"/>
    <x v="0"/>
    <n v="0.46609"/>
    <n v="0.46587000000000001"/>
    <n v="0.46335999999999999"/>
    <n v="0.46506999999999998"/>
    <x v="0"/>
    <n v="0.46509626183231484"/>
    <x v="3"/>
  </r>
  <r>
    <x v="92"/>
    <x v="1"/>
    <n v="0.55984"/>
    <n v="0.55867999999999995"/>
    <n v="0.55852999999999997"/>
    <n v="0.55935000000000001"/>
    <x v="0"/>
    <n v="0.5590997515632703"/>
    <x v="3"/>
  </r>
  <r>
    <x v="92"/>
    <x v="2"/>
    <n v="0.54990000000000006"/>
    <n v="0.53474999999999995"/>
    <n v="0.55032000000000003"/>
    <n v="0.53512999999999999"/>
    <x v="0"/>
    <n v="0.5424719378882098"/>
    <x v="3"/>
  </r>
  <r>
    <x v="92"/>
    <x v="3"/>
    <n v="0.55769000000000002"/>
    <n v="0.56001000000000001"/>
    <n v="0.56037999999999999"/>
    <n v="0.56108999999999998"/>
    <x v="0"/>
    <n v="0.55979104751628106"/>
    <x v="3"/>
  </r>
  <r>
    <x v="92"/>
    <x v="4"/>
    <n v="0.52032"/>
    <n v="0.52432999999999996"/>
    <n v="0.54449999999999998"/>
    <n v="0.52437999999999996"/>
    <x v="0"/>
    <n v="0.52829902291522013"/>
    <x v="3"/>
  </r>
  <r>
    <x v="93"/>
    <x v="0"/>
    <n v="0.44613999999999998"/>
    <n v="0.45132"/>
    <n v="0.45112999999999998"/>
    <n v="0.44757999999999998"/>
    <x v="0"/>
    <n v="0.44903689970767569"/>
    <x v="3"/>
  </r>
  <r>
    <x v="93"/>
    <x v="1"/>
    <n v="0.54405999999999999"/>
    <n v="0.54769999999999996"/>
    <n v="0.54327000000000003"/>
    <n v="0.5403"/>
    <x v="0"/>
    <n v="0.5438261129049623"/>
    <x v="3"/>
  </r>
  <r>
    <x v="93"/>
    <x v="2"/>
    <n v="0.59160000000000001"/>
    <n v="0.59226999999999996"/>
    <n v="0.59148999999999996"/>
    <n v="0.59230000000000005"/>
    <x v="0"/>
    <n v="0.59191488298424166"/>
    <x v="3"/>
  </r>
  <r>
    <x v="93"/>
    <x v="3"/>
    <n v="0.60712999999999995"/>
    <n v="0.60850000000000004"/>
    <n v="0.60726999999999998"/>
    <n v="0.60814999999999997"/>
    <x v="0"/>
    <n v="0.60776222510228328"/>
    <x v="3"/>
  </r>
  <r>
    <x v="93"/>
    <x v="4"/>
    <n v="0.58099999999999996"/>
    <n v="0.58282999999999996"/>
    <n v="0.58933000000000002"/>
    <n v="0.58945999999999998"/>
    <x v="0"/>
    <n v="0.5856426942647357"/>
    <x v="3"/>
  </r>
  <r>
    <x v="94"/>
    <x v="0"/>
    <n v="0.48154999999999998"/>
    <n v="0.48768"/>
    <n v="0.48696"/>
    <n v="0.48265000000000002"/>
    <x v="0"/>
    <n v="0.48470274912199446"/>
    <x v="3"/>
  </r>
  <r>
    <x v="94"/>
    <x v="1"/>
    <n v="0.64359"/>
    <n v="0.64337"/>
    <n v="0.62426000000000004"/>
    <n v="0.66178000000000003"/>
    <x v="0"/>
    <n v="0.64311303157821198"/>
    <x v="3"/>
  </r>
  <r>
    <x v="94"/>
    <x v="2"/>
    <n v="0.72153"/>
    <n v="0.72148999999999996"/>
    <n v="0.72136999999999996"/>
    <n v="0.72202999999999995"/>
    <x v="0"/>
    <n v="0.72160495588949458"/>
    <x v="3"/>
  </r>
  <r>
    <x v="94"/>
    <x v="3"/>
    <n v="0.72785"/>
    <n v="0.72921999999999998"/>
    <n v="0.72940000000000005"/>
    <n v="0.72909000000000002"/>
    <x v="0"/>
    <n v="0.72888974422268082"/>
    <x v="3"/>
  </r>
  <r>
    <x v="94"/>
    <x v="4"/>
    <n v="0.68323"/>
    <n v="0.68020000000000003"/>
    <n v="0.68266000000000004"/>
    <n v="0.68228999999999995"/>
    <x v="0"/>
    <n v="0.68209403943905034"/>
    <x v="3"/>
  </r>
  <r>
    <x v="95"/>
    <x v="0"/>
    <n v="0.62829999999999997"/>
    <n v="0.62877000000000005"/>
    <n v="0.62507000000000001"/>
    <n v="0.62885000000000002"/>
    <x v="0"/>
    <n v="0.62774555794204789"/>
    <x v="3"/>
  </r>
  <r>
    <x v="95"/>
    <x v="1"/>
    <n v="0.92544999999999999"/>
    <n v="0.92498999999999998"/>
    <n v="0.92562"/>
    <n v="0.92579999999999996"/>
    <x v="0"/>
    <n v="0.92546495108574234"/>
    <x v="3"/>
  </r>
  <r>
    <x v="95"/>
    <x v="2"/>
    <n v="0.90144999999999997"/>
    <n v="0.90205000000000002"/>
    <n v="0.90197000000000005"/>
    <n v="0.90210000000000001"/>
    <x v="0"/>
    <n v="0.90189246261621681"/>
    <x v="3"/>
  </r>
  <r>
    <x v="95"/>
    <x v="3"/>
    <n v="0.91088999999999998"/>
    <n v="0.91152"/>
    <n v="0.91169999999999995"/>
    <n v="0.91112000000000004"/>
    <x v="0"/>
    <n v="0.91130744394292995"/>
    <x v="3"/>
  </r>
  <r>
    <x v="95"/>
    <x v="4"/>
    <n v="0.93937999999999999"/>
    <n v="0.93944000000000005"/>
    <n v="0.93952999999999998"/>
    <n v="0.93949000000000005"/>
    <x v="0"/>
    <n v="0.93945999832349081"/>
    <x v="3"/>
  </r>
  <r>
    <x v="96"/>
    <x v="0"/>
    <n v="0.80308999999999997"/>
    <n v="0.80322000000000005"/>
    <n v="0.79813999999999996"/>
    <n v="0.79991999999999996"/>
    <x v="0"/>
    <n v="0.80108959514751887"/>
    <x v="3"/>
  </r>
  <r>
    <x v="96"/>
    <x v="1"/>
    <n v="1.30186"/>
    <n v="1.29931"/>
    <n v="1.3013399999999999"/>
    <n v="1.3043"/>
    <x v="0"/>
    <n v="1.3017012876115315"/>
    <x v="3"/>
  </r>
  <r>
    <x v="96"/>
    <x v="2"/>
    <n v="1.4067799999999999"/>
    <n v="1.40669"/>
    <n v="1.4049100000000001"/>
    <n v="1.40421"/>
    <x v="0"/>
    <n v="1.4056470571392441"/>
    <x v="3"/>
  </r>
  <r>
    <x v="96"/>
    <x v="3"/>
    <n v="1.4295599999999999"/>
    <n v="1.4311799999999999"/>
    <n v="1.4296800000000001"/>
    <n v="1.43113"/>
    <x v="0"/>
    <n v="1.4303872933530632"/>
    <x v="3"/>
  </r>
  <r>
    <x v="96"/>
    <x v="4"/>
    <n v="1.4026000000000001"/>
    <n v="1.3994599999999999"/>
    <n v="1.3970100000000001"/>
    <n v="1.40262"/>
    <x v="0"/>
    <n v="1.4004205227858613"/>
    <x v="3"/>
  </r>
  <r>
    <x v="97"/>
    <x v="0"/>
    <n v="0.34410000000000002"/>
    <n v="0.34399999999999997"/>
    <n v="0.34414"/>
    <n v="0.34438999999999997"/>
    <x v="0"/>
    <n v="0.34415747005055364"/>
    <x v="4"/>
  </r>
  <r>
    <x v="97"/>
    <x v="1"/>
    <n v="0.34420000000000001"/>
    <n v="0.34395999999999999"/>
    <n v="0.34390999999999999"/>
    <n v="0.34405000000000002"/>
    <x v="0"/>
    <n v="0.34402998234366172"/>
    <x v="4"/>
  </r>
  <r>
    <x v="97"/>
    <x v="2"/>
    <n v="0.35899999999999999"/>
    <n v="0.35871999999999998"/>
    <n v="0.35857"/>
    <n v="0.35925000000000001"/>
    <x v="0"/>
    <n v="0.35888490495795139"/>
    <x v="4"/>
  </r>
  <r>
    <x v="97"/>
    <x v="3"/>
    <n v="0.35566999999999999"/>
    <n v="0.35593000000000002"/>
    <n v="0.35558000000000001"/>
    <n v="0.35582999999999998"/>
    <x v="0"/>
    <n v="0.35575247397266213"/>
    <x v="4"/>
  </r>
  <r>
    <x v="97"/>
    <x v="4"/>
    <n v="0.37047000000000002"/>
    <n v="0.36989"/>
    <n v="0.36990000000000001"/>
    <n v="0.36992999999999998"/>
    <x v="0"/>
    <n v="0.37004741934989255"/>
    <x v="4"/>
  </r>
  <r>
    <x v="98"/>
    <x v="0"/>
    <n v="0.31706000000000001"/>
    <n v="0.31702999999999998"/>
    <n v="0.31705"/>
    <n v="0.31720999999999999"/>
    <x v="0"/>
    <n v="0.31708749192979446"/>
    <x v="4"/>
  </r>
  <r>
    <x v="98"/>
    <x v="1"/>
    <n v="0.31648999999999999"/>
    <n v="0.31653999999999999"/>
    <n v="0.31663000000000002"/>
    <n v="0.31666"/>
    <x v="0"/>
    <n v="0.31657999265575493"/>
    <x v="4"/>
  </r>
  <r>
    <x v="98"/>
    <x v="2"/>
    <n v="0.33083000000000001"/>
    <n v="0.33037"/>
    <n v="0.33056999999999997"/>
    <n v="0.33062999999999998"/>
    <x v="0"/>
    <n v="0.33059995931638725"/>
    <x v="4"/>
  </r>
  <r>
    <x v="98"/>
    <x v="3"/>
    <n v="0.32945000000000002"/>
    <n v="0.33033000000000001"/>
    <n v="0.32972000000000001"/>
    <n v="0.32962999999999998"/>
    <x v="0"/>
    <n v="0.3297823342750264"/>
    <x v="4"/>
  </r>
  <r>
    <x v="98"/>
    <x v="4"/>
    <n v="0.34171000000000001"/>
    <n v="0.34187000000000001"/>
    <n v="0.34188000000000002"/>
    <n v="0.34161999999999998"/>
    <x v="0"/>
    <n v="0.34176998237028566"/>
    <x v="4"/>
  </r>
  <r>
    <x v="99"/>
    <x v="0"/>
    <n v="0.34106999999999998"/>
    <n v="0.34186"/>
    <n v="0.34138000000000002"/>
    <n v="0.34145999999999999"/>
    <x v="0"/>
    <n v="0.34144238386241665"/>
    <x v="4"/>
  </r>
  <r>
    <x v="99"/>
    <x v="1"/>
    <n v="0.33854000000000001"/>
    <n v="0.33885999999999999"/>
    <n v="0.33849000000000001"/>
    <n v="0.33868999999999999"/>
    <x v="0"/>
    <n v="0.33864496925619969"/>
    <x v="4"/>
  </r>
  <r>
    <x v="99"/>
    <x v="2"/>
    <n v="0.35378999999999999"/>
    <n v="0.35338000000000003"/>
    <n v="0.35364000000000001"/>
    <n v="0.35360000000000003"/>
    <x v="0"/>
    <n v="0.35360246956920155"/>
    <x v="4"/>
  </r>
  <r>
    <x v="99"/>
    <x v="3"/>
    <n v="0.35116999999999998"/>
    <n v="0.35036"/>
    <n v="0.35071000000000002"/>
    <n v="0.35048000000000001"/>
    <x v="0"/>
    <n v="0.35067986338898666"/>
    <x v="4"/>
  </r>
  <r>
    <x v="99"/>
    <x v="4"/>
    <n v="0.36614000000000002"/>
    <n v="0.36599999999999999"/>
    <n v="0.36596000000000001"/>
    <n v="0.36599999999999999"/>
    <x v="0"/>
    <n v="0.36602499361457974"/>
    <x v="4"/>
  </r>
  <r>
    <x v="100"/>
    <x v="0"/>
    <n v="0.34755999999999998"/>
    <n v="0.34813"/>
    <n v="0.34791"/>
    <n v="0.34777999999999998"/>
    <x v="0"/>
    <n v="0.34784493858613763"/>
    <x v="4"/>
  </r>
  <r>
    <x v="100"/>
    <x v="1"/>
    <n v="0.34682000000000002"/>
    <n v="0.34706999999999999"/>
    <n v="0.34688999999999998"/>
    <n v="0.34694000000000003"/>
    <x v="0"/>
    <n v="0.34692998796680619"/>
    <x v="4"/>
  </r>
  <r>
    <x v="100"/>
    <x v="2"/>
    <n v="0.36231999999999998"/>
    <n v="0.36215000000000003"/>
    <n v="0.36201"/>
    <n v="0.36281999999999998"/>
    <x v="0"/>
    <n v="0.36232487071537678"/>
    <x v="4"/>
  </r>
  <r>
    <x v="100"/>
    <x v="3"/>
    <n v="0.35866999999999999"/>
    <n v="0.35902000000000001"/>
    <n v="0.35887000000000002"/>
    <n v="0.35881999999999997"/>
    <x v="0"/>
    <n v="0.35884497822875983"/>
    <x v="4"/>
  </r>
  <r>
    <x v="100"/>
    <x v="4"/>
    <n v="0.37302999999999997"/>
    <n v="0.37290000000000001"/>
    <n v="0.37308999999999998"/>
    <n v="0.37317"/>
    <x v="0"/>
    <n v="0.37304748697306511"/>
    <x v="4"/>
  </r>
  <r>
    <x v="101"/>
    <x v="0"/>
    <n v="0.32790999999999998"/>
    <n v="0.3281"/>
    <n v="0.32795999999999997"/>
    <n v="0.32837"/>
    <x v="0"/>
    <n v="0.3280849513587028"/>
    <x v="4"/>
  </r>
  <r>
    <x v="101"/>
    <x v="1"/>
    <n v="0.32488"/>
    <n v="0.32396999999999998"/>
    <n v="0.32385999999999998"/>
    <n v="0.32384000000000002"/>
    <x v="0"/>
    <n v="0.32413721302994902"/>
    <x v="4"/>
  </r>
  <r>
    <x v="101"/>
    <x v="2"/>
    <n v="0.33816000000000002"/>
    <n v="0.33795999999999998"/>
    <n v="0.33840999999999999"/>
    <n v="0.33792"/>
    <x v="0"/>
    <n v="0.33811244415913344"/>
    <x v="4"/>
  </r>
  <r>
    <x v="101"/>
    <x v="3"/>
    <n v="0.33928999999999998"/>
    <n v="0.33968999999999999"/>
    <n v="0.33938000000000001"/>
    <n v="0.33946999999999999"/>
    <x v="0"/>
    <n v="0.33945746749944067"/>
    <x v="4"/>
  </r>
  <r>
    <x v="101"/>
    <x v="4"/>
    <n v="0.34722999999999998"/>
    <n v="0.34699999999999998"/>
    <n v="0.34721999999999997"/>
    <n v="0.34706999999999999"/>
    <x v="0"/>
    <n v="0.34712998609983475"/>
    <x v="4"/>
  </r>
  <r>
    <x v="102"/>
    <x v="0"/>
    <n v="0.31613000000000002"/>
    <n v="0.31564999999999999"/>
    <n v="0.31558999999999998"/>
    <n v="0.31558999999999998"/>
    <x v="0"/>
    <n v="0.31573991880556873"/>
    <x v="4"/>
  </r>
  <r>
    <x v="102"/>
    <x v="1"/>
    <n v="0.31819999999999998"/>
    <n v="0.31819999999999998"/>
    <n v="0.31824999999999998"/>
    <n v="0.31852999999999998"/>
    <x v="0"/>
    <n v="0.31829497043756078"/>
    <x v="4"/>
  </r>
  <r>
    <x v="102"/>
    <x v="2"/>
    <n v="0.33056999999999997"/>
    <n v="0.33116000000000001"/>
    <n v="0.33104"/>
    <n v="0.33082"/>
    <x v="0"/>
    <n v="0.33089742350180618"/>
    <x v="4"/>
  </r>
  <r>
    <x v="102"/>
    <x v="3"/>
    <n v="0.32740999999999998"/>
    <n v="0.32799"/>
    <n v="0.32726"/>
    <n v="0.32769999999999999"/>
    <x v="0"/>
    <n v="0.32758988043279225"/>
    <x v="4"/>
  </r>
  <r>
    <x v="102"/>
    <x v="4"/>
    <n v="0.33988000000000002"/>
    <n v="0.34022999999999998"/>
    <n v="0.33998"/>
    <n v="0.33994000000000002"/>
    <x v="0"/>
    <n v="0.34000747387626779"/>
    <x v="4"/>
  </r>
  <r>
    <x v="103"/>
    <x v="0"/>
    <n v="0.33579999999999999"/>
    <n v="0.33517999999999998"/>
    <n v="0.33527000000000001"/>
    <n v="0.33511000000000002"/>
    <x v="0"/>
    <n v="0.33533989009674053"/>
    <x v="4"/>
  </r>
  <r>
    <x v="103"/>
    <x v="1"/>
    <n v="0.33784999999999998"/>
    <n v="0.33834999999999998"/>
    <n v="0.33789999999999998"/>
    <n v="0.33800000000000002"/>
    <x v="0"/>
    <n v="0.33802494362591867"/>
    <x v="4"/>
  </r>
  <r>
    <x v="103"/>
    <x v="2"/>
    <n v="0.35192000000000001"/>
    <n v="0.35181000000000001"/>
    <n v="0.35182000000000002"/>
    <n v="0.35213"/>
    <x v="0"/>
    <n v="0.35191997649079387"/>
    <x v="4"/>
  </r>
  <r>
    <x v="103"/>
    <x v="3"/>
    <n v="0.34744000000000003"/>
    <n v="0.34825"/>
    <n v="0.34753000000000001"/>
    <n v="0.34778999999999999"/>
    <x v="0"/>
    <n v="0.34775235768661467"/>
    <x v="4"/>
  </r>
  <r>
    <x v="103"/>
    <x v="4"/>
    <n v="0.36225000000000002"/>
    <n v="0.36198999999999998"/>
    <n v="0.36226000000000003"/>
    <n v="0.36202000000000001"/>
    <x v="0"/>
    <n v="0.3621299782535698"/>
    <x v="4"/>
  </r>
  <r>
    <x v="104"/>
    <x v="0"/>
    <n v="0.33583000000000002"/>
    <n v="0.33583000000000002"/>
    <n v="0.33606000000000003"/>
    <n v="0.33606000000000003"/>
    <x v="0"/>
    <n v="0.33594498031671799"/>
    <x v="4"/>
  </r>
  <r>
    <x v="104"/>
    <x v="1"/>
    <n v="0.33550999999999997"/>
    <n v="0.33528000000000002"/>
    <n v="0.33537"/>
    <n v="0.33512999999999998"/>
    <x v="0"/>
    <n v="0.33532247156616962"/>
    <x v="4"/>
  </r>
  <r>
    <x v="104"/>
    <x v="2"/>
    <n v="0.35011999999999999"/>
    <n v="0.35050999999999999"/>
    <n v="0.35064000000000001"/>
    <n v="0.35020000000000001"/>
    <x v="0"/>
    <n v="0.35036743440144746"/>
    <x v="4"/>
  </r>
  <r>
    <x v="104"/>
    <x v="3"/>
    <n v="0.34577999999999998"/>
    <n v="0.34588000000000002"/>
    <n v="0.34560999999999997"/>
    <n v="0.34616000000000002"/>
    <x v="0"/>
    <n v="0.34585744244313765"/>
    <x v="4"/>
  </r>
  <r>
    <x v="104"/>
    <x v="4"/>
    <n v="0.36021999999999998"/>
    <n v="0.36035"/>
    <n v="0.36014000000000002"/>
    <n v="0.36073"/>
    <x v="0"/>
    <n v="0.36035992891444274"/>
    <x v="4"/>
  </r>
  <r>
    <x v="105"/>
    <x v="0"/>
    <n v="0.27023999999999998"/>
    <n v="0.27010000000000001"/>
    <n v="0.27011000000000002"/>
    <n v="0.27011000000000002"/>
    <x v="0"/>
    <n v="0.27013999380051829"/>
    <x v="4"/>
  </r>
  <r>
    <x v="105"/>
    <x v="1"/>
    <n v="0.27645999999999998"/>
    <n v="0.27633999999999997"/>
    <n v="0.27633999999999997"/>
    <n v="0.27640999999999999"/>
    <x v="0"/>
    <n v="0.27638749535318596"/>
    <x v="4"/>
  </r>
  <r>
    <x v="105"/>
    <x v="2"/>
    <n v="0.28327000000000002"/>
    <n v="0.28359000000000001"/>
    <n v="0.28323999999999999"/>
    <n v="0.28323999999999999"/>
    <x v="0"/>
    <n v="0.2833349615006584"/>
    <x v="4"/>
  </r>
  <r>
    <x v="105"/>
    <x v="3"/>
    <n v="0.28194999999999998"/>
    <n v="0.28159000000000001"/>
    <n v="0.28178999999999998"/>
    <n v="0.28206999999999999"/>
    <x v="0"/>
    <n v="0.28184994251615947"/>
    <x v="4"/>
  </r>
  <r>
    <x v="105"/>
    <x v="4"/>
    <n v="0.28910999999999998"/>
    <n v="0.28963"/>
    <n v="0.28908"/>
    <n v="0.28899999999999998"/>
    <x v="0"/>
    <n v="0.28920489317718318"/>
    <x v="4"/>
  </r>
  <r>
    <x v="106"/>
    <x v="0"/>
    <n v="0.29594999999999999"/>
    <n v="0.29660999999999998"/>
    <n v="0.29594999999999999"/>
    <n v="0.29608000000000001"/>
    <x v="0"/>
    <n v="0.29614737494074572"/>
    <x v="4"/>
  </r>
  <r>
    <x v="106"/>
    <x v="1"/>
    <n v="0.30066999999999999"/>
    <n v="0.30079"/>
    <n v="0.30076999999999998"/>
    <n v="0.30092000000000002"/>
    <x v="0"/>
    <n v="0.30078748683727979"/>
    <x v="4"/>
  </r>
  <r>
    <x v="106"/>
    <x v="2"/>
    <n v="0.30780000000000002"/>
    <n v="0.30770999999999998"/>
    <n v="0.30780000000000002"/>
    <n v="0.30762"/>
    <x v="0"/>
    <n v="0.30773249095124117"/>
    <x v="4"/>
  </r>
  <r>
    <x v="106"/>
    <x v="3"/>
    <n v="0.30808999999999997"/>
    <n v="0.30776999999999999"/>
    <n v="0.3075"/>
    <n v="0.30789"/>
    <x v="0"/>
    <n v="0.30781242589074853"/>
    <x v="4"/>
  </r>
  <r>
    <x v="106"/>
    <x v="4"/>
    <n v="0.31481999999999999"/>
    <n v="0.31490000000000001"/>
    <n v="0.31505"/>
    <n v="0.31490000000000001"/>
    <x v="0"/>
    <n v="0.31491748901614636"/>
    <x v="4"/>
  </r>
  <r>
    <x v="107"/>
    <x v="0"/>
    <n v="0.30342000000000002"/>
    <n v="0.30408000000000002"/>
    <n v="0.30353999999999998"/>
    <n v="0.30408000000000002"/>
    <x v="0"/>
    <n v="0.30377984889791698"/>
    <x v="4"/>
  </r>
  <r>
    <x v="107"/>
    <x v="1"/>
    <n v="0.31339"/>
    <n v="0.31348999999999999"/>
    <n v="0.31335000000000002"/>
    <n v="0.31336000000000003"/>
    <x v="0"/>
    <n v="0.31339749510459647"/>
    <x v="4"/>
  </r>
  <r>
    <x v="107"/>
    <x v="2"/>
    <n v="0.32142999999999999"/>
    <n v="0.32200000000000001"/>
    <n v="0.32134000000000001"/>
    <n v="0.32172000000000001"/>
    <x v="0"/>
    <n v="0.32162239552068822"/>
    <x v="4"/>
  </r>
  <r>
    <x v="107"/>
    <x v="3"/>
    <n v="0.32052000000000003"/>
    <n v="0.32046000000000002"/>
    <n v="0.32067000000000001"/>
    <n v="0.32057000000000002"/>
    <x v="0"/>
    <n v="0.32055499075872196"/>
    <x v="4"/>
  </r>
  <r>
    <x v="107"/>
    <x v="4"/>
    <n v="0.32863999999999999"/>
    <n v="0.32884999999999998"/>
    <n v="0.32852999999999999"/>
    <n v="0.32884999999999998"/>
    <x v="0"/>
    <n v="0.32871747099337473"/>
    <x v="4"/>
  </r>
  <r>
    <x v="108"/>
    <x v="0"/>
    <n v="0.27673999999999999"/>
    <n v="0.27673999999999999"/>
    <n v="0.27664"/>
    <n v="0.27664"/>
    <x v="0"/>
    <n v="0.27668999548230866"/>
    <x v="4"/>
  </r>
  <r>
    <x v="108"/>
    <x v="1"/>
    <n v="0.28183000000000002"/>
    <n v="0.28158"/>
    <n v="0.28167999999999999"/>
    <n v="0.28156999999999999"/>
    <x v="0"/>
    <n v="0.28166498060956874"/>
    <x v="4"/>
  </r>
  <r>
    <x v="108"/>
    <x v="2"/>
    <n v="0.28739999999999999"/>
    <n v="0.28766999999999998"/>
    <n v="0.28753000000000001"/>
    <n v="0.28749999999999998"/>
    <x v="0"/>
    <n v="0.2875249837851061"/>
    <x v="4"/>
  </r>
  <r>
    <x v="108"/>
    <x v="3"/>
    <n v="0.28835"/>
    <n v="0.28817999999999999"/>
    <n v="0.28822999999999999"/>
    <n v="0.28813"/>
    <x v="0"/>
    <n v="0.28822248843245468"/>
    <x v="4"/>
  </r>
  <r>
    <x v="108"/>
    <x v="4"/>
    <n v="0.29333999999999999"/>
    <n v="0.29344999999999999"/>
    <n v="0.29365999999999998"/>
    <n v="0.29355999999999999"/>
    <x v="0"/>
    <n v="0.29350247560677739"/>
    <x v="4"/>
  </r>
  <r>
    <x v="109"/>
    <x v="0"/>
    <n v="0.29452"/>
    <n v="0.29497000000000001"/>
    <n v="0.29471000000000003"/>
    <n v="0.29497000000000001"/>
    <x v="0"/>
    <n v="0.29479243889907097"/>
    <x v="4"/>
  </r>
  <r>
    <x v="109"/>
    <x v="1"/>
    <n v="0.29185"/>
    <n v="0.29182000000000002"/>
    <n v="0.29177999999999998"/>
    <n v="0.29202"/>
    <x v="0"/>
    <n v="0.29186748566614601"/>
    <x v="4"/>
  </r>
  <r>
    <x v="109"/>
    <x v="2"/>
    <n v="0.29925000000000002"/>
    <n v="0.29935"/>
    <n v="0.29915999999999998"/>
    <n v="0.29959999999999998"/>
    <x v="0"/>
    <n v="0.29933995482749981"/>
    <x v="4"/>
  </r>
  <r>
    <x v="109"/>
    <x v="3"/>
    <n v="0.30365999999999999"/>
    <n v="0.30334"/>
    <n v="0.30345"/>
    <n v="0.30325999999999997"/>
    <x v="0"/>
    <n v="0.30342746281682881"/>
    <x v="4"/>
  </r>
  <r>
    <x v="109"/>
    <x v="4"/>
    <n v="0.30559999999999998"/>
    <n v="0.30587999999999999"/>
    <n v="0.30564999999999998"/>
    <n v="0.30571999999999999"/>
    <x v="0"/>
    <n v="0.30571248173594789"/>
    <x v="4"/>
  </r>
  <r>
    <x v="110"/>
    <x v="0"/>
    <n v="0.28172999999999998"/>
    <n v="0.28155999999999998"/>
    <n v="0.28171000000000002"/>
    <n v="0.28150999999999998"/>
    <x v="0"/>
    <n v="0.28162748416539085"/>
    <x v="4"/>
  </r>
  <r>
    <x v="110"/>
    <x v="1"/>
    <n v="0.27771000000000001"/>
    <n v="0.27794999999999997"/>
    <n v="0.27781"/>
    <n v="0.27778999999999998"/>
    <x v="0"/>
    <n v="0.27781498654819131"/>
    <x v="4"/>
  </r>
  <r>
    <x v="110"/>
    <x v="2"/>
    <n v="0.28655999999999998"/>
    <n v="0.28664000000000001"/>
    <n v="0.28655000000000003"/>
    <n v="0.28671000000000002"/>
    <x v="0"/>
    <n v="0.28661499262992357"/>
    <x v="4"/>
  </r>
  <r>
    <x v="110"/>
    <x v="3"/>
    <n v="0.29055999999999998"/>
    <n v="0.29067999999999999"/>
    <n v="0.29050999999999999"/>
    <n v="0.29064000000000001"/>
    <x v="0"/>
    <n v="0.29059749239704663"/>
    <x v="4"/>
  </r>
  <r>
    <x v="110"/>
    <x v="4"/>
    <n v="0.29254000000000002"/>
    <n v="0.29254000000000002"/>
    <n v="0.29249999999999998"/>
    <n v="0.29254999999999998"/>
    <x v="0"/>
    <n v="0.29253249936970077"/>
    <x v="4"/>
  </r>
  <r>
    <x v="111"/>
    <x v="0"/>
    <n v="0.31502999999999998"/>
    <n v="0.31447999999999998"/>
    <n v="0.31468000000000002"/>
    <n v="0.31489"/>
    <x v="0"/>
    <n v="0.31476993081759902"/>
    <x v="4"/>
  </r>
  <r>
    <x v="111"/>
    <x v="1"/>
    <n v="0.31492999999999999"/>
    <n v="0.31496000000000002"/>
    <n v="0.31508000000000003"/>
    <n v="0.31497999999999998"/>
    <x v="0"/>
    <n v="0.31498749497052564"/>
    <x v="4"/>
  </r>
  <r>
    <x v="111"/>
    <x v="2"/>
    <n v="0.32638"/>
    <n v="0.32596999999999998"/>
    <n v="0.32612000000000002"/>
    <n v="0.32623000000000002"/>
    <x v="0"/>
    <n v="0.32617496547098496"/>
    <x v="4"/>
  </r>
  <r>
    <x v="111"/>
    <x v="3"/>
    <n v="0.32357000000000002"/>
    <n v="0.32335999999999998"/>
    <n v="0.32355"/>
    <n v="0.32347999999999999"/>
    <x v="0"/>
    <n v="0.32348998956573982"/>
    <x v="4"/>
  </r>
  <r>
    <x v="111"/>
    <x v="4"/>
    <n v="0.33307999999999999"/>
    <n v="0.33346999999999999"/>
    <n v="0.33311000000000002"/>
    <n v="0.33310000000000001"/>
    <x v="0"/>
    <n v="0.33318996062260048"/>
    <x v="4"/>
  </r>
  <r>
    <x v="112"/>
    <x v="0"/>
    <n v="0.30392000000000002"/>
    <n v="0.30379"/>
    <n v="0.30393999999999999"/>
    <n v="0.30371999999999999"/>
    <x v="0"/>
    <n v="0.30384248631021948"/>
    <x v="4"/>
  </r>
  <r>
    <x v="112"/>
    <x v="1"/>
    <n v="0.30508999999999997"/>
    <n v="0.30528"/>
    <n v="0.30534"/>
    <n v="0.30514999999999998"/>
    <x v="0"/>
    <n v="0.30521498374096873"/>
    <x v="4"/>
  </r>
  <r>
    <x v="112"/>
    <x v="2"/>
    <n v="0.31587999999999999"/>
    <n v="0.31569999999999998"/>
    <n v="0.31559999999999999"/>
    <n v="0.31544"/>
    <x v="0"/>
    <n v="0.31565495964854473"/>
    <x v="4"/>
  </r>
  <r>
    <x v="112"/>
    <x v="3"/>
    <n v="0.31286000000000003"/>
    <n v="0.31297999999999998"/>
    <n v="0.31285000000000002"/>
    <n v="0.31286999999999998"/>
    <x v="0"/>
    <n v="0.31288999560602049"/>
    <x v="4"/>
  </r>
  <r>
    <x v="112"/>
    <x v="4"/>
    <n v="0.32246999999999998"/>
    <n v="0.32216"/>
    <n v="0.32208999999999999"/>
    <n v="0.32208999999999999"/>
    <x v="0"/>
    <n v="0.32220246173157169"/>
    <x v="4"/>
  </r>
  <r>
    <x v="113"/>
    <x v="0"/>
    <n v="0.36279"/>
    <n v="0.36192000000000002"/>
    <n v="0.36171999999999999"/>
    <n v="0.36279"/>
    <x v="0"/>
    <n v="0.36230466845818515"/>
    <x v="4"/>
  </r>
  <r>
    <x v="113"/>
    <x v="1"/>
    <n v="0.35832999999999998"/>
    <n v="0.35846"/>
    <n v="0.35832999999999998"/>
    <n v="0.35870000000000002"/>
    <x v="0"/>
    <n v="0.35845496816897321"/>
    <x v="4"/>
  </r>
  <r>
    <x v="113"/>
    <x v="2"/>
    <n v="0.37452000000000002"/>
    <n v="0.37430999999999998"/>
    <n v="0.37436999999999998"/>
    <n v="0.37440000000000001"/>
    <x v="0"/>
    <n v="0.37439999218807762"/>
    <x v="4"/>
  </r>
  <r>
    <x v="113"/>
    <x v="3"/>
    <n v="0.37176999999999999"/>
    <n v="0.37193999999999999"/>
    <n v="0.37253999999999998"/>
    <n v="0.37197999999999998"/>
    <x v="0"/>
    <n v="0.37205738740980343"/>
    <x v="4"/>
  </r>
  <r>
    <x v="113"/>
    <x v="4"/>
    <n v="0.38736999999999999"/>
    <n v="0.38704"/>
    <n v="0.38702999999999999"/>
    <n v="0.38701000000000002"/>
    <x v="0"/>
    <n v="0.38711247131031479"/>
    <x v="4"/>
  </r>
  <r>
    <x v="114"/>
    <x v="0"/>
    <n v="0.32413999999999998"/>
    <n v="0.32529999999999998"/>
    <n v="0.32529999999999998"/>
    <n v="0.32405"/>
    <x v="0"/>
    <n v="0.32469693944312977"/>
    <x v="4"/>
  </r>
  <r>
    <x v="114"/>
    <x v="1"/>
    <n v="0.32540999999999998"/>
    <n v="0.32534000000000002"/>
    <n v="0.32545000000000002"/>
    <n v="0.32547999999999999"/>
    <x v="0"/>
    <n v="0.32541999577447861"/>
    <x v="4"/>
  </r>
  <r>
    <x v="114"/>
    <x v="2"/>
    <n v="0.33850000000000002"/>
    <n v="0.33822999999999998"/>
    <n v="0.33839999999999998"/>
    <n v="0.33871000000000001"/>
    <x v="0"/>
    <n v="0.33845995546242191"/>
    <x v="4"/>
  </r>
  <r>
    <x v="114"/>
    <x v="3"/>
    <n v="0.33628999999999998"/>
    <n v="0.33572000000000002"/>
    <n v="0.33601999999999999"/>
    <n v="0.33589000000000002"/>
    <x v="0"/>
    <n v="0.33597993549574129"/>
    <x v="4"/>
  </r>
  <r>
    <x v="114"/>
    <x v="4"/>
    <n v="0.34864000000000001"/>
    <n v="0.34849000000000002"/>
    <n v="0.34867999999999999"/>
    <n v="0.34853000000000001"/>
    <x v="0"/>
    <n v="0.34858499135791832"/>
    <x v="4"/>
  </r>
  <r>
    <x v="115"/>
    <x v="0"/>
    <n v="0.35111999999999999"/>
    <n v="0.35106999999999999"/>
    <n v="0.35139999999999999"/>
    <n v="0.35148000000000001"/>
    <x v="0"/>
    <n v="0.35126745606158599"/>
    <x v="4"/>
  </r>
  <r>
    <x v="115"/>
    <x v="1"/>
    <n v="0.35121000000000002"/>
    <n v="0.35104999999999997"/>
    <n v="0.35099000000000002"/>
    <n v="0.35132000000000002"/>
    <x v="0"/>
    <n v="0.35114247583885499"/>
    <x v="4"/>
  </r>
  <r>
    <x v="115"/>
    <x v="2"/>
    <n v="0.36532999999999999"/>
    <n v="0.36564999999999998"/>
    <n v="0.36509999999999998"/>
    <n v="0.36508000000000002"/>
    <x v="0"/>
    <n v="0.36528992767930679"/>
    <x v="4"/>
  </r>
  <r>
    <x v="115"/>
    <x v="3"/>
    <n v="0.36274000000000001"/>
    <n v="0.36248999999999998"/>
    <n v="0.36236000000000002"/>
    <n v="0.36243999999999998"/>
    <x v="0"/>
    <n v="0.36250747218734314"/>
    <x v="4"/>
  </r>
  <r>
    <x v="115"/>
    <x v="4"/>
    <n v="0.37786999999999998"/>
    <n v="0.37724000000000002"/>
    <n v="0.37741999999999998"/>
    <n v="0.37741999999999998"/>
    <x v="0"/>
    <n v="0.37748742827441417"/>
    <x v="4"/>
  </r>
  <r>
    <x v="116"/>
    <x v="0"/>
    <n v="0.34156999999999998"/>
    <n v="0.34155000000000002"/>
    <n v="0.34208"/>
    <n v="0.34179999999999999"/>
    <x v="0"/>
    <n v="0.34174993278833982"/>
    <x v="4"/>
  </r>
  <r>
    <x v="116"/>
    <x v="1"/>
    <n v="0.34233999999999998"/>
    <n v="0.34225"/>
    <n v="0.34264"/>
    <n v="0.34215000000000001"/>
    <x v="0"/>
    <n v="0.34234495104859675"/>
    <x v="4"/>
  </r>
  <r>
    <x v="116"/>
    <x v="2"/>
    <n v="0.35632999999999998"/>
    <n v="0.35638999999999998"/>
    <n v="0.35616999999999999"/>
    <n v="0.35613"/>
    <x v="0"/>
    <n v="0.35625498361447133"/>
    <x v="4"/>
  </r>
  <r>
    <x v="116"/>
    <x v="3"/>
    <n v="0.35320000000000001"/>
    <n v="0.35319"/>
    <n v="0.35341"/>
    <n v="0.35341"/>
    <x v="0"/>
    <n v="0.35330248362768751"/>
    <x v="4"/>
  </r>
  <r>
    <x v="116"/>
    <x v="4"/>
    <n v="0.36802000000000001"/>
    <n v="0.36738999999999999"/>
    <n v="0.36749999999999999"/>
    <n v="0.36730000000000002"/>
    <x v="0"/>
    <n v="0.36755239412156454"/>
    <x v="4"/>
  </r>
  <r>
    <x v="117"/>
    <x v="0"/>
    <n v="0.14119999999999999"/>
    <n v="0.14119999999999999"/>
    <n v="0.14113000000000001"/>
    <n v="0.14112"/>
    <x v="0"/>
    <n v="0.14116249497473951"/>
    <x v="4"/>
  </r>
  <r>
    <x v="117"/>
    <x v="1"/>
    <n v="0.14124"/>
    <n v="0.14121"/>
    <n v="0.14129"/>
    <n v="0.14129"/>
    <x v="0"/>
    <n v="0.14125749586286818"/>
    <x v="4"/>
  </r>
  <r>
    <x v="117"/>
    <x v="2"/>
    <n v="0.14079"/>
    <n v="0.14080000000000001"/>
    <n v="0.14079"/>
    <n v="0.14080000000000001"/>
    <x v="0"/>
    <n v="0.14079499991121844"/>
    <x v="4"/>
  </r>
  <r>
    <x v="117"/>
    <x v="3"/>
    <n v="0.13900999999999999"/>
    <n v="0.13897999999999999"/>
    <n v="0.13902"/>
    <n v="0.13899"/>
    <x v="0"/>
    <n v="0.13899999910071942"/>
    <x v="4"/>
  </r>
  <r>
    <x v="117"/>
    <x v="4"/>
    <n v="0.14171"/>
    <n v="0.14169000000000001"/>
    <n v="0.14166999999999999"/>
    <n v="0.14169000000000001"/>
    <x v="0"/>
    <n v="0.1416899992942339"/>
    <x v="4"/>
  </r>
  <r>
    <x v="118"/>
    <x v="0"/>
    <n v="0.31396000000000002"/>
    <n v="0.31397000000000003"/>
    <n v="0.31417"/>
    <n v="0.31402999999999998"/>
    <x v="0"/>
    <n v="0.31403248882647095"/>
    <x v="4"/>
  </r>
  <r>
    <x v="118"/>
    <x v="1"/>
    <n v="0.32717000000000002"/>
    <n v="0.32738"/>
    <n v="0.32713999999999999"/>
    <n v="0.32740999999999998"/>
    <x v="0"/>
    <n v="0.32727497765640429"/>
    <x v="4"/>
  </r>
  <r>
    <x v="118"/>
    <x v="2"/>
    <n v="0.32732"/>
    <n v="0.32734000000000002"/>
    <n v="0.32768000000000003"/>
    <n v="0.32749"/>
    <x v="0"/>
    <n v="0.32745746821682598"/>
    <x v="4"/>
  </r>
  <r>
    <x v="118"/>
    <x v="3"/>
    <n v="0.32605000000000001"/>
    <n v="0.32568999999999998"/>
    <n v="0.32574999999999998"/>
    <n v="0.32575999999999999"/>
    <x v="0"/>
    <n v="0.32581247005480218"/>
    <x v="4"/>
  </r>
  <r>
    <x v="118"/>
    <x v="4"/>
    <n v="0.32767000000000002"/>
    <n v="0.32778000000000002"/>
    <n v="0.32790999999999998"/>
    <n v="0.32815"/>
    <x v="0"/>
    <n v="0.32787745125700052"/>
    <x v="4"/>
  </r>
  <r>
    <x v="119"/>
    <x v="0"/>
    <n v="0.32679000000000002"/>
    <n v="0.32673999999999997"/>
    <n v="0.32679999999999998"/>
    <n v="0.32684000000000002"/>
    <x v="0"/>
    <n v="0.32679249805875449"/>
    <x v="4"/>
  </r>
  <r>
    <x v="119"/>
    <x v="1"/>
    <n v="0.34073999999999999"/>
    <n v="0.34144999999999998"/>
    <n v="0.34072000000000002"/>
    <n v="0.34094999999999998"/>
    <x v="0"/>
    <n v="0.3409648731804692"/>
    <x v="4"/>
  </r>
  <r>
    <x v="119"/>
    <x v="2"/>
    <n v="0.33942"/>
    <n v="0.33957999999999999"/>
    <n v="0.33962999999999999"/>
    <n v="0.33946999999999999"/>
    <x v="0"/>
    <n v="0.33952498965466432"/>
    <x v="4"/>
  </r>
  <r>
    <x v="119"/>
    <x v="3"/>
    <n v="0.33921000000000001"/>
    <n v="0.33955999999999997"/>
    <n v="0.33910000000000001"/>
    <n v="0.33911000000000002"/>
    <x v="0"/>
    <n v="0.33924494854400089"/>
    <x v="4"/>
  </r>
  <r>
    <x v="119"/>
    <x v="4"/>
    <n v="0.34117999999999998"/>
    <n v="0.34192"/>
    <n v="0.34151999999999999"/>
    <n v="0.34150999999999998"/>
    <x v="0"/>
    <n v="0.34153239933349366"/>
    <x v="4"/>
  </r>
  <r>
    <x v="120"/>
    <x v="0"/>
    <n v="0.31589"/>
    <n v="0.31602999999999998"/>
    <n v="0.31596000000000002"/>
    <n v="0.31612000000000001"/>
    <x v="0"/>
    <n v="0.31599998852878092"/>
    <x v="4"/>
  </r>
  <r>
    <x v="120"/>
    <x v="1"/>
    <n v="0.33056999999999997"/>
    <n v="0.33055000000000001"/>
    <n v="0.33078999999999997"/>
    <n v="0.33058999999999999"/>
    <x v="0"/>
    <n v="0.33062498597647727"/>
    <x v="4"/>
  </r>
  <r>
    <x v="120"/>
    <x v="2"/>
    <n v="0.33163999999999999"/>
    <n v="0.33201000000000003"/>
    <n v="0.33163999999999999"/>
    <n v="0.33188000000000001"/>
    <x v="0"/>
    <n v="0.33179246177308036"/>
    <x v="4"/>
  </r>
  <r>
    <x v="120"/>
    <x v="3"/>
    <n v="0.32948"/>
    <n v="0.32949000000000001"/>
    <n v="0.32951000000000003"/>
    <n v="0.33095999999999998"/>
    <x v="0"/>
    <n v="0.32985938935633125"/>
    <x v="4"/>
  </r>
  <r>
    <x v="120"/>
    <x v="4"/>
    <n v="0.33195000000000002"/>
    <n v="0.33365"/>
    <n v="0.33218999999999999"/>
    <n v="0.33195999999999998"/>
    <x v="0"/>
    <n v="0.33243675023901131"/>
    <x v="4"/>
  </r>
  <r>
    <x v="121"/>
    <x v="0"/>
    <n v="0.33429999999999999"/>
    <n v="0.33431"/>
    <n v="0.33354"/>
    <n v="0.33306000000000002"/>
    <x v="0"/>
    <n v="0.33380207848468102"/>
    <x v="4"/>
  </r>
  <r>
    <x v="121"/>
    <x v="1"/>
    <n v="0.34516999999999998"/>
    <n v="0.34523999999999999"/>
    <n v="0.34521000000000002"/>
    <n v="0.3453"/>
    <x v="0"/>
    <n v="0.34522999674138677"/>
    <x v="4"/>
  </r>
  <r>
    <x v="121"/>
    <x v="2"/>
    <n v="0.34416000000000002"/>
    <n v="0.34410000000000002"/>
    <n v="0.34433999999999998"/>
    <n v="0.34427999999999997"/>
    <x v="0"/>
    <n v="0.34421998692696487"/>
    <x v="4"/>
  </r>
  <r>
    <x v="121"/>
    <x v="3"/>
    <n v="0.34395999999999999"/>
    <n v="0.34406999999999999"/>
    <n v="0.34388999999999997"/>
    <n v="0.34389999999999998"/>
    <x v="0"/>
    <n v="0.34395499255065803"/>
    <x v="4"/>
  </r>
  <r>
    <x v="121"/>
    <x v="4"/>
    <n v="0.34683000000000003"/>
    <n v="0.34666000000000002"/>
    <n v="0.34703000000000001"/>
    <n v="0.34694000000000003"/>
    <x v="0"/>
    <n v="0.34686497257319004"/>
    <x v="4"/>
  </r>
  <r>
    <x v="122"/>
    <x v="0"/>
    <n v="0.32834999999999998"/>
    <n v="0.32871"/>
    <n v="0.32857999999999998"/>
    <n v="0.32827000000000001"/>
    <x v="0"/>
    <n v="0.32847745286219726"/>
    <x v="4"/>
  </r>
  <r>
    <x v="122"/>
    <x v="1"/>
    <n v="0.34466999999999998"/>
    <n v="0.34532000000000002"/>
    <n v="0.34465000000000001"/>
    <n v="0.34470000000000001"/>
    <x v="0"/>
    <n v="0.34483488592177641"/>
    <x v="4"/>
  </r>
  <r>
    <x v="122"/>
    <x v="2"/>
    <n v="0.34429999999999999"/>
    <n v="0.34427000000000002"/>
    <n v="0.34495999999999999"/>
    <n v="0.34456999999999999"/>
    <x v="0"/>
    <n v="0.344524888689209"/>
    <x v="4"/>
  </r>
  <r>
    <x v="122"/>
    <x v="3"/>
    <n v="0.34354000000000001"/>
    <n v="0.34399999999999997"/>
    <n v="0.34355000000000002"/>
    <n v="0.34378999999999998"/>
    <x v="0"/>
    <n v="0.34371994742173095"/>
    <x v="4"/>
  </r>
  <r>
    <x v="122"/>
    <x v="4"/>
    <n v="0.34492"/>
    <n v="0.34616000000000002"/>
    <n v="0.34494000000000002"/>
    <n v="0.34512999999999999"/>
    <x v="0"/>
    <n v="0.3452871232201466"/>
    <x v="4"/>
  </r>
  <r>
    <x v="123"/>
    <x v="0"/>
    <n v="0.32882"/>
    <n v="0.32885999999999999"/>
    <n v="0.32877000000000001"/>
    <n v="0.32884999999999998"/>
    <x v="0"/>
    <n v="0.32882499813722382"/>
    <x v="4"/>
  </r>
  <r>
    <x v="123"/>
    <x v="1"/>
    <n v="0.33774999999999999"/>
    <n v="0.33773999999999998"/>
    <n v="0.33871000000000001"/>
    <n v="0.33774999999999999"/>
    <x v="0"/>
    <n v="0.33798724281045506"/>
    <x v="4"/>
  </r>
  <r>
    <x v="123"/>
    <x v="2"/>
    <n v="0.33690999999999999"/>
    <n v="0.33690999999999999"/>
    <n v="0.33689000000000002"/>
    <n v="0.33722000000000002"/>
    <x v="0"/>
    <n v="0.33698247201205472"/>
    <x v="4"/>
  </r>
  <r>
    <x v="123"/>
    <x v="3"/>
    <n v="0.33695000000000003"/>
    <n v="0.33711999999999998"/>
    <n v="0.33690999999999999"/>
    <n v="0.33694000000000002"/>
    <x v="0"/>
    <n v="0.3369799899862635"/>
    <x v="4"/>
  </r>
  <r>
    <x v="123"/>
    <x v="4"/>
    <n v="0.34005000000000002"/>
    <n v="0.34099000000000002"/>
    <n v="0.34005999999999997"/>
    <n v="0.34005000000000002"/>
    <x v="0"/>
    <n v="0.34028725848649743"/>
    <x v="4"/>
  </r>
  <r>
    <x v="124"/>
    <x v="0"/>
    <n v="0.32107999999999998"/>
    <n v="0.32114999999999999"/>
    <n v="0.32111000000000001"/>
    <n v="0.32113999999999998"/>
    <x v="0"/>
    <n v="0.321119998832188"/>
    <x v="4"/>
  </r>
  <r>
    <x v="124"/>
    <x v="1"/>
    <n v="0.33233000000000001"/>
    <n v="0.33182"/>
    <n v="0.33189999999999997"/>
    <n v="0.33182"/>
    <x v="0"/>
    <n v="0.3319674324508764"/>
    <x v="4"/>
  </r>
  <r>
    <x v="124"/>
    <x v="2"/>
    <n v="0.33041999999999999"/>
    <n v="0.33078000000000002"/>
    <n v="0.33043"/>
    <n v="0.33043"/>
    <x v="0"/>
    <n v="0.33051496457547747"/>
    <x v="4"/>
  </r>
  <r>
    <x v="124"/>
    <x v="3"/>
    <n v="0.33067000000000002"/>
    <n v="0.33073000000000002"/>
    <n v="0.33068999999999998"/>
    <n v="0.33065"/>
    <x v="0"/>
    <n v="0.33068499867702295"/>
    <x v="4"/>
  </r>
  <r>
    <x v="124"/>
    <x v="4"/>
    <n v="0.33341999999999999"/>
    <n v="0.33341999999999999"/>
    <n v="0.33334999999999998"/>
    <n v="0.33371000000000001"/>
    <x v="0"/>
    <n v="0.33347497118275859"/>
    <x v="4"/>
  </r>
  <r>
    <x v="125"/>
    <x v="0"/>
    <n v="0.32622000000000001"/>
    <n v="0.32633000000000001"/>
    <n v="0.32616000000000001"/>
    <n v="0.32629000000000002"/>
    <x v="0"/>
    <n v="0.32624999348644901"/>
    <x v="4"/>
  </r>
  <r>
    <x v="125"/>
    <x v="1"/>
    <n v="0.34178999999999998"/>
    <n v="0.34194999999999998"/>
    <n v="0.34144999999999998"/>
    <n v="0.34143000000000001"/>
    <x v="0"/>
    <n v="0.34165492760087907"/>
    <x v="4"/>
  </r>
  <r>
    <x v="125"/>
    <x v="2"/>
    <n v="0.34028999999999998"/>
    <n v="0.34105999999999997"/>
    <n v="0.34046999999999999"/>
    <n v="0.34028999999999998"/>
    <x v="0"/>
    <n v="0.34052735337729462"/>
    <x v="4"/>
  </r>
  <r>
    <x v="125"/>
    <x v="3"/>
    <n v="0.34143000000000001"/>
    <n v="0.34115000000000001"/>
    <n v="0.34109"/>
    <n v="0.34177000000000002"/>
    <x v="0"/>
    <n v="0.34135989383591975"/>
    <x v="4"/>
  </r>
  <r>
    <x v="125"/>
    <x v="4"/>
    <n v="0.34262999999999999"/>
    <n v="0.34264"/>
    <n v="0.34322000000000003"/>
    <n v="0.34343000000000001"/>
    <x v="0"/>
    <n v="0.3429798184457119"/>
    <x v="4"/>
  </r>
  <r>
    <x v="126"/>
    <x v="0"/>
    <n v="0.33391999999999999"/>
    <n v="0.33409"/>
    <n v="0.3342"/>
    <n v="0.33409"/>
    <x v="0"/>
    <n v="0.334074984994566"/>
    <x v="4"/>
  </r>
  <r>
    <x v="126"/>
    <x v="1"/>
    <n v="0.34475"/>
    <n v="0.34471000000000002"/>
    <n v="0.34509000000000001"/>
    <n v="0.34497"/>
    <x v="0"/>
    <n v="0.34487996448241381"/>
    <x v="4"/>
  </r>
  <r>
    <x v="126"/>
    <x v="2"/>
    <n v="0.34351999999999999"/>
    <n v="0.34378999999999998"/>
    <n v="0.34360000000000002"/>
    <n v="0.34350000000000003"/>
    <x v="0"/>
    <n v="0.34360248091348516"/>
    <x v="4"/>
  </r>
  <r>
    <x v="126"/>
    <x v="3"/>
    <n v="0.34322999999999998"/>
    <n v="0.34283999999999998"/>
    <n v="0.34281"/>
    <n v="0.34281"/>
    <x v="0"/>
    <n v="0.3429224538433856"/>
    <x v="4"/>
  </r>
  <r>
    <x v="126"/>
    <x v="4"/>
    <n v="0.34536"/>
    <n v="0.34551999999999999"/>
    <n v="0.34610999999999997"/>
    <n v="0.34536"/>
    <x v="0"/>
    <n v="0.34558736224686065"/>
    <x v="4"/>
  </r>
  <r>
    <x v="127"/>
    <x v="0"/>
    <n v="0.31592999999999999"/>
    <n v="0.31624000000000002"/>
    <n v="0.316"/>
    <n v="0.31628000000000001"/>
    <x v="0"/>
    <n v="0.31611246430204981"/>
    <x v="4"/>
  </r>
  <r>
    <x v="127"/>
    <x v="1"/>
    <n v="0.33873999999999999"/>
    <n v="0.33862999999999999"/>
    <n v="0.33861999999999998"/>
    <n v="0.33873999999999999"/>
    <x v="0"/>
    <n v="0.33868249510049342"/>
    <x v="4"/>
  </r>
  <r>
    <x v="127"/>
    <x v="2"/>
    <n v="0.33606000000000003"/>
    <n v="0.33567999999999998"/>
    <n v="0.33572000000000002"/>
    <n v="0.33568999999999999"/>
    <x v="0"/>
    <n v="0.33578746283372546"/>
    <x v="4"/>
  </r>
  <r>
    <x v="127"/>
    <x v="3"/>
    <n v="0.33561000000000002"/>
    <n v="0.33561000000000002"/>
    <n v="0.33556000000000002"/>
    <n v="0.33646999999999999"/>
    <x v="0"/>
    <n v="0.3358122850078844"/>
    <x v="4"/>
  </r>
  <r>
    <x v="127"/>
    <x v="4"/>
    <n v="0.33981"/>
    <n v="0.34116999999999997"/>
    <n v="0.34021000000000001"/>
    <n v="0.33981"/>
    <x v="0"/>
    <n v="0.34024954665289975"/>
    <x v="4"/>
  </r>
  <r>
    <x v="128"/>
    <x v="0"/>
    <n v="0.34558"/>
    <n v="0.34542"/>
    <n v="0.34560000000000002"/>
    <n v="0.34538999999999997"/>
    <x v="0"/>
    <n v="0.34549748738227676"/>
    <x v="4"/>
  </r>
  <r>
    <x v="128"/>
    <x v="1"/>
    <n v="0.35626999999999998"/>
    <n v="0.35613"/>
    <n v="0.35611999999999999"/>
    <n v="0.35657"/>
    <x v="0"/>
    <n v="0.35627245367387095"/>
    <x v="4"/>
  </r>
  <r>
    <x v="128"/>
    <x v="2"/>
    <n v="0.35468"/>
    <n v="0.35454999999999998"/>
    <n v="0.35486000000000001"/>
    <n v="0.35459000000000002"/>
    <x v="0"/>
    <n v="0.3546699799139621"/>
    <x v="4"/>
  </r>
  <r>
    <x v="128"/>
    <x v="3"/>
    <n v="0.35404000000000002"/>
    <n v="0.35402"/>
    <n v="0.35415999999999997"/>
    <n v="0.35408000000000001"/>
    <x v="0"/>
    <n v="0.35407499594039482"/>
    <x v="4"/>
  </r>
  <r>
    <x v="128"/>
    <x v="4"/>
    <n v="0.35742000000000002"/>
    <n v="0.35649999999999998"/>
    <n v="0.35754000000000002"/>
    <n v="0.35659999999999997"/>
    <x v="0"/>
    <n v="0.35701469290691995"/>
    <x v="4"/>
  </r>
  <r>
    <x v="129"/>
    <x v="0"/>
    <n v="0.32019999999999998"/>
    <n v="0.32023000000000001"/>
    <n v="0.32023000000000001"/>
    <n v="0.32013000000000003"/>
    <x v="0"/>
    <n v="0.32019749739399223"/>
    <x v="4"/>
  </r>
  <r>
    <x v="129"/>
    <x v="1"/>
    <n v="0.3332"/>
    <n v="0.33349000000000001"/>
    <n v="0.33289999999999997"/>
    <n v="0.33285999999999999"/>
    <x v="0"/>
    <n v="0.33311240280404536"/>
    <x v="4"/>
  </r>
  <r>
    <x v="129"/>
    <x v="2"/>
    <n v="0.33126"/>
    <n v="0.33160000000000001"/>
    <n v="0.33117999999999997"/>
    <n v="0.33117000000000002"/>
    <x v="0"/>
    <n v="0.33130245365618283"/>
    <x v="4"/>
  </r>
  <r>
    <x v="129"/>
    <x v="3"/>
    <n v="0.33045000000000002"/>
    <n v="0.33044000000000001"/>
    <n v="0.33045000000000002"/>
    <n v="0.33068999999999998"/>
    <x v="0"/>
    <n v="0.33050748318338818"/>
    <x v="4"/>
  </r>
  <r>
    <x v="129"/>
    <x v="4"/>
    <n v="0.33439999999999998"/>
    <n v="0.33422000000000002"/>
    <n v="0.33440999999999999"/>
    <n v="0.33434000000000003"/>
    <x v="0"/>
    <n v="0.33434249144676714"/>
    <x v="4"/>
  </r>
  <r>
    <x v="130"/>
    <x v="0"/>
    <n v="0.32741999999999999"/>
    <n v="0.32741999999999999"/>
    <n v="0.32743"/>
    <n v="0.32741999999999999"/>
    <x v="0"/>
    <n v="0.32742249997136758"/>
    <x v="4"/>
  </r>
  <r>
    <x v="130"/>
    <x v="1"/>
    <n v="0.3402"/>
    <n v="0.34032000000000001"/>
    <n v="0.34065000000000001"/>
    <n v="0.34022000000000002"/>
    <x v="0"/>
    <n v="0.34034745216976903"/>
    <x v="4"/>
  </r>
  <r>
    <x v="130"/>
    <x v="2"/>
    <n v="0.33934999999999998"/>
    <n v="0.33933999999999997"/>
    <n v="0.33982000000000001"/>
    <n v="0.33950999999999998"/>
    <x v="0"/>
    <n v="0.33950494460508912"/>
    <x v="4"/>
  </r>
  <r>
    <x v="130"/>
    <x v="3"/>
    <n v="0.33790999999999999"/>
    <n v="0.33795999999999998"/>
    <n v="0.33794000000000002"/>
    <n v="0.33792"/>
    <x v="0"/>
    <n v="0.33793249945440862"/>
    <x v="4"/>
  </r>
  <r>
    <x v="130"/>
    <x v="4"/>
    <n v="0.34055000000000002"/>
    <n v="0.34055000000000002"/>
    <n v="0.34083000000000002"/>
    <n v="0.34072000000000002"/>
    <x v="0"/>
    <n v="0.3406624792055894"/>
    <x v="4"/>
  </r>
  <r>
    <x v="131"/>
    <x v="0"/>
    <n v="0.31644"/>
    <n v="0.31635999999999997"/>
    <n v="0.31641000000000002"/>
    <n v="0.31636999999999998"/>
    <x v="0"/>
    <n v="0.31639499838021928"/>
    <x v="4"/>
  </r>
  <r>
    <x v="131"/>
    <x v="1"/>
    <n v="0.32534999999999997"/>
    <n v="0.32568999999999998"/>
    <n v="0.32538"/>
    <n v="0.32539000000000001"/>
    <x v="0"/>
    <n v="0.32545247079026235"/>
    <x v="4"/>
  </r>
  <r>
    <x v="131"/>
    <x v="2"/>
    <n v="0.32435999999999998"/>
    <n v="0.32438"/>
    <n v="0.32449"/>
    <n v="0.32430999999999999"/>
    <x v="0"/>
    <n v="0.32438499333410886"/>
    <x v="4"/>
  </r>
  <r>
    <x v="131"/>
    <x v="3"/>
    <n v="0.32517000000000001"/>
    <n v="0.32513999999999998"/>
    <n v="0.32527"/>
    <n v="0.32517000000000001"/>
    <x v="0"/>
    <n v="0.3251874962813413"/>
    <x v="4"/>
  </r>
  <r>
    <x v="131"/>
    <x v="4"/>
    <n v="0.32747999999999999"/>
    <n v="0.32885999999999999"/>
    <n v="0.32749"/>
    <n v="0.32746999999999998"/>
    <x v="0"/>
    <n v="0.32782445607390048"/>
    <x v="4"/>
  </r>
  <r>
    <x v="132"/>
    <x v="0"/>
    <n v="0.31556000000000001"/>
    <n v="0.31598999999999999"/>
    <n v="0.31605"/>
    <n v="0.31574000000000002"/>
    <x v="0"/>
    <n v="0.3158349386875674"/>
    <x v="4"/>
  </r>
  <r>
    <x v="132"/>
    <x v="1"/>
    <n v="0.33156999999999998"/>
    <n v="0.33093"/>
    <n v="0.33088000000000001"/>
    <n v="0.33090000000000003"/>
    <x v="0"/>
    <n v="0.33106987375111235"/>
    <x v="4"/>
  </r>
  <r>
    <x v="132"/>
    <x v="2"/>
    <n v="0.32996999999999999"/>
    <n v="0.33013999999999999"/>
    <n v="0.32982"/>
    <n v="0.32983000000000001"/>
    <x v="0"/>
    <n v="0.32993997446885487"/>
    <x v="4"/>
  </r>
  <r>
    <x v="132"/>
    <x v="3"/>
    <n v="0.32973999999999998"/>
    <n v="0.32921"/>
    <n v="0.32923000000000002"/>
    <n v="0.32943"/>
    <x v="0"/>
    <n v="0.32940243115488266"/>
    <x v="4"/>
  </r>
  <r>
    <x v="132"/>
    <x v="4"/>
    <n v="0.33084000000000002"/>
    <n v="0.33106999999999998"/>
    <n v="0.33083000000000001"/>
    <n v="0.33148"/>
    <x v="0"/>
    <n v="0.3310548951879283"/>
    <x v="4"/>
  </r>
  <r>
    <x v="133"/>
    <x v="0"/>
    <n v="0.31267"/>
    <n v="0.31268000000000001"/>
    <n v="0.31263000000000002"/>
    <n v="0.31268000000000001"/>
    <x v="0"/>
    <n v="0.31266499932032815"/>
    <x v="4"/>
  </r>
  <r>
    <x v="133"/>
    <x v="1"/>
    <n v="0.32101000000000002"/>
    <n v="0.32091999999999998"/>
    <n v="0.32103999999999999"/>
    <n v="0.32099"/>
    <x v="0"/>
    <n v="0.32098999696235231"/>
    <x v="4"/>
  </r>
  <r>
    <x v="133"/>
    <x v="2"/>
    <n v="0.32063999999999998"/>
    <n v="0.32075999999999999"/>
    <n v="0.32053999999999999"/>
    <n v="0.32053999999999999"/>
    <x v="0"/>
    <n v="0.32061998721367641"/>
    <x v="4"/>
  </r>
  <r>
    <x v="133"/>
    <x v="3"/>
    <n v="0.32095000000000001"/>
    <n v="0.32102000000000003"/>
    <n v="0.32091999999999998"/>
    <n v="0.32121"/>
    <x v="0"/>
    <n v="0.32102498018451192"/>
    <x v="4"/>
  </r>
  <r>
    <x v="133"/>
    <x v="4"/>
    <n v="0.32368999999999998"/>
    <n v="0.32290000000000002"/>
    <n v="0.32290000000000002"/>
    <n v="0.32334000000000002"/>
    <x v="0"/>
    <n v="0.3232073300787095"/>
    <x v="4"/>
  </r>
  <r>
    <x v="134"/>
    <x v="0"/>
    <n v="0.23594999999999999"/>
    <n v="0.23588999999999999"/>
    <n v="0.23593"/>
    <n v="0.23594999999999999"/>
    <x v="0"/>
    <n v="0.23592999872836451"/>
    <x v="4"/>
  </r>
  <r>
    <x v="134"/>
    <x v="1"/>
    <n v="0.26101999999999997"/>
    <n v="0.26094000000000001"/>
    <n v="0.26117000000000001"/>
    <n v="0.26094000000000001"/>
    <x v="0"/>
    <n v="0.26101748311017331"/>
    <x v="4"/>
  </r>
  <r>
    <x v="134"/>
    <x v="2"/>
    <n v="0.25728000000000001"/>
    <n v="0.25741000000000003"/>
    <n v="0.25744"/>
    <n v="0.25735999999999998"/>
    <x v="0"/>
    <n v="0.25737249287213942"/>
    <x v="4"/>
  </r>
  <r>
    <x v="134"/>
    <x v="3"/>
    <n v="0.26233000000000001"/>
    <n v="0.26262000000000002"/>
    <n v="0.26245000000000002"/>
    <n v="0.26235000000000003"/>
    <x v="0"/>
    <n v="0.26243747491573294"/>
    <x v="4"/>
  </r>
  <r>
    <x v="134"/>
    <x v="4"/>
    <n v="0.25989000000000001"/>
    <n v="0.25952999999999998"/>
    <n v="0.26025999999999999"/>
    <n v="0.25984000000000002"/>
    <x v="0"/>
    <n v="0.25987987082038605"/>
    <x v="4"/>
  </r>
  <r>
    <x v="135"/>
    <x v="0"/>
    <n v="0.21751000000000001"/>
    <n v="0.21756"/>
    <n v="0.21837999999999999"/>
    <n v="0.2175"/>
    <x v="0"/>
    <n v="0.21773718324325028"/>
    <x v="4"/>
  </r>
  <r>
    <x v="135"/>
    <x v="1"/>
    <n v="0.22442999999999999"/>
    <n v="0.22461999999999999"/>
    <n v="0.22444"/>
    <n v="0.22453000000000001"/>
    <x v="0"/>
    <n v="0.22450498680569078"/>
    <x v="4"/>
  </r>
  <r>
    <x v="135"/>
    <x v="2"/>
    <n v="0.2225"/>
    <n v="0.22202"/>
    <n v="0.22212999999999999"/>
    <n v="0.22202"/>
    <x v="0"/>
    <n v="0.22216741257485176"/>
    <x v="4"/>
  </r>
  <r>
    <x v="135"/>
    <x v="3"/>
    <n v="0.22516"/>
    <n v="0.22509000000000001"/>
    <n v="0.22511999999999999"/>
    <n v="0.22505"/>
    <x v="0"/>
    <n v="0.22510499639057321"/>
    <x v="4"/>
  </r>
  <r>
    <x v="135"/>
    <x v="4"/>
    <n v="0.22453999999999999"/>
    <n v="0.22445000000000001"/>
    <n v="0.22442999999999999"/>
    <n v="0.22447"/>
    <x v="0"/>
    <n v="0.22447249617194273"/>
    <x v="4"/>
  </r>
  <r>
    <x v="136"/>
    <x v="0"/>
    <n v="0.21565999999999999"/>
    <n v="0.21567"/>
    <n v="0.21557999999999999"/>
    <n v="0.21589"/>
    <x v="0"/>
    <n v="0.21569996929506532"/>
    <x v="4"/>
  </r>
  <r>
    <x v="136"/>
    <x v="1"/>
    <n v="0.22003"/>
    <n v="0.22001000000000001"/>
    <n v="0.21992999999999999"/>
    <n v="0.22020000000000001"/>
    <x v="0"/>
    <n v="0.2200424780340203"/>
    <x v="4"/>
  </r>
  <r>
    <x v="136"/>
    <x v="2"/>
    <n v="0.21814"/>
    <n v="0.21815000000000001"/>
    <n v="0.21823000000000001"/>
    <n v="0.21812999999999999"/>
    <x v="0"/>
    <n v="0.21816249640508448"/>
    <x v="4"/>
  </r>
  <r>
    <x v="136"/>
    <x v="3"/>
    <n v="0.22045999999999999"/>
    <n v="0.22044"/>
    <n v="0.2208"/>
    <n v="0.22045999999999999"/>
    <x v="0"/>
    <n v="0.22053994878875349"/>
    <x v="4"/>
  </r>
  <r>
    <x v="136"/>
    <x v="4"/>
    <n v="0.22008"/>
    <n v="0.22022"/>
    <n v="0.21983"/>
    <n v="0.21984999999999999"/>
    <x v="0"/>
    <n v="0.21999493972221124"/>
    <x v="4"/>
  </r>
  <r>
    <x v="137"/>
    <x v="0"/>
    <n v="0.21296000000000001"/>
    <n v="0.21310000000000001"/>
    <n v="0.21299000000000001"/>
    <n v="0.21299000000000001"/>
    <x v="0"/>
    <n v="0.21300999331125281"/>
    <x v="4"/>
  </r>
  <r>
    <x v="137"/>
    <x v="1"/>
    <n v="0.21614"/>
    <n v="0.21587000000000001"/>
    <n v="0.21609999999999999"/>
    <n v="0.21609999999999999"/>
    <x v="0"/>
    <n v="0.21605247368056538"/>
    <x v="4"/>
  </r>
  <r>
    <x v="137"/>
    <x v="2"/>
    <n v="0.2142"/>
    <n v="0.2142"/>
    <n v="0.2147"/>
    <n v="0.2142"/>
    <x v="0"/>
    <n v="0.21432489072998451"/>
    <x v="4"/>
  </r>
  <r>
    <x v="137"/>
    <x v="3"/>
    <n v="0.21673999999999999"/>
    <n v="0.2167"/>
    <n v="0.21703"/>
    <n v="0.21701999999999999"/>
    <x v="0"/>
    <n v="0.21687244589213286"/>
    <x v="4"/>
  </r>
  <r>
    <x v="137"/>
    <x v="4"/>
    <n v="0.21629000000000001"/>
    <n v="0.21611"/>
    <n v="0.21643000000000001"/>
    <n v="0.21643000000000001"/>
    <x v="0"/>
    <n v="0.21631496005984263"/>
    <x v="4"/>
  </r>
  <r>
    <x v="138"/>
    <x v="0"/>
    <n v="0.21475"/>
    <n v="0.21489"/>
    <n v="0.21501000000000001"/>
    <n v="0.21473999999999999"/>
    <x v="0"/>
    <n v="0.21484747133537482"/>
    <x v="4"/>
  </r>
  <r>
    <x v="138"/>
    <x v="1"/>
    <n v="0.22033"/>
    <n v="0.22015999999999999"/>
    <n v="0.22022"/>
    <n v="0.22012999999999999"/>
    <x v="0"/>
    <n v="0.22020998671909997"/>
    <x v="4"/>
  </r>
  <r>
    <x v="138"/>
    <x v="2"/>
    <n v="0.21836"/>
    <n v="0.21820999999999999"/>
    <n v="0.21836"/>
    <n v="0.21820999999999999"/>
    <x v="0"/>
    <n v="0.21828498711546793"/>
    <x v="4"/>
  </r>
  <r>
    <x v="138"/>
    <x v="3"/>
    <n v="0.22062000000000001"/>
    <n v="0.22072"/>
    <n v="0.22058"/>
    <n v="0.22056000000000001"/>
    <x v="0"/>
    <n v="0.22061999138913901"/>
    <x v="4"/>
  </r>
  <r>
    <x v="138"/>
    <x v="4"/>
    <n v="0.22020999999999999"/>
    <n v="0.22006000000000001"/>
    <n v="0.22015000000000001"/>
    <n v="0.22015000000000001"/>
    <x v="0"/>
    <n v="0.22014249348389847"/>
    <x v="4"/>
  </r>
  <r>
    <x v="139"/>
    <x v="0"/>
    <n v="0.22813"/>
    <n v="0.22821"/>
    <n v="0.22821"/>
    <n v="0.22828000000000001"/>
    <x v="0"/>
    <n v="0.22820749382401601"/>
    <x v="4"/>
  </r>
  <r>
    <x v="139"/>
    <x v="1"/>
    <n v="0.24426"/>
    <n v="0.24445"/>
    <n v="0.24421999999999999"/>
    <n v="0.24421000000000001"/>
    <x v="0"/>
    <n v="0.24428498071428387"/>
    <x v="4"/>
  </r>
  <r>
    <x v="139"/>
    <x v="2"/>
    <n v="0.24188999999999999"/>
    <n v="0.24188000000000001"/>
    <n v="0.24188999999999999"/>
    <n v="0.24157000000000001"/>
    <x v="0"/>
    <n v="0.24180746107037124"/>
    <x v="4"/>
  </r>
  <r>
    <x v="139"/>
    <x v="3"/>
    <n v="0.245"/>
    <n v="0.24490999999999999"/>
    <n v="0.24517"/>
    <n v="0.24493000000000001"/>
    <x v="0"/>
    <n v="0.24500247864031555"/>
    <x v="4"/>
  </r>
  <r>
    <x v="139"/>
    <x v="4"/>
    <n v="0.24399999999999999"/>
    <n v="0.24376"/>
    <n v="0.24354000000000001"/>
    <n v="0.24381"/>
    <x v="0"/>
    <n v="0.24377744499006859"/>
    <x v="4"/>
  </r>
  <r>
    <x v="140"/>
    <x v="0"/>
    <n v="0.20594999999999999"/>
    <n v="0.20621"/>
    <n v="0.20605999999999999"/>
    <n v="0.2056"/>
    <x v="0"/>
    <n v="0.20595487728655762"/>
    <x v="4"/>
  </r>
  <r>
    <x v="140"/>
    <x v="1"/>
    <n v="0.2258"/>
    <n v="0.22578000000000001"/>
    <n v="0.22581000000000001"/>
    <n v="0.22577"/>
    <x v="0"/>
    <n v="0.22578999944638825"/>
    <x v="4"/>
  </r>
  <r>
    <x v="140"/>
    <x v="2"/>
    <n v="0.22456999999999999"/>
    <n v="0.22455"/>
    <n v="0.22449"/>
    <n v="0.22450999999999999"/>
    <x v="0"/>
    <n v="0.22452999777312607"/>
    <x v="4"/>
  </r>
  <r>
    <x v="140"/>
    <x v="3"/>
    <n v="0.22631999999999999"/>
    <n v="0.22622999999999999"/>
    <n v="0.22625000000000001"/>
    <n v="0.22631999999999999"/>
    <x v="0"/>
    <n v="0.22627999635403551"/>
    <x v="4"/>
  </r>
  <r>
    <x v="140"/>
    <x v="4"/>
    <n v="0.22320000000000001"/>
    <n v="0.21969"/>
    <n v="0.22450000000000001"/>
    <n v="0.22295000000000001"/>
    <x v="0"/>
    <n v="0.22257791779180847"/>
    <x v="4"/>
  </r>
  <r>
    <x v="141"/>
    <x v="0"/>
    <n v="0.22747000000000001"/>
    <n v="0.22746"/>
    <n v="0.22744"/>
    <n v="0.22745000000000001"/>
    <x v="0"/>
    <n v="0.22745499972522037"/>
    <x v="4"/>
  </r>
  <r>
    <x v="141"/>
    <x v="1"/>
    <n v="0.23830999999999999"/>
    <n v="0.23823"/>
    <n v="0.23829"/>
    <n v="0.23821999999999999"/>
    <x v="0"/>
    <n v="0.23826249691781501"/>
    <x v="4"/>
  </r>
  <r>
    <x v="141"/>
    <x v="2"/>
    <n v="0.23544999999999999"/>
    <n v="0.23552000000000001"/>
    <n v="0.23546"/>
    <n v="0.23554"/>
    <x v="0"/>
    <n v="0.23549249688156085"/>
    <x v="4"/>
  </r>
  <r>
    <x v="141"/>
    <x v="3"/>
    <n v="0.23894000000000001"/>
    <n v="0.23849999999999999"/>
    <n v="0.23854"/>
    <n v="0.23874000000000001"/>
    <x v="0"/>
    <n v="0.23867993549192718"/>
    <x v="4"/>
  </r>
  <r>
    <x v="141"/>
    <x v="4"/>
    <n v="0.23738999999999999"/>
    <n v="0.23746999999999999"/>
    <n v="0.23749999999999999"/>
    <n v="0.23791999999999999"/>
    <x v="0"/>
    <n v="0.23756991071056408"/>
    <x v="4"/>
  </r>
  <r>
    <x v="142"/>
    <x v="0"/>
    <n v="0.20880000000000001"/>
    <n v="0.20893999999999999"/>
    <n v="0.20881"/>
    <n v="0.20893999999999999"/>
    <x v="0"/>
    <n v="0.20887248906328451"/>
    <x v="4"/>
  </r>
  <r>
    <x v="142"/>
    <x v="1"/>
    <n v="0.21248"/>
    <n v="0.21246999999999999"/>
    <n v="0.21251"/>
    <n v="0.21246999999999999"/>
    <x v="0"/>
    <n v="0.21248249936762612"/>
    <x v="4"/>
  </r>
  <r>
    <x v="142"/>
    <x v="2"/>
    <n v="0.21035000000000001"/>
    <n v="0.21034"/>
    <n v="0.21035999999999999"/>
    <n v="0.21037"/>
    <x v="0"/>
    <n v="0.21035499970288321"/>
    <x v="4"/>
  </r>
  <r>
    <x v="142"/>
    <x v="3"/>
    <n v="0.21321999999999999"/>
    <n v="0.21307000000000001"/>
    <n v="0.21312999999999999"/>
    <n v="0.21299000000000001"/>
    <x v="0"/>
    <n v="0.21310248341500895"/>
    <x v="4"/>
  </r>
  <r>
    <x v="142"/>
    <x v="4"/>
    <n v="0.21237"/>
    <n v="0.21243999999999999"/>
    <n v="0.21240000000000001"/>
    <n v="0.21246000000000001"/>
    <x v="0"/>
    <n v="0.21241749713119412"/>
    <x v="4"/>
  </r>
  <r>
    <x v="143"/>
    <x v="0"/>
    <n v="0.20931"/>
    <n v="0.20923"/>
    <n v="0.20932000000000001"/>
    <n v="0.20921999999999999"/>
    <x v="0"/>
    <n v="0.20926999510202124"/>
    <x v="4"/>
  </r>
  <r>
    <x v="143"/>
    <x v="1"/>
    <n v="0.21312"/>
    <n v="0.21307999999999999"/>
    <n v="0.21310999999999999"/>
    <n v="0.21299999999999999"/>
    <x v="0"/>
    <n v="0.21307749479291038"/>
    <x v="4"/>
  </r>
  <r>
    <x v="143"/>
    <x v="2"/>
    <n v="0.21128"/>
    <n v="0.21118999999999999"/>
    <n v="0.2112"/>
    <n v="0.21138000000000001"/>
    <x v="0"/>
    <n v="0.21126248623049598"/>
    <x v="4"/>
  </r>
  <r>
    <x v="143"/>
    <x v="3"/>
    <n v="0.21337999999999999"/>
    <n v="0.21346999999999999"/>
    <n v="0.21337999999999999"/>
    <n v="0.21337"/>
    <x v="0"/>
    <n v="0.21339999613456945"/>
    <x v="4"/>
  </r>
  <r>
    <x v="143"/>
    <x v="4"/>
    <n v="0.21274000000000001"/>
    <n v="0.21289"/>
    <n v="0.21273"/>
    <n v="0.21282000000000001"/>
    <x v="0"/>
    <n v="0.21279499007339964"/>
    <x v="4"/>
  </r>
  <r>
    <x v="144"/>
    <x v="0"/>
    <n v="0.21101"/>
    <n v="0.21099999999999999"/>
    <n v="0.21154000000000001"/>
    <n v="0.21099999999999999"/>
    <x v="0"/>
    <n v="0.21113737218500514"/>
    <x v="4"/>
  </r>
  <r>
    <x v="144"/>
    <x v="1"/>
    <n v="0.21604000000000001"/>
    <n v="0.21603"/>
    <n v="0.21612000000000001"/>
    <n v="0.21615999999999999"/>
    <x v="0"/>
    <n v="0.21608749313088688"/>
    <x v="4"/>
  </r>
  <r>
    <x v="144"/>
    <x v="2"/>
    <n v="0.21395"/>
    <n v="0.21407999999999999"/>
    <n v="0.21396000000000001"/>
    <n v="0.21392"/>
    <x v="0"/>
    <n v="0.21397749131198393"/>
    <x v="4"/>
  </r>
  <r>
    <x v="144"/>
    <x v="3"/>
    <n v="0.2167"/>
    <n v="0.21640000000000001"/>
    <n v="0.21637999999999999"/>
    <n v="0.21661"/>
    <x v="0"/>
    <n v="0.21652245700775979"/>
    <x v="4"/>
  </r>
  <r>
    <x v="144"/>
    <x v="4"/>
    <n v="0.21582000000000001"/>
    <n v="0.21598999999999999"/>
    <n v="0.21612999999999999"/>
    <n v="0.21604000000000001"/>
    <x v="0"/>
    <n v="0.21599497053827807"/>
    <x v="4"/>
  </r>
  <r>
    <x v="145"/>
    <x v="0"/>
    <n v="0.21332000000000001"/>
    <n v="0.21332000000000001"/>
    <n v="0.21371000000000001"/>
    <n v="0.21371000000000001"/>
    <x v="0"/>
    <n v="0.21351491095471531"/>
    <x v="4"/>
  </r>
  <r>
    <x v="145"/>
    <x v="1"/>
    <n v="0.21609"/>
    <n v="0.21623999999999999"/>
    <n v="0.21617"/>
    <n v="0.216"/>
    <x v="0"/>
    <n v="0.21612498143366821"/>
    <x v="4"/>
  </r>
  <r>
    <x v="145"/>
    <x v="2"/>
    <n v="0.21448999999999999"/>
    <n v="0.21467"/>
    <n v="0.21465999999999999"/>
    <n v="0.21465000000000001"/>
    <x v="0"/>
    <n v="0.2146174872560217"/>
    <x v="4"/>
  </r>
  <r>
    <x v="145"/>
    <x v="3"/>
    <n v="0.21693000000000001"/>
    <n v="0.21679999999999999"/>
    <n v="0.21687999999999999"/>
    <n v="0.21693000000000001"/>
    <x v="0"/>
    <n v="0.2168849934865664"/>
    <x v="4"/>
  </r>
  <r>
    <x v="145"/>
    <x v="4"/>
    <n v="0.21643000000000001"/>
    <n v="0.21612999999999999"/>
    <n v="0.21607999999999999"/>
    <n v="0.21609999999999999"/>
    <x v="0"/>
    <n v="0.21618495301439858"/>
    <x v="4"/>
  </r>
  <r>
    <x v="146"/>
    <x v="0"/>
    <n v="0.2253"/>
    <n v="0.22525999999999999"/>
    <n v="0.22520000000000001"/>
    <n v="0.22531999999999999"/>
    <x v="0"/>
    <n v="0.2252699953386112"/>
    <x v="4"/>
  </r>
  <r>
    <x v="146"/>
    <x v="1"/>
    <n v="0.2364"/>
    <n v="0.23638000000000001"/>
    <n v="0.23638000000000001"/>
    <n v="0.23646"/>
    <x v="0"/>
    <n v="0.23640499772656068"/>
    <x v="4"/>
  </r>
  <r>
    <x v="146"/>
    <x v="2"/>
    <n v="0.23400000000000001"/>
    <n v="0.23382"/>
    <n v="0.23413999999999999"/>
    <n v="0.23377999999999999"/>
    <x v="0"/>
    <n v="0.2339349553884478"/>
    <x v="4"/>
  </r>
  <r>
    <x v="146"/>
    <x v="3"/>
    <n v="0.23741000000000001"/>
    <n v="0.23738999999999999"/>
    <n v="0.23738000000000001"/>
    <n v="0.23741999999999999"/>
    <x v="0"/>
    <n v="0.23739999947346252"/>
    <x v="4"/>
  </r>
  <r>
    <x v="146"/>
    <x v="4"/>
    <n v="0.23613999999999999"/>
    <n v="0.23613999999999999"/>
    <n v="0.23666999999999999"/>
    <n v="0.23635999999999999"/>
    <x v="0"/>
    <n v="0.23632740024496696"/>
    <x v="4"/>
  </r>
  <r>
    <x v="147"/>
    <x v="0"/>
    <n v="0.23480999999999999"/>
    <n v="0.23422999999999999"/>
    <n v="0.23422999999999999"/>
    <n v="0.23422999999999999"/>
    <x v="0"/>
    <n v="0.2343748655508556"/>
    <x v="4"/>
  </r>
  <r>
    <x v="147"/>
    <x v="1"/>
    <n v="0.25324000000000002"/>
    <n v="0.25339"/>
    <n v="0.25309999999999999"/>
    <n v="0.25309999999999999"/>
    <x v="0"/>
    <n v="0.25320747163124363"/>
    <x v="4"/>
  </r>
  <r>
    <x v="147"/>
    <x v="2"/>
    <n v="0.25039"/>
    <n v="0.25030000000000002"/>
    <n v="0.25003999999999998"/>
    <n v="0.25006"/>
    <x v="0"/>
    <n v="0.25019745440078744"/>
    <x v="4"/>
  </r>
  <r>
    <x v="147"/>
    <x v="3"/>
    <n v="0.25411"/>
    <n v="0.25431999999999999"/>
    <n v="0.25406000000000001"/>
    <n v="0.25407999999999997"/>
    <x v="0"/>
    <n v="0.25414247872131779"/>
    <x v="4"/>
  </r>
  <r>
    <x v="147"/>
    <x v="4"/>
    <n v="0.25298999999999999"/>
    <n v="0.25275999999999998"/>
    <n v="0.25309999999999999"/>
    <n v="0.25281999999999999"/>
    <x v="0"/>
    <n v="0.2529174639849337"/>
    <x v="4"/>
  </r>
  <r>
    <x v="148"/>
    <x v="0"/>
    <n v="0.21132000000000001"/>
    <n v="0.21152000000000001"/>
    <n v="0.21149999999999999"/>
    <n v="0.21129999999999999"/>
    <x v="0"/>
    <n v="0.21140997611276521"/>
    <x v="4"/>
  </r>
  <r>
    <x v="148"/>
    <x v="1"/>
    <n v="0.21776000000000001"/>
    <n v="0.21765999999999999"/>
    <n v="0.21745999999999999"/>
    <n v="0.21768000000000001"/>
    <x v="0"/>
    <n v="0.2176399719649646"/>
    <x v="4"/>
  </r>
  <r>
    <x v="148"/>
    <x v="2"/>
    <n v="0.21557000000000001"/>
    <n v="0.21584999999999999"/>
    <n v="0.21578"/>
    <n v="0.21556"/>
    <x v="0"/>
    <n v="0.21568996233180399"/>
    <x v="4"/>
  </r>
  <r>
    <x v="148"/>
    <x v="3"/>
    <n v="0.21878"/>
    <n v="0.21886"/>
    <n v="0.21875"/>
    <n v="0.21895000000000001"/>
    <x v="0"/>
    <n v="0.21883498623523512"/>
    <x v="4"/>
  </r>
  <r>
    <x v="148"/>
    <x v="4"/>
    <n v="0.21759999999999999"/>
    <n v="0.21759999999999999"/>
    <n v="0.21776999999999999"/>
    <n v="0.21759999999999999"/>
    <x v="0"/>
    <n v="0.21764248755449944"/>
    <x v="4"/>
  </r>
  <r>
    <x v="149"/>
    <x v="0"/>
    <n v="0.21332000000000001"/>
    <n v="0.21295"/>
    <n v="0.21295"/>
    <n v="0.21299000000000001"/>
    <x v="0"/>
    <n v="0.21305244342787921"/>
    <x v="4"/>
  </r>
  <r>
    <x v="149"/>
    <x v="1"/>
    <n v="0.21942"/>
    <n v="0.21936"/>
    <n v="0.21958"/>
    <n v="0.21939"/>
    <x v="0"/>
    <n v="0.21943748355570003"/>
    <x v="4"/>
  </r>
  <r>
    <x v="149"/>
    <x v="2"/>
    <n v="0.21704000000000001"/>
    <n v="0.21739"/>
    <n v="0.21706"/>
    <n v="0.21708"/>
    <x v="0"/>
    <n v="0.21714245254598619"/>
    <x v="4"/>
  </r>
  <r>
    <x v="149"/>
    <x v="3"/>
    <n v="0.21998999999999999"/>
    <n v="0.22009000000000001"/>
    <n v="0.22028"/>
    <n v="0.22015999999999999"/>
    <x v="0"/>
    <n v="0.22012997467507397"/>
    <x v="4"/>
  </r>
  <r>
    <x v="149"/>
    <x v="4"/>
    <n v="0.21954000000000001"/>
    <n v="0.21926000000000001"/>
    <n v="0.21945000000000001"/>
    <n v="0.21965000000000001"/>
    <x v="0"/>
    <n v="0.21947495346101739"/>
    <x v="4"/>
  </r>
  <r>
    <x v="150"/>
    <x v="0"/>
    <n v="0.52129000000000003"/>
    <n v="0.58038999999999996"/>
    <n v="7.7299999999999994E-2"/>
    <n v="0.63721000000000005"/>
    <x v="1"/>
    <n v="0.34939392368186561"/>
    <x v="5"/>
  </r>
  <r>
    <x v="150"/>
    <x v="1"/>
    <n v="0.89100999999999997"/>
    <n v="0.89717999999999998"/>
    <n v="0.10528"/>
    <n v="1.2720800000000001"/>
    <x v="1"/>
    <n v="0.5720126268446214"/>
    <x v="5"/>
  </r>
  <r>
    <x v="150"/>
    <x v="2"/>
    <n v="0.99792000000000003"/>
    <n v="0.99646999999999997"/>
    <n v="5.7520000000000002E-2"/>
    <n v="1.22187"/>
    <x v="1"/>
    <n v="0.51416316297591302"/>
    <x v="5"/>
  </r>
  <r>
    <x v="150"/>
    <x v="3"/>
    <n v="0"/>
    <n v="0"/>
    <n v="0"/>
    <n v="0"/>
    <x v="1"/>
    <e v="#NUM!"/>
    <x v="5"/>
  </r>
  <r>
    <x v="150"/>
    <x v="4"/>
    <n v="1.01925"/>
    <n v="1.00108"/>
    <n v="0.10535"/>
    <n v="1.2211799999999999"/>
    <x v="1"/>
    <n v="0.60192299111245307"/>
    <x v="5"/>
  </r>
  <r>
    <x v="151"/>
    <x v="0"/>
    <n v="0.54244000000000003"/>
    <n v="0.59304000000000001"/>
    <n v="0.39399000000000001"/>
    <n v="5.0389999999999997E-2"/>
    <x v="0"/>
    <n v="0.28269381902485291"/>
    <x v="5"/>
  </r>
  <r>
    <x v="151"/>
    <x v="1"/>
    <n v="0.66798999999999997"/>
    <n v="1.1520699999999999"/>
    <n v="0.49304999999999999"/>
    <n v="1.6539999999999999E-2"/>
    <x v="0"/>
    <n v="0.28146138751421962"/>
    <x v="5"/>
  </r>
  <r>
    <x v="151"/>
    <x v="2"/>
    <n v="0.66291999999999995"/>
    <n v="1.08477"/>
    <n v="0.46283000000000002"/>
    <n v="1.9820000000000001E-2"/>
    <x v="0"/>
    <n v="0.28499089475564143"/>
    <x v="5"/>
  </r>
  <r>
    <x v="151"/>
    <x v="3"/>
    <n v="0.65722999999999998"/>
    <n v="1.13147"/>
    <n v="0.41465999999999997"/>
    <n v="2.0400000000000001E-2"/>
    <x v="0"/>
    <n v="0.28162466189123148"/>
    <x v="5"/>
  </r>
  <r>
    <x v="151"/>
    <x v="4"/>
    <n v="0.65832000000000002"/>
    <n v="1.05616"/>
    <n v="0.50610999999999995"/>
    <n v="3.5549999999999998E-2"/>
    <x v="0"/>
    <n v="0.33443584722790687"/>
    <x v="5"/>
  </r>
  <r>
    <x v="152"/>
    <x v="0"/>
    <n v="0.78303"/>
    <n v="0.61523000000000005"/>
    <n v="0.59630000000000005"/>
    <n v="0.38419999999999999"/>
    <x v="1"/>
    <n v="0.57638081787517981"/>
    <x v="5"/>
  </r>
  <r>
    <x v="152"/>
    <x v="1"/>
    <n v="1.5961399999999999"/>
    <n v="1.14541"/>
    <n v="1.2534400000000001"/>
    <n v="0.51729000000000003"/>
    <x v="1"/>
    <n v="1.043439795450958"/>
    <x v="5"/>
  </r>
  <r>
    <x v="152"/>
    <x v="2"/>
    <n v="0"/>
    <n v="0"/>
    <n v="0"/>
    <n v="0"/>
    <x v="1"/>
    <e v="#NUM!"/>
    <x v="5"/>
  </r>
  <r>
    <x v="152"/>
    <x v="3"/>
    <n v="0"/>
    <n v="0"/>
    <n v="0"/>
    <n v="0"/>
    <x v="1"/>
    <e v="#NUM!"/>
    <x v="5"/>
  </r>
  <r>
    <x v="152"/>
    <x v="4"/>
    <n v="0"/>
    <n v="0"/>
    <n v="0"/>
    <n v="0"/>
    <x v="1"/>
    <e v="#NUM!"/>
    <x v="5"/>
  </r>
  <r>
    <x v="153"/>
    <x v="0"/>
    <n v="0.44575999999999999"/>
    <n v="5.5780000000000003E-2"/>
    <n v="6.3960000000000003E-2"/>
    <n v="0.57438"/>
    <x v="0"/>
    <n v="0.17384885803209907"/>
    <x v="5"/>
  </r>
  <r>
    <x v="153"/>
    <x v="1"/>
    <n v="0.71494000000000002"/>
    <n v="3.8010000000000002E-2"/>
    <n v="2.8459999999999999E-2"/>
    <n v="1.0482800000000001"/>
    <x v="0"/>
    <n v="0.16874072678880542"/>
    <x v="5"/>
  </r>
  <r>
    <x v="153"/>
    <x v="2"/>
    <n v="0.88400000000000001"/>
    <n v="2.316E-2"/>
    <n v="2.9739999999999999E-2"/>
    <n v="0.88870000000000005"/>
    <x v="0"/>
    <n v="0.15251822456929878"/>
    <x v="5"/>
  </r>
  <r>
    <x v="153"/>
    <x v="3"/>
    <n v="0.751"/>
    <n v="1.796E-2"/>
    <n v="2.6859999999999998E-2"/>
    <n v="0.97606999999999999"/>
    <x v="0"/>
    <n v="0.1371302635243094"/>
    <x v="5"/>
  </r>
  <r>
    <x v="153"/>
    <x v="4"/>
    <n v="0.96214999999999995"/>
    <n v="4.0309999999999999E-2"/>
    <n v="4.5659999999999999E-2"/>
    <n v="0.97735000000000005"/>
    <x v="0"/>
    <n v="0.20396723176193257"/>
    <x v="5"/>
  </r>
  <r>
    <x v="154"/>
    <x v="0"/>
    <n v="0.58543000000000001"/>
    <n v="0.41678999999999999"/>
    <n v="0.22081999999999999"/>
    <n v="0.38491999999999998"/>
    <x v="1"/>
    <n v="0.37948995675463854"/>
    <x v="5"/>
  </r>
  <r>
    <x v="154"/>
    <x v="1"/>
    <n v="1.2474099999999999"/>
    <n v="0.96614999999999995"/>
    <n v="0.16571"/>
    <n v="0.17374999999999999"/>
    <x v="1"/>
    <n v="0.43160038908177756"/>
    <x v="5"/>
  </r>
  <r>
    <x v="154"/>
    <x v="2"/>
    <n v="1.2056"/>
    <n v="0.90090999999999999"/>
    <n v="0.17569000000000001"/>
    <n v="0.17398"/>
    <x v="1"/>
    <n v="0.42685734034114681"/>
    <x v="5"/>
  </r>
  <r>
    <x v="154"/>
    <x v="3"/>
    <n v="1.10171"/>
    <n v="0.81918999999999997"/>
    <n v="0.16632"/>
    <n v="0.19982"/>
    <x v="1"/>
    <n v="0.41615856866370921"/>
    <x v="5"/>
  </r>
  <r>
    <x v="154"/>
    <x v="4"/>
    <n v="0"/>
    <n v="0"/>
    <n v="0"/>
    <n v="0"/>
    <x v="1"/>
    <e v="#NUM!"/>
    <x v="5"/>
  </r>
  <r>
    <x v="155"/>
    <x v="0"/>
    <n v="0.20372000000000001"/>
    <n v="0.76437999999999995"/>
    <n v="0.62204000000000004"/>
    <n v="0.39681"/>
    <x v="1"/>
    <n v="0.44277794052467306"/>
    <x v="5"/>
  </r>
  <r>
    <x v="155"/>
    <x v="1"/>
    <n v="0"/>
    <n v="0"/>
    <n v="0"/>
    <n v="0"/>
    <x v="1"/>
    <e v="#NUM!"/>
    <x v="5"/>
  </r>
  <r>
    <x v="155"/>
    <x v="2"/>
    <n v="0"/>
    <n v="0"/>
    <n v="0"/>
    <n v="0"/>
    <x v="1"/>
    <e v="#NUM!"/>
    <x v="5"/>
  </r>
  <r>
    <x v="155"/>
    <x v="3"/>
    <n v="0"/>
    <n v="0"/>
    <n v="0"/>
    <n v="0"/>
    <x v="1"/>
    <e v="#NUM!"/>
    <x v="5"/>
  </r>
  <r>
    <x v="155"/>
    <x v="4"/>
    <n v="0"/>
    <n v="0"/>
    <n v="0"/>
    <n v="0"/>
    <x v="1"/>
    <e v="#NUM!"/>
    <x v="5"/>
  </r>
  <r>
    <x v="156"/>
    <x v="0"/>
    <n v="0.79073000000000004"/>
    <n v="0.4017"/>
    <n v="0.56398999999999999"/>
    <n v="4.1119999999999997E-2"/>
    <x v="1"/>
    <n v="0.2929635835872812"/>
    <x v="5"/>
  </r>
  <r>
    <x v="156"/>
    <x v="1"/>
    <n v="0"/>
    <n v="0"/>
    <n v="0"/>
    <n v="0"/>
    <x v="1"/>
    <e v="#NUM!"/>
    <x v="5"/>
  </r>
  <r>
    <x v="156"/>
    <x v="2"/>
    <n v="0"/>
    <n v="0"/>
    <n v="0"/>
    <n v="0"/>
    <x v="1"/>
    <e v="#NUM!"/>
    <x v="5"/>
  </r>
  <r>
    <x v="156"/>
    <x v="3"/>
    <n v="0"/>
    <n v="0"/>
    <n v="0"/>
    <n v="0"/>
    <x v="1"/>
    <e v="#NUM!"/>
    <x v="5"/>
  </r>
  <r>
    <x v="156"/>
    <x v="4"/>
    <n v="0"/>
    <n v="0"/>
    <n v="0"/>
    <n v="0"/>
    <x v="1"/>
    <e v="#NUM!"/>
    <x v="5"/>
  </r>
  <r>
    <x v="157"/>
    <x v="0"/>
    <n v="0.47260999999999997"/>
    <n v="0.22486999999999999"/>
    <n v="0.47252"/>
    <n v="0.13417999999999999"/>
    <x v="0"/>
    <n v="0.28650724088597129"/>
    <x v="5"/>
  </r>
  <r>
    <x v="157"/>
    <x v="1"/>
    <n v="0.63244999999999996"/>
    <n v="0.20512"/>
    <n v="0.63200000000000001"/>
    <n v="0.13136999999999999"/>
    <x v="0"/>
    <n v="0.32215277059175546"/>
    <x v="5"/>
  </r>
  <r>
    <x v="157"/>
    <x v="2"/>
    <n v="0.60289999999999999"/>
    <n v="0.2132"/>
    <n v="0.60309000000000001"/>
    <n v="0.12642999999999999"/>
    <x v="0"/>
    <n v="0.31464163298095577"/>
    <x v="5"/>
  </r>
  <r>
    <x v="157"/>
    <x v="3"/>
    <n v="0.56720999999999999"/>
    <n v="0.19238"/>
    <n v="0.56677"/>
    <n v="0.12711"/>
    <x v="0"/>
    <n v="0.29776427643573478"/>
    <x v="5"/>
  </r>
  <r>
    <x v="157"/>
    <x v="4"/>
    <n v="0.61155000000000004"/>
    <n v="0.21698999999999999"/>
    <n v="0.61150000000000004"/>
    <n v="0.14091999999999999"/>
    <x v="0"/>
    <n v="0.32700936970397804"/>
    <x v="5"/>
  </r>
  <r>
    <x v="158"/>
    <x v="0"/>
    <n v="0.20064000000000001"/>
    <n v="0.83223000000000003"/>
    <n v="0.40597"/>
    <n v="0.33923999999999999"/>
    <x v="0"/>
    <n v="0.38941750561321858"/>
    <x v="5"/>
  </r>
  <r>
    <x v="158"/>
    <x v="1"/>
    <n v="0.44202999999999998"/>
    <n v="1.0461800000000001"/>
    <n v="0.53724000000000005"/>
    <n v="0.26673999999999998"/>
    <x v="0"/>
    <n v="0.50737452936253791"/>
    <x v="5"/>
  </r>
  <r>
    <x v="158"/>
    <x v="2"/>
    <n v="0.46039999999999998"/>
    <n v="0.92505000000000004"/>
    <n v="0.49297000000000002"/>
    <n v="0.30041000000000001"/>
    <x v="0"/>
    <n v="0.50113974727974131"/>
    <x v="5"/>
  </r>
  <r>
    <x v="158"/>
    <x v="3"/>
    <n v="0.35171999999999998"/>
    <n v="0.48977999999999999"/>
    <n v="0.59280999999999995"/>
    <n v="0.29372999999999999"/>
    <x v="0"/>
    <n v="0.41616493458093701"/>
    <x v="5"/>
  </r>
  <r>
    <x v="158"/>
    <x v="4"/>
    <n v="0.39778999999999998"/>
    <n v="1.1073599999999999"/>
    <n v="0.50104000000000004"/>
    <n v="0.31764999999999999"/>
    <x v="0"/>
    <n v="0.51456588282631366"/>
    <x v="5"/>
  </r>
  <r>
    <x v="159"/>
    <x v="0"/>
    <n v="7.6310000000000003E-2"/>
    <n v="9.6960000000000005E-2"/>
    <n v="0.39112999999999998"/>
    <n v="0.32711000000000001"/>
    <x v="1"/>
    <n v="0.17540713389030832"/>
    <x v="5"/>
  </r>
  <r>
    <x v="159"/>
    <x v="1"/>
    <n v="0"/>
    <n v="0"/>
    <n v="0"/>
    <n v="0"/>
    <x v="1"/>
    <e v="#NUM!"/>
    <x v="5"/>
  </r>
  <r>
    <x v="159"/>
    <x v="2"/>
    <n v="4.904E-2"/>
    <n v="8.4400000000000003E-2"/>
    <n v="0.69216"/>
    <n v="0.46442"/>
    <x v="1"/>
    <n v="0.19098646044343642"/>
    <x v="5"/>
  </r>
  <r>
    <x v="159"/>
    <x v="3"/>
    <n v="0"/>
    <n v="0"/>
    <n v="0"/>
    <n v="0"/>
    <x v="1"/>
    <e v="#NUM!"/>
    <x v="5"/>
  </r>
  <r>
    <x v="159"/>
    <x v="4"/>
    <n v="5.8650000000000001E-2"/>
    <n v="0.11699"/>
    <n v="0.60899000000000003"/>
    <n v="0.42421999999999999"/>
    <x v="1"/>
    <n v="0.20518920772709665"/>
    <x v="5"/>
  </r>
  <r>
    <x v="160"/>
    <x v="0"/>
    <n v="0.37003999999999998"/>
    <n v="0.56252999999999997"/>
    <n v="0.30825000000000002"/>
    <n v="0.21052999999999999"/>
    <x v="0"/>
    <n v="0.34092029780256156"/>
    <x v="5"/>
  </r>
  <r>
    <x v="160"/>
    <x v="1"/>
    <n v="0.47989999999999999"/>
    <n v="1.0606500000000001"/>
    <n v="0.72813000000000005"/>
    <n v="0.12712000000000001"/>
    <x v="0"/>
    <n v="0.46589324522149561"/>
    <x v="5"/>
  </r>
  <r>
    <x v="160"/>
    <x v="2"/>
    <n v="0.36385000000000001"/>
    <n v="1.0547500000000001"/>
    <n v="0.76463000000000003"/>
    <n v="0.14360000000000001"/>
    <x v="0"/>
    <n v="0.45307429324144388"/>
    <x v="5"/>
  </r>
  <r>
    <x v="160"/>
    <x v="3"/>
    <n v="0.42271999999999998"/>
    <n v="0.96213000000000004"/>
    <n v="0.63375000000000004"/>
    <n v="0.15542"/>
    <x v="0"/>
    <n v="0.44738133111087525"/>
    <x v="5"/>
  </r>
  <r>
    <x v="160"/>
    <x v="4"/>
    <n v="0.47602"/>
    <n v="1.0889"/>
    <n v="0.70309999999999995"/>
    <n v="0.15667"/>
    <x v="0"/>
    <n v="0.48882570443016132"/>
    <x v="5"/>
  </r>
  <r>
    <x v="161"/>
    <x v="0"/>
    <n v="0.59272999999999998"/>
    <n v="0.23007"/>
    <n v="0.36641000000000001"/>
    <n v="0.38874999999999998"/>
    <x v="0"/>
    <n v="0.37332635951284604"/>
    <x v="5"/>
  </r>
  <r>
    <x v="161"/>
    <x v="1"/>
    <n v="1.1802600000000001"/>
    <n v="0.18360000000000001"/>
    <n v="0.34425"/>
    <n v="0.52249000000000001"/>
    <x v="0"/>
    <n v="0.44432482074627494"/>
    <x v="5"/>
  </r>
  <r>
    <x v="161"/>
    <x v="2"/>
    <n v="1.1173999999999999"/>
    <n v="0.18426000000000001"/>
    <n v="0.35060999999999998"/>
    <n v="0.50371999999999995"/>
    <x v="0"/>
    <n v="0.43668000521924089"/>
    <x v="5"/>
  </r>
  <r>
    <x v="161"/>
    <x v="3"/>
    <n v="1.0926400000000001"/>
    <n v="0.22656999999999999"/>
    <n v="0.36192999999999997"/>
    <n v="0.50190000000000001"/>
    <x v="0"/>
    <n v="0.46050072643968998"/>
    <x v="5"/>
  </r>
  <r>
    <x v="161"/>
    <x v="4"/>
    <n v="1.17133"/>
    <n v="0.22076999999999999"/>
    <n v="0.36626999999999998"/>
    <n v="0.46561000000000002"/>
    <x v="0"/>
    <n v="0.45825872553438068"/>
    <x v="5"/>
  </r>
  <r>
    <x v="162"/>
    <x v="0"/>
    <n v="0.48181000000000002"/>
    <n v="0.61231000000000002"/>
    <n v="0.14310999999999999"/>
    <n v="0.82077999999999995"/>
    <x v="0"/>
    <n v="0.43145546789034922"/>
    <x v="5"/>
  </r>
  <r>
    <x v="162"/>
    <x v="1"/>
    <n v="0.62958999999999998"/>
    <n v="1.3435299999999999"/>
    <n v="0.11274000000000001"/>
    <n v="1.6528"/>
    <x v="0"/>
    <n v="0.63008752487527053"/>
    <x v="5"/>
  </r>
  <r>
    <x v="162"/>
    <x v="2"/>
    <n v="0.61839"/>
    <n v="1.2499800000000001"/>
    <n v="0.10989"/>
    <n v="1.55989"/>
    <x v="0"/>
    <n v="0.60332930075372904"/>
    <x v="5"/>
  </r>
  <r>
    <x v="162"/>
    <x v="3"/>
    <n v="0.60536000000000001"/>
    <n v="1.2264200000000001"/>
    <n v="0.13012000000000001"/>
    <n v="1.49028"/>
    <x v="0"/>
    <n v="0.61597944225517554"/>
    <x v="5"/>
  </r>
  <r>
    <x v="162"/>
    <x v="4"/>
    <n v="0.61597999999999997"/>
    <n v="1.31436"/>
    <n v="0.13195999999999999"/>
    <n v="1.64158"/>
    <x v="0"/>
    <n v="0.6471371412686715"/>
    <x v="5"/>
  </r>
  <r>
    <x v="163"/>
    <x v="0"/>
    <n v="0.42774000000000001"/>
    <n v="0.98497999999999997"/>
    <n v="0.24135999999999999"/>
    <n v="0.48087000000000002"/>
    <x v="0"/>
    <n v="0.47024595071668696"/>
    <x v="5"/>
  </r>
  <r>
    <x v="163"/>
    <x v="1"/>
    <n v="0.98087999999999997"/>
    <n v="0.76705999999999996"/>
    <n v="0.22297"/>
    <n v="0.62480000000000002"/>
    <x v="0"/>
    <n v="0.56899462985627924"/>
    <x v="5"/>
  </r>
  <r>
    <x v="163"/>
    <x v="2"/>
    <n v="0.90354999999999996"/>
    <n v="0.87995999999999996"/>
    <n v="0.19835"/>
    <n v="0.60963999999999996"/>
    <x v="0"/>
    <n v="0.55683970552003315"/>
    <x v="5"/>
  </r>
  <r>
    <x v="163"/>
    <x v="3"/>
    <n v="0.86875000000000002"/>
    <n v="1.03427"/>
    <n v="0.28044999999999998"/>
    <n v="0.60372999999999999"/>
    <x v="0"/>
    <n v="0.62453493480980937"/>
    <x v="5"/>
  </r>
  <r>
    <x v="163"/>
    <x v="4"/>
    <n v="0.94196999999999997"/>
    <n v="1.2190399999999999"/>
    <n v="0.24343999999999999"/>
    <n v="0.61407"/>
    <x v="0"/>
    <n v="0.64367436309468484"/>
    <x v="5"/>
  </r>
  <r>
    <x v="164"/>
    <x v="0"/>
    <n v="0.22015000000000001"/>
    <n v="0.50868000000000002"/>
    <n v="1.0301400000000001"/>
    <n v="1.01919"/>
    <x v="0"/>
    <n v="0.58556982542957248"/>
    <x v="5"/>
  </r>
  <r>
    <x v="164"/>
    <x v="1"/>
    <n v="0.21983"/>
    <n v="0.86975999999999998"/>
    <n v="1.1676899999999999"/>
    <n v="1.1491"/>
    <x v="0"/>
    <n v="0.71169340935739467"/>
    <x v="5"/>
  </r>
  <r>
    <x v="164"/>
    <x v="2"/>
    <n v="0.21565000000000001"/>
    <n v="0.73434999999999995"/>
    <n v="1.13415"/>
    <n v="1.1177299999999999"/>
    <x v="0"/>
    <n v="0.66936806949836647"/>
    <x v="5"/>
  </r>
  <r>
    <x v="164"/>
    <x v="3"/>
    <n v="0.23166"/>
    <n v="0.83382000000000001"/>
    <n v="1.03905"/>
    <n v="1.0249699999999999"/>
    <x v="0"/>
    <n v="0.67346920219191964"/>
    <x v="5"/>
  </r>
  <r>
    <x v="164"/>
    <x v="4"/>
    <n v="0.22386"/>
    <n v="0.86151999999999995"/>
    <n v="1.17849"/>
    <n v="1.1584300000000001"/>
    <x v="0"/>
    <n v="0.71632381541248313"/>
    <x v="5"/>
  </r>
  <r>
    <x v="165"/>
    <x v="0"/>
    <n v="0.36279"/>
    <n v="0.33198"/>
    <n v="1.04061"/>
    <n v="0.77537"/>
    <x v="0"/>
    <n v="0.55833011617979889"/>
    <x v="5"/>
  </r>
  <r>
    <x v="165"/>
    <x v="1"/>
    <n v="0.34805999999999998"/>
    <n v="0.86116999999999999"/>
    <n v="0.63827"/>
    <n v="0.76443000000000005"/>
    <x v="0"/>
    <n v="0.61840257699578904"/>
    <x v="5"/>
  </r>
  <r>
    <x v="165"/>
    <x v="2"/>
    <n v="0.34977000000000003"/>
    <n v="0.80242999999999998"/>
    <n v="0.84531000000000001"/>
    <n v="0.85229999999999995"/>
    <x v="0"/>
    <n v="0.67057838771209877"/>
    <x v="5"/>
  </r>
  <r>
    <x v="165"/>
    <x v="3"/>
    <n v="0.36342999999999998"/>
    <n v="0.77102999999999999"/>
    <n v="1.1698900000000001"/>
    <n v="1.1395999999999999"/>
    <x v="0"/>
    <n v="0.78180308518296782"/>
    <x v="5"/>
  </r>
  <r>
    <x v="165"/>
    <x v="4"/>
    <n v="0.36364000000000002"/>
    <n v="0.84335000000000004"/>
    <n v="1.14934"/>
    <n v="1.11019"/>
    <x v="0"/>
    <n v="0.79091776920128221"/>
    <x v="5"/>
  </r>
  <r>
    <x v="166"/>
    <x v="0"/>
    <n v="0.17485000000000001"/>
    <n v="0.60924999999999996"/>
    <n v="0.3982"/>
    <n v="0.22173999999999999"/>
    <x v="0"/>
    <n v="0.31142366997676507"/>
    <x v="5"/>
  </r>
  <r>
    <x v="166"/>
    <x v="1"/>
    <n v="0.15681999999999999"/>
    <n v="1.3648499999999999"/>
    <n v="0.39696999999999999"/>
    <n v="0.21185999999999999"/>
    <x v="0"/>
    <n v="0.36628847760887878"/>
    <x v="5"/>
  </r>
  <r>
    <x v="166"/>
    <x v="2"/>
    <n v="0.16456000000000001"/>
    <n v="1.2708999999999999"/>
    <n v="0.39277000000000001"/>
    <n v="0.20186000000000001"/>
    <x v="0"/>
    <n v="0.35884430566601033"/>
    <x v="5"/>
  </r>
  <r>
    <x v="166"/>
    <x v="3"/>
    <n v="0.15922"/>
    <n v="1.2636099999999999"/>
    <n v="0.39989000000000002"/>
    <n v="0.22165000000000001"/>
    <x v="0"/>
    <n v="0.36543045472434149"/>
    <x v="5"/>
  </r>
  <r>
    <x v="166"/>
    <x v="4"/>
    <n v="0.17332"/>
    <n v="1.3333900000000001"/>
    <n v="0.38582"/>
    <n v="0.22083"/>
    <x v="0"/>
    <n v="0.37459516783735819"/>
    <x v="5"/>
  </r>
  <r>
    <x v="167"/>
    <x v="0"/>
    <n v="0.97918000000000005"/>
    <n v="0.53008999999999995"/>
    <n v="0.80667999999999995"/>
    <n v="0.84765000000000001"/>
    <x v="0"/>
    <n v="0.77184927478314125"/>
    <x v="5"/>
  </r>
  <r>
    <x v="167"/>
    <x v="1"/>
    <n v="1.11144"/>
    <n v="1.0364"/>
    <n v="1.58036"/>
    <n v="0.86314999999999997"/>
    <x v="0"/>
    <n v="1.1196026885532233"/>
    <x v="5"/>
  </r>
  <r>
    <x v="167"/>
    <x v="2"/>
    <n v="1.1141399999999999"/>
    <n v="1.01281"/>
    <n v="1.50048"/>
    <n v="0.93793000000000004"/>
    <x v="0"/>
    <n v="1.122579472330842"/>
    <x v="5"/>
  </r>
  <r>
    <x v="167"/>
    <x v="3"/>
    <n v="1.1482000000000001"/>
    <n v="1.03041"/>
    <n v="1.47963"/>
    <n v="1.0132000000000001"/>
    <x v="0"/>
    <n v="1.1540349965510948"/>
    <x v="5"/>
  </r>
  <r>
    <x v="167"/>
    <x v="4"/>
    <n v="1.1577900000000001"/>
    <n v="1.0415099999999999"/>
    <n v="1.57518"/>
    <n v="1.0163"/>
    <x v="0"/>
    <n v="1.1787218610760202"/>
    <x v="5"/>
  </r>
  <r>
    <x v="168"/>
    <x v="0"/>
    <n v="0.40540999999999999"/>
    <n v="0.54937999999999998"/>
    <n v="0.52322999999999997"/>
    <n v="0.13306999999999999"/>
    <x v="0"/>
    <n v="0.35288648340702017"/>
    <x v="5"/>
  </r>
  <r>
    <x v="168"/>
    <x v="1"/>
    <n v="0.57045000000000001"/>
    <n v="0.68454000000000004"/>
    <n v="0.80572999999999995"/>
    <n v="0.15626000000000001"/>
    <x v="0"/>
    <n v="0.47088346690200306"/>
    <x v="5"/>
  </r>
  <r>
    <x v="168"/>
    <x v="2"/>
    <n v="0.51619999999999999"/>
    <n v="0.68394999999999995"/>
    <n v="0.93615000000000004"/>
    <n v="0.14298"/>
    <x v="0"/>
    <n v="0.46624670122003703"/>
    <x v="5"/>
  </r>
  <r>
    <x v="168"/>
    <x v="3"/>
    <n v="0.51458999999999999"/>
    <n v="0.67512000000000005"/>
    <n v="0.82387999999999995"/>
    <n v="0.16381000000000001"/>
    <x v="0"/>
    <n v="0.46533066339508072"/>
    <x v="5"/>
  </r>
  <r>
    <x v="168"/>
    <x v="4"/>
    <n v="0.53656000000000004"/>
    <n v="0.66752999999999996"/>
    <n v="0.89641000000000004"/>
    <n v="0.16228000000000001"/>
    <x v="0"/>
    <n v="0.47776594855628757"/>
    <x v="5"/>
  </r>
  <r>
    <x v="169"/>
    <x v="0"/>
    <n v="0.58696000000000004"/>
    <n v="0.48576000000000003"/>
    <n v="0.58699000000000001"/>
    <n v="0.59633000000000003"/>
    <x v="0"/>
    <n v="0.56206546818850844"/>
    <x v="5"/>
  </r>
  <r>
    <x v="169"/>
    <x v="1"/>
    <n v="1.1344700000000001"/>
    <n v="1.0006699999999999"/>
    <n v="1.1370400000000001"/>
    <n v="1.1147400000000001"/>
    <x v="0"/>
    <n v="1.0952375018001743"/>
    <x v="5"/>
  </r>
  <r>
    <x v="169"/>
    <x v="2"/>
    <n v="1.2599499999999999"/>
    <n v="0.96504000000000001"/>
    <n v="1.2607699999999999"/>
    <n v="1.06029"/>
    <x v="0"/>
    <n v="1.1291191920765511"/>
    <x v="5"/>
  </r>
  <r>
    <x v="169"/>
    <x v="3"/>
    <n v="1.13436"/>
    <n v="0.90803999999999996"/>
    <n v="1.1375299999999999"/>
    <n v="1.0491600000000001"/>
    <x v="0"/>
    <n v="1.0529678637907738"/>
    <x v="5"/>
  </r>
  <r>
    <x v="169"/>
    <x v="4"/>
    <n v="1.3131299999999999"/>
    <n v="0.92839000000000005"/>
    <n v="1.31355"/>
    <n v="0.98575000000000002"/>
    <x v="0"/>
    <n v="1.1208897375661788"/>
    <x v="5"/>
  </r>
  <r>
    <x v="170"/>
    <x v="0"/>
    <n v="9.1569999999999999E-2"/>
    <n v="9.1579999999999995E-2"/>
    <n v="0.55891000000000002"/>
    <n v="0.54164999999999996"/>
    <x v="0"/>
    <n v="0.2244675778297103"/>
    <x v="5"/>
  </r>
  <r>
    <x v="170"/>
    <x v="1"/>
    <n v="8.5239999999999996E-2"/>
    <n v="8.6489999999999997E-2"/>
    <n v="0.93850999999999996"/>
    <n v="0.93325000000000002"/>
    <x v="0"/>
    <n v="0.28347290889645593"/>
    <x v="5"/>
  </r>
  <r>
    <x v="170"/>
    <x v="2"/>
    <n v="6.8959999999999994E-2"/>
    <n v="6.8989999999999996E-2"/>
    <n v="1.0336799999999999"/>
    <n v="1.0633600000000001"/>
    <x v="0"/>
    <n v="0.26891340865596086"/>
    <x v="5"/>
  </r>
  <r>
    <x v="170"/>
    <x v="3"/>
    <n v="7.5859999999999997E-2"/>
    <n v="7.6060000000000003E-2"/>
    <n v="0.93937999999999999"/>
    <n v="1.0316099999999999"/>
    <x v="0"/>
    <n v="0.27345225121446798"/>
    <x v="5"/>
  </r>
  <r>
    <x v="170"/>
    <x v="4"/>
    <n v="9.0719999999999995E-2"/>
    <n v="9.0759999999999993E-2"/>
    <n v="1.0522400000000001"/>
    <n v="1.07952"/>
    <x v="0"/>
    <n v="0.31098236152982656"/>
    <x v="5"/>
  </r>
  <r>
    <x v="171"/>
    <x v="0"/>
    <n v="0.62182999999999999"/>
    <n v="0.45434000000000002"/>
    <n v="1.0057700000000001"/>
    <n v="1.3310599999999999"/>
    <x v="0"/>
    <n v="0.78421878045125537"/>
    <x v="5"/>
  </r>
  <r>
    <x v="171"/>
    <x v="1"/>
    <n v="1.3622099999999999"/>
    <n v="0.61387000000000003"/>
    <n v="0.94865999999999995"/>
    <n v="1.33863"/>
    <x v="0"/>
    <n v="1.0151329020737929"/>
    <x v="5"/>
  </r>
  <r>
    <x v="171"/>
    <x v="2"/>
    <n v="1.26579"/>
    <n v="0.56035999999999997"/>
    <n v="0.95299999999999996"/>
    <n v="1.32416"/>
    <x v="0"/>
    <n v="0.97267003783998773"/>
    <x v="5"/>
  </r>
  <r>
    <x v="171"/>
    <x v="3"/>
    <n v="1.2633399999999999"/>
    <n v="0.56623999999999997"/>
    <n v="1.2037800000000001"/>
    <n v="1.3439000000000001"/>
    <x v="0"/>
    <n v="1.0371909470601264"/>
    <x v="5"/>
  </r>
  <r>
    <x v="171"/>
    <x v="4"/>
    <n v="1.3334299999999999"/>
    <n v="0.60265000000000002"/>
    <n v="1.24607"/>
    <n v="1.3507400000000001"/>
    <x v="0"/>
    <n v="1.0784186651505328"/>
    <x v="5"/>
  </r>
  <r>
    <x v="172"/>
    <x v="0"/>
    <n v="0.31535000000000002"/>
    <n v="0.15276000000000001"/>
    <n v="0.36709999999999998"/>
    <n v="0.58894999999999997"/>
    <x v="0"/>
    <n v="0.31945987979739265"/>
    <x v="5"/>
  </r>
  <r>
    <x v="172"/>
    <x v="1"/>
    <n v="0.23213"/>
    <n v="0.35770999999999997"/>
    <n v="0.86331999999999998"/>
    <n v="1.1461399999999999"/>
    <x v="0"/>
    <n v="0.53538716570959655"/>
    <x v="5"/>
  </r>
  <r>
    <x v="172"/>
    <x v="2"/>
    <n v="0.22896"/>
    <n v="0.32029000000000002"/>
    <n v="0.86277999999999999"/>
    <n v="1.0845100000000001"/>
    <x v="0"/>
    <n v="0.51181045890227661"/>
    <x v="5"/>
  </r>
  <r>
    <x v="172"/>
    <x v="3"/>
    <n v="0.33562999999999998"/>
    <n v="0.34109"/>
    <n v="0.78722999999999999"/>
    <n v="1.0579799999999999"/>
    <x v="0"/>
    <n v="0.55568313157723681"/>
    <x v="5"/>
  </r>
  <r>
    <x v="172"/>
    <x v="4"/>
    <n v="0.36092999999999997"/>
    <n v="0.31830000000000003"/>
    <n v="0.84094999999999998"/>
    <n v="1.1404700000000001"/>
    <x v="0"/>
    <n v="0.57614051325859039"/>
    <x v="5"/>
  </r>
  <r>
    <x v="173"/>
    <x v="0"/>
    <n v="0.40084999999999998"/>
    <n v="0.43591999999999997"/>
    <n v="0.42608000000000001"/>
    <n v="0.29648000000000002"/>
    <x v="1"/>
    <n v="0.38545067316447801"/>
    <x v="5"/>
  </r>
  <r>
    <x v="173"/>
    <x v="1"/>
    <n v="0"/>
    <n v="0"/>
    <n v="0"/>
    <n v="0"/>
    <x v="1"/>
    <e v="#NUM!"/>
    <x v="5"/>
  </r>
  <r>
    <x v="173"/>
    <x v="2"/>
    <n v="0.88546999999999998"/>
    <n v="0.57335999999999998"/>
    <n v="0.89268999999999998"/>
    <n v="0.31780000000000003"/>
    <x v="1"/>
    <n v="0.61604714817889406"/>
    <x v="5"/>
  </r>
  <r>
    <x v="173"/>
    <x v="3"/>
    <n v="0"/>
    <n v="0"/>
    <n v="0"/>
    <n v="0"/>
    <x v="1"/>
    <e v="#NUM!"/>
    <x v="5"/>
  </r>
  <r>
    <x v="173"/>
    <x v="4"/>
    <n v="0.78986000000000001"/>
    <n v="0.57247000000000003"/>
    <n v="0.85167999999999999"/>
    <n v="0.42698000000000003"/>
    <x v="1"/>
    <n v="0.63679069513098852"/>
    <x v="5"/>
  </r>
  <r>
    <x v="174"/>
    <x v="0"/>
    <n v="0.12493"/>
    <n v="0.62585999999999997"/>
    <n v="0.70101000000000002"/>
    <n v="0.32596000000000003"/>
    <x v="0"/>
    <n v="0.36560162260584539"/>
    <x v="5"/>
  </r>
  <r>
    <x v="174"/>
    <x v="1"/>
    <n v="0.1203"/>
    <n v="1.32115"/>
    <n v="1.1608499999999999"/>
    <n v="0.78280000000000005"/>
    <x v="0"/>
    <n v="0.61646889695494589"/>
    <x v="5"/>
  </r>
  <r>
    <x v="174"/>
    <x v="2"/>
    <n v="0.10868"/>
    <n v="1.3063800000000001"/>
    <n v="0.93186999999999998"/>
    <n v="0.76737"/>
    <x v="0"/>
    <n v="0.56447514652619124"/>
    <x v="5"/>
  </r>
  <r>
    <x v="174"/>
    <x v="3"/>
    <n v="0.15987000000000001"/>
    <n v="1.2844199999999999"/>
    <n v="0.52244999999999997"/>
    <n v="0.73341000000000001"/>
    <x v="0"/>
    <n v="0.52962246560552839"/>
    <x v="5"/>
  </r>
  <r>
    <x v="174"/>
    <x v="4"/>
    <n v="0.14691000000000001"/>
    <n v="1.2879400000000001"/>
    <n v="1.00282"/>
    <n v="0.70691999999999999"/>
    <x v="0"/>
    <n v="0.60518068898387933"/>
    <x v="5"/>
  </r>
  <r>
    <x v="175"/>
    <x v="0"/>
    <n v="0.36763000000000001"/>
    <n v="0.40055000000000002"/>
    <n v="0.39340999999999998"/>
    <n v="0.82652000000000003"/>
    <x v="0"/>
    <n v="0.46777995801856931"/>
    <x v="5"/>
  </r>
  <r>
    <x v="175"/>
    <x v="1"/>
    <n v="0.52983999999999998"/>
    <n v="0.45750000000000002"/>
    <n v="0.55759999999999998"/>
    <n v="1.04216"/>
    <x v="0"/>
    <n v="0.61262998783065736"/>
    <x v="5"/>
  </r>
  <r>
    <x v="175"/>
    <x v="2"/>
    <n v="0.75700999999999996"/>
    <n v="0.60499999999999998"/>
    <n v="0.48996000000000001"/>
    <n v="0.92449999999999999"/>
    <x v="0"/>
    <n v="0.67488710959551279"/>
    <x v="5"/>
  </r>
  <r>
    <x v="175"/>
    <x v="3"/>
    <n v="0.65656000000000003"/>
    <n v="0.57584000000000002"/>
    <n v="0.58791000000000004"/>
    <n v="0.51722999999999997"/>
    <x v="0"/>
    <n v="0.58229451724839076"/>
    <x v="5"/>
  </r>
  <r>
    <x v="175"/>
    <x v="4"/>
    <n v="0.74143000000000003"/>
    <n v="0.59079999999999999"/>
    <n v="0.49025000000000002"/>
    <n v="1.11795"/>
    <x v="0"/>
    <n v="0.69998326310225134"/>
    <x v="5"/>
  </r>
  <r>
    <x v="176"/>
    <x v="0"/>
    <n v="0.61112999999999995"/>
    <n v="0.45896999999999999"/>
    <n v="0.75485000000000002"/>
    <n v="0.20208999999999999"/>
    <x v="0"/>
    <n v="0.4548108812410136"/>
    <x v="5"/>
  </r>
  <r>
    <x v="176"/>
    <x v="1"/>
    <n v="1.1373"/>
    <n v="0.70523999999999998"/>
    <n v="0.53417999999999999"/>
    <n v="0.11711000000000001"/>
    <x v="0"/>
    <n v="0.47328571351571497"/>
    <x v="5"/>
  </r>
  <r>
    <x v="176"/>
    <x v="2"/>
    <n v="0.87751000000000001"/>
    <n v="0.84175"/>
    <n v="0.81710000000000005"/>
    <n v="0.12012"/>
    <x v="0"/>
    <n v="0.51889732680774625"/>
    <x v="5"/>
  </r>
  <r>
    <x v="176"/>
    <x v="3"/>
    <n v="1.08874"/>
    <n v="0.72153999999999996"/>
    <n v="0.83357999999999999"/>
    <n v="0.14080000000000001"/>
    <x v="0"/>
    <n v="0.55104064401841224"/>
    <x v="5"/>
  </r>
  <r>
    <x v="176"/>
    <x v="4"/>
    <n v="0.94838"/>
    <n v="0.89124000000000003"/>
    <n v="0.88793"/>
    <n v="0.15425"/>
    <x v="0"/>
    <n v="0.58330438294622156"/>
    <x v="5"/>
  </r>
  <r>
    <x v="177"/>
    <x v="0"/>
    <n v="0.65578999999999998"/>
    <n v="0.20782"/>
    <n v="0.42425000000000002"/>
    <n v="0.32379000000000002"/>
    <x v="0"/>
    <n v="0.36990001872003542"/>
    <x v="5"/>
  </r>
  <r>
    <x v="177"/>
    <x v="1"/>
    <n v="1.23658"/>
    <n v="0.12255000000000001"/>
    <n v="0.32194"/>
    <n v="0.33046999999999999"/>
    <x v="0"/>
    <n v="0.3563367613257547"/>
    <x v="5"/>
  </r>
  <r>
    <x v="177"/>
    <x v="2"/>
    <n v="1.1320600000000001"/>
    <n v="0.12731000000000001"/>
    <n v="0.30943999999999999"/>
    <n v="0.38575999999999999"/>
    <x v="0"/>
    <n v="0.36216493737475125"/>
    <x v="5"/>
  </r>
  <r>
    <x v="177"/>
    <x v="3"/>
    <n v="1.14869"/>
    <n v="0.19528000000000001"/>
    <n v="0.23438000000000001"/>
    <n v="0.37309999999999999"/>
    <x v="0"/>
    <n v="0.37424120378410675"/>
    <x v="5"/>
  </r>
  <r>
    <x v="177"/>
    <x v="4"/>
    <n v="1.10985"/>
    <n v="0.17535999999999999"/>
    <n v="0.38214999999999999"/>
    <n v="0.39340000000000003"/>
    <x v="0"/>
    <n v="0.41358593459926313"/>
    <x v="5"/>
  </r>
  <r>
    <x v="178"/>
    <x v="0"/>
    <n v="0.67091999999999996"/>
    <n v="0.24271999999999999"/>
    <n v="0.61355999999999999"/>
    <n v="1.18753"/>
    <x v="0"/>
    <n v="0.58690726114194836"/>
    <x v="5"/>
  </r>
  <r>
    <x v="178"/>
    <x v="1"/>
    <n v="1.15777"/>
    <n v="0.41187000000000001"/>
    <n v="1.1988000000000001"/>
    <n v="0.96423000000000003"/>
    <x v="0"/>
    <n v="0.86164318299087217"/>
    <x v="5"/>
  </r>
  <r>
    <x v="178"/>
    <x v="2"/>
    <n v="1.12853"/>
    <n v="0.39661999999999997"/>
    <n v="1.1359300000000001"/>
    <n v="0.97309999999999997"/>
    <x v="0"/>
    <n v="0.83868560737177988"/>
    <x v="5"/>
  </r>
  <r>
    <x v="178"/>
    <x v="3"/>
    <n v="1.09483"/>
    <n v="0.39923999999999998"/>
    <n v="1.1325000000000001"/>
    <n v="1.0833299999999999"/>
    <x v="0"/>
    <n v="0.85574610128004192"/>
    <x v="5"/>
  </r>
  <r>
    <x v="178"/>
    <x v="4"/>
    <n v="1.18181"/>
    <n v="0.40362999999999999"/>
    <n v="1.19086"/>
    <n v="1.1842900000000001"/>
    <x v="0"/>
    <n v="0.90565432846922189"/>
    <x v="5"/>
  </r>
  <r>
    <x v="179"/>
    <x v="0"/>
    <n v="0.27133000000000002"/>
    <n v="0.51505000000000001"/>
    <n v="0.13342999999999999"/>
    <n v="0.27411999999999997"/>
    <x v="0"/>
    <n v="0.26738396178734231"/>
    <x v="5"/>
  </r>
  <r>
    <x v="179"/>
    <x v="1"/>
    <n v="0.77363999999999999"/>
    <n v="0.70230000000000004"/>
    <n v="0.14956"/>
    <n v="0.25807000000000002"/>
    <x v="0"/>
    <n v="0.38054291512703275"/>
    <x v="5"/>
  </r>
  <r>
    <x v="179"/>
    <x v="2"/>
    <n v="0.62034"/>
    <n v="0.75253999999999999"/>
    <n v="0.10327"/>
    <n v="0.24865999999999999"/>
    <x v="0"/>
    <n v="0.33089093558861193"/>
    <x v="5"/>
  </r>
  <r>
    <x v="179"/>
    <x v="3"/>
    <n v="0.74165999999999999"/>
    <n v="0.79974000000000001"/>
    <n v="0.23630999999999999"/>
    <n v="0.29980000000000001"/>
    <x v="0"/>
    <n v="0.45275874868251348"/>
    <x v="5"/>
  </r>
  <r>
    <x v="179"/>
    <x v="4"/>
    <n v="0.55872999999999995"/>
    <n v="0.94269000000000003"/>
    <n v="0.18855"/>
    <n v="0.35798000000000002"/>
    <x v="0"/>
    <n v="0.43422422409309269"/>
    <x v="5"/>
  </r>
  <r>
    <x v="180"/>
    <x v="0"/>
    <n v="0.35399999999999998"/>
    <n v="0.12318999999999999"/>
    <n v="0.60350999999999999"/>
    <n v="0.28844999999999998"/>
    <x v="0"/>
    <n v="0.29517762412084209"/>
    <x v="5"/>
  </r>
  <r>
    <x v="180"/>
    <x v="1"/>
    <n v="1.1792199999999999"/>
    <n v="0.1142"/>
    <n v="1.1129800000000001"/>
    <n v="0.27229999999999999"/>
    <x v="0"/>
    <n v="0.44946821527742153"/>
    <x v="5"/>
  </r>
  <r>
    <x v="180"/>
    <x v="2"/>
    <n v="0.94455"/>
    <n v="0.11274000000000001"/>
    <n v="1.10324"/>
    <n v="0.28442000000000001"/>
    <x v="0"/>
    <n v="0.42754642428313544"/>
    <x v="5"/>
  </r>
  <r>
    <x v="180"/>
    <x v="3"/>
    <n v="1.0490699999999999"/>
    <n v="0.12365"/>
    <n v="1.0197700000000001"/>
    <n v="0.33723999999999998"/>
    <x v="0"/>
    <n v="0.45957878767085597"/>
    <x v="5"/>
  </r>
  <r>
    <x v="180"/>
    <x v="4"/>
    <n v="1.10703"/>
    <n v="0.12188"/>
    <n v="1.0821799999999999"/>
    <n v="0.35054000000000002"/>
    <x v="0"/>
    <n v="0.47564422741947243"/>
    <x v="5"/>
  </r>
  <r>
    <x v="181"/>
    <x v="0"/>
    <n v="0.17435999999999999"/>
    <n v="0.27832000000000001"/>
    <n v="0.34092"/>
    <n v="0.15251999999999999"/>
    <x v="0"/>
    <n v="0.22412620530020896"/>
    <x v="5"/>
  </r>
  <r>
    <x v="181"/>
    <x v="1"/>
    <n v="0.37419000000000002"/>
    <n v="0.40747"/>
    <n v="0.34709000000000001"/>
    <n v="0.15861"/>
    <x v="0"/>
    <n v="0.30268445730352511"/>
    <x v="5"/>
  </r>
  <r>
    <x v="181"/>
    <x v="2"/>
    <n v="0.34488999999999997"/>
    <n v="0.40201999999999999"/>
    <n v="0.40737000000000001"/>
    <n v="0.12726000000000001"/>
    <x v="0"/>
    <n v="0.2911738077474611"/>
    <x v="5"/>
  </r>
  <r>
    <x v="181"/>
    <x v="3"/>
    <n v="0.34259000000000001"/>
    <n v="0.39356000000000002"/>
    <n v="0.25208000000000003"/>
    <n v="0.22603999999999999"/>
    <x v="0"/>
    <n v="0.29605836110317973"/>
    <x v="5"/>
  </r>
  <r>
    <x v="181"/>
    <x v="4"/>
    <n v="0.35275000000000001"/>
    <n v="0.32777000000000001"/>
    <n v="0.50893999999999995"/>
    <n v="0.20412"/>
    <x v="0"/>
    <n v="0.33105266792264165"/>
    <x v="5"/>
  </r>
  <r>
    <x v="182"/>
    <x v="0"/>
    <n v="0.98900999999999994"/>
    <n v="0.59882000000000002"/>
    <n v="0.94057000000000002"/>
    <n v="0.59509000000000001"/>
    <x v="0"/>
    <n v="0.75878316843783244"/>
    <x v="5"/>
  </r>
  <r>
    <x v="182"/>
    <x v="1"/>
    <n v="1.1258600000000001"/>
    <n v="1.16977"/>
    <n v="1.0441199999999999"/>
    <n v="1.30436"/>
    <x v="0"/>
    <n v="1.1572659866628274"/>
    <x v="5"/>
  </r>
  <r>
    <x v="182"/>
    <x v="2"/>
    <n v="1.05294"/>
    <n v="1.2816799999999999"/>
    <n v="1.0393399999999999"/>
    <n v="1.20688"/>
    <x v="0"/>
    <n v="1.1406469433013582"/>
    <x v="5"/>
  </r>
  <r>
    <x v="182"/>
    <x v="3"/>
    <n v="0.96326999999999996"/>
    <n v="1.1842299999999999"/>
    <n v="1.09836"/>
    <n v="1.2100299999999999"/>
    <x v="0"/>
    <n v="1.1096377804487418"/>
    <x v="5"/>
  </r>
  <r>
    <x v="182"/>
    <x v="4"/>
    <n v="1.1093999999999999"/>
    <n v="1.35711"/>
    <n v="1.0663100000000001"/>
    <n v="1.2346600000000001"/>
    <x v="0"/>
    <n v="1.1865430999654976"/>
    <x v="5"/>
  </r>
  <r>
    <x v="183"/>
    <x v="0"/>
    <n v="0.95023999999999997"/>
    <n v="0.64483000000000001"/>
    <n v="0.43159999999999998"/>
    <n v="0.41664000000000001"/>
    <x v="0"/>
    <n v="0.57614292773824582"/>
    <x v="5"/>
  </r>
  <r>
    <x v="183"/>
    <x v="1"/>
    <n v="1.11772"/>
    <n v="1.1514500000000001"/>
    <n v="0.43712000000000001"/>
    <n v="0.32407999999999998"/>
    <x v="0"/>
    <n v="0.65344306554034171"/>
    <x v="5"/>
  </r>
  <r>
    <x v="183"/>
    <x v="2"/>
    <n v="1.0418799999999999"/>
    <n v="0.94289999999999996"/>
    <n v="0.49869999999999998"/>
    <n v="0.30972"/>
    <x v="0"/>
    <n v="0.62412702619278315"/>
    <x v="5"/>
  </r>
  <r>
    <x v="183"/>
    <x v="3"/>
    <n v="0.75566999999999995"/>
    <n v="1.2196499999999999"/>
    <n v="0.65959999999999996"/>
    <n v="0.27189000000000002"/>
    <x v="0"/>
    <n v="0.63761763590664933"/>
    <x v="5"/>
  </r>
  <r>
    <x v="183"/>
    <x v="4"/>
    <n v="1.1505000000000001"/>
    <n v="1.0111600000000001"/>
    <n v="0.67591000000000001"/>
    <n v="0.36531999999999998"/>
    <x v="0"/>
    <n v="0.73209460470306442"/>
    <x v="5"/>
  </r>
  <r>
    <x v="184"/>
    <x v="0"/>
    <n v="0.50282000000000004"/>
    <n v="0.36456"/>
    <n v="0.52664999999999995"/>
    <n v="0.67617000000000005"/>
    <x v="0"/>
    <n v="0.50546360041806671"/>
    <x v="5"/>
  </r>
  <r>
    <x v="184"/>
    <x v="1"/>
    <n v="1.1329899999999999"/>
    <n v="0.43478"/>
    <n v="1.02719"/>
    <n v="1.02274"/>
    <x v="0"/>
    <n v="0.84816024995741124"/>
    <x v="5"/>
  </r>
  <r>
    <x v="184"/>
    <x v="2"/>
    <n v="1.06935"/>
    <n v="0.45940999999999999"/>
    <n v="1.01945"/>
    <n v="1.1089599999999999"/>
    <x v="0"/>
    <n v="0.86327771983955459"/>
    <x v="5"/>
  </r>
  <r>
    <x v="184"/>
    <x v="3"/>
    <n v="1.1459999999999999"/>
    <n v="0.44863999999999998"/>
    <n v="0.97133000000000003"/>
    <n v="1.0904700000000001"/>
    <x v="0"/>
    <n v="0.85904474111988949"/>
    <x v="5"/>
  </r>
  <r>
    <x v="184"/>
    <x v="4"/>
    <n v="1.0293399999999999"/>
    <n v="0.47663"/>
    <n v="1.0729500000000001"/>
    <n v="1.1669099999999999"/>
    <x v="0"/>
    <n v="0.88529756032331652"/>
    <x v="5"/>
  </r>
  <r>
    <x v="185"/>
    <x v="0"/>
    <n v="0.45910000000000001"/>
    <n v="0.24199999999999999"/>
    <n v="0.62922999999999996"/>
    <n v="0.35639999999999999"/>
    <x v="0"/>
    <n v="0.39729897410984433"/>
    <x v="5"/>
  </r>
  <r>
    <x v="185"/>
    <x v="1"/>
    <n v="0.43441999999999997"/>
    <n v="0.28844999999999998"/>
    <n v="1.07176"/>
    <n v="0.83555999999999997"/>
    <x v="0"/>
    <n v="0.57878049252014863"/>
    <x v="5"/>
  </r>
  <r>
    <x v="185"/>
    <x v="2"/>
    <n v="0.39746999999999999"/>
    <n v="0.28632000000000002"/>
    <n v="1.0959700000000001"/>
    <n v="0.86543999999999999"/>
    <x v="0"/>
    <n v="0.5731890928505734"/>
    <x v="5"/>
  </r>
  <r>
    <x v="185"/>
    <x v="3"/>
    <n v="0.38489000000000001"/>
    <n v="0.43443999999999999"/>
    <n v="1.0459799999999999"/>
    <n v="0.78319000000000005"/>
    <x v="0"/>
    <n v="0.60836502257402669"/>
    <x v="5"/>
  </r>
  <r>
    <x v="185"/>
    <x v="4"/>
    <n v="0.44461000000000001"/>
    <n v="0.33545999999999998"/>
    <n v="1.1364399999999999"/>
    <n v="0.84613000000000005"/>
    <x v="0"/>
    <n v="0.61539065006153482"/>
    <x v="5"/>
  </r>
  <r>
    <x v="186"/>
    <x v="0"/>
    <n v="0.23491000000000001"/>
    <n v="0.33987000000000001"/>
    <n v="1.3312200000000001"/>
    <n v="0.88216000000000006"/>
    <x v="0"/>
    <n v="0.55335378246714473"/>
    <x v="5"/>
  </r>
  <r>
    <x v="186"/>
    <x v="1"/>
    <n v="0.23138"/>
    <n v="0.35175000000000001"/>
    <n v="1.34552"/>
    <n v="1.71905"/>
    <x v="0"/>
    <n v="0.65869542535524916"/>
    <x v="5"/>
  </r>
  <r>
    <x v="186"/>
    <x v="2"/>
    <n v="0.22538"/>
    <n v="0.40794999999999998"/>
    <n v="1.33006"/>
    <n v="1.6695500000000001"/>
    <x v="0"/>
    <n v="0.67219959067015111"/>
    <x v="5"/>
  </r>
  <r>
    <x v="186"/>
    <x v="3"/>
    <n v="0.23855000000000001"/>
    <n v="0.48188999999999999"/>
    <n v="1.35042"/>
    <n v="1.71387"/>
    <x v="0"/>
    <n v="0.71819688687861871"/>
    <x v="5"/>
  </r>
  <r>
    <x v="186"/>
    <x v="4"/>
    <n v="0.23561000000000001"/>
    <n v="0.50646999999999998"/>
    <n v="1.34958"/>
    <n v="1.7262599999999999"/>
    <x v="0"/>
    <n v="0.72612781226923617"/>
    <x v="5"/>
  </r>
  <r>
    <x v="187"/>
    <x v="0"/>
    <n v="0.28658"/>
    <n v="0.58470999999999995"/>
    <n v="0.22614000000000001"/>
    <n v="0.93105000000000004"/>
    <x v="0"/>
    <n v="0.43339530074917615"/>
    <x v="5"/>
  </r>
  <r>
    <x v="187"/>
    <x v="1"/>
    <n v="0.34265000000000001"/>
    <n v="1.16601"/>
    <n v="0.20208999999999999"/>
    <n v="1.0989500000000001"/>
    <x v="0"/>
    <n v="0.54578166529376737"/>
    <x v="5"/>
  </r>
  <r>
    <x v="187"/>
    <x v="2"/>
    <n v="0.28444999999999998"/>
    <n v="1.1096900000000001"/>
    <n v="0.19442999999999999"/>
    <n v="1.09815"/>
    <x v="0"/>
    <n v="0.50951636571304781"/>
    <x v="5"/>
  </r>
  <r>
    <x v="187"/>
    <x v="3"/>
    <n v="0.38744000000000001"/>
    <n v="1.0959099999999999"/>
    <n v="0.21640999999999999"/>
    <n v="1.0905"/>
    <x v="0"/>
    <n v="0.56262702000427578"/>
    <x v="5"/>
  </r>
  <r>
    <x v="187"/>
    <x v="4"/>
    <n v="0.39539000000000002"/>
    <n v="1.1618299999999999"/>
    <n v="0.21978"/>
    <n v="1.13625"/>
    <x v="0"/>
    <n v="0.58197936081006207"/>
    <x v="5"/>
  </r>
  <r>
    <x v="188"/>
    <x v="0"/>
    <n v="0.23629"/>
    <n v="5.3490000000000003E-2"/>
    <n v="0.16302"/>
    <n v="0.62734000000000001"/>
    <x v="0"/>
    <n v="0.1896118397781556"/>
    <x v="5"/>
  </r>
  <r>
    <x v="188"/>
    <x v="1"/>
    <n v="0.19447"/>
    <n v="0.29215999999999998"/>
    <n v="0.37341999999999997"/>
    <n v="1.3613299999999999"/>
    <x v="0"/>
    <n v="0.41224803096836704"/>
    <x v="5"/>
  </r>
  <r>
    <x v="188"/>
    <x v="2"/>
    <n v="0.19298000000000001"/>
    <n v="0.22325999999999999"/>
    <n v="0.34637000000000001"/>
    <n v="1.2643500000000001"/>
    <x v="0"/>
    <n v="0.37062328513501575"/>
    <x v="5"/>
  </r>
  <r>
    <x v="188"/>
    <x v="3"/>
    <n v="0.19528000000000001"/>
    <n v="0.25950000000000001"/>
    <n v="0.35178999999999999"/>
    <n v="1.2504299999999999"/>
    <x v="0"/>
    <n v="0.38639767167044403"/>
    <x v="5"/>
  </r>
  <r>
    <x v="188"/>
    <x v="4"/>
    <n v="0.21945000000000001"/>
    <n v="0.20468"/>
    <n v="0.35124"/>
    <n v="1.3313999999999999"/>
    <x v="0"/>
    <n v="0.38069824842005412"/>
    <x v="5"/>
  </r>
  <r>
    <x v="189"/>
    <x v="0"/>
    <n v="0.52825999999999995"/>
    <n v="0.35819000000000001"/>
    <n v="0.52093"/>
    <n v="0.74207999999999996"/>
    <x v="0"/>
    <n v="0.5200532562007496"/>
    <x v="5"/>
  </r>
  <r>
    <x v="189"/>
    <x v="1"/>
    <n v="0.90566000000000002"/>
    <n v="0.20613000000000001"/>
    <n v="0.90934999999999999"/>
    <n v="0.95104"/>
    <x v="0"/>
    <n v="0.63388293650441396"/>
    <x v="5"/>
  </r>
  <r>
    <x v="189"/>
    <x v="2"/>
    <n v="0.98716999999999999"/>
    <n v="0.18937999999999999"/>
    <n v="1.0182800000000001"/>
    <n v="1.0291300000000001"/>
    <x v="0"/>
    <n v="0.66529747981258291"/>
    <x v="5"/>
  </r>
  <r>
    <x v="189"/>
    <x v="3"/>
    <n v="0.94547999999999999"/>
    <n v="0.26390999999999998"/>
    <n v="0.97011999999999998"/>
    <n v="0.98778999999999995"/>
    <x v="0"/>
    <n v="0.69927752343851157"/>
    <x v="5"/>
  </r>
  <r>
    <x v="189"/>
    <x v="4"/>
    <n v="1.02474"/>
    <n v="0.22270000000000001"/>
    <n v="1.0424"/>
    <n v="1.04451"/>
    <x v="0"/>
    <n v="0.70602524098721231"/>
    <x v="5"/>
  </r>
  <r>
    <x v="190"/>
    <x v="0"/>
    <n v="7.9289999999999999E-2"/>
    <n v="0.34849000000000002"/>
    <n v="0.59567000000000003"/>
    <n v="0.59782000000000002"/>
    <x v="0"/>
    <n v="0.3149533460575159"/>
    <x v="5"/>
  </r>
  <r>
    <x v="190"/>
    <x v="1"/>
    <n v="0.11165"/>
    <n v="0.37397999999999998"/>
    <n v="1.3471599999999999"/>
    <n v="0.71792"/>
    <x v="0"/>
    <n v="0.44828126007910729"/>
    <x v="5"/>
  </r>
  <r>
    <x v="190"/>
    <x v="2"/>
    <n v="5.5059999999999998E-2"/>
    <n v="0.39263999999999999"/>
    <n v="1.28799"/>
    <n v="0.70835000000000004"/>
    <x v="0"/>
    <n v="0.37475530066923896"/>
    <x v="5"/>
  </r>
  <r>
    <x v="190"/>
    <x v="3"/>
    <n v="7.0599999999999996E-2"/>
    <n v="0.39091999999999999"/>
    <n v="1.26423"/>
    <n v="0.70647000000000004"/>
    <x v="0"/>
    <n v="0.39623524370295793"/>
    <x v="5"/>
  </r>
  <r>
    <x v="190"/>
    <x v="4"/>
    <n v="0.12156"/>
    <n v="0.39638000000000001"/>
    <n v="1.33955"/>
    <n v="0.70755999999999997"/>
    <x v="0"/>
    <n v="0.46228111986773479"/>
    <x v="5"/>
  </r>
  <r>
    <x v="191"/>
    <x v="0"/>
    <n v="0.71467999999999998"/>
    <n v="0.40860000000000002"/>
    <n v="0.48651"/>
    <n v="0.55884"/>
    <x v="0"/>
    <n v="0.53082004150173456"/>
    <x v="5"/>
  </r>
  <r>
    <x v="191"/>
    <x v="1"/>
    <n v="1.0335399999999999"/>
    <n v="0.40333999999999998"/>
    <n v="0.62658000000000003"/>
    <n v="0.93998000000000004"/>
    <x v="0"/>
    <n v="0.70392020507510877"/>
    <x v="5"/>
  </r>
  <r>
    <x v="191"/>
    <x v="2"/>
    <n v="1.0186500000000001"/>
    <n v="0.40217000000000003"/>
    <n v="0.61480000000000001"/>
    <n v="1.0561"/>
    <x v="0"/>
    <n v="0.7181553340670328"/>
    <x v="5"/>
  </r>
  <r>
    <x v="191"/>
    <x v="3"/>
    <n v="1.05165"/>
    <n v="0.41205999999999998"/>
    <n v="0.61370000000000002"/>
    <n v="1.05646"/>
    <x v="0"/>
    <n v="0.72804834084525694"/>
    <x v="5"/>
  </r>
  <r>
    <x v="191"/>
    <x v="4"/>
    <n v="1.04678"/>
    <n v="0.39202999999999999"/>
    <n v="0.61468"/>
    <n v="1.1039399999999999"/>
    <x v="0"/>
    <n v="0.72642756879679882"/>
    <x v="5"/>
  </r>
  <r>
    <x v="192"/>
    <x v="0"/>
    <n v="0.20712"/>
    <n v="0.23630999999999999"/>
    <n v="0.12889"/>
    <n v="0.38329000000000002"/>
    <x v="1"/>
    <n v="0.22174953229124675"/>
    <x v="5"/>
  </r>
  <r>
    <x v="192"/>
    <x v="1"/>
    <n v="0.17546"/>
    <n v="0.25763000000000003"/>
    <n v="5.8450000000000002E-2"/>
    <n v="0.58138000000000001"/>
    <x v="1"/>
    <n v="0.1979724649026697"/>
    <x v="5"/>
  </r>
  <r>
    <x v="192"/>
    <x v="2"/>
    <n v="0"/>
    <n v="0"/>
    <n v="0"/>
    <n v="0"/>
    <x v="1"/>
    <e v="#NUM!"/>
    <x v="5"/>
  </r>
  <r>
    <x v="192"/>
    <x v="3"/>
    <n v="0"/>
    <n v="0"/>
    <n v="0"/>
    <n v="0"/>
    <x v="1"/>
    <e v="#NUM!"/>
    <x v="5"/>
  </r>
  <r>
    <x v="192"/>
    <x v="4"/>
    <n v="0.20235"/>
    <n v="0.30878"/>
    <n v="9.3770000000000006E-2"/>
    <n v="0.50914000000000004"/>
    <x v="1"/>
    <n v="0.2337025098133195"/>
    <x v="5"/>
  </r>
  <r>
    <x v="193"/>
    <x v="0"/>
    <n v="0.56172999999999995"/>
    <n v="0.58523000000000003"/>
    <n v="0.77685999999999999"/>
    <n v="0.56399999999999995"/>
    <x v="1"/>
    <n v="0.6160543322221772"/>
    <x v="5"/>
  </r>
  <r>
    <x v="193"/>
    <x v="1"/>
    <n v="0"/>
    <n v="0"/>
    <n v="0"/>
    <n v="0"/>
    <x v="1"/>
    <e v="#NUM!"/>
    <x v="5"/>
  </r>
  <r>
    <x v="193"/>
    <x v="2"/>
    <n v="0"/>
    <n v="0"/>
    <n v="0"/>
    <n v="0"/>
    <x v="1"/>
    <e v="#NUM!"/>
    <x v="5"/>
  </r>
  <r>
    <x v="193"/>
    <x v="3"/>
    <n v="0"/>
    <n v="0"/>
    <n v="0"/>
    <n v="0"/>
    <x v="1"/>
    <e v="#NUM!"/>
    <x v="5"/>
  </r>
  <r>
    <x v="193"/>
    <x v="4"/>
    <n v="0"/>
    <n v="0"/>
    <n v="0"/>
    <n v="0"/>
    <x v="1"/>
    <e v="#NUM!"/>
    <x v="5"/>
  </r>
  <r>
    <x v="194"/>
    <x v="0"/>
    <n v="0.34155000000000002"/>
    <n v="0.45396999999999998"/>
    <n v="1.0768500000000001"/>
    <n v="0.52515000000000001"/>
    <x v="0"/>
    <n v="0.54416424996939561"/>
    <x v="5"/>
  </r>
  <r>
    <x v="194"/>
    <x v="1"/>
    <n v="0.37995000000000001"/>
    <n v="0.57421999999999995"/>
    <n v="1.03389"/>
    <n v="0.74045000000000005"/>
    <x v="0"/>
    <n v="0.63928381442169468"/>
    <x v="5"/>
  </r>
  <r>
    <x v="194"/>
    <x v="2"/>
    <n v="0.39305000000000001"/>
    <n v="0.54915999999999998"/>
    <n v="1.05057"/>
    <n v="0.72513000000000005"/>
    <x v="0"/>
    <n v="0.636790962642244"/>
    <x v="5"/>
  </r>
  <r>
    <x v="194"/>
    <x v="3"/>
    <n v="0.39115"/>
    <n v="0.56467000000000001"/>
    <n v="1.2533700000000001"/>
    <n v="0.72097999999999995"/>
    <x v="0"/>
    <n v="0.6683979983482814"/>
    <x v="5"/>
  </r>
  <r>
    <x v="194"/>
    <x v="4"/>
    <n v="0.39762999999999998"/>
    <n v="0.56637000000000004"/>
    <n v="1.28895"/>
    <n v="0.74219000000000002"/>
    <x v="0"/>
    <n v="0.68129097895188817"/>
    <x v="5"/>
  </r>
  <r>
    <x v="195"/>
    <x v="0"/>
    <n v="1.0973999999999999"/>
    <n v="0.40448000000000001"/>
    <n v="1.0184"/>
    <n v="0.33831"/>
    <x v="1"/>
    <n v="0.62535094214038034"/>
    <x v="5"/>
  </r>
  <r>
    <x v="195"/>
    <x v="1"/>
    <n v="0"/>
    <n v="0"/>
    <n v="0"/>
    <n v="0"/>
    <x v="1"/>
    <e v="#NUM!"/>
    <x v="5"/>
  </r>
  <r>
    <x v="195"/>
    <x v="2"/>
    <n v="0"/>
    <n v="0"/>
    <n v="0"/>
    <n v="0"/>
    <x v="1"/>
    <e v="#NUM!"/>
    <x v="5"/>
  </r>
  <r>
    <x v="195"/>
    <x v="3"/>
    <n v="0"/>
    <n v="0"/>
    <n v="0"/>
    <n v="0"/>
    <x v="1"/>
    <e v="#NUM!"/>
    <x v="5"/>
  </r>
  <r>
    <x v="195"/>
    <x v="4"/>
    <n v="0"/>
    <n v="0"/>
    <n v="0"/>
    <n v="0"/>
    <x v="1"/>
    <e v="#NUM!"/>
    <x v="5"/>
  </r>
  <r>
    <x v="196"/>
    <x v="0"/>
    <n v="0.60685"/>
    <n v="0.62665999999999999"/>
    <n v="0.60511999999999999"/>
    <n v="0.60684000000000005"/>
    <x v="0"/>
    <n v="0.6113040307061941"/>
    <x v="5"/>
  </r>
  <r>
    <x v="196"/>
    <x v="1"/>
    <n v="1.2023999999999999"/>
    <n v="0.65422000000000002"/>
    <n v="0.71636"/>
    <n v="1.2016199999999999"/>
    <x v="0"/>
    <n v="0.90712641820420703"/>
    <x v="5"/>
  </r>
  <r>
    <x v="196"/>
    <x v="2"/>
    <n v="1.1324700000000001"/>
    <n v="0.53781999999999996"/>
    <n v="0.70565"/>
    <n v="1.13243"/>
    <x v="0"/>
    <n v="0.83524924469090811"/>
    <x v="5"/>
  </r>
  <r>
    <x v="196"/>
    <x v="3"/>
    <n v="1.12243"/>
    <n v="0.80805000000000005"/>
    <n v="0.70108000000000004"/>
    <n v="1.1218999999999999"/>
    <x v="0"/>
    <n v="0.91903025030137664"/>
    <x v="5"/>
  </r>
  <r>
    <x v="196"/>
    <x v="4"/>
    <n v="1.1925600000000001"/>
    <n v="0.81035000000000001"/>
    <n v="0.70543999999999996"/>
    <n v="1.1924399999999999"/>
    <x v="0"/>
    <n v="0.94953805119107992"/>
    <x v="5"/>
  </r>
  <r>
    <x v="197"/>
    <x v="0"/>
    <n v="0.11985"/>
    <n v="0.36430000000000001"/>
    <n v="0.23532"/>
    <n v="0.44167000000000001"/>
    <x v="0"/>
    <n v="0.25954549053258613"/>
    <x v="5"/>
  </r>
  <r>
    <x v="197"/>
    <x v="1"/>
    <n v="7.1529999999999996E-2"/>
    <n v="0.88734999999999997"/>
    <n v="0.40039000000000002"/>
    <n v="0.57525000000000004"/>
    <x v="0"/>
    <n v="0.34772086958596538"/>
    <x v="5"/>
  </r>
  <r>
    <x v="197"/>
    <x v="2"/>
    <n v="6.7820000000000005E-2"/>
    <n v="0.91169999999999995"/>
    <n v="0.38308999999999999"/>
    <n v="0.52800000000000002"/>
    <x v="0"/>
    <n v="0.3344152851607996"/>
    <x v="5"/>
  </r>
  <r>
    <x v="197"/>
    <x v="3"/>
    <n v="9.2450000000000004E-2"/>
    <n v="0.78776000000000002"/>
    <n v="0.38700000000000001"/>
    <n v="0.52783000000000002"/>
    <x v="0"/>
    <n v="0.34924200186670085"/>
    <x v="5"/>
  </r>
  <r>
    <x v="197"/>
    <x v="4"/>
    <n v="8.3989999999999995E-2"/>
    <n v="0.86360000000000003"/>
    <n v="0.38771"/>
    <n v="0.56118999999999997"/>
    <x v="0"/>
    <n v="0.35443719042331512"/>
    <x v="5"/>
  </r>
  <r>
    <x v="198"/>
    <x v="0"/>
    <n v="0.44967000000000001"/>
    <n v="0.36701"/>
    <n v="0.31845000000000001"/>
    <n v="0.60699999999999998"/>
    <x v="0"/>
    <n v="0.42262038282755443"/>
    <x v="5"/>
  </r>
  <r>
    <x v="198"/>
    <x v="1"/>
    <n v="0.91508999999999996"/>
    <n v="0.57416"/>
    <n v="0.31675999999999999"/>
    <n v="1.04443"/>
    <x v="0"/>
    <n v="0.64569378130414534"/>
    <x v="5"/>
  </r>
  <r>
    <x v="198"/>
    <x v="2"/>
    <n v="0.92937999999999998"/>
    <n v="0.45323000000000002"/>
    <n v="0.38340999999999997"/>
    <n v="0.98536000000000001"/>
    <x v="0"/>
    <n v="0.63160067263252218"/>
    <x v="5"/>
  </r>
  <r>
    <x v="198"/>
    <x v="3"/>
    <n v="0.73460000000000003"/>
    <n v="0.52236000000000005"/>
    <n v="0.35959000000000002"/>
    <n v="1.0276099999999999"/>
    <x v="0"/>
    <n v="0.61364074878965835"/>
    <x v="5"/>
  </r>
  <r>
    <x v="198"/>
    <x v="4"/>
    <n v="0.89971000000000001"/>
    <n v="0.60602"/>
    <n v="0.39337"/>
    <n v="0.95726999999999995"/>
    <x v="0"/>
    <n v="0.67314139322812194"/>
    <x v="5"/>
  </r>
  <r>
    <x v="199"/>
    <x v="0"/>
    <n v="0.15931999999999999"/>
    <n v="0.44302000000000002"/>
    <n v="0.36751"/>
    <n v="0.68237999999999999"/>
    <x v="0"/>
    <n v="0.36475165424040362"/>
    <x v="5"/>
  </r>
  <r>
    <x v="199"/>
    <x v="1"/>
    <n v="0.10782"/>
    <n v="1.11209"/>
    <n v="0.39257999999999998"/>
    <n v="0.92845"/>
    <x v="0"/>
    <n v="0.45722660024509421"/>
    <x v="5"/>
  </r>
  <r>
    <x v="199"/>
    <x v="2"/>
    <n v="0.11761000000000001"/>
    <n v="1.0200400000000001"/>
    <n v="0.41722999999999999"/>
    <n v="1.0785199999999999"/>
    <x v="0"/>
    <n v="0.48202137347296942"/>
    <x v="5"/>
  </r>
  <r>
    <x v="199"/>
    <x v="3"/>
    <n v="7.8810000000000005E-2"/>
    <n v="0.82515000000000005"/>
    <n v="0.31512000000000001"/>
    <n v="0.84204000000000001"/>
    <x v="0"/>
    <n v="0.3624355007570747"/>
    <x v="5"/>
  </r>
  <r>
    <x v="199"/>
    <x v="4"/>
    <n v="0.12765000000000001"/>
    <n v="0.92315000000000003"/>
    <n v="0.40532000000000001"/>
    <n v="1.03193"/>
    <x v="0"/>
    <n v="0.47117836558939175"/>
    <x v="5"/>
  </r>
  <r>
    <x v="200"/>
    <x v="0"/>
    <n v="0.42956"/>
    <n v="0.56122000000000005"/>
    <n v="8.9580000000000007E-2"/>
    <n v="0.43057000000000001"/>
    <x v="0"/>
    <n v="0.31052956116721103"/>
    <x v="5"/>
  </r>
  <r>
    <x v="200"/>
    <x v="1"/>
    <n v="0.51544000000000001"/>
    <n v="0.51214000000000004"/>
    <n v="7.6060000000000003E-2"/>
    <n v="0.90395000000000003"/>
    <x v="0"/>
    <n v="0.36704294971567153"/>
    <x v="5"/>
  </r>
  <r>
    <x v="200"/>
    <x v="2"/>
    <n v="0.69328999999999996"/>
    <n v="0.56623999999999997"/>
    <n v="5.8680000000000003E-2"/>
    <n v="0.84972000000000003"/>
    <x v="0"/>
    <n v="0.37404198813342665"/>
    <x v="5"/>
  </r>
  <r>
    <x v="200"/>
    <x v="3"/>
    <n v="0.71265000000000001"/>
    <n v="0.69225999999999999"/>
    <n v="7.4440000000000006E-2"/>
    <n v="0.89061000000000001"/>
    <x v="0"/>
    <n v="0.42526521909552617"/>
    <x v="5"/>
  </r>
  <r>
    <x v="200"/>
    <x v="4"/>
    <n v="0.56276999999999999"/>
    <n v="0.68998999999999999"/>
    <n v="8.5629999999999998E-2"/>
    <n v="0.87702999999999998"/>
    <x v="0"/>
    <n v="0.41324112195576629"/>
    <x v="5"/>
  </r>
  <r>
    <x v="201"/>
    <x v="0"/>
    <n v="0.31646999999999997"/>
    <n v="0.23422999999999999"/>
    <n v="0.24565999999999999"/>
    <n v="0.53290000000000004"/>
    <x v="0"/>
    <n v="0.31386205092000852"/>
    <x v="5"/>
  </r>
  <r>
    <x v="201"/>
    <x v="1"/>
    <n v="0.40711999999999998"/>
    <n v="0.21537000000000001"/>
    <n v="0.20397999999999999"/>
    <n v="1.0420100000000001"/>
    <x v="0"/>
    <n v="0.36948071897719437"/>
    <x v="5"/>
  </r>
  <r>
    <x v="201"/>
    <x v="2"/>
    <n v="0.37097999999999998"/>
    <n v="0.21289"/>
    <n v="0.20701"/>
    <n v="1.0203199999999999"/>
    <x v="0"/>
    <n v="0.35938369615580174"/>
    <x v="5"/>
  </r>
  <r>
    <x v="201"/>
    <x v="3"/>
    <n v="0.42144999999999999"/>
    <n v="0.23175999999999999"/>
    <n v="0.18892999999999999"/>
    <n v="0.89183999999999997"/>
    <x v="0"/>
    <n v="0.35817321317375883"/>
    <x v="5"/>
  </r>
  <r>
    <x v="201"/>
    <x v="4"/>
    <n v="0.44268999999999997"/>
    <n v="0.26224999999999998"/>
    <n v="0.23438000000000001"/>
    <n v="1.02233"/>
    <x v="0"/>
    <n v="0.40839622208192533"/>
    <x v="5"/>
  </r>
  <r>
    <x v="202"/>
    <x v="0"/>
    <n v="0.12057"/>
    <n v="0.69733999999999996"/>
    <n v="0.45487"/>
    <n v="0.46010000000000001"/>
    <x v="0"/>
    <n v="0.36421333412126777"/>
    <x v="5"/>
  </r>
  <r>
    <x v="202"/>
    <x v="1"/>
    <n v="9.0529999999999999E-2"/>
    <n v="1.04257"/>
    <n v="0.62782000000000004"/>
    <n v="0.4466"/>
    <x v="0"/>
    <n v="0.40333220663173325"/>
    <x v="5"/>
  </r>
  <r>
    <x v="202"/>
    <x v="2"/>
    <n v="8.6239999999999997E-2"/>
    <n v="1.1803600000000001"/>
    <n v="0.60538999999999998"/>
    <n v="0.41919000000000001"/>
    <x v="0"/>
    <n v="0.40090580712370599"/>
    <x v="5"/>
  </r>
  <r>
    <x v="202"/>
    <x v="3"/>
    <n v="0.11541999999999999"/>
    <n v="1.0506800000000001"/>
    <n v="0.57142000000000004"/>
    <n v="0.43817"/>
    <x v="0"/>
    <n v="0.41743359966863641"/>
    <x v="5"/>
  </r>
  <r>
    <x v="202"/>
    <x v="4"/>
    <n v="0.12137000000000001"/>
    <n v="1.04664"/>
    <n v="0.60826000000000002"/>
    <n v="0.52607000000000004"/>
    <x v="0"/>
    <n v="0.44901450273440341"/>
    <x v="5"/>
  </r>
  <r>
    <x v="203"/>
    <x v="0"/>
    <n v="0.52137"/>
    <n v="0.63263000000000003"/>
    <n v="0.88885000000000003"/>
    <n v="0.28271000000000002"/>
    <x v="0"/>
    <n v="0.53655762009178154"/>
    <x v="5"/>
  </r>
  <r>
    <x v="203"/>
    <x v="1"/>
    <n v="1.07047"/>
    <n v="0.99295999999999995"/>
    <n v="1.2140599999999999"/>
    <n v="0.23086000000000001"/>
    <x v="0"/>
    <n v="0.73879470490780685"/>
    <x v="5"/>
  </r>
  <r>
    <x v="203"/>
    <x v="2"/>
    <n v="1.0459799999999999"/>
    <n v="0.97269000000000005"/>
    <n v="1.2156800000000001"/>
    <n v="0.23821000000000001"/>
    <x v="0"/>
    <n v="0.73674852175678074"/>
    <x v="5"/>
  </r>
  <r>
    <x v="203"/>
    <x v="3"/>
    <n v="0.88576999999999995"/>
    <n v="0.95213999999999999"/>
    <n v="1.19072"/>
    <n v="0.23832"/>
    <x v="0"/>
    <n v="0.6994359957351054"/>
    <x v="5"/>
  </r>
  <r>
    <x v="203"/>
    <x v="4"/>
    <n v="1.1047400000000001"/>
    <n v="0.96645000000000003"/>
    <n v="1.2171799999999999"/>
    <n v="0.25957999999999998"/>
    <x v="0"/>
    <n v="0.76210774692050798"/>
    <x v="5"/>
  </r>
  <r>
    <x v="204"/>
    <x v="0"/>
    <n v="0.51946999999999999"/>
    <n v="0.87834000000000001"/>
    <n v="0.30102000000000001"/>
    <n v="0.82867000000000002"/>
    <x v="0"/>
    <n v="0.58083131802337318"/>
    <x v="5"/>
  </r>
  <r>
    <x v="204"/>
    <x v="1"/>
    <n v="0.88736000000000004"/>
    <n v="1.24088"/>
    <n v="0.55110000000000003"/>
    <n v="0.76356999999999997"/>
    <x v="0"/>
    <n v="0.82504421825395502"/>
    <x v="5"/>
  </r>
  <r>
    <x v="204"/>
    <x v="2"/>
    <n v="1.0132099999999999"/>
    <n v="1.2462500000000001"/>
    <n v="0.52827000000000002"/>
    <n v="0.89619000000000004"/>
    <x v="0"/>
    <n v="0.8793062703637915"/>
    <x v="5"/>
  </r>
  <r>
    <x v="204"/>
    <x v="3"/>
    <n v="0.86738999999999999"/>
    <n v="1.18716"/>
    <n v="0.53761000000000003"/>
    <n v="0.86768999999999996"/>
    <x v="0"/>
    <n v="0.8325089270644086"/>
    <x v="5"/>
  </r>
  <r>
    <x v="204"/>
    <x v="4"/>
    <n v="1.03172"/>
    <n v="1.2507200000000001"/>
    <n v="0.54693000000000003"/>
    <n v="0.98701000000000005"/>
    <x v="0"/>
    <n v="0.91357416714706219"/>
    <x v="5"/>
  </r>
  <r>
    <x v="205"/>
    <x v="0"/>
    <n v="0.46632000000000001"/>
    <n v="0.32124999999999998"/>
    <n v="0.16497999999999999"/>
    <n v="0.61967000000000005"/>
    <x v="0"/>
    <n v="0.35178696019776368"/>
    <x v="5"/>
  </r>
  <r>
    <x v="205"/>
    <x v="1"/>
    <n v="0.55596000000000001"/>
    <n v="0.34943999999999997"/>
    <n v="0.14513000000000001"/>
    <n v="1.0464199999999999"/>
    <x v="0"/>
    <n v="0.41444780842893575"/>
    <x v="5"/>
  </r>
  <r>
    <x v="205"/>
    <x v="2"/>
    <n v="0.54469000000000001"/>
    <n v="0.34810999999999998"/>
    <n v="0.15106"/>
    <n v="1.0040500000000001"/>
    <x v="0"/>
    <n v="0.41180601001700445"/>
    <x v="5"/>
  </r>
  <r>
    <x v="205"/>
    <x v="3"/>
    <n v="0.56242000000000003"/>
    <n v="0.40772999999999998"/>
    <n v="0.14430999999999999"/>
    <n v="1.028"/>
    <x v="0"/>
    <n v="0.42946793216556128"/>
    <x v="5"/>
  </r>
  <r>
    <x v="205"/>
    <x v="4"/>
    <n v="0.50104000000000004"/>
    <n v="0.37787999999999999"/>
    <n v="0.18401000000000001"/>
    <n v="1.02356"/>
    <x v="0"/>
    <n v="0.43455550809736798"/>
    <x v="5"/>
  </r>
  <r>
    <x v="206"/>
    <x v="0"/>
    <n v="0.50978000000000001"/>
    <n v="0.37985999999999998"/>
    <n v="0.50212000000000001"/>
    <n v="0.1125"/>
    <x v="0"/>
    <n v="0.32340117975791327"/>
    <x v="5"/>
  </r>
  <r>
    <x v="206"/>
    <x v="1"/>
    <n v="0.47261999999999998"/>
    <n v="0.61995"/>
    <n v="0.95206999999999997"/>
    <n v="5.4309999999999997E-2"/>
    <x v="0"/>
    <n v="0.35083616970618836"/>
    <x v="5"/>
  </r>
  <r>
    <x v="206"/>
    <x v="2"/>
    <n v="0.61716000000000004"/>
    <n v="0.78356999999999999"/>
    <n v="0.72846999999999995"/>
    <n v="6.6059999999999994E-2"/>
    <x v="0"/>
    <n v="0.39057680886669949"/>
    <x v="5"/>
  </r>
  <r>
    <x v="206"/>
    <x v="3"/>
    <n v="0.51604000000000005"/>
    <n v="0.43717"/>
    <n v="0.67573000000000005"/>
    <n v="4.1189999999999997E-2"/>
    <x v="0"/>
    <n v="0.28149758779650585"/>
    <x v="5"/>
  </r>
  <r>
    <x v="206"/>
    <x v="4"/>
    <n v="0.61119000000000001"/>
    <n v="0.81608000000000003"/>
    <n v="0.77649999999999997"/>
    <n v="7.6759999999999995E-2"/>
    <x v="0"/>
    <n v="0.41523729204860116"/>
    <x v="5"/>
  </r>
  <r>
    <x v="207"/>
    <x v="0"/>
    <n v="0.28706999999999999"/>
    <n v="0.16716"/>
    <n v="0.22658"/>
    <n v="0.17024"/>
    <x v="0"/>
    <n v="0.20742009971673603"/>
    <x v="5"/>
  </r>
  <r>
    <x v="207"/>
    <x v="1"/>
    <n v="0.31173000000000001"/>
    <n v="0.15783"/>
    <n v="0.24279999999999999"/>
    <n v="0.12995999999999999"/>
    <x v="0"/>
    <n v="0.19849822851553459"/>
    <x v="5"/>
  </r>
  <r>
    <x v="207"/>
    <x v="2"/>
    <n v="0.34355000000000002"/>
    <n v="0.17931"/>
    <n v="0.25616"/>
    <n v="0.16111"/>
    <x v="0"/>
    <n v="0.22454690266835087"/>
    <x v="5"/>
  </r>
  <r>
    <x v="207"/>
    <x v="3"/>
    <n v="0.22313"/>
    <n v="0.12903000000000001"/>
    <n v="0.14849000000000001"/>
    <n v="8.029E-2"/>
    <x v="0"/>
    <n v="0.13611369759538774"/>
    <x v="5"/>
  </r>
  <r>
    <x v="207"/>
    <x v="4"/>
    <n v="0.39388000000000001"/>
    <n v="0.17618"/>
    <n v="0.23011000000000001"/>
    <n v="0.17054"/>
    <x v="0"/>
    <n v="0.22843916891685973"/>
    <x v="5"/>
  </r>
  <r>
    <x v="208"/>
    <x v="0"/>
    <n v="0.92329000000000006"/>
    <n v="5.2290000000000003E-2"/>
    <n v="1.0114300000000001"/>
    <n v="0.30415999999999999"/>
    <x v="0"/>
    <n v="0.34909905730568841"/>
    <x v="5"/>
  </r>
  <r>
    <x v="208"/>
    <x v="1"/>
    <n v="1.3628199999999999"/>
    <n v="0.25729999999999997"/>
    <n v="1.1178300000000001"/>
    <n v="0.55933999999999995"/>
    <x v="0"/>
    <n v="0.68427784801898439"/>
    <x v="5"/>
  </r>
  <r>
    <x v="208"/>
    <x v="2"/>
    <n v="1.3525400000000001"/>
    <n v="0.21634"/>
    <n v="1.06904"/>
    <n v="0.54381999999999997"/>
    <x v="0"/>
    <n v="0.64222028435943512"/>
    <x v="5"/>
  </r>
  <r>
    <x v="208"/>
    <x v="3"/>
    <n v="1.32653"/>
    <n v="0.24068000000000001"/>
    <n v="0.82004999999999995"/>
    <n v="0.56935999999999998"/>
    <x v="0"/>
    <n v="0.62136400469912212"/>
    <x v="5"/>
  </r>
  <r>
    <x v="208"/>
    <x v="4"/>
    <n v="1.3654999999999999"/>
    <n v="0.19339999999999999"/>
    <n v="1.1486000000000001"/>
    <n v="0.55181000000000002"/>
    <x v="0"/>
    <n v="0.63962677943750723"/>
    <x v="5"/>
  </r>
  <r>
    <x v="209"/>
    <x v="0"/>
    <n v="0.64075000000000004"/>
    <n v="0.51639000000000002"/>
    <n v="0.41459000000000001"/>
    <n v="0.64088000000000001"/>
    <x v="0"/>
    <n v="0.54452208015244485"/>
    <x v="5"/>
  </r>
  <r>
    <x v="209"/>
    <x v="1"/>
    <n v="0.97299000000000002"/>
    <n v="0.95008999999999999"/>
    <n v="1.2073100000000001"/>
    <n v="0.97355999999999998"/>
    <x v="0"/>
    <n v="1.0209715983130405"/>
    <x v="5"/>
  </r>
  <r>
    <x v="209"/>
    <x v="2"/>
    <n v="0.97718000000000005"/>
    <n v="0.96092999999999995"/>
    <n v="1.1535899999999999"/>
    <n v="0.97714000000000001"/>
    <x v="0"/>
    <n v="1.014305193252359"/>
    <x v="5"/>
  </r>
  <r>
    <x v="209"/>
    <x v="3"/>
    <n v="0.93140999999999996"/>
    <n v="0.75314999999999999"/>
    <n v="1.1180600000000001"/>
    <n v="0.93071000000000004"/>
    <x v="0"/>
    <n v="0.9243266332459259"/>
    <x v="5"/>
  </r>
  <r>
    <x v="209"/>
    <x v="4"/>
    <n v="0.98643999999999998"/>
    <n v="1.0075700000000001"/>
    <n v="1.0517300000000001"/>
    <n v="0.98673"/>
    <x v="0"/>
    <n v="1.007771620751827"/>
    <x v="5"/>
  </r>
  <r>
    <x v="210"/>
    <x v="0"/>
    <n v="0.11179"/>
    <n v="0.48225000000000001"/>
    <n v="0.88707999999999998"/>
    <n v="0.61675000000000002"/>
    <x v="0"/>
    <n v="0.41441625770707619"/>
    <x v="5"/>
  </r>
  <r>
    <x v="210"/>
    <x v="1"/>
    <n v="8.2379999999999995E-2"/>
    <n v="0.45107999999999998"/>
    <n v="1.26475"/>
    <n v="1.3519300000000001"/>
    <x v="0"/>
    <n v="0.50206340044017916"/>
    <x v="5"/>
  </r>
  <r>
    <x v="210"/>
    <x v="2"/>
    <n v="7.6780000000000001E-2"/>
    <n v="0.36281000000000002"/>
    <n v="1.2658499999999999"/>
    <n v="1.26627"/>
    <x v="0"/>
    <n v="0.45968356854246722"/>
    <x v="5"/>
  </r>
  <r>
    <x v="210"/>
    <x v="3"/>
    <n v="7.7740000000000004E-2"/>
    <n v="0.49542999999999998"/>
    <n v="1.2374099999999999"/>
    <n v="1.2164200000000001"/>
    <x v="0"/>
    <n v="0.49068863889814424"/>
    <x v="5"/>
  </r>
  <r>
    <x v="210"/>
    <x v="4"/>
    <n v="9.425E-2"/>
    <n v="0.58660000000000001"/>
    <n v="1.26508"/>
    <n v="1.3286500000000001"/>
    <x v="0"/>
    <n v="0.55212574696982519"/>
    <x v="5"/>
  </r>
  <r>
    <x v="211"/>
    <x v="0"/>
    <n v="0.58001999999999998"/>
    <n v="0.95299"/>
    <n v="0.65983999999999998"/>
    <n v="0.79852999999999996"/>
    <x v="0"/>
    <n v="0.734624312239891"/>
    <x v="5"/>
  </r>
  <r>
    <x v="211"/>
    <x v="1"/>
    <n v="0.70615000000000006"/>
    <n v="1.3615299999999999"/>
    <n v="0.99617"/>
    <n v="1.00569"/>
    <x v="0"/>
    <n v="0.9906732633045473"/>
    <x v="5"/>
  </r>
  <r>
    <x v="211"/>
    <x v="2"/>
    <n v="0.69901000000000002"/>
    <n v="1.3442700000000001"/>
    <n v="0.98380999999999996"/>
    <n v="1.05366"/>
    <x v="0"/>
    <n v="0.99344860744329544"/>
    <x v="5"/>
  </r>
  <r>
    <x v="211"/>
    <x v="3"/>
    <n v="0.69545999999999997"/>
    <n v="1.34819"/>
    <n v="0.98514999999999997"/>
    <n v="1.0336000000000001"/>
    <x v="0"/>
    <n v="0.98848374045811138"/>
    <x v="5"/>
  </r>
  <r>
    <x v="211"/>
    <x v="4"/>
    <n v="0.69835999999999998"/>
    <n v="1.36084"/>
    <n v="0.99616000000000005"/>
    <n v="1.0640799999999999"/>
    <x v="0"/>
    <n v="1.0018378844956584"/>
    <x v="5"/>
  </r>
  <r>
    <x v="212"/>
    <x v="0"/>
    <n v="0.20805000000000001"/>
    <n v="0.59772999999999998"/>
    <n v="0.80561000000000005"/>
    <n v="0.6552"/>
    <x v="0"/>
    <n v="0.50616589300510051"/>
    <x v="5"/>
  </r>
  <r>
    <x v="212"/>
    <x v="1"/>
    <n v="0.12214999999999999"/>
    <n v="0.96628999999999998"/>
    <n v="1.17875"/>
    <n v="1.2294400000000001"/>
    <x v="0"/>
    <n v="0.64310590938092982"/>
    <x v="5"/>
  </r>
  <r>
    <x v="212"/>
    <x v="2"/>
    <n v="0.12028999999999999"/>
    <n v="0.95794999999999997"/>
    <n v="1.17763"/>
    <n v="0.88697000000000004"/>
    <x v="0"/>
    <n v="0.58900982563290438"/>
    <x v="5"/>
  </r>
  <r>
    <x v="212"/>
    <x v="3"/>
    <n v="0.15110000000000001"/>
    <n v="0.91571000000000002"/>
    <n v="1.1182000000000001"/>
    <n v="1.1541999999999999"/>
    <x v="0"/>
    <n v="0.65006344459934462"/>
    <x v="5"/>
  </r>
  <r>
    <x v="212"/>
    <x v="4"/>
    <n v="0.16281999999999999"/>
    <n v="0.96916000000000002"/>
    <n v="1.18496"/>
    <n v="1.07531"/>
    <x v="0"/>
    <n v="0.66963038465863978"/>
    <x v="5"/>
  </r>
  <r>
    <x v="213"/>
    <x v="0"/>
    <n v="0.53049999999999997"/>
    <n v="0.76602000000000003"/>
    <n v="0.30306"/>
    <n v="0.79622999999999999"/>
    <x v="0"/>
    <n v="0.55959414668296459"/>
    <x v="5"/>
  </r>
  <r>
    <x v="213"/>
    <x v="1"/>
    <n v="1.2435499999999999"/>
    <n v="0.76583999999999997"/>
    <n v="0.68761000000000005"/>
    <n v="1.24627"/>
    <x v="0"/>
    <n v="0.95047107683920107"/>
    <x v="5"/>
  </r>
  <r>
    <x v="213"/>
    <x v="2"/>
    <n v="1.10009"/>
    <n v="0.76383999999999996"/>
    <n v="0.67708999999999997"/>
    <n v="1.2413000000000001"/>
    <x v="0"/>
    <n v="0.91672366421422768"/>
    <x v="5"/>
  </r>
  <r>
    <x v="213"/>
    <x v="3"/>
    <n v="0.98426000000000002"/>
    <n v="1.17137"/>
    <n v="0.58269000000000004"/>
    <n v="1.1181000000000001"/>
    <x v="0"/>
    <n v="0.93095896039888248"/>
    <x v="5"/>
  </r>
  <r>
    <x v="213"/>
    <x v="4"/>
    <n v="1.1247499999999999"/>
    <n v="0.96084999999999998"/>
    <n v="0.64812999999999998"/>
    <n v="1.21357"/>
    <x v="0"/>
    <n v="0.96019543764805249"/>
    <x v="5"/>
  </r>
  <r>
    <x v="214"/>
    <x v="0"/>
    <n v="0.82716999999999996"/>
    <n v="0.13331000000000001"/>
    <n v="0.16152"/>
    <n v="1.0043899999999999"/>
    <x v="1"/>
    <n v="0.36571817791054406"/>
    <x v="5"/>
  </r>
  <r>
    <x v="214"/>
    <x v="1"/>
    <n v="0"/>
    <n v="0"/>
    <n v="0"/>
    <n v="0"/>
    <x v="1"/>
    <e v="#NUM!"/>
    <x v="5"/>
  </r>
  <r>
    <x v="214"/>
    <x v="2"/>
    <n v="0"/>
    <n v="0"/>
    <n v="0"/>
    <n v="0"/>
    <x v="1"/>
    <e v="#NUM!"/>
    <x v="5"/>
  </r>
  <r>
    <x v="214"/>
    <x v="3"/>
    <n v="0"/>
    <n v="0"/>
    <n v="0"/>
    <n v="0"/>
    <x v="1"/>
    <e v="#NUM!"/>
    <x v="5"/>
  </r>
  <r>
    <x v="214"/>
    <x v="4"/>
    <n v="0"/>
    <n v="0"/>
    <n v="0"/>
    <n v="0"/>
    <x v="1"/>
    <e v="#NUM!"/>
    <x v="5"/>
  </r>
  <r>
    <x v="215"/>
    <x v="0"/>
    <n v="0.91561000000000003"/>
    <n v="0.16814000000000001"/>
    <n v="0.83781000000000005"/>
    <n v="0.36991000000000002"/>
    <x v="0"/>
    <n v="0.46736457994472264"/>
    <x v="5"/>
  </r>
  <r>
    <x v="215"/>
    <x v="1"/>
    <n v="1.35304"/>
    <n v="0.10443"/>
    <n v="0.85997999999999997"/>
    <n v="1.17818"/>
    <x v="0"/>
    <n v="0.6151187676577623"/>
    <x v="5"/>
  </r>
  <r>
    <x v="215"/>
    <x v="2"/>
    <n v="1.3364199999999999"/>
    <n v="0.1109"/>
    <n v="0.88932999999999995"/>
    <n v="1.0134399999999999"/>
    <x v="0"/>
    <n v="0.60455229508923058"/>
    <x v="5"/>
  </r>
  <r>
    <x v="215"/>
    <x v="3"/>
    <n v="1.32883"/>
    <n v="0.13377"/>
    <n v="0.9506"/>
    <n v="1.0825199999999999"/>
    <x v="0"/>
    <n v="0.65398151428424178"/>
    <x v="5"/>
  </r>
  <r>
    <x v="215"/>
    <x v="4"/>
    <n v="1.3610100000000001"/>
    <n v="0.13252"/>
    <n v="0.99761999999999995"/>
    <n v="0.93981000000000003"/>
    <x v="0"/>
    <n v="0.64126418959416831"/>
    <x v="5"/>
  </r>
  <r>
    <x v="216"/>
    <x v="0"/>
    <n v="0.49278"/>
    <n v="0.42468"/>
    <n v="0.33889999999999998"/>
    <n v="0.1653"/>
    <x v="0"/>
    <n v="0.32905222068014361"/>
    <x v="5"/>
  </r>
  <r>
    <x v="216"/>
    <x v="1"/>
    <n v="0.64097999999999999"/>
    <n v="0.77168000000000003"/>
    <n v="0.37520999999999999"/>
    <n v="0.14349000000000001"/>
    <x v="0"/>
    <n v="0.40396565290050268"/>
    <x v="5"/>
  </r>
  <r>
    <x v="216"/>
    <x v="2"/>
    <n v="0.61041999999999996"/>
    <n v="0.73643999999999998"/>
    <n v="0.39223000000000002"/>
    <n v="0.13472999999999999"/>
    <x v="0"/>
    <n v="0.39259323377823324"/>
    <x v="5"/>
  </r>
  <r>
    <x v="216"/>
    <x v="3"/>
    <n v="0.58945000000000003"/>
    <n v="0.77080000000000004"/>
    <n v="0.38729000000000002"/>
    <n v="0.20177999999999999"/>
    <x v="0"/>
    <n v="0.43408599045662372"/>
    <x v="5"/>
  </r>
  <r>
    <x v="216"/>
    <x v="4"/>
    <n v="0.62287999999999999"/>
    <n v="0.77093999999999996"/>
    <n v="0.39687"/>
    <n v="0.19303999999999999"/>
    <x v="0"/>
    <n v="0.43795565303030837"/>
    <x v="5"/>
  </r>
  <r>
    <x v="217"/>
    <x v="0"/>
    <n v="0.98043999999999998"/>
    <n v="0.67398000000000002"/>
    <n v="0.30636999999999998"/>
    <n v="0.93413000000000002"/>
    <x v="0"/>
    <n v="0.65944775902351438"/>
    <x v="5"/>
  </r>
  <r>
    <x v="217"/>
    <x v="1"/>
    <n v="1.3753500000000001"/>
    <n v="1.1654899999999999"/>
    <n v="0.28963"/>
    <n v="1.22811"/>
    <x v="0"/>
    <n v="0.86896172749364764"/>
    <x v="5"/>
  </r>
  <r>
    <x v="217"/>
    <x v="2"/>
    <n v="1.3581300000000001"/>
    <n v="1.1305400000000001"/>
    <n v="0.28039999999999998"/>
    <n v="1.22645"/>
    <x v="0"/>
    <n v="0.85243992669854929"/>
    <x v="5"/>
  </r>
  <r>
    <x v="217"/>
    <x v="3"/>
    <n v="1.3634599999999999"/>
    <n v="1.1043700000000001"/>
    <n v="0.32162000000000002"/>
    <n v="1.21831"/>
    <x v="0"/>
    <n v="0.87642440944505329"/>
    <x v="5"/>
  </r>
  <r>
    <x v="217"/>
    <x v="4"/>
    <n v="1.3753899999999999"/>
    <n v="1.1787099999999999"/>
    <n v="0.32058999999999999"/>
    <n v="1.2271700000000001"/>
    <x v="0"/>
    <n v="0.89365910174095853"/>
    <x v="5"/>
  </r>
  <r>
    <x v="218"/>
    <x v="0"/>
    <n v="0.29474"/>
    <n v="0.13586000000000001"/>
    <n v="0.77003999999999995"/>
    <n v="0.24481"/>
    <x v="0"/>
    <n v="0.29475981967919201"/>
    <x v="5"/>
  </r>
  <r>
    <x v="218"/>
    <x v="1"/>
    <n v="0.25509999999999999"/>
    <n v="0.1186"/>
    <n v="1.6490400000000001"/>
    <n v="0.27816000000000002"/>
    <x v="0"/>
    <n v="0.34322605916543247"/>
    <x v="5"/>
  </r>
  <r>
    <x v="218"/>
    <x v="2"/>
    <n v="0.26772000000000001"/>
    <n v="0.11905"/>
    <n v="1.5740099999999999"/>
    <n v="0.26204"/>
    <x v="0"/>
    <n v="0.33860730524091731"/>
    <x v="5"/>
  </r>
  <r>
    <x v="218"/>
    <x v="3"/>
    <n v="0.26654"/>
    <n v="0.12373000000000001"/>
    <n v="1.44529"/>
    <n v="0.30048000000000002"/>
    <x v="0"/>
    <n v="0.34594096589924239"/>
    <x v="5"/>
  </r>
  <r>
    <x v="218"/>
    <x v="4"/>
    <n v="0.29583999999999999"/>
    <n v="0.13461999999999999"/>
    <n v="1.63886"/>
    <n v="0.29480000000000001"/>
    <x v="0"/>
    <n v="0.37244226030918426"/>
    <x v="5"/>
  </r>
  <r>
    <x v="219"/>
    <x v="0"/>
    <n v="0.25541000000000003"/>
    <n v="0.27988000000000002"/>
    <n v="0.49697999999999998"/>
    <n v="0.10854999999999999"/>
    <x v="1"/>
    <n v="0.24919804188671935"/>
    <x v="5"/>
  </r>
  <r>
    <x v="219"/>
    <x v="1"/>
    <n v="0"/>
    <n v="0"/>
    <n v="0"/>
    <n v="0"/>
    <x v="1"/>
    <e v="#NUM!"/>
    <x v="5"/>
  </r>
  <r>
    <x v="219"/>
    <x v="2"/>
    <n v="0.57252999999999998"/>
    <n v="0.38739000000000001"/>
    <n v="1.03627"/>
    <n v="6.7790000000000003E-2"/>
    <x v="1"/>
    <n v="0.35330216873309589"/>
    <x v="5"/>
  </r>
  <r>
    <x v="219"/>
    <x v="3"/>
    <n v="0"/>
    <n v="0"/>
    <n v="0"/>
    <n v="0"/>
    <x v="1"/>
    <e v="#NUM!"/>
    <x v="5"/>
  </r>
  <r>
    <x v="219"/>
    <x v="4"/>
    <n v="0"/>
    <n v="0"/>
    <n v="0"/>
    <n v="0"/>
    <x v="1"/>
    <e v="#NUM!"/>
    <x v="5"/>
  </r>
  <r>
    <x v="220"/>
    <x v="0"/>
    <n v="0.86316999999999999"/>
    <n v="0.94540999999999997"/>
    <n v="0.30697999999999998"/>
    <n v="0.67954999999999999"/>
    <x v="0"/>
    <n v="0.64233562150150691"/>
    <x v="5"/>
  </r>
  <r>
    <x v="220"/>
    <x v="1"/>
    <n v="1.3344400000000001"/>
    <n v="1.1334200000000001"/>
    <n v="0.91388000000000003"/>
    <n v="0.76432"/>
    <x v="0"/>
    <n v="1.0138263627087978"/>
    <x v="5"/>
  </r>
  <r>
    <x v="220"/>
    <x v="2"/>
    <n v="1.3205800000000001"/>
    <n v="1.02298"/>
    <n v="0.79481000000000002"/>
    <n v="0.80308000000000002"/>
    <x v="0"/>
    <n v="0.96363706877542632"/>
    <x v="5"/>
  </r>
  <r>
    <x v="220"/>
    <x v="3"/>
    <n v="1.2858499999999999"/>
    <n v="0.74275000000000002"/>
    <n v="0.81176999999999999"/>
    <n v="1.1374599999999999"/>
    <x v="0"/>
    <n v="0.96905968211334059"/>
    <x v="5"/>
  </r>
  <r>
    <x v="220"/>
    <x v="4"/>
    <n v="1.3282799999999999"/>
    <n v="1.1547799999999999"/>
    <n v="0.70370999999999995"/>
    <n v="0.82289999999999996"/>
    <x v="0"/>
    <n v="0.97080592444219971"/>
    <x v="5"/>
  </r>
  <r>
    <x v="221"/>
    <x v="0"/>
    <n v="0.13241"/>
    <n v="0.60399999999999998"/>
    <n v="0.37357000000000001"/>
    <n v="0.1618"/>
    <x v="0"/>
    <n v="0.26367992012943264"/>
    <x v="5"/>
  </r>
  <r>
    <x v="221"/>
    <x v="1"/>
    <n v="6.3140000000000002E-2"/>
    <n v="0.57852000000000003"/>
    <n v="0.57294"/>
    <n v="8.5930000000000006E-2"/>
    <x v="0"/>
    <n v="0.2059298141987965"/>
    <x v="5"/>
  </r>
  <r>
    <x v="221"/>
    <x v="2"/>
    <n v="7.8130000000000005E-2"/>
    <n v="0.80806"/>
    <n v="0.51970000000000005"/>
    <n v="9.9779999999999994E-2"/>
    <x v="0"/>
    <n v="0.23920178296397249"/>
    <x v="5"/>
  </r>
  <r>
    <x v="221"/>
    <x v="3"/>
    <n v="6.1039999999999997E-2"/>
    <n v="0.80427999999999999"/>
    <n v="0.53027999999999997"/>
    <n v="8.2570000000000005E-2"/>
    <x v="0"/>
    <n v="0.21532146777806369"/>
    <x v="5"/>
  </r>
  <r>
    <x v="221"/>
    <x v="4"/>
    <n v="9.7900000000000001E-2"/>
    <n v="0.69472"/>
    <n v="0.51327999999999996"/>
    <n v="0.12103999999999999"/>
    <x v="0"/>
    <n v="0.25495817261314546"/>
    <x v="5"/>
  </r>
  <r>
    <x v="222"/>
    <x v="0"/>
    <n v="0.54664999999999997"/>
    <n v="5.1909999999999998E-2"/>
    <n v="0.22314000000000001"/>
    <n v="0.22456999999999999"/>
    <x v="1"/>
    <n v="0.19418799929855426"/>
    <x v="5"/>
  </r>
  <r>
    <x v="222"/>
    <x v="1"/>
    <n v="0.95328000000000002"/>
    <n v="2.937E-2"/>
    <n v="0.24342"/>
    <n v="0.32579999999999998"/>
    <x v="1"/>
    <n v="0.21707406623017858"/>
    <x v="5"/>
  </r>
  <r>
    <x v="222"/>
    <x v="2"/>
    <n v="0.81399999999999995"/>
    <n v="1.959E-2"/>
    <n v="0.18334"/>
    <n v="0.31114000000000003"/>
    <x v="1"/>
    <n v="0.17366727058532547"/>
    <x v="5"/>
  </r>
  <r>
    <x v="222"/>
    <x v="3"/>
    <n v="0"/>
    <n v="0"/>
    <n v="0"/>
    <n v="0"/>
    <x v="1"/>
    <e v="#NUM!"/>
    <x v="5"/>
  </r>
  <r>
    <x v="222"/>
    <x v="4"/>
    <n v="0.91625999999999996"/>
    <n v="3.5369999999999999E-2"/>
    <n v="0.35064000000000001"/>
    <n v="0.31201000000000001"/>
    <x v="1"/>
    <n v="0.24401748102566859"/>
    <x v="5"/>
  </r>
  <r>
    <x v="223"/>
    <x v="0"/>
    <n v="1.0370699999999999"/>
    <n v="0.20609"/>
    <n v="0.40468999999999999"/>
    <n v="0.59177000000000002"/>
    <x v="1"/>
    <n v="0.47564737253215283"/>
    <x v="5"/>
  </r>
  <r>
    <x v="223"/>
    <x v="1"/>
    <n v="0"/>
    <n v="0"/>
    <n v="0"/>
    <n v="0"/>
    <x v="1"/>
    <e v="#NUM!"/>
    <x v="5"/>
  </r>
  <r>
    <x v="223"/>
    <x v="2"/>
    <n v="0"/>
    <n v="0"/>
    <n v="0"/>
    <n v="0"/>
    <x v="1"/>
    <e v="#NUM!"/>
    <x v="5"/>
  </r>
  <r>
    <x v="223"/>
    <x v="3"/>
    <n v="0"/>
    <n v="0"/>
    <n v="0"/>
    <n v="0"/>
    <x v="1"/>
    <e v="#NUM!"/>
    <x v="5"/>
  </r>
  <r>
    <x v="223"/>
    <x v="4"/>
    <n v="0"/>
    <n v="0"/>
    <n v="0"/>
    <n v="0"/>
    <x v="1"/>
    <e v="#NUM!"/>
    <x v="5"/>
  </r>
  <r>
    <x v="224"/>
    <x v="0"/>
    <n v="0.90934999999999999"/>
    <n v="0.88492000000000004"/>
    <n v="0.65876000000000001"/>
    <n v="0.62948999999999999"/>
    <x v="0"/>
    <n v="0.7600423367196304"/>
    <x v="5"/>
  </r>
  <r>
    <x v="224"/>
    <x v="1"/>
    <n v="1.2604"/>
    <n v="1.65933"/>
    <n v="1.0051300000000001"/>
    <n v="1.3292999999999999"/>
    <x v="0"/>
    <n v="1.2929198405091009"/>
    <x v="5"/>
  </r>
  <r>
    <x v="224"/>
    <x v="2"/>
    <n v="1.25976"/>
    <n v="1.54603"/>
    <n v="0.99280999999999997"/>
    <n v="1.2408699999999999"/>
    <x v="0"/>
    <n v="1.2445849350780138"/>
    <x v="5"/>
  </r>
  <r>
    <x v="224"/>
    <x v="3"/>
    <n v="1.24265"/>
    <n v="1.66645"/>
    <n v="0.99082999999999999"/>
    <n v="1.2400800000000001"/>
    <x v="0"/>
    <n v="1.2629829585482724"/>
    <x v="5"/>
  </r>
  <r>
    <x v="224"/>
    <x v="4"/>
    <n v="1.2567200000000001"/>
    <n v="1.6891"/>
    <n v="1.00498"/>
    <n v="1.3144400000000001"/>
    <x v="0"/>
    <n v="1.2940409463108724"/>
    <x v="5"/>
  </r>
  <r>
    <x v="225"/>
    <x v="0"/>
    <n v="0.61402000000000001"/>
    <n v="0.20638000000000001"/>
    <n v="0.19449"/>
    <n v="0.30051"/>
    <x v="0"/>
    <n v="0.2933604631196296"/>
    <x v="5"/>
  </r>
  <r>
    <x v="225"/>
    <x v="1"/>
    <n v="1.20174"/>
    <n v="0.23674999999999999"/>
    <n v="0.16844000000000001"/>
    <n v="0.27561999999999998"/>
    <x v="0"/>
    <n v="0.33901125471785243"/>
    <x v="5"/>
  </r>
  <r>
    <x v="225"/>
    <x v="2"/>
    <n v="1.14331"/>
    <n v="0.20496"/>
    <n v="0.16755999999999999"/>
    <n v="0.26822000000000001"/>
    <x v="0"/>
    <n v="0.32034920908007508"/>
    <x v="5"/>
  </r>
  <r>
    <x v="225"/>
    <x v="3"/>
    <n v="1.1274"/>
    <n v="0.29681000000000002"/>
    <n v="0.17343"/>
    <n v="0.28064"/>
    <x v="0"/>
    <n v="0.35723795023233812"/>
    <x v="5"/>
  </r>
  <r>
    <x v="225"/>
    <x v="4"/>
    <n v="1.19085"/>
    <n v="0.3009"/>
    <n v="0.19184999999999999"/>
    <n v="0.31120999999999999"/>
    <x v="0"/>
    <n v="0.38244910502604901"/>
    <x v="5"/>
  </r>
  <r>
    <x v="226"/>
    <x v="0"/>
    <n v="0.90934999999999999"/>
    <n v="0.67291999999999996"/>
    <n v="0.37469999999999998"/>
    <n v="0.2737"/>
    <x v="0"/>
    <n v="0.50051056532231419"/>
    <x v="5"/>
  </r>
  <r>
    <x v="226"/>
    <x v="1"/>
    <n v="1.21929"/>
    <n v="1.01112"/>
    <n v="0.38369999999999999"/>
    <n v="0.23449999999999999"/>
    <x v="0"/>
    <n v="0.57711330890413182"/>
    <x v="5"/>
  </r>
  <r>
    <x v="226"/>
    <x v="2"/>
    <n v="1.21723"/>
    <n v="0.99685000000000001"/>
    <n v="0.32273000000000002"/>
    <n v="0.20734"/>
    <x v="0"/>
    <n v="0.53380326180701054"/>
    <x v="5"/>
  </r>
  <r>
    <x v="226"/>
    <x v="3"/>
    <n v="1.2041999999999999"/>
    <n v="0.99673"/>
    <n v="0.44079000000000002"/>
    <n v="0.25850000000000001"/>
    <x v="0"/>
    <n v="0.60812395092780203"/>
    <x v="5"/>
  </r>
  <r>
    <x v="226"/>
    <x v="4"/>
    <n v="1.2171000000000001"/>
    <n v="1.0103800000000001"/>
    <n v="0.41588000000000003"/>
    <n v="0.24460000000000001"/>
    <x v="0"/>
    <n v="0.59471497311283272"/>
    <x v="5"/>
  </r>
  <r>
    <x v="227"/>
    <x v="0"/>
    <n v="1.0020899999999999"/>
    <n v="0.24201"/>
    <n v="0.69274999999999998"/>
    <n v="0.59662999999999999"/>
    <x v="0"/>
    <n v="0.56267214413289379"/>
    <x v="5"/>
  </r>
  <r>
    <x v="227"/>
    <x v="1"/>
    <n v="1.1508700000000001"/>
    <n v="0.32218999999999998"/>
    <n v="0.82101999999999997"/>
    <n v="1.30098"/>
    <x v="0"/>
    <n v="0.79330587535627251"/>
    <x v="5"/>
  </r>
  <r>
    <x v="227"/>
    <x v="2"/>
    <n v="1.08426"/>
    <n v="0.26393"/>
    <n v="0.98141"/>
    <n v="1.2759400000000001"/>
    <x v="0"/>
    <n v="0.77370558417542057"/>
    <x v="5"/>
  </r>
  <r>
    <x v="227"/>
    <x v="3"/>
    <n v="0.96879000000000004"/>
    <n v="0.34752"/>
    <n v="0.96275999999999995"/>
    <n v="1.22428"/>
    <x v="0"/>
    <n v="0.79369210623449604"/>
    <x v="5"/>
  </r>
  <r>
    <x v="227"/>
    <x v="4"/>
    <n v="1.14296"/>
    <n v="0.31822"/>
    <n v="0.98334999999999995"/>
    <n v="1.3743000000000001"/>
    <x v="0"/>
    <n v="0.83731147473727396"/>
    <x v="5"/>
  </r>
  <r>
    <x v="228"/>
    <x v="0"/>
    <n v="0.62200999999999995"/>
    <n v="0.29854999999999998"/>
    <n v="0.99673999999999996"/>
    <n v="0.52146000000000003"/>
    <x v="0"/>
    <n v="0.55738378768050401"/>
    <x v="5"/>
  </r>
  <r>
    <x v="228"/>
    <x v="1"/>
    <n v="0.98628000000000005"/>
    <n v="0.54313"/>
    <n v="1.4986600000000001"/>
    <n v="0.80501999999999996"/>
    <x v="0"/>
    <n v="0.89660973743183814"/>
    <x v="5"/>
  </r>
  <r>
    <x v="228"/>
    <x v="2"/>
    <n v="0.98118000000000005"/>
    <n v="0.53398999999999996"/>
    <n v="1.49308"/>
    <n v="0.94277999999999995"/>
    <x v="0"/>
    <n v="0.92670992123791951"/>
    <x v="5"/>
  </r>
  <r>
    <x v="228"/>
    <x v="3"/>
    <n v="0.94699999999999995"/>
    <n v="0.53469999999999995"/>
    <n v="1.4335800000000001"/>
    <n v="0.82479999999999998"/>
    <x v="0"/>
    <n v="0.87964550384188478"/>
    <x v="5"/>
  </r>
  <r>
    <x v="228"/>
    <x v="4"/>
    <n v="0.99156999999999995"/>
    <n v="0.53069999999999995"/>
    <n v="1.50891"/>
    <n v="0.99616000000000005"/>
    <x v="0"/>
    <n v="0.94306412782213267"/>
    <x v="5"/>
  </r>
  <r>
    <x v="229"/>
    <x v="0"/>
    <n v="0.21013999999999999"/>
    <n v="0.77639000000000002"/>
    <n v="0.68393999999999999"/>
    <n v="0.31635000000000002"/>
    <x v="1"/>
    <n v="0.43345460969209426"/>
    <x v="5"/>
  </r>
  <r>
    <x v="229"/>
    <x v="1"/>
    <n v="0.19822000000000001"/>
    <n v="0.56688000000000005"/>
    <n v="0.87429000000000001"/>
    <n v="0.36898999999999998"/>
    <x v="1"/>
    <n v="0.43634216142016252"/>
    <x v="5"/>
  </r>
  <r>
    <x v="229"/>
    <x v="2"/>
    <n v="0.19722000000000001"/>
    <n v="0.64090999999999998"/>
    <n v="1.0402499999999999"/>
    <n v="0.35741000000000001"/>
    <x v="1"/>
    <n v="0.46560014465418781"/>
    <x v="5"/>
  </r>
  <r>
    <x v="229"/>
    <x v="3"/>
    <n v="0"/>
    <n v="0"/>
    <n v="0"/>
    <n v="0"/>
    <x v="1"/>
    <e v="#NUM!"/>
    <x v="5"/>
  </r>
  <r>
    <x v="229"/>
    <x v="4"/>
    <n v="0.22986000000000001"/>
    <n v="0.86490999999999996"/>
    <n v="1.0217799999999999"/>
    <n v="0.37134"/>
    <x v="1"/>
    <n v="0.52407188650577174"/>
    <x v="5"/>
  </r>
  <r>
    <x v="230"/>
    <x v="0"/>
    <n v="0.36423"/>
    <n v="0.32745000000000002"/>
    <n v="0.20224"/>
    <n v="0.22813"/>
    <x v="0"/>
    <n v="0.27235950827436445"/>
    <x v="5"/>
  </r>
  <r>
    <x v="230"/>
    <x v="1"/>
    <n v="0.75483"/>
    <n v="0.76880999999999999"/>
    <n v="0.1336"/>
    <n v="0.14246"/>
    <x v="0"/>
    <n v="0.32418423661492018"/>
    <x v="5"/>
  </r>
  <r>
    <x v="230"/>
    <x v="2"/>
    <n v="0.67581000000000002"/>
    <n v="0.70113000000000003"/>
    <n v="0.14441000000000001"/>
    <n v="0.13735"/>
    <x v="0"/>
    <n v="0.31135960950313868"/>
    <x v="5"/>
  </r>
  <r>
    <x v="230"/>
    <x v="3"/>
    <n v="0.69313000000000002"/>
    <n v="0.67717000000000005"/>
    <n v="0.11525000000000001"/>
    <n v="0.19919000000000001"/>
    <x v="0"/>
    <n v="0.32218492646691127"/>
    <x v="5"/>
  </r>
  <r>
    <x v="230"/>
    <x v="4"/>
    <n v="0.68537999999999999"/>
    <n v="0.68430999999999997"/>
    <n v="0.16686000000000001"/>
    <n v="0.20357"/>
    <x v="0"/>
    <n v="0.35527331013318714"/>
    <x v="5"/>
  </r>
  <r>
    <x v="231"/>
    <x v="0"/>
    <n v="0.81833999999999996"/>
    <n v="0.65986999999999996"/>
    <n v="0.39856000000000003"/>
    <n v="0.20727000000000001"/>
    <x v="0"/>
    <n v="0.45957413706788586"/>
    <x v="5"/>
  </r>
  <r>
    <x v="231"/>
    <x v="1"/>
    <n v="1.05711"/>
    <n v="1.09622"/>
    <n v="0.51190000000000002"/>
    <n v="0.45834000000000003"/>
    <x v="0"/>
    <n v="0.72210058711818847"/>
    <x v="5"/>
  </r>
  <r>
    <x v="231"/>
    <x v="2"/>
    <n v="0.90956000000000004"/>
    <n v="1.11097"/>
    <n v="0.49120999999999998"/>
    <n v="0.44327"/>
    <x v="0"/>
    <n v="0.68488445020462863"/>
    <x v="5"/>
  </r>
  <r>
    <x v="231"/>
    <x v="3"/>
    <n v="0.50683"/>
    <n v="1.0064200000000001"/>
    <n v="0.54712000000000005"/>
    <n v="0.45047999999999999"/>
    <x v="0"/>
    <n v="0.59545633399709508"/>
    <x v="5"/>
  </r>
  <r>
    <x v="231"/>
    <x v="4"/>
    <n v="1.10545"/>
    <n v="1.0252699999999999"/>
    <n v="0.49918000000000001"/>
    <n v="0.36959999999999998"/>
    <x v="0"/>
    <n v="0.67622562393710739"/>
    <x v="5"/>
  </r>
  <r>
    <x v="232"/>
    <x v="0"/>
    <n v="0.29288999999999998"/>
    <n v="0.40545999999999999"/>
    <n v="0.36493999999999999"/>
    <n v="0.20300000000000001"/>
    <x v="1"/>
    <n v="0.30626157838753543"/>
    <x v="5"/>
  </r>
  <r>
    <x v="232"/>
    <x v="1"/>
    <n v="0"/>
    <n v="0"/>
    <n v="0"/>
    <n v="0"/>
    <x v="1"/>
    <e v="#NUM!"/>
    <x v="5"/>
  </r>
  <r>
    <x v="232"/>
    <x v="2"/>
    <n v="0"/>
    <n v="0"/>
    <n v="0"/>
    <n v="0"/>
    <x v="1"/>
    <e v="#NUM!"/>
    <x v="5"/>
  </r>
  <r>
    <x v="232"/>
    <x v="3"/>
    <n v="0"/>
    <n v="0"/>
    <n v="0"/>
    <n v="0"/>
    <x v="1"/>
    <e v="#NUM!"/>
    <x v="5"/>
  </r>
  <r>
    <x v="232"/>
    <x v="4"/>
    <n v="0"/>
    <n v="0"/>
    <n v="0"/>
    <n v="0"/>
    <x v="1"/>
    <e v="#NUM!"/>
    <x v="5"/>
  </r>
  <r>
    <x v="233"/>
    <x v="0"/>
    <n v="0.12088"/>
    <n v="0.74045000000000005"/>
    <n v="0.34095999999999999"/>
    <n v="0.42963000000000001"/>
    <x v="1"/>
    <n v="0.33838574164962582"/>
    <x v="5"/>
  </r>
  <r>
    <x v="233"/>
    <x v="1"/>
    <n v="0"/>
    <n v="0"/>
    <n v="0"/>
    <n v="0"/>
    <x v="1"/>
    <e v="#NUM!"/>
    <x v="5"/>
  </r>
  <r>
    <x v="233"/>
    <x v="2"/>
    <n v="0"/>
    <n v="0"/>
    <n v="0"/>
    <n v="0"/>
    <x v="1"/>
    <e v="#NUM!"/>
    <x v="5"/>
  </r>
  <r>
    <x v="233"/>
    <x v="3"/>
    <n v="0"/>
    <n v="0"/>
    <n v="0"/>
    <n v="0"/>
    <x v="1"/>
    <e v="#NUM!"/>
    <x v="5"/>
  </r>
  <r>
    <x v="233"/>
    <x v="4"/>
    <n v="0"/>
    <n v="0"/>
    <n v="0"/>
    <n v="0"/>
    <x v="1"/>
    <e v="#NUM!"/>
    <x v="5"/>
  </r>
  <r>
    <x v="234"/>
    <x v="0"/>
    <n v="0.76295000000000002"/>
    <n v="0.45500000000000002"/>
    <n v="0.83887999999999996"/>
    <n v="0.83904000000000001"/>
    <x v="0"/>
    <n v="0.7030682646151668"/>
    <x v="5"/>
  </r>
  <r>
    <x v="234"/>
    <x v="1"/>
    <n v="0.92725999999999997"/>
    <n v="0.59916999999999998"/>
    <n v="1.2286300000000001"/>
    <n v="1.2276800000000001"/>
    <x v="0"/>
    <n v="0.95678524797899434"/>
    <x v="5"/>
  </r>
  <r>
    <x v="234"/>
    <x v="2"/>
    <n v="1.04426"/>
    <n v="0.58918999999999999"/>
    <n v="1.0334300000000001"/>
    <n v="1.0327500000000001"/>
    <x v="0"/>
    <n v="0.90019183533994429"/>
    <x v="5"/>
  </r>
  <r>
    <x v="234"/>
    <x v="3"/>
    <n v="1.3841399999999999"/>
    <n v="0.59655999999999998"/>
    <n v="0.75046000000000002"/>
    <n v="0.75014000000000003"/>
    <x v="0"/>
    <n v="0.82570707469018612"/>
    <x v="5"/>
  </r>
  <r>
    <x v="234"/>
    <x v="4"/>
    <n v="1.00956"/>
    <n v="0.59360000000000002"/>
    <n v="1.15161"/>
    <n v="1.15005"/>
    <x v="0"/>
    <n v="0.94386969913113394"/>
    <x v="5"/>
  </r>
  <r>
    <x v="235"/>
    <x v="0"/>
    <n v="0.83294000000000001"/>
    <n v="1.3641000000000001"/>
    <n v="0.64210999999999996"/>
    <n v="1.36439"/>
    <x v="0"/>
    <n v="0.99885390581747702"/>
    <x v="5"/>
  </r>
  <r>
    <x v="235"/>
    <x v="1"/>
    <n v="1.6033200000000001"/>
    <n v="1.36605"/>
    <n v="1.3745400000000001"/>
    <n v="1.3663099999999999"/>
    <x v="0"/>
    <n v="1.4241258146087781"/>
    <x v="5"/>
  </r>
  <r>
    <x v="235"/>
    <x v="2"/>
    <n v="1.53918"/>
    <n v="1.35467"/>
    <n v="1.30118"/>
    <n v="1.35436"/>
    <x v="0"/>
    <n v="1.3845179978904416"/>
    <x v="5"/>
  </r>
  <r>
    <x v="235"/>
    <x v="3"/>
    <n v="1.5072399999999999"/>
    <n v="1.3773500000000001"/>
    <n v="1.2619"/>
    <n v="1.3785700000000001"/>
    <x v="0"/>
    <n v="1.3785423801302892"/>
    <x v="5"/>
  </r>
  <r>
    <x v="235"/>
    <x v="4"/>
    <n v="1.59233"/>
    <n v="1.3744000000000001"/>
    <n v="1.33538"/>
    <n v="1.37357"/>
    <x v="0"/>
    <n v="1.4154693575271127"/>
    <x v="5"/>
  </r>
  <r>
    <x v="236"/>
    <x v="0"/>
    <n v="0.99397999999999997"/>
    <n v="1.2000900000000001"/>
    <n v="0.99290999999999996"/>
    <n v="0.94230000000000003"/>
    <x v="0"/>
    <n v="1.0278331833593639"/>
    <x v="5"/>
  </r>
  <r>
    <x v="236"/>
    <x v="1"/>
    <n v="1.3757999999999999"/>
    <n v="1.19676"/>
    <n v="1.37582"/>
    <n v="1.2795099999999999"/>
    <x v="0"/>
    <n v="1.3047939017612382"/>
    <x v="5"/>
  </r>
  <r>
    <x v="236"/>
    <x v="2"/>
    <n v="1.3576699999999999"/>
    <n v="1.0493600000000001"/>
    <n v="1.35771"/>
    <n v="1.2774300000000001"/>
    <x v="0"/>
    <n v="1.2537637639326313"/>
    <x v="5"/>
  </r>
  <r>
    <x v="236"/>
    <x v="3"/>
    <n v="1.3669800000000001"/>
    <n v="1.1970000000000001"/>
    <n v="1.3669899999999999"/>
    <n v="1.2729200000000001"/>
    <x v="0"/>
    <n v="1.2989896467609194"/>
    <x v="5"/>
  </r>
  <r>
    <x v="236"/>
    <x v="4"/>
    <n v="1.37493"/>
    <n v="1.2010700000000001"/>
    <n v="1.3748400000000001"/>
    <n v="1.2783899999999999"/>
    <x v="0"/>
    <n v="1.3052422037952165"/>
    <x v="5"/>
  </r>
  <r>
    <x v="237"/>
    <x v="0"/>
    <n v="0.21476999999999999"/>
    <n v="0.55671999999999999"/>
    <n v="0.85853000000000002"/>
    <n v="0.50063000000000002"/>
    <x v="0"/>
    <n v="0.47612468327032798"/>
    <x v="5"/>
  </r>
  <r>
    <x v="237"/>
    <x v="1"/>
    <n v="0.25702000000000003"/>
    <n v="1.03508"/>
    <n v="1.65625"/>
    <n v="0.62380000000000002"/>
    <x v="0"/>
    <n v="0.72406578284868006"/>
    <x v="5"/>
  </r>
  <r>
    <x v="237"/>
    <x v="2"/>
    <n v="0.22861999999999999"/>
    <n v="1.01387"/>
    <n v="1.6026199999999999"/>
    <n v="0.61751999999999996"/>
    <x v="0"/>
    <n v="0.69206122923538471"/>
    <x v="5"/>
  </r>
  <r>
    <x v="237"/>
    <x v="3"/>
    <n v="0.32654"/>
    <n v="1.00665"/>
    <n v="1.6674899999999999"/>
    <n v="0.62082999999999999"/>
    <x v="0"/>
    <n v="0.76377019176263461"/>
    <x v="5"/>
  </r>
  <r>
    <x v="237"/>
    <x v="4"/>
    <n v="0.31114999999999998"/>
    <n v="1.03251"/>
    <n v="1.69377"/>
    <n v="0.62405999999999995"/>
    <x v="0"/>
    <n v="0.76337197801997481"/>
    <x v="5"/>
  </r>
  <r>
    <x v="238"/>
    <x v="0"/>
    <n v="0.18525"/>
    <n v="0.17707000000000001"/>
    <n v="0.48327999999999999"/>
    <n v="0.13857"/>
    <x v="0"/>
    <n v="0.21649247772805266"/>
    <x v="5"/>
  </r>
  <r>
    <x v="238"/>
    <x v="1"/>
    <n v="0.24865999999999999"/>
    <n v="0.13988"/>
    <n v="0.62222"/>
    <n v="0.16743"/>
    <x v="0"/>
    <n v="0.24534922990870231"/>
    <x v="5"/>
  </r>
  <r>
    <x v="238"/>
    <x v="2"/>
    <n v="0.24088999999999999"/>
    <n v="0.15271999999999999"/>
    <n v="0.61678999999999995"/>
    <n v="0.16449"/>
    <x v="0"/>
    <n v="0.24717120672920478"/>
    <x v="5"/>
  </r>
  <r>
    <x v="238"/>
    <x v="3"/>
    <n v="0.27728999999999998"/>
    <n v="0.12493"/>
    <n v="0.61336999999999997"/>
    <n v="0.16441"/>
    <x v="0"/>
    <n v="0.2431156558936961"/>
    <x v="5"/>
  </r>
  <r>
    <x v="238"/>
    <x v="4"/>
    <n v="0.28001999999999999"/>
    <n v="0.16521"/>
    <n v="0.62353999999999998"/>
    <n v="0.16900000000000001"/>
    <x v="0"/>
    <n v="0.26423728684762021"/>
    <x v="5"/>
  </r>
  <r>
    <x v="239"/>
    <x v="0"/>
    <n v="0.98046999999999995"/>
    <n v="0.16042999999999999"/>
    <n v="0.67051000000000005"/>
    <n v="0.52075000000000005"/>
    <x v="0"/>
    <n v="0.48410392946884367"/>
    <x v="5"/>
  </r>
  <r>
    <x v="239"/>
    <x v="1"/>
    <n v="1.11202"/>
    <n v="0.37106"/>
    <n v="0.99707999999999997"/>
    <n v="1.4436599999999999"/>
    <x v="0"/>
    <n v="0.87788558264321637"/>
    <x v="5"/>
  </r>
  <r>
    <x v="239"/>
    <x v="2"/>
    <n v="1.11402"/>
    <n v="0.34088000000000002"/>
    <n v="0.98399000000000003"/>
    <n v="1.1832199999999999"/>
    <x v="0"/>
    <n v="0.81543185631563708"/>
    <x v="5"/>
  </r>
  <r>
    <x v="239"/>
    <x v="3"/>
    <n v="1.1449"/>
    <n v="0.36421999999999999"/>
    <n v="0.99051"/>
    <n v="1.41387"/>
    <x v="0"/>
    <n v="0.87417810010968156"/>
    <x v="5"/>
  </r>
  <r>
    <x v="239"/>
    <x v="4"/>
    <n v="1.1575"/>
    <n v="0.34499999999999997"/>
    <n v="0.99395"/>
    <n v="1.3648400000000001"/>
    <x v="0"/>
    <n v="0.85791960771904352"/>
    <x v="5"/>
  </r>
  <r>
    <x v="240"/>
    <x v="0"/>
    <n v="0.71943000000000001"/>
    <n v="0.62058000000000002"/>
    <n v="0.30848999999999999"/>
    <n v="0.92562"/>
    <x v="0"/>
    <n v="0.59753731987513936"/>
    <x v="5"/>
  </r>
  <r>
    <x v="240"/>
    <x v="1"/>
    <n v="0.85412999999999994"/>
    <n v="1.30138"/>
    <n v="0.72704999999999997"/>
    <n v="1.3621700000000001"/>
    <x v="0"/>
    <n v="1.0243088465234613"/>
    <x v="5"/>
  </r>
  <r>
    <x v="240"/>
    <x v="2"/>
    <n v="0.66886999999999996"/>
    <n v="1.2242999999999999"/>
    <n v="0.66474"/>
    <n v="1.34409"/>
    <x v="0"/>
    <n v="0.92486305747830677"/>
    <x v="5"/>
  </r>
  <r>
    <x v="240"/>
    <x v="3"/>
    <n v="0.93818999999999997"/>
    <n v="1.1798599999999999"/>
    <n v="0.69342999999999999"/>
    <n v="1.33775"/>
    <x v="0"/>
    <n v="1.0066412338708077"/>
    <x v="5"/>
  </r>
  <r>
    <x v="240"/>
    <x v="4"/>
    <n v="0.89851999999999999"/>
    <n v="1.27989"/>
    <n v="0.65183999999999997"/>
    <n v="1.36093"/>
    <x v="0"/>
    <n v="1.00500748743926"/>
    <x v="5"/>
  </r>
  <r>
    <x v="241"/>
    <x v="0"/>
    <n v="0.13517000000000001"/>
    <n v="0.91490000000000005"/>
    <n v="0.42059000000000002"/>
    <n v="0.27093"/>
    <x v="0"/>
    <n v="0.3445422577320541"/>
    <x v="5"/>
  </r>
  <r>
    <x v="241"/>
    <x v="1"/>
    <n v="0.13372999999999999"/>
    <n v="1.3723099999999999"/>
    <n v="0.58882000000000001"/>
    <n v="0.22972999999999999"/>
    <x v="0"/>
    <n v="0.39693585891000399"/>
    <x v="5"/>
  </r>
  <r>
    <x v="241"/>
    <x v="2"/>
    <n v="0.13777"/>
    <n v="1.35439"/>
    <n v="0.68991999999999998"/>
    <n v="0.22725000000000001"/>
    <x v="0"/>
    <n v="0.41357116942723704"/>
    <x v="5"/>
  </r>
  <r>
    <x v="241"/>
    <x v="3"/>
    <n v="0.11171"/>
    <n v="1.34646"/>
    <n v="0.57084000000000001"/>
    <n v="0.31966"/>
    <x v="0"/>
    <n v="0.40702590455796761"/>
    <x v="5"/>
  </r>
  <r>
    <x v="241"/>
    <x v="4"/>
    <n v="0.1429"/>
    <n v="1.3727100000000001"/>
    <n v="0.59380999999999995"/>
    <n v="0.31585999999999997"/>
    <x v="0"/>
    <n v="0.43796387644226326"/>
    <x v="5"/>
  </r>
  <r>
    <x v="242"/>
    <x v="0"/>
    <n v="0.43223"/>
    <n v="1.0029600000000001"/>
    <n v="0.17327999999999999"/>
    <n v="0.36992999999999998"/>
    <x v="0"/>
    <n v="0.40828801139395526"/>
    <x v="5"/>
  </r>
  <r>
    <x v="242"/>
    <x v="1"/>
    <n v="0.78047999999999995"/>
    <n v="1.38181"/>
    <n v="0.15769"/>
    <n v="0.35885"/>
    <x v="0"/>
    <n v="0.49702908503014331"/>
    <x v="5"/>
  </r>
  <r>
    <x v="242"/>
    <x v="2"/>
    <n v="0.74385999999999997"/>
    <n v="1.3648499999999999"/>
    <n v="0.14088000000000001"/>
    <n v="0.35981000000000002"/>
    <x v="0"/>
    <n v="0.4762935228241077"/>
    <x v="5"/>
  </r>
  <r>
    <x v="242"/>
    <x v="3"/>
    <n v="0.77593999999999996"/>
    <n v="1.37286"/>
    <n v="0.20680999999999999"/>
    <n v="0.36409000000000002"/>
    <x v="0"/>
    <n v="0.53218014727341634"/>
    <x v="5"/>
  </r>
  <r>
    <x v="242"/>
    <x v="4"/>
    <n v="0.77885000000000004"/>
    <n v="1.3821399999999999"/>
    <n v="0.20502000000000001"/>
    <n v="0.37092999999999998"/>
    <x v="0"/>
    <n v="0.53490112612563478"/>
    <x v="5"/>
  </r>
  <r>
    <x v="243"/>
    <x v="0"/>
    <n v="0.47805999999999998"/>
    <n v="0.13075999999999999"/>
    <n v="0.63683000000000001"/>
    <n v="0.2112"/>
    <x v="1"/>
    <n v="0.30280893568678363"/>
    <x v="5"/>
  </r>
  <r>
    <x v="243"/>
    <x v="1"/>
    <n v="1.1740600000000001"/>
    <n v="0.11804000000000001"/>
    <n v="0.83398000000000005"/>
    <n v="0.1704"/>
    <x v="1"/>
    <n v="0.3746158770169975"/>
    <x v="5"/>
  </r>
  <r>
    <x v="243"/>
    <x v="2"/>
    <n v="1.07579"/>
    <n v="0.1275"/>
    <n v="0.94513000000000003"/>
    <n v="0.17648"/>
    <x v="1"/>
    <n v="0.38891633356106875"/>
    <x v="5"/>
  </r>
  <r>
    <x v="243"/>
    <x v="3"/>
    <n v="0"/>
    <n v="0"/>
    <n v="0"/>
    <n v="0"/>
    <x v="1"/>
    <e v="#NUM!"/>
    <x v="5"/>
  </r>
  <r>
    <x v="243"/>
    <x v="4"/>
    <n v="1.02454"/>
    <n v="0.13059999999999999"/>
    <n v="0.95960000000000001"/>
    <n v="0.19614999999999999"/>
    <x v="1"/>
    <n v="0.39837095052536409"/>
    <x v="5"/>
  </r>
  <r>
    <x v="244"/>
    <x v="0"/>
    <n v="0.62536999999999998"/>
    <n v="0.87746000000000002"/>
    <n v="0.92503000000000002"/>
    <n v="0.59482999999999997"/>
    <x v="0"/>
    <n v="0.74127313911663395"/>
    <x v="5"/>
  </r>
  <r>
    <x v="244"/>
    <x v="1"/>
    <n v="1.3445499999999999"/>
    <n v="0.94033999999999995"/>
    <n v="1.36555"/>
    <n v="0.66142999999999996"/>
    <x v="0"/>
    <n v="1.0337448066913792"/>
    <x v="5"/>
  </r>
  <r>
    <x v="244"/>
    <x v="2"/>
    <n v="1.2536400000000001"/>
    <n v="0.87722999999999995"/>
    <n v="1.3487199999999999"/>
    <n v="0.66793999999999998"/>
    <x v="0"/>
    <n v="0.99766880173428518"/>
    <x v="5"/>
  </r>
  <r>
    <x v="244"/>
    <x v="3"/>
    <n v="1.2571300000000001"/>
    <n v="1.08927"/>
    <n v="1.3498000000000001"/>
    <n v="0.72455999999999998"/>
    <x v="0"/>
    <n v="1.0757587269695603"/>
    <x v="5"/>
  </r>
  <r>
    <x v="244"/>
    <x v="4"/>
    <n v="1.32623"/>
    <n v="1.1863699999999999"/>
    <n v="1.3681700000000001"/>
    <n v="0.70211999999999997"/>
    <x v="0"/>
    <n v="1.1087856657860808"/>
    <x v="5"/>
  </r>
  <r>
    <x v="245"/>
    <x v="0"/>
    <n v="0.29464000000000001"/>
    <n v="0.46628999999999998"/>
    <n v="0.50783999999999996"/>
    <n v="0.36851"/>
    <x v="0"/>
    <n v="0.40043404807785338"/>
    <x v="5"/>
  </r>
  <r>
    <x v="245"/>
    <x v="1"/>
    <n v="0.54527999999999999"/>
    <n v="0.80462999999999996"/>
    <n v="0.83096000000000003"/>
    <n v="0.47202"/>
    <x v="0"/>
    <n v="0.6440789078265976"/>
    <x v="5"/>
  </r>
  <r>
    <x v="245"/>
    <x v="2"/>
    <n v="0.45407999999999998"/>
    <n v="0.94393000000000005"/>
    <n v="0.93640999999999996"/>
    <n v="0.42662"/>
    <x v="0"/>
    <n v="0.64327230543398617"/>
    <x v="5"/>
  </r>
  <r>
    <x v="245"/>
    <x v="3"/>
    <n v="0.54825999999999997"/>
    <n v="0.93393999999999999"/>
    <n v="0.88448000000000004"/>
    <n v="0.45522000000000001"/>
    <x v="0"/>
    <n v="0.6738352439818317"/>
    <x v="5"/>
  </r>
  <r>
    <x v="245"/>
    <x v="4"/>
    <n v="0.43473000000000001"/>
    <n v="0.94611000000000001"/>
    <n v="0.96604999999999996"/>
    <n v="0.46361999999999998"/>
    <x v="0"/>
    <n v="0.65513492611635682"/>
    <x v="5"/>
  </r>
  <r>
    <x v="246"/>
    <x v="0"/>
    <n v="0.42243000000000003"/>
    <n v="0.35658000000000001"/>
    <n v="0.26401999999999998"/>
    <n v="0.59638999999999998"/>
    <x v="0"/>
    <n v="0.39243680234867856"/>
    <x v="5"/>
  </r>
  <r>
    <x v="246"/>
    <x v="1"/>
    <n v="1.0330999999999999"/>
    <n v="0.38736999999999999"/>
    <n v="0.18221999999999999"/>
    <n v="0.97306000000000004"/>
    <x v="0"/>
    <n v="0.51612037233945218"/>
    <x v="5"/>
  </r>
  <r>
    <x v="246"/>
    <x v="2"/>
    <n v="0.89176"/>
    <n v="0.47425"/>
    <n v="0.20164000000000001"/>
    <n v="0.95352000000000003"/>
    <x v="0"/>
    <n v="0.53399901483026224"/>
    <x v="5"/>
  </r>
  <r>
    <x v="246"/>
    <x v="3"/>
    <n v="0.87660000000000005"/>
    <n v="0.37753999999999999"/>
    <n v="0.19408"/>
    <n v="0.91525999999999996"/>
    <x v="0"/>
    <n v="0.49240496799601363"/>
    <x v="5"/>
  </r>
  <r>
    <x v="246"/>
    <x v="4"/>
    <n v="0.81930999999999998"/>
    <n v="0.42685000000000001"/>
    <n v="0.22744"/>
    <n v="0.94484999999999997"/>
    <x v="0"/>
    <n v="0.52358634757067135"/>
    <x v="5"/>
  </r>
  <r>
    <x v="247"/>
    <x v="0"/>
    <n v="0.51241000000000003"/>
    <n v="0.51224999999999998"/>
    <n v="0.63441000000000003"/>
    <n v="0.3543"/>
    <x v="0"/>
    <n v="0.49284480606627312"/>
    <x v="5"/>
  </r>
  <r>
    <x v="247"/>
    <x v="1"/>
    <n v="0.72785"/>
    <n v="0.73438999999999999"/>
    <n v="0.98545000000000005"/>
    <n v="1.1945600000000001"/>
    <x v="0"/>
    <n v="0.89064124007220635"/>
    <x v="5"/>
  </r>
  <r>
    <x v="247"/>
    <x v="2"/>
    <n v="0.99026999999999998"/>
    <n v="0.98970000000000002"/>
    <n v="0.97197999999999996"/>
    <n v="0.91679999999999995"/>
    <x v="0"/>
    <n v="0.96671238261596981"/>
    <x v="5"/>
  </r>
  <r>
    <x v="247"/>
    <x v="3"/>
    <n v="0.94237000000000004"/>
    <n v="0.93384"/>
    <n v="0.99522999999999995"/>
    <n v="1.1211899999999999"/>
    <x v="0"/>
    <n v="0.99546077024894053"/>
    <x v="5"/>
  </r>
  <r>
    <x v="247"/>
    <x v="4"/>
    <n v="0.98601000000000005"/>
    <n v="0.98577999999999999"/>
    <n v="0.94389000000000001"/>
    <n v="1.0863700000000001"/>
    <x v="0"/>
    <n v="0.99917168394378542"/>
    <x v="5"/>
  </r>
  <r>
    <x v="248"/>
    <x v="0"/>
    <n v="0.18109"/>
    <n v="0.21604000000000001"/>
    <n v="0.81847999999999999"/>
    <n v="0.61661999999999995"/>
    <x v="0"/>
    <n v="0.37485523384380698"/>
    <x v="5"/>
  </r>
  <r>
    <x v="248"/>
    <x v="1"/>
    <n v="0.15117"/>
    <n v="0.18023"/>
    <n v="1.21956"/>
    <n v="0.99429999999999996"/>
    <x v="0"/>
    <n v="0.4263372962955323"/>
    <x v="5"/>
  </r>
  <r>
    <x v="248"/>
    <x v="2"/>
    <n v="0.15218000000000001"/>
    <n v="0.17787"/>
    <n v="1.3157399999999999"/>
    <n v="0.9839"/>
    <x v="0"/>
    <n v="0.4326585902183655"/>
    <x v="5"/>
  </r>
  <r>
    <x v="248"/>
    <x v="3"/>
    <n v="0.14202000000000001"/>
    <n v="0.18479000000000001"/>
    <n v="1.3188800000000001"/>
    <n v="0.95989000000000002"/>
    <x v="0"/>
    <n v="0.42693688874369806"/>
    <x v="5"/>
  </r>
  <r>
    <x v="248"/>
    <x v="4"/>
    <n v="0.16852"/>
    <n v="0.19869000000000001"/>
    <n v="1.2287600000000001"/>
    <n v="0.99436999999999998"/>
    <x v="0"/>
    <n v="0.44973908779515193"/>
    <x v="5"/>
  </r>
  <r>
    <x v="249"/>
    <x v="0"/>
    <n v="0.93696000000000002"/>
    <n v="1.00474"/>
    <n v="0.94501999999999997"/>
    <n v="0.35962"/>
    <x v="0"/>
    <n v="0.75208148104652817"/>
    <x v="5"/>
  </r>
  <r>
    <x v="249"/>
    <x v="1"/>
    <n v="1.2111700000000001"/>
    <n v="1.14771"/>
    <n v="1.2265200000000001"/>
    <n v="0.60170000000000001"/>
    <x v="0"/>
    <n v="1.0064054481233329"/>
    <x v="5"/>
  </r>
  <r>
    <x v="249"/>
    <x v="2"/>
    <n v="1.20957"/>
    <n v="1.14699"/>
    <n v="1.22509"/>
    <n v="0.55303999999999998"/>
    <x v="0"/>
    <n v="0.98464299207838446"/>
    <x v="5"/>
  </r>
  <r>
    <x v="249"/>
    <x v="3"/>
    <n v="1.20448"/>
    <n v="1.1631400000000001"/>
    <n v="1.21983"/>
    <n v="0.60448999999999997"/>
    <x v="0"/>
    <n v="1.0081612570311593"/>
    <x v="5"/>
  </r>
  <r>
    <x v="249"/>
    <x v="4"/>
    <n v="1.2079899999999999"/>
    <n v="1.1848399999999999"/>
    <n v="1.22343"/>
    <n v="0.59745999999999999"/>
    <x v="0"/>
    <n v="1.0113529642622552"/>
    <x v="5"/>
  </r>
  <r>
    <x v="250"/>
    <x v="0"/>
    <n v="0.15533"/>
    <n v="0.74129999999999996"/>
    <n v="0.45926"/>
    <n v="0.31751000000000001"/>
    <x v="0"/>
    <n v="0.35997002893037006"/>
    <x v="5"/>
  </r>
  <r>
    <x v="250"/>
    <x v="1"/>
    <n v="0.11121"/>
    <n v="1.22237"/>
    <n v="0.46245999999999998"/>
    <n v="0.71370999999999996"/>
    <x v="0"/>
    <n v="0.46024133422975311"/>
    <x v="5"/>
  </r>
  <r>
    <x v="250"/>
    <x v="2"/>
    <n v="0.12633"/>
    <n v="0.98629"/>
    <n v="0.37273000000000001"/>
    <n v="0.64802000000000004"/>
    <x v="0"/>
    <n v="0.41650811875055538"/>
    <x v="5"/>
  </r>
  <r>
    <x v="250"/>
    <x v="3"/>
    <n v="0.10981"/>
    <n v="0.63780000000000003"/>
    <n v="0.72355000000000003"/>
    <n v="0.74704999999999999"/>
    <x v="0"/>
    <n v="0.44109908419167787"/>
    <x v="5"/>
  </r>
  <r>
    <x v="250"/>
    <x v="4"/>
    <n v="0.13585"/>
    <n v="1.0825899999999999"/>
    <n v="0.57967000000000002"/>
    <n v="0.61994000000000005"/>
    <x v="0"/>
    <n v="0.47947231340728219"/>
    <x v="5"/>
  </r>
  <r>
    <x v="251"/>
    <x v="0"/>
    <n v="0.84991000000000005"/>
    <n v="0.98312999999999995"/>
    <n v="0.39052999999999999"/>
    <n v="0.97672999999999999"/>
    <x v="0"/>
    <n v="0.75136888087965581"/>
    <x v="5"/>
  </r>
  <r>
    <x v="251"/>
    <x v="1"/>
    <n v="1.2195400000000001"/>
    <n v="1.26755"/>
    <n v="0.69140000000000001"/>
    <n v="1.1260399999999999"/>
    <x v="0"/>
    <n v="1.0473964210451447"/>
    <x v="5"/>
  </r>
  <r>
    <x v="251"/>
    <x v="2"/>
    <n v="1.22112"/>
    <n v="1.3756999999999999"/>
    <n v="0.56513999999999998"/>
    <n v="1.08426"/>
    <x v="0"/>
    <n v="1.0072630233890036"/>
    <x v="5"/>
  </r>
  <r>
    <x v="251"/>
    <x v="3"/>
    <n v="1.2022600000000001"/>
    <n v="1.5047699999999999"/>
    <n v="0.65649000000000002"/>
    <n v="0.91984999999999995"/>
    <x v="0"/>
    <n v="1.0223589717982096"/>
    <x v="5"/>
  </r>
  <r>
    <x v="251"/>
    <x v="4"/>
    <n v="1.21777"/>
    <n v="1.3496699999999999"/>
    <n v="0.69177"/>
    <n v="1.15123"/>
    <x v="0"/>
    <n v="1.0696191555484647"/>
    <x v="5"/>
  </r>
  <r>
    <x v="252"/>
    <x v="0"/>
    <n v="1.0504800000000001"/>
    <n v="0.60224"/>
    <n v="0.66793000000000002"/>
    <n v="0.66752"/>
    <x v="0"/>
    <n v="0.72876608694170775"/>
    <x v="5"/>
  </r>
  <r>
    <x v="252"/>
    <x v="1"/>
    <n v="1.51641"/>
    <n v="1.2535000000000001"/>
    <n v="1.0053399999999999"/>
    <n v="1.00528"/>
    <x v="0"/>
    <n v="1.177294853985966"/>
    <x v="5"/>
  </r>
  <r>
    <x v="252"/>
    <x v="2"/>
    <n v="1.49909"/>
    <n v="1.19834"/>
    <n v="0.99238999999999999"/>
    <n v="0.99219000000000002"/>
    <x v="0"/>
    <n v="1.1532441148986623"/>
    <x v="5"/>
  </r>
  <r>
    <x v="252"/>
    <x v="3"/>
    <n v="1.5059199999999999"/>
    <n v="1.17919"/>
    <n v="0.99934999999999996"/>
    <n v="0.99929000000000001"/>
    <x v="0"/>
    <n v="1.1539811418765871"/>
    <x v="5"/>
  </r>
  <r>
    <x v="252"/>
    <x v="4"/>
    <n v="1.5166500000000001"/>
    <n v="1.2681100000000001"/>
    <n v="1.0062599999999999"/>
    <n v="1.00621"/>
    <x v="0"/>
    <n v="1.1813002171738325"/>
    <x v="5"/>
  </r>
  <r>
    <x v="253"/>
    <x v="0"/>
    <n v="0.89732999999999996"/>
    <n v="0.12296"/>
    <n v="0.96157999999999999"/>
    <n v="0.65558000000000005"/>
    <x v="0"/>
    <n v="0.51354888419266576"/>
    <x v="5"/>
  </r>
  <r>
    <x v="253"/>
    <x v="1"/>
    <n v="1.21288"/>
    <n v="0.12595999999999999"/>
    <n v="1.37151"/>
    <n v="0.99697999999999998"/>
    <x v="0"/>
    <n v="0.67605803355075322"/>
    <x v="5"/>
  </r>
  <r>
    <x v="253"/>
    <x v="2"/>
    <n v="1.2142999999999999"/>
    <n v="9.01E-2"/>
    <n v="1.35724"/>
    <n v="0.98582999999999998"/>
    <x v="0"/>
    <n v="0.61855363960565557"/>
    <x v="5"/>
  </r>
  <r>
    <x v="253"/>
    <x v="3"/>
    <n v="1.1948000000000001"/>
    <n v="0.11829000000000001"/>
    <n v="1.3513200000000001"/>
    <n v="0.97992000000000001"/>
    <x v="0"/>
    <n v="0.65773055561788474"/>
    <x v="5"/>
  </r>
  <r>
    <x v="253"/>
    <x v="4"/>
    <n v="1.2132400000000001"/>
    <n v="0.13142000000000001"/>
    <n v="1.37151"/>
    <n v="0.99751000000000001"/>
    <x v="0"/>
    <n v="0.68340964695724815"/>
    <x v="5"/>
  </r>
  <r>
    <x v="254"/>
    <x v="0"/>
    <n v="0.41469"/>
    <n v="0.25935000000000002"/>
    <n v="0.51939999999999997"/>
    <n v="0.13027"/>
    <x v="1"/>
    <n v="0.29207140738766174"/>
    <x v="5"/>
  </r>
  <r>
    <x v="254"/>
    <x v="1"/>
    <n v="0.94542999999999999"/>
    <n v="0.14435000000000001"/>
    <n v="0.84428000000000003"/>
    <n v="4.8160000000000001E-2"/>
    <x v="1"/>
    <n v="0.27293220681843527"/>
    <x v="5"/>
  </r>
  <r>
    <x v="254"/>
    <x v="2"/>
    <n v="0.94450000000000001"/>
    <n v="0.18002000000000001"/>
    <n v="0.80205000000000004"/>
    <n v="6.8540000000000004E-2"/>
    <x v="1"/>
    <n v="0.31093317798854031"/>
    <x v="5"/>
  </r>
  <r>
    <x v="254"/>
    <x v="3"/>
    <n v="0.60482999999999998"/>
    <n v="0.17004"/>
    <n v="0.73192000000000002"/>
    <n v="3.8640000000000001E-2"/>
    <x v="1"/>
    <n v="0.23223158604789385"/>
    <x v="5"/>
  </r>
  <r>
    <x v="254"/>
    <x v="4"/>
    <n v="0"/>
    <n v="0"/>
    <n v="0"/>
    <n v="0"/>
    <x v="1"/>
    <e v="#NUM!"/>
    <x v="5"/>
  </r>
  <r>
    <x v="255"/>
    <x v="0"/>
    <n v="0.47686000000000001"/>
    <n v="0.13375999999999999"/>
    <n v="0.17004"/>
    <n v="0.42319000000000001"/>
    <x v="0"/>
    <n v="0.2602860614618111"/>
    <x v="5"/>
  </r>
  <r>
    <x v="255"/>
    <x v="1"/>
    <n v="0.77027999999999996"/>
    <n v="0.15493999999999999"/>
    <n v="0.16275000000000001"/>
    <n v="1.0046200000000001"/>
    <x v="0"/>
    <n v="0.37375219131422033"/>
    <x v="5"/>
  </r>
  <r>
    <x v="255"/>
    <x v="2"/>
    <n v="0.93323999999999996"/>
    <n v="0.13605999999999999"/>
    <n v="0.17713000000000001"/>
    <n v="0.96469000000000005"/>
    <x v="0"/>
    <n v="0.38379642737477659"/>
    <x v="5"/>
  </r>
  <r>
    <x v="255"/>
    <x v="3"/>
    <n v="0.70320000000000005"/>
    <n v="0.15487000000000001"/>
    <n v="0.20518"/>
    <n v="0.87922999999999996"/>
    <x v="0"/>
    <n v="0.37438713868058715"/>
    <x v="5"/>
  </r>
  <r>
    <x v="255"/>
    <x v="4"/>
    <n v="0.93710000000000004"/>
    <n v="0.16366"/>
    <n v="0.20215"/>
    <n v="0.80913000000000002"/>
    <x v="0"/>
    <n v="0.39797439713921934"/>
    <x v="5"/>
  </r>
  <r>
    <x v="256"/>
    <x v="0"/>
    <n v="0.77153000000000005"/>
    <n v="0.23091"/>
    <n v="0.15559000000000001"/>
    <n v="0.73494999999999999"/>
    <x v="0"/>
    <n v="0.37779722056350273"/>
    <x v="5"/>
  </r>
  <r>
    <x v="256"/>
    <x v="1"/>
    <n v="1.0766"/>
    <n v="0.21734000000000001"/>
    <n v="0.12262000000000001"/>
    <n v="1.16577"/>
    <x v="0"/>
    <n v="0.42765352511929416"/>
    <x v="5"/>
  </r>
  <r>
    <x v="256"/>
    <x v="2"/>
    <n v="1.0764499999999999"/>
    <n v="0.19536999999999999"/>
    <n v="0.13220000000000001"/>
    <n v="1.2725599999999999"/>
    <x v="0"/>
    <n v="0.43370094201404358"/>
    <x v="5"/>
  </r>
  <r>
    <x v="256"/>
    <x v="3"/>
    <n v="1.0466599999999999"/>
    <n v="0.31801000000000001"/>
    <n v="0.10112"/>
    <n v="1.2443500000000001"/>
    <x v="0"/>
    <n v="0.45238323744901388"/>
    <x v="5"/>
  </r>
  <r>
    <x v="256"/>
    <x v="4"/>
    <n v="1.0750599999999999"/>
    <n v="0.24623"/>
    <n v="0.13730999999999999"/>
    <n v="1.1199699999999999"/>
    <x v="0"/>
    <n v="0.44918015046239773"/>
    <x v="5"/>
  </r>
  <r>
    <x v="257"/>
    <x v="0"/>
    <n v="0.28727000000000003"/>
    <n v="0.16632"/>
    <n v="0.20358000000000001"/>
    <n v="0.58975"/>
    <x v="0"/>
    <n v="0.2752069850562282"/>
    <x v="5"/>
  </r>
  <r>
    <x v="257"/>
    <x v="1"/>
    <n v="0.43763000000000002"/>
    <n v="0.14216000000000001"/>
    <n v="0.17179"/>
    <n v="1.20373"/>
    <x v="0"/>
    <n v="0.33678509758287722"/>
    <x v="5"/>
  </r>
  <r>
    <x v="257"/>
    <x v="2"/>
    <n v="0.35958000000000001"/>
    <n v="0.15532000000000001"/>
    <n v="0.17182"/>
    <n v="1.1389"/>
    <x v="0"/>
    <n v="0.32332966657100159"/>
    <x v="5"/>
  </r>
  <r>
    <x v="257"/>
    <x v="3"/>
    <n v="0.36304999999999998"/>
    <n v="0.10664"/>
    <n v="0.10452"/>
    <n v="1.0828599999999999"/>
    <x v="0"/>
    <n v="0.25728506245103455"/>
    <x v="5"/>
  </r>
  <r>
    <x v="257"/>
    <x v="4"/>
    <n v="0.43536000000000002"/>
    <n v="0.15690000000000001"/>
    <n v="0.20408000000000001"/>
    <n v="1.1893100000000001"/>
    <x v="0"/>
    <n v="0.35883247949648828"/>
    <x v="5"/>
  </r>
  <r>
    <x v="258"/>
    <x v="0"/>
    <n v="0.36055999999999999"/>
    <n v="0.2586"/>
    <n v="0.13425000000000001"/>
    <n v="0.48864000000000002"/>
    <x v="1"/>
    <n v="0.2796580620809711"/>
    <x v="5"/>
  </r>
  <r>
    <x v="258"/>
    <x v="1"/>
    <n v="0"/>
    <n v="0"/>
    <n v="0"/>
    <n v="0"/>
    <x v="1"/>
    <e v="#NUM!"/>
    <x v="5"/>
  </r>
  <r>
    <x v="258"/>
    <x v="2"/>
    <n v="0"/>
    <n v="0"/>
    <n v="0"/>
    <n v="0"/>
    <x v="1"/>
    <e v="#NUM!"/>
    <x v="5"/>
  </r>
  <r>
    <x v="258"/>
    <x v="3"/>
    <n v="0"/>
    <n v="0"/>
    <n v="0"/>
    <n v="0"/>
    <x v="1"/>
    <e v="#NUM!"/>
    <x v="5"/>
  </r>
  <r>
    <x v="258"/>
    <x v="4"/>
    <n v="0"/>
    <n v="0"/>
    <n v="0"/>
    <n v="0"/>
    <x v="1"/>
    <e v="#NUM!"/>
    <x v="5"/>
  </r>
  <r>
    <x v="259"/>
    <x v="0"/>
    <n v="0.85257000000000005"/>
    <n v="0.64773999999999998"/>
    <n v="0.39844000000000002"/>
    <n v="7.4200000000000002E-2"/>
    <x v="1"/>
    <n v="0.35745748884278333"/>
    <x v="5"/>
  </r>
  <r>
    <x v="259"/>
    <x v="1"/>
    <n v="1.24011"/>
    <n v="1.2462500000000001"/>
    <n v="0.86807999999999996"/>
    <n v="9.2920000000000003E-2"/>
    <x v="1"/>
    <n v="0.59420128016341922"/>
    <x v="5"/>
  </r>
  <r>
    <x v="259"/>
    <x v="2"/>
    <n v="1.2425299999999999"/>
    <n v="1.2272400000000001"/>
    <n v="0.85587999999999997"/>
    <n v="4.2889999999999998E-2"/>
    <x v="1"/>
    <n v="0.48640869234652501"/>
    <x v="5"/>
  </r>
  <r>
    <x v="259"/>
    <x v="3"/>
    <n v="0"/>
    <n v="0"/>
    <n v="0"/>
    <n v="0"/>
    <x v="1"/>
    <e v="#NUM!"/>
    <x v="5"/>
  </r>
  <r>
    <x v="259"/>
    <x v="4"/>
    <n v="0"/>
    <n v="0"/>
    <n v="0"/>
    <n v="0"/>
    <x v="1"/>
    <e v="#NUM!"/>
    <x v="5"/>
  </r>
  <r>
    <x v="260"/>
    <x v="0"/>
    <n v="0.14960999999999999"/>
    <n v="0.50180999999999998"/>
    <n v="0.91964000000000001"/>
    <n v="0.96372999999999998"/>
    <x v="0"/>
    <n v="0.50788839722020696"/>
    <x v="5"/>
  </r>
  <r>
    <x v="260"/>
    <x v="1"/>
    <n v="0.15472"/>
    <n v="0.62429000000000001"/>
    <n v="1.2503500000000001"/>
    <n v="1.3786700000000001"/>
    <x v="0"/>
    <n v="0.63878717729774848"/>
    <x v="5"/>
  </r>
  <r>
    <x v="260"/>
    <x v="2"/>
    <n v="0.12767999999999999"/>
    <n v="0.61761999999999995"/>
    <n v="1.2444299999999999"/>
    <n v="1.3580300000000001"/>
    <x v="0"/>
    <n v="0.60420040956001886"/>
    <x v="5"/>
  </r>
  <r>
    <x v="260"/>
    <x v="3"/>
    <n v="0.15447"/>
    <n v="0.62121000000000004"/>
    <n v="1.2398499999999999"/>
    <n v="1.36557"/>
    <x v="0"/>
    <n v="0.63487967613727436"/>
    <x v="5"/>
  </r>
  <r>
    <x v="260"/>
    <x v="4"/>
    <n v="0.16144"/>
    <n v="0.62429999999999997"/>
    <n v="1.24966"/>
    <n v="1.37826"/>
    <x v="0"/>
    <n v="0.64547864137886379"/>
    <x v="5"/>
  </r>
  <r>
    <x v="261"/>
    <x v="0"/>
    <n v="0.82913999999999999"/>
    <n v="0.38622000000000001"/>
    <n v="0.37903999999999999"/>
    <n v="0.61685000000000001"/>
    <x v="0"/>
    <n v="0.52309649468695985"/>
    <x v="5"/>
  </r>
  <r>
    <x v="261"/>
    <x v="1"/>
    <n v="1.20438"/>
    <n v="0.53647"/>
    <n v="0.46562999999999999"/>
    <n v="0.80659999999999998"/>
    <x v="0"/>
    <n v="0.70186249638562437"/>
    <x v="5"/>
  </r>
  <r>
    <x v="261"/>
    <x v="2"/>
    <n v="1.2090000000000001"/>
    <n v="0.46044000000000002"/>
    <n v="0.47497"/>
    <n v="0.71604000000000001"/>
    <x v="0"/>
    <n v="0.65963046060047414"/>
    <x v="5"/>
  </r>
  <r>
    <x v="261"/>
    <x v="3"/>
    <n v="1.17241"/>
    <n v="0.47827999999999998"/>
    <n v="0.53613999999999995"/>
    <n v="0.81588000000000005"/>
    <x v="0"/>
    <n v="0.70374700236039645"/>
    <x v="5"/>
  </r>
  <r>
    <x v="261"/>
    <x v="4"/>
    <n v="1.1967099999999999"/>
    <n v="0.52968999999999999"/>
    <n v="0.50919999999999999"/>
    <n v="0.79317000000000004"/>
    <x v="0"/>
    <n v="0.7113221658390928"/>
    <x v="5"/>
  </r>
  <r>
    <x v="262"/>
    <x v="0"/>
    <n v="0.38429000000000002"/>
    <n v="0.44562000000000002"/>
    <n v="0.55778000000000005"/>
    <n v="0.52393000000000001"/>
    <x v="0"/>
    <n v="0.47297696544348683"/>
    <x v="5"/>
  </r>
  <r>
    <x v="262"/>
    <x v="1"/>
    <n v="0.54144000000000003"/>
    <n v="0.59616999999999998"/>
    <n v="0.94045000000000001"/>
    <n v="0.92408999999999997"/>
    <x v="0"/>
    <n v="0.72776741915586007"/>
    <x v="5"/>
  </r>
  <r>
    <x v="262"/>
    <x v="2"/>
    <n v="0.46231"/>
    <n v="0.54549999999999998"/>
    <n v="1.0580799999999999"/>
    <n v="1.0324599999999999"/>
    <x v="0"/>
    <n v="0.72448591351263614"/>
    <x v="5"/>
  </r>
  <r>
    <x v="262"/>
    <x v="3"/>
    <n v="0.53447999999999996"/>
    <n v="0.57764000000000004"/>
    <n v="1.02589"/>
    <n v="1.0118499999999999"/>
    <x v="0"/>
    <n v="0.75240454906048648"/>
    <x v="5"/>
  </r>
  <r>
    <x v="262"/>
    <x v="4"/>
    <n v="0.50656999999999996"/>
    <n v="0.55754999999999999"/>
    <n v="1.0584"/>
    <n v="1.00118"/>
    <x v="0"/>
    <n v="0.73964158536127589"/>
    <x v="5"/>
  </r>
  <r>
    <x v="263"/>
    <x v="0"/>
    <n v="0.46647"/>
    <n v="0.19669"/>
    <n v="0.94689999999999996"/>
    <n v="0.22742000000000001"/>
    <x v="0"/>
    <n v="0.37491661959334949"/>
    <x v="5"/>
  </r>
  <r>
    <x v="263"/>
    <x v="1"/>
    <n v="1.0086599999999999"/>
    <n v="0.24968000000000001"/>
    <n v="0.76922999999999997"/>
    <n v="0.19503999999999999"/>
    <x v="0"/>
    <n v="0.4408868178411765"/>
    <x v="5"/>
  </r>
  <r>
    <x v="263"/>
    <x v="2"/>
    <n v="0.87114000000000003"/>
    <n v="0.25085000000000002"/>
    <n v="0.89731000000000005"/>
    <n v="0.21196000000000001"/>
    <x v="0"/>
    <n v="0.45151753373759562"/>
    <x v="5"/>
  </r>
  <r>
    <x v="263"/>
    <x v="3"/>
    <n v="0.77486999999999995"/>
    <n v="0.28828999999999999"/>
    <n v="0.75631000000000004"/>
    <n v="0.17655999999999999"/>
    <x v="0"/>
    <n v="0.41558766324137975"/>
    <x v="5"/>
  </r>
  <r>
    <x v="263"/>
    <x v="4"/>
    <n v="1.0035499999999999"/>
    <n v="0.29554999999999998"/>
    <n v="1.1181099999999999"/>
    <n v="0.22022"/>
    <x v="0"/>
    <n v="0.5198497234038203"/>
    <x v="5"/>
  </r>
  <r>
    <x v="264"/>
    <x v="0"/>
    <n v="0.52812000000000003"/>
    <n v="0.88321000000000005"/>
    <n v="0.62331000000000003"/>
    <n v="0.40332000000000001"/>
    <x v="0"/>
    <n v="0.58517748936892289"/>
    <x v="5"/>
  </r>
  <r>
    <x v="264"/>
    <x v="1"/>
    <n v="0.74182000000000003"/>
    <n v="1.2325600000000001"/>
    <n v="0.98204999999999998"/>
    <n v="0.40082000000000001"/>
    <x v="0"/>
    <n v="0.77454632524951639"/>
    <x v="5"/>
  </r>
  <r>
    <x v="264"/>
    <x v="2"/>
    <n v="0.72675000000000001"/>
    <n v="1.2308699999999999"/>
    <n v="1.0952999999999999"/>
    <n v="0.40111000000000002"/>
    <x v="0"/>
    <n v="0.79176892194389303"/>
    <x v="5"/>
  </r>
  <r>
    <x v="264"/>
    <x v="3"/>
    <n v="0.72"/>
    <n v="1.22302"/>
    <n v="1.0954299999999999"/>
    <n v="0.40983999999999998"/>
    <x v="0"/>
    <n v="0.7929416994183085"/>
    <x v="5"/>
  </r>
  <r>
    <x v="264"/>
    <x v="4"/>
    <n v="0.74187999999999998"/>
    <n v="1.2318100000000001"/>
    <n v="1.1373899999999999"/>
    <n v="0.38852999999999999"/>
    <x v="0"/>
    <n v="0.79717347218508572"/>
    <x v="5"/>
  </r>
  <r>
    <x v="265"/>
    <x v="0"/>
    <n v="0.94116"/>
    <n v="0.23621"/>
    <n v="0.61541999999999997"/>
    <n v="0.94116"/>
    <x v="0"/>
    <n v="0.59903086771161784"/>
    <x v="5"/>
  </r>
  <r>
    <x v="265"/>
    <x v="1"/>
    <n v="1.3737299999999999"/>
    <n v="0.22091"/>
    <n v="1.2073400000000001"/>
    <n v="1.3737999999999999"/>
    <x v="0"/>
    <n v="0.84230128824448469"/>
    <x v="5"/>
  </r>
  <r>
    <x v="265"/>
    <x v="2"/>
    <n v="1.3577600000000001"/>
    <n v="0.20660000000000001"/>
    <n v="1.14483"/>
    <n v="1.35778"/>
    <x v="0"/>
    <n v="0.81260770142939898"/>
    <x v="5"/>
  </r>
  <r>
    <x v="265"/>
    <x v="3"/>
    <n v="1.35955"/>
    <n v="0.23801"/>
    <n v="1.1395200000000001"/>
    <n v="1.3595699999999999"/>
    <x v="0"/>
    <n v="0.84145031700315809"/>
    <x v="5"/>
  </r>
  <r>
    <x v="265"/>
    <x v="4"/>
    <n v="1.3736699999999999"/>
    <n v="0.23307"/>
    <n v="1.1936899999999999"/>
    <n v="1.37374"/>
    <x v="0"/>
    <n v="0.85121883037856616"/>
    <x v="5"/>
  </r>
  <r>
    <x v="266"/>
    <x v="0"/>
    <n v="0.52192000000000005"/>
    <n v="0.28684999999999999"/>
    <n v="0.23749000000000001"/>
    <n v="0.66081999999999996"/>
    <x v="0"/>
    <n v="0.39151357492769889"/>
    <x v="5"/>
  </r>
  <r>
    <x v="266"/>
    <x v="1"/>
    <n v="0.52517999999999998"/>
    <n v="0.32872000000000001"/>
    <n v="0.40978999999999999"/>
    <n v="1.0010399999999999"/>
    <x v="0"/>
    <n v="0.51586584396716528"/>
    <x v="5"/>
  </r>
  <r>
    <x v="266"/>
    <x v="2"/>
    <n v="0.49206"/>
    <n v="0.30209000000000003"/>
    <n v="0.39322000000000001"/>
    <n v="0.98646"/>
    <x v="0"/>
    <n v="0.49002402418772545"/>
    <x v="5"/>
  </r>
  <r>
    <x v="266"/>
    <x v="3"/>
    <n v="0.65046999999999999"/>
    <n v="0.33721000000000001"/>
    <n v="0.38647999999999999"/>
    <n v="0.98726000000000003"/>
    <x v="0"/>
    <n v="0.53786287711590741"/>
    <x v="5"/>
  </r>
  <r>
    <x v="266"/>
    <x v="4"/>
    <n v="0.64256000000000002"/>
    <n v="0.39792"/>
    <n v="0.39756999999999998"/>
    <n v="1.0032000000000001"/>
    <x v="0"/>
    <n v="0.56510304310464421"/>
    <x v="5"/>
  </r>
  <r>
    <x v="267"/>
    <x v="0"/>
    <n v="0.66098999999999997"/>
    <n v="0.89139000000000002"/>
    <n v="0.48702000000000001"/>
    <n v="0.13507"/>
    <x v="0"/>
    <n v="0.44370271460037952"/>
    <x v="5"/>
  </r>
  <r>
    <x v="267"/>
    <x v="1"/>
    <n v="1.0047600000000001"/>
    <n v="1.2188099999999999"/>
    <n v="0.54735"/>
    <n v="0.11826"/>
    <x v="0"/>
    <n v="0.53060988424184796"/>
    <x v="5"/>
  </r>
  <r>
    <x v="267"/>
    <x v="2"/>
    <n v="0.99116000000000004"/>
    <n v="1.21539"/>
    <n v="0.50817999999999997"/>
    <n v="0.11237"/>
    <x v="0"/>
    <n v="0.51213191837888516"/>
    <x v="5"/>
  </r>
  <r>
    <x v="267"/>
    <x v="3"/>
    <n v="0.99519999999999997"/>
    <n v="1.20916"/>
    <n v="0.47520000000000001"/>
    <n v="0.13238"/>
    <x v="0"/>
    <n v="0.52453350823024214"/>
    <x v="5"/>
  </r>
  <r>
    <x v="267"/>
    <x v="4"/>
    <n v="1.0053799999999999"/>
    <n v="1.2187600000000001"/>
    <n v="0.53064999999999996"/>
    <n v="0.12797"/>
    <x v="0"/>
    <n v="0.53708273652711258"/>
    <x v="5"/>
  </r>
  <r>
    <x v="268"/>
    <x v="0"/>
    <n v="0.23816000000000001"/>
    <n v="0.60216999999999998"/>
    <n v="0.59719"/>
    <n v="0.54393000000000002"/>
    <x v="0"/>
    <n v="0.46458038449732275"/>
    <x v="5"/>
  </r>
  <r>
    <x v="268"/>
    <x v="1"/>
    <n v="0.20673"/>
    <n v="1.1917599999999999"/>
    <n v="0.85904999999999998"/>
    <n v="1.0950200000000001"/>
    <x v="0"/>
    <n v="0.69383819047383599"/>
    <x v="5"/>
  </r>
  <r>
    <x v="268"/>
    <x v="2"/>
    <n v="0.20433999999999999"/>
    <n v="1.12727"/>
    <n v="0.90144999999999997"/>
    <n v="1.05304"/>
    <x v="0"/>
    <n v="0.68382025785537903"/>
    <x v="5"/>
  </r>
  <r>
    <x v="268"/>
    <x v="3"/>
    <n v="0.24393000000000001"/>
    <n v="1.1269100000000001"/>
    <n v="1.0765899999999999"/>
    <n v="0.99553000000000003"/>
    <x v="0"/>
    <n v="0.73674090883382404"/>
    <x v="5"/>
  </r>
  <r>
    <x v="268"/>
    <x v="4"/>
    <n v="0.23627000000000001"/>
    <n v="1.1815899999999999"/>
    <n v="1.1100399999999999"/>
    <n v="1.10473"/>
    <x v="0"/>
    <n v="0.76492268565289379"/>
    <x v="5"/>
  </r>
  <r>
    <x v="269"/>
    <x v="0"/>
    <n v="9.9030000000000007E-2"/>
    <n v="0.37117"/>
    <n v="0.16475000000000001"/>
    <n v="1.0011399999999999"/>
    <x v="1"/>
    <n v="0.27903904103809457"/>
    <x v="5"/>
  </r>
  <r>
    <x v="269"/>
    <x v="1"/>
    <n v="0"/>
    <n v="0"/>
    <n v="0"/>
    <n v="0"/>
    <x v="1"/>
    <e v="#NUM!"/>
    <x v="5"/>
  </r>
  <r>
    <x v="269"/>
    <x v="2"/>
    <n v="0"/>
    <n v="0"/>
    <n v="0"/>
    <n v="0"/>
    <x v="1"/>
    <e v="#NUM!"/>
    <x v="5"/>
  </r>
  <r>
    <x v="269"/>
    <x v="3"/>
    <n v="0"/>
    <n v="0"/>
    <n v="0"/>
    <n v="0"/>
    <x v="1"/>
    <e v="#NUM!"/>
    <x v="5"/>
  </r>
  <r>
    <x v="269"/>
    <x v="4"/>
    <n v="0.13603000000000001"/>
    <n v="0.37030999999999997"/>
    <n v="0.35657"/>
    <n v="1.38002"/>
    <x v="1"/>
    <n v="0.39678713253063064"/>
    <x v="5"/>
  </r>
  <r>
    <x v="270"/>
    <x v="0"/>
    <n v="0.30501"/>
    <n v="0.55674999999999997"/>
    <n v="0.55637000000000003"/>
    <n v="0.55003999999999997"/>
    <x v="0"/>
    <n v="0.47745568681114625"/>
    <x v="5"/>
  </r>
  <r>
    <x v="270"/>
    <x v="1"/>
    <n v="0.31858999999999998"/>
    <n v="0.94274000000000002"/>
    <n v="0.94420000000000004"/>
    <n v="0.88056000000000001"/>
    <x v="0"/>
    <n v="0.70690614344713676"/>
    <x v="5"/>
  </r>
  <r>
    <x v="270"/>
    <x v="2"/>
    <n v="0.27145000000000002"/>
    <n v="0.95257000000000003"/>
    <n v="0.95230000000000004"/>
    <n v="0.84562000000000004"/>
    <x v="0"/>
    <n v="0.67551336206015844"/>
    <x v="5"/>
  </r>
  <r>
    <x v="270"/>
    <x v="3"/>
    <n v="0.28786"/>
    <n v="0.87060999999999999"/>
    <n v="0.87117999999999995"/>
    <n v="0.87594000000000005"/>
    <x v="0"/>
    <n v="0.66129738744851518"/>
    <x v="5"/>
  </r>
  <r>
    <x v="270"/>
    <x v="4"/>
    <n v="0.38249"/>
    <n v="0.89973999999999998"/>
    <n v="0.89976999999999996"/>
    <n v="0.82252999999999998"/>
    <x v="0"/>
    <n v="0.71040349985966633"/>
    <x v="5"/>
  </r>
  <r>
    <x v="271"/>
    <x v="0"/>
    <n v="0.61836000000000002"/>
    <n v="0.33739999999999998"/>
    <n v="0.25052999999999997"/>
    <n v="0.63834999999999997"/>
    <x v="0"/>
    <n v="0.42739188020364938"/>
    <x v="5"/>
  </r>
  <r>
    <x v="271"/>
    <x v="1"/>
    <n v="1.30966"/>
    <n v="0.36980000000000002"/>
    <n v="0.20318"/>
    <n v="1.1415299999999999"/>
    <x v="0"/>
    <n v="0.57892651243736815"/>
    <x v="5"/>
  </r>
  <r>
    <x v="271"/>
    <x v="2"/>
    <n v="1.3189900000000001"/>
    <n v="0.39173000000000002"/>
    <n v="0.20094999999999999"/>
    <n v="1.1247100000000001"/>
    <x v="0"/>
    <n v="0.58457363688384478"/>
    <x v="5"/>
  </r>
  <r>
    <x v="271"/>
    <x v="3"/>
    <n v="1.27071"/>
    <n v="0.38757999999999998"/>
    <n v="0.25947999999999999"/>
    <n v="1.1107400000000001"/>
    <x v="0"/>
    <n v="0.61380585505194807"/>
    <x v="5"/>
  </r>
  <r>
    <x v="271"/>
    <x v="4"/>
    <n v="1.3938900000000001"/>
    <n v="0.39582000000000001"/>
    <n v="0.23050000000000001"/>
    <n v="1.1221699999999999"/>
    <x v="0"/>
    <n v="0.61463028431068256"/>
    <x v="5"/>
  </r>
  <r>
    <x v="272"/>
    <x v="0"/>
    <n v="0.57440999999999998"/>
    <n v="0.48448000000000002"/>
    <n v="0.35733999999999999"/>
    <n v="0.30608999999999997"/>
    <x v="1"/>
    <n v="0.41769295948671109"/>
    <x v="5"/>
  </r>
  <r>
    <x v="272"/>
    <x v="1"/>
    <n v="1.0467900000000001"/>
    <n v="0.70577999999999996"/>
    <n v="0.95026999999999995"/>
    <n v="0.50839999999999996"/>
    <x v="1"/>
    <n v="0.77293926228685383"/>
    <x v="5"/>
  </r>
  <r>
    <x v="272"/>
    <x v="2"/>
    <n v="1.06263"/>
    <n v="0.69850000000000001"/>
    <n v="0.79335999999999995"/>
    <n v="0.47421999999999997"/>
    <x v="1"/>
    <n v="0.72694183410006008"/>
    <x v="5"/>
  </r>
  <r>
    <x v="272"/>
    <x v="3"/>
    <n v="0"/>
    <n v="0"/>
    <n v="0"/>
    <n v="0"/>
    <x v="1"/>
    <e v="#NUM!"/>
    <x v="5"/>
  </r>
  <r>
    <x v="272"/>
    <x v="4"/>
    <n v="0"/>
    <n v="0"/>
    <n v="0"/>
    <n v="0"/>
    <x v="1"/>
    <e v="#NUM!"/>
    <x v="5"/>
  </r>
  <r>
    <x v="273"/>
    <x v="0"/>
    <n v="0.93718999999999997"/>
    <n v="0.29235"/>
    <n v="0.28974"/>
    <n v="0.67564000000000002"/>
    <x v="0"/>
    <n v="0.48124212773297081"/>
    <x v="5"/>
  </r>
  <r>
    <x v="273"/>
    <x v="1"/>
    <n v="1.2275499999999999"/>
    <n v="0.27145999999999998"/>
    <n v="0.26939999999999997"/>
    <n v="1.15503"/>
    <x v="0"/>
    <n v="0.5674583263313574"/>
    <x v="5"/>
  </r>
  <r>
    <x v="273"/>
    <x v="2"/>
    <n v="1.22542"/>
    <n v="0.27257999999999999"/>
    <n v="0.25653999999999999"/>
    <n v="1.1266700000000001"/>
    <x v="0"/>
    <n v="0.55742018750170808"/>
    <x v="5"/>
  </r>
  <r>
    <x v="273"/>
    <x v="3"/>
    <n v="1.21638"/>
    <n v="0.27457999999999999"/>
    <n v="0.39933000000000002"/>
    <n v="1.07473"/>
    <x v="0"/>
    <n v="0.6153077290077088"/>
    <x v="5"/>
  </r>
  <r>
    <x v="273"/>
    <x v="4"/>
    <n v="1.2274099999999999"/>
    <n v="0.30530000000000002"/>
    <n v="0.35805999999999999"/>
    <n v="1.17662"/>
    <x v="0"/>
    <n v="0.63034327495716225"/>
    <x v="5"/>
  </r>
  <r>
    <x v="274"/>
    <x v="0"/>
    <n v="0.36980000000000002"/>
    <n v="0.35359000000000002"/>
    <n v="0.61258000000000001"/>
    <n v="0.95875999999999995"/>
    <x v="0"/>
    <n v="0.52642305389522903"/>
    <x v="5"/>
  </r>
  <r>
    <x v="274"/>
    <x v="1"/>
    <n v="0.35485"/>
    <n v="0.47054000000000001"/>
    <n v="1.20529"/>
    <n v="1.37825"/>
    <x v="0"/>
    <n v="0.72571354341680316"/>
    <x v="5"/>
  </r>
  <r>
    <x v="274"/>
    <x v="2"/>
    <n v="0.35815000000000002"/>
    <n v="0.36776999999999999"/>
    <n v="1.1437600000000001"/>
    <n v="1.3611500000000001"/>
    <x v="0"/>
    <n v="0.6729310019634489"/>
    <x v="5"/>
  </r>
  <r>
    <x v="274"/>
    <x v="3"/>
    <n v="0.36312"/>
    <n v="0.52739999999999998"/>
    <n v="1.1211"/>
    <n v="1.3647400000000001"/>
    <x v="0"/>
    <n v="0.73573453507613262"/>
    <x v="5"/>
  </r>
  <r>
    <x v="274"/>
    <x v="4"/>
    <n v="0.37054999999999999"/>
    <n v="0.52005999999999997"/>
    <n v="1.1893100000000001"/>
    <n v="1.37879"/>
    <x v="0"/>
    <n v="0.74976189775599811"/>
    <x v="5"/>
  </r>
  <r>
    <x v="275"/>
    <x v="0"/>
    <n v="0.92545999999999995"/>
    <n v="0.42520000000000002"/>
    <n v="1.34605"/>
    <n v="0.51992000000000005"/>
    <x v="0"/>
    <n v="0.72441453592590688"/>
    <x v="5"/>
  </r>
  <r>
    <x v="275"/>
    <x v="1"/>
    <n v="1.3662300000000001"/>
    <n v="0.97929999999999995"/>
    <n v="1.3390299999999999"/>
    <n v="0.87075999999999998"/>
    <x v="0"/>
    <n v="1.1175889200239688"/>
    <x v="5"/>
  </r>
  <r>
    <x v="275"/>
    <x v="2"/>
    <n v="1.34971"/>
    <n v="0.90466000000000002"/>
    <n v="1.32439"/>
    <n v="1.00919"/>
    <x v="0"/>
    <n v="1.1302608149280844"/>
    <x v="5"/>
  </r>
  <r>
    <x v="275"/>
    <x v="3"/>
    <n v="1.3513999999999999"/>
    <n v="0.90368999999999999"/>
    <n v="1.3551899999999999"/>
    <n v="0.98348000000000002"/>
    <x v="0"/>
    <n v="1.129515715883475"/>
    <x v="5"/>
  </r>
  <r>
    <x v="275"/>
    <x v="4"/>
    <n v="1.3670100000000001"/>
    <n v="0.93515000000000004"/>
    <n v="1.3548"/>
    <n v="1.0531299999999999"/>
    <x v="0"/>
    <n v="1.1621241747052025"/>
    <x v="5"/>
  </r>
  <r>
    <x v="276"/>
    <x v="0"/>
    <n v="0.16566"/>
    <n v="0.32812999999999998"/>
    <n v="0.21290000000000001"/>
    <n v="0.26884000000000002"/>
    <x v="0"/>
    <n v="0.23617465299278834"/>
    <x v="5"/>
  </r>
  <r>
    <x v="276"/>
    <x v="1"/>
    <n v="0.12789"/>
    <n v="0.51071"/>
    <n v="0.18218999999999999"/>
    <n v="0.35948999999999998"/>
    <x v="0"/>
    <n v="0.25574407136733185"/>
    <x v="5"/>
  </r>
  <r>
    <x v="276"/>
    <x v="2"/>
    <n v="0.16231000000000001"/>
    <n v="0.49639"/>
    <n v="0.21579999999999999"/>
    <n v="0.33085999999999999"/>
    <x v="0"/>
    <n v="0.27540131006885926"/>
    <x v="5"/>
  </r>
  <r>
    <x v="276"/>
    <x v="3"/>
    <n v="9.9860000000000004E-2"/>
    <n v="0.43143999999999999"/>
    <n v="0.13647999999999999"/>
    <n v="0.3266"/>
    <x v="0"/>
    <n v="0.20933858814641618"/>
    <x v="5"/>
  </r>
  <r>
    <x v="276"/>
    <x v="4"/>
    <n v="0.16464000000000001"/>
    <n v="0.52561000000000002"/>
    <n v="0.2505"/>
    <n v="0.40178999999999998"/>
    <x v="0"/>
    <n v="0.30549313664503891"/>
    <x v="5"/>
  </r>
  <r>
    <x v="277"/>
    <x v="0"/>
    <n v="0.40361999999999998"/>
    <n v="0.93210000000000004"/>
    <n v="0.30884"/>
    <n v="0.31564999999999999"/>
    <x v="1"/>
    <n v="0.43761644205193229"/>
    <x v="5"/>
  </r>
  <r>
    <x v="277"/>
    <x v="1"/>
    <n v="0.39684000000000003"/>
    <n v="1.21713"/>
    <n v="0.49497999999999998"/>
    <n v="0.44461000000000001"/>
    <x v="1"/>
    <n v="0.57099173435041317"/>
    <x v="5"/>
  </r>
  <r>
    <x v="277"/>
    <x v="2"/>
    <n v="0.39600000000000002"/>
    <n v="1.21756"/>
    <n v="0.46145000000000003"/>
    <n v="0.37154999999999999"/>
    <x v="1"/>
    <n v="0.53620624588415888"/>
    <x v="5"/>
  </r>
  <r>
    <x v="277"/>
    <x v="3"/>
    <n v="0"/>
    <n v="0"/>
    <n v="0"/>
    <n v="0"/>
    <x v="1"/>
    <e v="#NUM!"/>
    <x v="5"/>
  </r>
  <r>
    <x v="277"/>
    <x v="4"/>
    <n v="0"/>
    <n v="0"/>
    <n v="0"/>
    <n v="0"/>
    <x v="1"/>
    <e v="#NUM!"/>
    <x v="5"/>
  </r>
  <r>
    <x v="278"/>
    <x v="0"/>
    <n v="0.87526999999999999"/>
    <n v="0.4506"/>
    <n v="0.89831000000000005"/>
    <n v="0.78449999999999998"/>
    <x v="0"/>
    <n v="0.72608606720516"/>
    <x v="5"/>
  </r>
  <r>
    <x v="278"/>
    <x v="1"/>
    <n v="1.13036"/>
    <n v="0.46886"/>
    <n v="1.3615999999999999"/>
    <n v="1.5931500000000001"/>
    <x v="0"/>
    <n v="1.0354795913694697"/>
    <x v="5"/>
  </r>
  <r>
    <x v="278"/>
    <x v="2"/>
    <n v="1.2738799999999999"/>
    <n v="0.42076999999999998"/>
    <n v="1.34829"/>
    <n v="1.5235399999999999"/>
    <x v="0"/>
    <n v="1.024360009294992"/>
    <x v="5"/>
  </r>
  <r>
    <x v="278"/>
    <x v="3"/>
    <n v="1.4544699999999999"/>
    <n v="0.39759"/>
    <n v="1.33534"/>
    <n v="1.44706"/>
    <x v="0"/>
    <n v="1.0281456785653529"/>
    <x v="5"/>
  </r>
  <r>
    <x v="278"/>
    <x v="4"/>
    <n v="1.2216499999999999"/>
    <n v="0.46673999999999999"/>
    <n v="1.36185"/>
    <n v="1.5720499999999999"/>
    <x v="0"/>
    <n v="1.0511249935393268"/>
    <x v="5"/>
  </r>
  <r>
    <x v="279"/>
    <x v="0"/>
    <n v="0.64303999999999994"/>
    <n v="0.24321999999999999"/>
    <n v="0.29020000000000001"/>
    <n v="8.6830000000000004E-2"/>
    <x v="0"/>
    <n v="0.250553873104085"/>
    <x v="5"/>
  </r>
  <r>
    <x v="279"/>
    <x v="1"/>
    <n v="1.0039"/>
    <n v="0.21426999999999999"/>
    <n v="0.35211999999999999"/>
    <n v="8.763E-2"/>
    <x v="0"/>
    <n v="0.28542948385653549"/>
    <x v="5"/>
  </r>
  <r>
    <x v="279"/>
    <x v="2"/>
    <n v="0.99234999999999995"/>
    <n v="0.2283"/>
    <n v="0.33317999999999998"/>
    <n v="7.0019999999999999E-2"/>
    <x v="0"/>
    <n v="0.26962983997024592"/>
    <x v="5"/>
  </r>
  <r>
    <x v="279"/>
    <x v="3"/>
    <n v="0.98643000000000003"/>
    <n v="0.21346000000000001"/>
    <n v="0.34867999999999999"/>
    <n v="7.7549999999999994E-2"/>
    <x v="0"/>
    <n v="0.27469319712910761"/>
    <x v="5"/>
  </r>
  <r>
    <x v="279"/>
    <x v="4"/>
    <n v="1.0031699999999999"/>
    <n v="0.24152999999999999"/>
    <n v="0.39688000000000001"/>
    <n v="9.4700000000000006E-2"/>
    <x v="0"/>
    <n v="0.30891479068625621"/>
    <x v="5"/>
  </r>
  <r>
    <x v="280"/>
    <x v="0"/>
    <n v="0.94471000000000005"/>
    <n v="1.0865400000000001"/>
    <n v="0.28216000000000002"/>
    <n v="0.24635000000000001"/>
    <x v="0"/>
    <n v="0.51683041219953429"/>
    <x v="5"/>
  </r>
  <r>
    <x v="280"/>
    <x v="1"/>
    <n v="1.3713500000000001"/>
    <n v="0.94074000000000002"/>
    <n v="0.37119000000000002"/>
    <n v="0.41328999999999999"/>
    <x v="0"/>
    <n v="0.66698684983276357"/>
    <x v="5"/>
  </r>
  <r>
    <x v="280"/>
    <x v="2"/>
    <n v="1.3527899999999999"/>
    <n v="1.0080499999999999"/>
    <n v="0.35998999999999998"/>
    <n v="0.39731"/>
    <x v="0"/>
    <n v="0.66455831727323966"/>
    <x v="5"/>
  </r>
  <r>
    <x v="280"/>
    <x v="3"/>
    <n v="1.3596900000000001"/>
    <n v="1.18584"/>
    <n v="0.50165000000000004"/>
    <n v="0.40494999999999998"/>
    <x v="0"/>
    <n v="0.75651414856025523"/>
    <x v="5"/>
  </r>
  <r>
    <x v="280"/>
    <x v="4"/>
    <n v="1.3721099999999999"/>
    <n v="1.2761"/>
    <n v="0.42958000000000002"/>
    <n v="0.40647"/>
    <x v="0"/>
    <n v="0.74359514803557958"/>
    <x v="5"/>
  </r>
  <r>
    <x v="281"/>
    <x v="0"/>
    <n v="0.29798000000000002"/>
    <n v="0.32529999999999998"/>
    <n v="0.41028999999999999"/>
    <n v="0.12433"/>
    <x v="0"/>
    <n v="0.26517618067959253"/>
    <x v="5"/>
  </r>
  <r>
    <x v="281"/>
    <x v="1"/>
    <n v="0.59804000000000002"/>
    <n v="0.66625000000000001"/>
    <n v="0.53449000000000002"/>
    <n v="8.2379999999999995E-2"/>
    <x v="0"/>
    <n v="0.36394202455922409"/>
    <x v="5"/>
  </r>
  <r>
    <x v="281"/>
    <x v="2"/>
    <n v="0.55559000000000003"/>
    <n v="0.62322999999999995"/>
    <n v="0.49626999999999999"/>
    <n v="0.10527"/>
    <x v="0"/>
    <n v="0.36673837309277579"/>
    <x v="5"/>
  </r>
  <r>
    <x v="281"/>
    <x v="3"/>
    <n v="0.63546999999999998"/>
    <n v="0.70545000000000002"/>
    <n v="0.45107000000000003"/>
    <n v="7.034E-2"/>
    <x v="0"/>
    <n v="0.34534398773835351"/>
    <x v="5"/>
  </r>
  <r>
    <x v="281"/>
    <x v="4"/>
    <n v="0.54574999999999996"/>
    <n v="0.59641"/>
    <n v="0.52785000000000004"/>
    <n v="0.1081"/>
    <x v="0"/>
    <n v="0.36916347057638499"/>
    <x v="5"/>
  </r>
  <r>
    <x v="282"/>
    <x v="0"/>
    <n v="0.40404000000000001"/>
    <n v="0.76626000000000005"/>
    <n v="0.39021"/>
    <n v="0.39523000000000003"/>
    <x v="1"/>
    <n v="0.46745219536251525"/>
    <x v="5"/>
  </r>
  <r>
    <x v="282"/>
    <x v="1"/>
    <n v="0"/>
    <n v="0"/>
    <n v="0"/>
    <n v="0"/>
    <x v="1"/>
    <e v="#NUM!"/>
    <x v="5"/>
  </r>
  <r>
    <x v="282"/>
    <x v="2"/>
    <n v="0"/>
    <n v="0"/>
    <n v="0"/>
    <n v="0"/>
    <x v="1"/>
    <e v="#NUM!"/>
    <x v="5"/>
  </r>
  <r>
    <x v="282"/>
    <x v="3"/>
    <n v="0"/>
    <n v="0"/>
    <n v="0"/>
    <n v="0"/>
    <x v="1"/>
    <e v="#NUM!"/>
    <x v="5"/>
  </r>
  <r>
    <x v="282"/>
    <x v="4"/>
    <n v="0"/>
    <n v="0"/>
    <n v="0"/>
    <n v="0"/>
    <x v="1"/>
    <e v="#NUM!"/>
    <x v="5"/>
  </r>
  <r>
    <x v="283"/>
    <x v="0"/>
    <n v="0.84784000000000004"/>
    <n v="0.93803000000000003"/>
    <n v="0.13830000000000001"/>
    <n v="0.22484999999999999"/>
    <x v="0"/>
    <n v="0.39656230077044718"/>
    <x v="5"/>
  </r>
  <r>
    <x v="283"/>
    <x v="1"/>
    <n v="1.1023000000000001"/>
    <n v="1.10355"/>
    <n v="0.1105"/>
    <n v="0.23343"/>
    <x v="0"/>
    <n v="0.42087457674152989"/>
    <x v="5"/>
  </r>
  <r>
    <x v="283"/>
    <x v="2"/>
    <n v="1.2948500000000001"/>
    <n v="1.07307"/>
    <n v="0.13219"/>
    <n v="0.26698"/>
    <x v="0"/>
    <n v="0.4705775577516208"/>
    <x v="5"/>
  </r>
  <r>
    <x v="283"/>
    <x v="3"/>
    <n v="0.90964999999999996"/>
    <n v="0.38852999999999999"/>
    <n v="8.6410000000000001E-2"/>
    <n v="0.17635000000000001"/>
    <x v="0"/>
    <n v="0.27090036349505509"/>
    <x v="5"/>
  </r>
  <r>
    <x v="283"/>
    <x v="4"/>
    <n v="1.16232"/>
    <n v="1.1329199999999999"/>
    <n v="0.12814"/>
    <n v="0.32601000000000002"/>
    <x v="0"/>
    <n v="0.48429518252387149"/>
    <x v="5"/>
  </r>
  <r>
    <x v="284"/>
    <x v="0"/>
    <n v="0.22906000000000001"/>
    <n v="0.32275999999999999"/>
    <n v="0.61046999999999996"/>
    <n v="0.43652000000000002"/>
    <x v="0"/>
    <n v="0.37464881135429773"/>
    <x v="5"/>
  </r>
  <r>
    <x v="284"/>
    <x v="1"/>
    <n v="0.39379999999999998"/>
    <n v="0.75073000000000001"/>
    <n v="1.3031999999999999"/>
    <n v="0.49342000000000003"/>
    <x v="0"/>
    <n v="0.6603084055914934"/>
    <x v="5"/>
  </r>
  <r>
    <x v="284"/>
    <x v="2"/>
    <n v="0.37928000000000001"/>
    <n v="0.69752999999999998"/>
    <n v="1.23492"/>
    <n v="0.48781000000000002"/>
    <x v="0"/>
    <n v="0.63183414087635426"/>
    <x v="5"/>
  </r>
  <r>
    <x v="284"/>
    <x v="3"/>
    <n v="0.37626999999999999"/>
    <n v="0.73251999999999995"/>
    <n v="1.1921600000000001"/>
    <n v="0.45843"/>
    <x v="0"/>
    <n v="0.62299084430510898"/>
    <x v="5"/>
  </r>
  <r>
    <x v="284"/>
    <x v="4"/>
    <n v="0.37680000000000002"/>
    <n v="0.65896999999999994"/>
    <n v="1.2761499999999999"/>
    <n v="0.48298999999999997"/>
    <x v="0"/>
    <n v="0.62546656703958625"/>
    <x v="5"/>
  </r>
  <r>
    <x v="285"/>
    <x v="0"/>
    <n v="0.17834"/>
    <n v="0.38541999999999998"/>
    <n v="0.91081000000000001"/>
    <n v="0.88329999999999997"/>
    <x v="1"/>
    <n v="0.48493078731112349"/>
    <x v="5"/>
  </r>
  <r>
    <x v="285"/>
    <x v="1"/>
    <n v="0"/>
    <n v="0"/>
    <n v="0"/>
    <n v="0"/>
    <x v="1"/>
    <e v="#NUM!"/>
    <x v="5"/>
  </r>
  <r>
    <x v="285"/>
    <x v="2"/>
    <n v="0"/>
    <n v="0"/>
    <n v="0"/>
    <n v="0"/>
    <x v="1"/>
    <e v="#NUM!"/>
    <x v="5"/>
  </r>
  <r>
    <x v="285"/>
    <x v="3"/>
    <n v="0"/>
    <n v="0"/>
    <n v="0"/>
    <n v="0"/>
    <x v="1"/>
    <e v="#NUM!"/>
    <x v="5"/>
  </r>
  <r>
    <x v="285"/>
    <x v="4"/>
    <n v="0"/>
    <n v="0"/>
    <n v="0"/>
    <n v="0"/>
    <x v="1"/>
    <e v="#NUM!"/>
    <x v="5"/>
  </r>
  <r>
    <x v="286"/>
    <x v="0"/>
    <n v="0.33663999999999999"/>
    <n v="0.84213000000000005"/>
    <n v="0.51727999999999996"/>
    <n v="0.38340000000000002"/>
    <x v="0"/>
    <n v="0.48694584361866028"/>
    <x v="5"/>
  </r>
  <r>
    <x v="286"/>
    <x v="1"/>
    <n v="0.36630000000000001"/>
    <n v="1.20777"/>
    <n v="0.98168999999999995"/>
    <n v="0.54917000000000005"/>
    <x v="0"/>
    <n v="0.69883650338094483"/>
    <x v="5"/>
  </r>
  <r>
    <x v="286"/>
    <x v="2"/>
    <n v="0.39162999999999998"/>
    <n v="1.2094100000000001"/>
    <n v="0.95872000000000002"/>
    <n v="0.50605999999999995"/>
    <x v="0"/>
    <n v="0.69236614946898922"/>
    <x v="5"/>
  </r>
  <r>
    <x v="286"/>
    <x v="3"/>
    <n v="0.38935999999999998"/>
    <n v="1.20296"/>
    <n v="0.97157000000000004"/>
    <n v="0.53190000000000004"/>
    <x v="0"/>
    <n v="0.70141758807283761"/>
    <x v="5"/>
  </r>
  <r>
    <x v="286"/>
    <x v="4"/>
    <n v="0.39689999999999998"/>
    <n v="1.2099800000000001"/>
    <n v="0.97541"/>
    <n v="0.47536"/>
    <x v="0"/>
    <n v="0.68693759018511535"/>
    <x v="5"/>
  </r>
  <r>
    <x v="287"/>
    <x v="0"/>
    <n v="0.32108999999999999"/>
    <n v="0.80017000000000005"/>
    <n v="0.13133"/>
    <n v="0.94357000000000002"/>
    <x v="1"/>
    <n v="0.42241251660302848"/>
    <x v="5"/>
  </r>
  <r>
    <x v="287"/>
    <x v="1"/>
    <n v="0.75670000000000004"/>
    <n v="1.59958"/>
    <n v="0.11049"/>
    <n v="1.0951599999999999"/>
    <x v="1"/>
    <n v="0.61863225710210357"/>
    <x v="5"/>
  </r>
  <r>
    <x v="287"/>
    <x v="2"/>
    <n v="0.70157999999999998"/>
    <n v="1.52979"/>
    <n v="0.11703"/>
    <n v="1.0981300000000001"/>
    <x v="1"/>
    <n v="0.6094176031649956"/>
    <x v="5"/>
  </r>
  <r>
    <x v="287"/>
    <x v="3"/>
    <n v="0.71680999999999995"/>
    <n v="1.39194"/>
    <n v="0.10684"/>
    <n v="1.0622199999999999"/>
    <x v="1"/>
    <n v="0.58008713120200484"/>
    <x v="5"/>
  </r>
  <r>
    <x v="287"/>
    <x v="4"/>
    <n v="0"/>
    <n v="0"/>
    <n v="0"/>
    <n v="0"/>
    <x v="1"/>
    <e v="#NUM!"/>
    <x v="5"/>
  </r>
  <r>
    <x v="288"/>
    <x v="0"/>
    <n v="0.91783000000000003"/>
    <n v="0.99173999999999995"/>
    <n v="0.99363999999999997"/>
    <n v="0.68222000000000005"/>
    <x v="0"/>
    <n v="0.88629520157478381"/>
    <x v="5"/>
  </r>
  <r>
    <x v="288"/>
    <x v="1"/>
    <n v="1.22227"/>
    <n v="1.3759300000000001"/>
    <n v="1.38524"/>
    <n v="1.0188600000000001"/>
    <x v="0"/>
    <n v="1.2412256938484238"/>
    <x v="5"/>
  </r>
  <r>
    <x v="288"/>
    <x v="2"/>
    <n v="1.2196400000000001"/>
    <n v="1.35809"/>
    <n v="1.3672500000000001"/>
    <n v="1.0041599999999999"/>
    <x v="0"/>
    <n v="1.2280124365018419"/>
    <x v="5"/>
  </r>
  <r>
    <x v="288"/>
    <x v="3"/>
    <n v="1.21635"/>
    <n v="1.3672200000000001"/>
    <n v="1.3762700000000001"/>
    <n v="1.01206"/>
    <x v="0"/>
    <n v="1.2336777056026258"/>
    <x v="5"/>
  </r>
  <r>
    <x v="288"/>
    <x v="4"/>
    <n v="1.2215199999999999"/>
    <n v="1.37565"/>
    <n v="1.38466"/>
    <n v="1.0195799999999999"/>
    <x v="0"/>
    <n v="1.2410613399959436"/>
    <x v="5"/>
  </r>
  <r>
    <x v="289"/>
    <x v="0"/>
    <n v="0.21894"/>
    <n v="0.35818"/>
    <n v="0.59640000000000004"/>
    <n v="0.16904"/>
    <x v="0"/>
    <n v="0.29818678406072946"/>
    <x v="5"/>
  </r>
  <r>
    <x v="289"/>
    <x v="1"/>
    <n v="0.16950000000000001"/>
    <n v="0.88339999999999996"/>
    <n v="1.3082499999999999"/>
    <n v="0.11345"/>
    <x v="0"/>
    <n v="0.38610514186117484"/>
    <x v="5"/>
  </r>
  <r>
    <x v="289"/>
    <x v="2"/>
    <n v="0.16199"/>
    <n v="0.87443000000000004"/>
    <n v="1.2162500000000001"/>
    <n v="0.11964"/>
    <x v="0"/>
    <n v="0.37890307342289015"/>
    <x v="5"/>
  </r>
  <r>
    <x v="289"/>
    <x v="3"/>
    <n v="0.18883"/>
    <n v="0.78037000000000001"/>
    <n v="1.1717200000000001"/>
    <n v="0.13567000000000001"/>
    <x v="0"/>
    <n v="0.39121888105638702"/>
    <x v="5"/>
  </r>
  <r>
    <x v="289"/>
    <x v="4"/>
    <n v="0.19544"/>
    <n v="0.82879999999999998"/>
    <n v="1.2824"/>
    <n v="0.13303999999999999"/>
    <x v="0"/>
    <n v="0.40772490056228522"/>
    <x v="5"/>
  </r>
  <r>
    <x v="290"/>
    <x v="0"/>
    <n v="8.3250000000000005E-2"/>
    <n v="0.9819"/>
    <n v="1.1472199999999999"/>
    <n v="0.68428"/>
    <x v="0"/>
    <n v="0.50330705102265805"/>
    <x v="5"/>
  </r>
  <r>
    <x v="290"/>
    <x v="1"/>
    <n v="0.14482999999999999"/>
    <n v="1.3797699999999999"/>
    <n v="0.98773999999999995"/>
    <n v="0.80928999999999995"/>
    <x v="0"/>
    <n v="0.63219784492393527"/>
    <x v="5"/>
  </r>
  <r>
    <x v="290"/>
    <x v="2"/>
    <n v="7.621E-2"/>
    <n v="1.36435"/>
    <n v="1.0871599999999999"/>
    <n v="0.81084000000000001"/>
    <x v="0"/>
    <n v="0.55022661865934797"/>
    <x v="5"/>
  </r>
  <r>
    <x v="290"/>
    <x v="3"/>
    <n v="8.3739999999999995E-2"/>
    <n v="1.3723700000000001"/>
    <n v="1.0811599999999999"/>
    <n v="0.80701000000000001"/>
    <x v="0"/>
    <n v="0.56272118374915003"/>
    <x v="5"/>
  </r>
  <r>
    <x v="290"/>
    <x v="4"/>
    <n v="0.15601000000000001"/>
    <n v="1.3742000000000001"/>
    <n v="1.0423899999999999"/>
    <n v="0.80839000000000005"/>
    <x v="0"/>
    <n v="0.65194864569517919"/>
    <x v="5"/>
  </r>
  <r>
    <x v="291"/>
    <x v="0"/>
    <n v="0.27057999999999999"/>
    <n v="0.21340999999999999"/>
    <n v="0.47989999999999999"/>
    <n v="0.31222"/>
    <x v="0"/>
    <n v="0.30498640578685693"/>
    <x v="5"/>
  </r>
  <r>
    <x v="291"/>
    <x v="1"/>
    <n v="0.25024000000000002"/>
    <n v="0.15260000000000001"/>
    <n v="0.68593999999999999"/>
    <n v="0.75843000000000005"/>
    <x v="0"/>
    <n v="0.37542935245924297"/>
    <x v="5"/>
  </r>
  <r>
    <x v="291"/>
    <x v="2"/>
    <n v="0.22478000000000001"/>
    <n v="0.15579999999999999"/>
    <n v="0.67803999999999998"/>
    <n v="0.76388"/>
    <x v="0"/>
    <n v="0.36698760288754878"/>
    <x v="5"/>
  </r>
  <r>
    <x v="291"/>
    <x v="3"/>
    <n v="0.30712"/>
    <n v="0.15715000000000001"/>
    <n v="0.67090000000000005"/>
    <n v="0.61558000000000002"/>
    <x v="0"/>
    <n v="0.37574325598497493"/>
    <x v="5"/>
  </r>
  <r>
    <x v="291"/>
    <x v="4"/>
    <n v="0.33823999999999999"/>
    <n v="0.17546"/>
    <n v="0.68335999999999997"/>
    <n v="0.73497999999999997"/>
    <x v="0"/>
    <n v="0.41551053692810525"/>
    <x v="5"/>
  </r>
  <r>
    <x v="292"/>
    <x v="0"/>
    <n v="0.43689"/>
    <n v="0.81191999999999998"/>
    <n v="0.88600000000000001"/>
    <n v="0.34717999999999999"/>
    <x v="0"/>
    <n v="0.57473605296608843"/>
    <x v="5"/>
  </r>
  <r>
    <x v="292"/>
    <x v="1"/>
    <n v="0.99653000000000003"/>
    <n v="1.0783"/>
    <n v="1.23126"/>
    <n v="0.30876999999999999"/>
    <x v="0"/>
    <n v="0.79947283721175544"/>
    <x v="5"/>
  </r>
  <r>
    <x v="292"/>
    <x v="2"/>
    <n v="0.92962"/>
    <n v="1.0781099999999999"/>
    <n v="1.2315"/>
    <n v="0.31935999999999998"/>
    <x v="0"/>
    <n v="0.79235694194822137"/>
    <x v="5"/>
  </r>
  <r>
    <x v="292"/>
    <x v="3"/>
    <n v="0.91678999999999999"/>
    <n v="1.0698700000000001"/>
    <n v="1.2209700000000001"/>
    <n v="0.41505999999999998"/>
    <x v="0"/>
    <n v="0.83966139867416656"/>
    <x v="5"/>
  </r>
  <r>
    <x v="292"/>
    <x v="4"/>
    <n v="0.97404000000000002"/>
    <n v="1.08073"/>
    <n v="1.2352300000000001"/>
    <n v="0.38127"/>
    <x v="0"/>
    <n v="0.83910945773160373"/>
    <x v="5"/>
  </r>
  <r>
    <x v="293"/>
    <x v="0"/>
    <n v="0.91147"/>
    <n v="0.70220000000000005"/>
    <n v="0.33665"/>
    <n v="0.14721000000000001"/>
    <x v="0"/>
    <n v="0.42201684258265165"/>
    <x v="5"/>
  </r>
  <r>
    <x v="293"/>
    <x v="1"/>
    <n v="1.2924599999999999"/>
    <n v="1.00505"/>
    <n v="0.33030999999999999"/>
    <n v="0.18706999999999999"/>
    <x v="0"/>
    <n v="0.53227082460073794"/>
    <x v="5"/>
  </r>
  <r>
    <x v="293"/>
    <x v="2"/>
    <n v="1.1518600000000001"/>
    <n v="0.99319999999999997"/>
    <n v="0.34492"/>
    <n v="0.14226"/>
    <x v="0"/>
    <n v="0.48675385241116831"/>
    <x v="5"/>
  </r>
  <r>
    <x v="293"/>
    <x v="3"/>
    <n v="0.90969"/>
    <n v="1.00034"/>
    <n v="0.38979999999999998"/>
    <n v="0.2651"/>
    <x v="0"/>
    <n v="0.55376200518910734"/>
    <x v="5"/>
  </r>
  <r>
    <x v="293"/>
    <x v="4"/>
    <n v="1.24678"/>
    <n v="1.0069900000000001"/>
    <n v="0.37919000000000003"/>
    <n v="0.19456999999999999"/>
    <x v="0"/>
    <n v="0.55167961257587284"/>
    <x v="5"/>
  </r>
  <r>
    <x v="294"/>
    <x v="0"/>
    <n v="0.20633000000000001"/>
    <n v="0.67410999999999999"/>
    <n v="0.66664000000000001"/>
    <n v="0.39659"/>
    <x v="1"/>
    <n v="0.43790667883948359"/>
    <x v="5"/>
  </r>
  <r>
    <x v="294"/>
    <x v="1"/>
    <n v="0"/>
    <n v="0"/>
    <n v="0"/>
    <n v="0"/>
    <x v="1"/>
    <e v="#NUM!"/>
    <x v="5"/>
  </r>
  <r>
    <x v="294"/>
    <x v="2"/>
    <n v="0"/>
    <n v="0"/>
    <n v="0"/>
    <n v="0"/>
    <x v="1"/>
    <e v="#NUM!"/>
    <x v="5"/>
  </r>
  <r>
    <x v="294"/>
    <x v="3"/>
    <n v="0"/>
    <n v="0"/>
    <n v="0"/>
    <n v="0"/>
    <x v="1"/>
    <e v="#NUM!"/>
    <x v="5"/>
  </r>
  <r>
    <x v="294"/>
    <x v="4"/>
    <n v="0"/>
    <n v="0"/>
    <n v="0"/>
    <n v="0"/>
    <x v="1"/>
    <e v="#NUM!"/>
    <x v="5"/>
  </r>
  <r>
    <x v="295"/>
    <x v="0"/>
    <n v="0.61441999999999997"/>
    <n v="0.22746"/>
    <n v="0.26602999999999999"/>
    <n v="0.93645999999999996"/>
    <x v="0"/>
    <n v="0.43196400210718455"/>
    <x v="5"/>
  </r>
  <r>
    <x v="295"/>
    <x v="1"/>
    <n v="0.98477999999999999"/>
    <n v="0.39584000000000003"/>
    <n v="0.2802"/>
    <n v="1.22936"/>
    <x v="0"/>
    <n v="0.6053430028317236"/>
    <x v="5"/>
  </r>
  <r>
    <x v="295"/>
    <x v="2"/>
    <n v="0.97558"/>
    <n v="0.38091000000000003"/>
    <n v="0.28038000000000002"/>
    <n v="1.3344100000000001"/>
    <x v="0"/>
    <n v="0.61063317525638461"/>
    <x v="5"/>
  </r>
  <r>
    <x v="295"/>
    <x v="3"/>
    <n v="0.95472999999999997"/>
    <n v="0.37845000000000001"/>
    <n v="0.31823000000000001"/>
    <n v="1.4144099999999999"/>
    <x v="0"/>
    <n v="0.63504043490583217"/>
    <x v="5"/>
  </r>
  <r>
    <x v="295"/>
    <x v="4"/>
    <n v="0.9798"/>
    <n v="0.38228000000000001"/>
    <n v="0.34354000000000001"/>
    <n v="1.2964899999999999"/>
    <x v="0"/>
    <n v="0.63909640380427624"/>
    <x v="5"/>
  </r>
  <r>
    <x v="296"/>
    <x v="0"/>
    <n v="0.46833999999999998"/>
    <n v="0.81105000000000005"/>
    <n v="0.10106"/>
    <n v="0.60292999999999997"/>
    <x v="0"/>
    <n v="0.39004414849912949"/>
    <x v="5"/>
  </r>
  <r>
    <x v="296"/>
    <x v="1"/>
    <n v="0.47141"/>
    <n v="0.98073999999999995"/>
    <n v="9.3410000000000007E-2"/>
    <n v="0.76898999999999995"/>
    <x v="0"/>
    <n v="0.42689069248531686"/>
    <x v="5"/>
  </r>
  <r>
    <x v="296"/>
    <x v="2"/>
    <n v="0.49132999999999999"/>
    <n v="1.1425000000000001"/>
    <n v="7.4209999999999998E-2"/>
    <n v="1.0013799999999999"/>
    <x v="0"/>
    <n v="0.45193159982097797"/>
    <x v="5"/>
  </r>
  <r>
    <x v="296"/>
    <x v="3"/>
    <n v="0.32229999999999998"/>
    <n v="0.99897999999999998"/>
    <n v="0.17279"/>
    <n v="0.94369999999999998"/>
    <x v="0"/>
    <n v="0.47867683926013704"/>
    <x v="5"/>
  </r>
  <r>
    <x v="296"/>
    <x v="4"/>
    <n v="0.48747000000000001"/>
    <n v="1.10036"/>
    <n v="0.10881"/>
    <n v="0.88000999999999996"/>
    <x v="0"/>
    <n v="0.47605789989329872"/>
    <x v="5"/>
  </r>
  <r>
    <x v="297"/>
    <x v="0"/>
    <n v="0.40137"/>
    <n v="0.52836000000000005"/>
    <n v="0.77437999999999996"/>
    <n v="0.29457"/>
    <x v="0"/>
    <n v="0.46898005220757699"/>
    <x v="5"/>
  </r>
  <r>
    <x v="297"/>
    <x v="1"/>
    <n v="0.65817999999999999"/>
    <n v="0.77242"/>
    <n v="1.28786"/>
    <n v="0.63773999999999997"/>
    <x v="0"/>
    <n v="0.80385483057570661"/>
    <x v="5"/>
  </r>
  <r>
    <x v="297"/>
    <x v="2"/>
    <n v="0.60424999999999995"/>
    <n v="0.74304000000000003"/>
    <n v="1.29745"/>
    <n v="0.61429999999999996"/>
    <x v="0"/>
    <n v="0.77343709871879462"/>
    <x v="5"/>
  </r>
  <r>
    <x v="297"/>
    <x v="3"/>
    <n v="0.56537999999999999"/>
    <n v="0.85629"/>
    <n v="1.20383"/>
    <n v="0.52107000000000003"/>
    <x v="0"/>
    <n v="0.74234474132571271"/>
    <x v="5"/>
  </r>
  <r>
    <x v="297"/>
    <x v="4"/>
    <n v="0.62695000000000001"/>
    <n v="0.75036999999999998"/>
    <n v="1.2419"/>
    <n v="0.53725000000000001"/>
    <x v="0"/>
    <n v="0.74850181041583652"/>
    <x v="5"/>
  </r>
  <r>
    <x v="298"/>
    <x v="0"/>
    <n v="0.48152"/>
    <n v="0.84494000000000002"/>
    <n v="0.88100999999999996"/>
    <n v="0.61087000000000002"/>
    <x v="0"/>
    <n v="0.68405726394496491"/>
    <x v="5"/>
  </r>
  <r>
    <x v="298"/>
    <x v="1"/>
    <n v="1.38262"/>
    <n v="0.63888999999999996"/>
    <n v="1.1986300000000001"/>
    <n v="1.12527"/>
    <x v="0"/>
    <n v="1.0447628039945966"/>
    <x v="5"/>
  </r>
  <r>
    <x v="298"/>
    <x v="2"/>
    <n v="1.1892400000000001"/>
    <n v="0.84953000000000001"/>
    <n v="1.1993"/>
    <n v="1.0759000000000001"/>
    <x v="0"/>
    <n v="1.0685306703426596"/>
    <x v="5"/>
  </r>
  <r>
    <x v="298"/>
    <x v="3"/>
    <n v="1.34362"/>
    <n v="1.00041"/>
    <n v="1.1891400000000001"/>
    <n v="1.1152599999999999"/>
    <x v="0"/>
    <n v="1.1554892236952412"/>
    <x v="5"/>
  </r>
  <r>
    <x v="298"/>
    <x v="4"/>
    <n v="1.3654500000000001"/>
    <n v="0.99658999999999998"/>
    <n v="1.2049099999999999"/>
    <n v="1.1519699999999999"/>
    <x v="0"/>
    <n v="1.1723222998721077"/>
    <x v="5"/>
  </r>
  <r>
    <x v="299"/>
    <x v="0"/>
    <n v="0.38147999999999999"/>
    <n v="0.91766000000000003"/>
    <n v="0.41666999999999998"/>
    <n v="0.24196999999999999"/>
    <x v="0"/>
    <n v="0.43343784972421823"/>
    <x v="5"/>
  </r>
  <r>
    <x v="299"/>
    <x v="1"/>
    <n v="0.92481000000000002"/>
    <n v="1.3645099999999999"/>
    <n v="0.82152999999999998"/>
    <n v="0.31563000000000002"/>
    <x v="0"/>
    <n v="0.75632374540131375"/>
    <x v="5"/>
  </r>
  <r>
    <x v="299"/>
    <x v="2"/>
    <n v="0.92329000000000006"/>
    <n v="1.3472500000000001"/>
    <n v="0.75958000000000003"/>
    <n v="0.25768000000000002"/>
    <x v="0"/>
    <n v="0.7024414638082106"/>
    <x v="5"/>
  </r>
  <r>
    <x v="299"/>
    <x v="3"/>
    <n v="0.86872000000000005"/>
    <n v="1.34568"/>
    <n v="0.81660999999999995"/>
    <n v="0.33445999999999998"/>
    <x v="0"/>
    <n v="0.75170099362018783"/>
    <x v="5"/>
  </r>
  <r>
    <x v="299"/>
    <x v="4"/>
    <n v="0.91420999999999997"/>
    <n v="1.36395"/>
    <n v="0.82967999999999997"/>
    <n v="0.32196999999999998"/>
    <x v="0"/>
    <n v="0.7597008487658555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996880-59DC-BB4B-AF52-AEA8CF81CF1D}" name="PivotTable4" cacheId="0" applyNumberFormats="0" applyBorderFormats="0" applyFontFormats="0" applyPatternFormats="0" applyAlignmentFormats="0" applyWidthHeightFormats="1" dataCaption="Values" grandTotalCaption="GEOMEAN" updatedVersion="7" minRefreshableVersion="3" useAutoFormatting="1" itemPrintTitles="1" createdVersion="7" indent="0" outline="1" outlineData="1" multipleFieldFilters="0">
  <location ref="R5:AD13" firstHeaderRow="1" firstDataRow="3" firstDataCol="1" rowPageCount="1" colPageCount="1"/>
  <pivotFields count="15">
    <pivotField dataField="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46"/>
        <item x="47"/>
        <item x="48"/>
        <item x="49"/>
        <item x="50"/>
        <item x="51"/>
        <item x="52"/>
        <item x="53"/>
        <item x="58"/>
        <item x="59"/>
        <item x="60"/>
        <item x="61"/>
        <item x="54"/>
        <item x="55"/>
        <item x="56"/>
        <item x="57"/>
        <item x="62"/>
        <item x="63"/>
        <item x="67"/>
        <item x="68"/>
        <item x="64"/>
        <item x="65"/>
        <item x="66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86"/>
        <item x="87"/>
        <item x="88"/>
        <item x="89"/>
        <item x="90"/>
        <item x="91"/>
        <item x="92"/>
        <item x="95"/>
        <item x="96"/>
        <item x="93"/>
        <item x="94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dataField="1" showAll="0">
      <items count="743">
        <item x="18"/>
        <item x="13"/>
        <item x="17"/>
        <item x="15"/>
        <item x="12"/>
        <item x="10"/>
        <item x="23"/>
        <item x="11"/>
        <item x="16"/>
        <item x="22"/>
        <item x="20"/>
        <item x="14"/>
        <item x="21"/>
        <item x="19"/>
        <item x="24"/>
        <item x="105"/>
        <item x="107"/>
        <item x="403"/>
        <item x="106"/>
        <item x="404"/>
        <item x="402"/>
        <item x="109"/>
        <item x="108"/>
        <item x="579"/>
        <item x="581"/>
        <item x="580"/>
        <item x="583"/>
        <item x="582"/>
        <item x="405"/>
        <item x="361"/>
        <item x="406"/>
        <item x="359"/>
        <item x="358"/>
        <item x="362"/>
        <item x="360"/>
        <item x="379"/>
        <item x="381"/>
        <item x="441"/>
        <item x="442"/>
        <item x="320"/>
        <item x="378"/>
        <item x="322"/>
        <item x="319"/>
        <item x="335"/>
        <item x="444"/>
        <item x="337"/>
        <item x="443"/>
        <item x="158"/>
        <item x="155"/>
        <item x="334"/>
        <item x="156"/>
        <item x="321"/>
        <item x="436"/>
        <item x="438"/>
        <item x="437"/>
        <item x="336"/>
        <item x="157"/>
        <item x="323"/>
        <item x="380"/>
        <item x="159"/>
        <item x="231"/>
        <item x="382"/>
        <item x="338"/>
        <item x="230"/>
        <item x="439"/>
        <item x="440"/>
        <item x="703"/>
        <item x="708"/>
        <item x="705"/>
        <item x="710"/>
        <item x="707"/>
        <item x="704"/>
        <item x="713"/>
        <item x="733"/>
        <item x="706"/>
        <item x="712"/>
        <item x="709"/>
        <item x="711"/>
        <item x="678"/>
        <item x="718"/>
        <item x="715"/>
        <item x="720"/>
        <item x="680"/>
        <item x="693"/>
        <item x="722"/>
        <item x="719"/>
        <item x="232"/>
        <item x="682"/>
        <item x="735"/>
        <item x="714"/>
        <item x="717"/>
        <item x="679"/>
        <item x="683"/>
        <item x="716"/>
        <item x="721"/>
        <item x="681"/>
        <item x="673"/>
        <item x="734"/>
        <item x="737"/>
        <item x="739"/>
        <item x="736"/>
        <item x="685"/>
        <item x="675"/>
        <item x="741"/>
        <item x="738"/>
        <item x="740"/>
        <item x="687"/>
        <item x="674"/>
        <item x="684"/>
        <item x="677"/>
        <item x="668"/>
        <item x="431"/>
        <item x="676"/>
        <item x="686"/>
        <item x="670"/>
        <item x="433"/>
        <item x="233"/>
        <item x="669"/>
        <item x="672"/>
        <item x="697"/>
        <item x="695"/>
        <item x="671"/>
        <item x="432"/>
        <item x="694"/>
        <item x="696"/>
        <item x="180"/>
        <item x="723"/>
        <item x="182"/>
        <item x="698"/>
        <item x="181"/>
        <item x="725"/>
        <item x="184"/>
        <item x="688"/>
        <item x="700"/>
        <item x="724"/>
        <item x="727"/>
        <item x="434"/>
        <item x="726"/>
        <item x="702"/>
        <item x="699"/>
        <item x="183"/>
        <item x="140"/>
        <item x="701"/>
        <item x="185"/>
        <item x="187"/>
        <item x="435"/>
        <item x="728"/>
        <item x="690"/>
        <item x="186"/>
        <item x="692"/>
        <item x="689"/>
        <item x="691"/>
        <item x="234"/>
        <item x="663"/>
        <item x="189"/>
        <item x="188"/>
        <item x="100"/>
        <item x="730"/>
        <item x="729"/>
        <item x="732"/>
        <item x="731"/>
        <item x="396"/>
        <item x="426"/>
        <item x="665"/>
        <item x="667"/>
        <item x="428"/>
        <item x="664"/>
        <item x="666"/>
        <item x="427"/>
        <item x="102"/>
        <item x="101"/>
        <item x="429"/>
        <item x="519"/>
        <item x="104"/>
        <item x="412"/>
        <item x="534"/>
        <item x="430"/>
        <item x="65"/>
        <item x="394"/>
        <item x="544"/>
        <item x="393"/>
        <item x="522"/>
        <item x="135"/>
        <item x="521"/>
        <item x="137"/>
        <item x="546"/>
        <item x="536"/>
        <item x="537"/>
        <item x="520"/>
        <item x="545"/>
        <item x="103"/>
        <item x="535"/>
        <item x="547"/>
        <item x="414"/>
        <item x="523"/>
        <item x="548"/>
        <item x="538"/>
        <item x="539"/>
        <item x="524"/>
        <item x="201"/>
        <item x="541"/>
        <item x="395"/>
        <item x="540"/>
        <item x="445"/>
        <item x="554"/>
        <item x="529"/>
        <item x="542"/>
        <item x="203"/>
        <item x="543"/>
        <item x="200"/>
        <item x="202"/>
        <item x="447"/>
        <item x="527"/>
        <item x="526"/>
        <item x="270"/>
        <item x="446"/>
        <item x="658"/>
        <item x="525"/>
        <item x="413"/>
        <item x="584"/>
        <item x="397"/>
        <item x="549"/>
        <item x="557"/>
        <item x="648"/>
        <item x="594"/>
        <item x="653"/>
        <item x="528"/>
        <item x="504"/>
        <item x="165"/>
        <item x="484"/>
        <item x="660"/>
        <item x="556"/>
        <item x="661"/>
        <item x="639"/>
        <item x="659"/>
        <item x="629"/>
        <item x="448"/>
        <item x="555"/>
        <item x="371"/>
        <item x="614"/>
        <item x="662"/>
        <item x="170"/>
        <item x="532"/>
        <item x="650"/>
        <item x="272"/>
        <item x="531"/>
        <item x="564"/>
        <item x="651"/>
        <item x="649"/>
        <item x="586"/>
        <item x="587"/>
        <item x="558"/>
        <item x="136"/>
        <item x="589"/>
        <item x="619"/>
        <item x="530"/>
        <item x="552"/>
        <item x="652"/>
        <item x="585"/>
        <item x="449"/>
        <item x="609"/>
        <item x="644"/>
        <item x="588"/>
        <item x="66"/>
        <item x="655"/>
        <item x="656"/>
        <item x="499"/>
        <item x="204"/>
        <item x="616"/>
        <item x="604"/>
        <item x="551"/>
        <item x="596"/>
        <item x="641"/>
        <item x="597"/>
        <item x="617"/>
        <item x="654"/>
        <item x="642"/>
        <item x="507"/>
        <item x="67"/>
        <item x="615"/>
        <item x="595"/>
        <item x="657"/>
        <item x="550"/>
        <item x="533"/>
        <item x="598"/>
        <item x="90"/>
        <item x="640"/>
        <item x="618"/>
        <item x="599"/>
        <item x="487"/>
        <item x="624"/>
        <item x="643"/>
        <item x="506"/>
        <item x="486"/>
        <item x="485"/>
        <item x="611"/>
        <item x="612"/>
        <item x="514"/>
        <item x="505"/>
        <item x="631"/>
        <item x="553"/>
        <item x="610"/>
        <item x="632"/>
        <item x="509"/>
        <item x="591"/>
        <item x="646"/>
        <item x="592"/>
        <item x="613"/>
        <item x="621"/>
        <item x="590"/>
        <item x="630"/>
        <item x="645"/>
        <item x="567"/>
        <item x="633"/>
        <item x="622"/>
        <item x="593"/>
        <item x="620"/>
        <item x="647"/>
        <item x="138"/>
        <item x="489"/>
        <item x="623"/>
        <item x="626"/>
        <item x="175"/>
        <item x="601"/>
        <item x="627"/>
        <item x="139"/>
        <item x="606"/>
        <item x="501"/>
        <item x="566"/>
        <item x="574"/>
        <item x="602"/>
        <item x="625"/>
        <item x="508"/>
        <item x="600"/>
        <item x="502"/>
        <item x="607"/>
        <item x="565"/>
        <item x="605"/>
        <item x="628"/>
        <item x="488"/>
        <item x="634"/>
        <item x="500"/>
        <item x="608"/>
        <item x="289"/>
        <item x="85"/>
        <item x="479"/>
        <item x="603"/>
        <item x="494"/>
        <item x="271"/>
        <item x="517"/>
        <item x="450"/>
        <item x="512"/>
        <item x="503"/>
        <item x="568"/>
        <item x="636"/>
        <item x="569"/>
        <item x="637"/>
        <item x="492"/>
        <item x="635"/>
        <item x="638"/>
        <item x="142"/>
        <item x="516"/>
        <item x="515"/>
        <item x="511"/>
        <item x="577"/>
        <item x="145"/>
        <item x="491"/>
        <item x="510"/>
        <item x="490"/>
        <item x="482"/>
        <item x="559"/>
        <item x="576"/>
        <item x="415"/>
        <item x="497"/>
        <item x="575"/>
        <item x="481"/>
        <item x="518"/>
        <item x="480"/>
        <item x="30"/>
        <item x="513"/>
        <item x="169"/>
        <item x="572"/>
        <item x="496"/>
        <item x="495"/>
        <item x="68"/>
        <item x="493"/>
        <item x="571"/>
        <item x="578"/>
        <item x="55"/>
        <item x="57"/>
        <item x="167"/>
        <item x="570"/>
        <item x="56"/>
        <item x="144"/>
        <item x="0"/>
        <item x="174"/>
        <item x="143"/>
        <item x="59"/>
        <item x="483"/>
        <item x="58"/>
        <item x="60"/>
        <item x="166"/>
        <item x="220"/>
        <item x="562"/>
        <item x="168"/>
        <item x="62"/>
        <item x="498"/>
        <item x="61"/>
        <item x="172"/>
        <item x="64"/>
        <item x="63"/>
        <item x="369"/>
        <item x="141"/>
        <item x="561"/>
        <item x="560"/>
        <item x="171"/>
        <item x="573"/>
        <item x="31"/>
        <item x="173"/>
        <item x="452"/>
        <item x="451"/>
        <item x="416"/>
        <item x="69"/>
        <item x="368"/>
        <item x="563"/>
        <item x="291"/>
        <item x="32"/>
        <item x="370"/>
        <item x="179"/>
        <item x="34"/>
        <item x="33"/>
        <item x="373"/>
        <item x="209"/>
        <item x="177"/>
        <item x="388"/>
        <item x="176"/>
        <item x="178"/>
        <item x="453"/>
        <item x="454"/>
        <item x="205"/>
        <item x="206"/>
        <item x="207"/>
        <item x="372"/>
        <item x="147"/>
        <item x="208"/>
        <item x="273"/>
        <item x="391"/>
        <item x="149"/>
        <item x="25"/>
        <item x="148"/>
        <item x="146"/>
        <item x="290"/>
        <item x="274"/>
        <item x="262"/>
        <item x="260"/>
        <item x="95"/>
        <item x="389"/>
        <item x="261"/>
        <item x="70"/>
        <item x="459"/>
        <item x="2"/>
        <item x="390"/>
        <item x="222"/>
        <item x="224"/>
        <item x="223"/>
        <item x="80"/>
        <item x="292"/>
        <item x="293"/>
        <item x="75"/>
        <item x="263"/>
        <item x="464"/>
        <item x="455"/>
        <item x="392"/>
        <item x="255"/>
        <item x="225"/>
        <item x="1"/>
        <item x="221"/>
        <item x="4"/>
        <item x="344"/>
        <item x="264"/>
        <item x="375"/>
        <item x="5"/>
        <item x="78"/>
        <item x="26"/>
        <item x="3"/>
        <item x="40"/>
        <item x="28"/>
        <item x="195"/>
        <item x="92"/>
        <item x="50"/>
        <item x="458"/>
        <item x="35"/>
        <item x="376"/>
        <item x="94"/>
        <item x="77"/>
        <item x="190"/>
        <item x="79"/>
        <item x="27"/>
        <item x="377"/>
        <item x="374"/>
        <item x="45"/>
        <item x="456"/>
        <item x="99"/>
        <item x="460"/>
        <item x="97"/>
        <item x="87"/>
        <item x="96"/>
        <item x="309"/>
        <item x="150"/>
        <item x="76"/>
        <item x="29"/>
        <item x="469"/>
        <item x="89"/>
        <item x="228"/>
        <item x="463"/>
        <item x="98"/>
        <item x="457"/>
        <item x="73"/>
        <item x="110"/>
        <item x="72"/>
        <item x="120"/>
        <item x="115"/>
        <item x="93"/>
        <item x="91"/>
        <item x="74"/>
        <item x="71"/>
        <item x="461"/>
        <item x="227"/>
        <item x="83"/>
        <item x="257"/>
        <item x="258"/>
        <item x="256"/>
        <item x="259"/>
        <item x="226"/>
        <item x="82"/>
        <item x="280"/>
        <item x="462"/>
        <item x="299"/>
        <item x="229"/>
        <item x="84"/>
        <item x="81"/>
        <item x="88"/>
        <item x="86"/>
        <item x="346"/>
        <item x="210"/>
        <item x="125"/>
        <item x="213"/>
        <item x="212"/>
        <item x="211"/>
        <item x="214"/>
        <item x="465"/>
        <item x="345"/>
        <item x="468"/>
        <item x="314"/>
        <item x="312"/>
        <item x="310"/>
        <item x="347"/>
        <item x="311"/>
        <item x="348"/>
        <item x="313"/>
        <item x="130"/>
        <item x="245"/>
        <item x="474"/>
        <item x="466"/>
        <item x="112"/>
        <item x="113"/>
        <item x="111"/>
        <item x="114"/>
        <item x="353"/>
        <item x="421"/>
        <item x="339"/>
        <item x="285"/>
        <item x="467"/>
        <item x="329"/>
        <item x="160"/>
        <item x="383"/>
        <item x="163"/>
        <item x="471"/>
        <item x="240"/>
        <item x="363"/>
        <item x="196"/>
        <item x="304"/>
        <item x="472"/>
        <item x="191"/>
        <item x="127"/>
        <item x="198"/>
        <item x="470"/>
        <item x="126"/>
        <item x="473"/>
        <item x="250"/>
        <item x="294"/>
        <item x="349"/>
        <item x="215"/>
        <item x="317"/>
        <item x="197"/>
        <item x="316"/>
        <item x="235"/>
        <item x="193"/>
        <item x="417"/>
        <item x="318"/>
        <item x="315"/>
        <item x="324"/>
        <item x="275"/>
        <item x="199"/>
        <item x="398"/>
        <item x="407"/>
        <item x="131"/>
        <item x="192"/>
        <item x="282"/>
        <item x="301"/>
        <item x="36"/>
        <item x="8"/>
        <item x="194"/>
        <item x="302"/>
        <item x="283"/>
        <item x="132"/>
        <item x="41"/>
        <item x="281"/>
        <item x="300"/>
        <item x="284"/>
        <item x="303"/>
        <item x="51"/>
        <item x="46"/>
        <item x="265"/>
        <item x="43"/>
        <item x="48"/>
        <item x="42"/>
        <item x="53"/>
        <item x="38"/>
        <item x="47"/>
        <item x="52"/>
        <item x="248"/>
        <item x="128"/>
        <item x="247"/>
        <item x="249"/>
        <item x="246"/>
        <item x="37"/>
        <item x="44"/>
        <item x="129"/>
        <item x="216"/>
        <item x="217"/>
        <item x="218"/>
        <item x="49"/>
        <item x="7"/>
        <item x="54"/>
        <item x="39"/>
        <item x="6"/>
        <item x="219"/>
        <item x="134"/>
        <item x="133"/>
        <item x="123"/>
        <item x="162"/>
        <item x="9"/>
        <item x="118"/>
        <item x="122"/>
        <item x="117"/>
        <item x="424"/>
        <item x="356"/>
        <item x="288"/>
        <item x="342"/>
        <item x="153"/>
        <item x="124"/>
        <item x="423"/>
        <item x="341"/>
        <item x="355"/>
        <item x="287"/>
        <item x="425"/>
        <item x="422"/>
        <item x="357"/>
        <item x="343"/>
        <item x="354"/>
        <item x="340"/>
        <item x="286"/>
        <item x="332"/>
        <item x="121"/>
        <item x="331"/>
        <item x="333"/>
        <item x="330"/>
        <item x="386"/>
        <item x="116"/>
        <item x="385"/>
        <item x="119"/>
        <item x="387"/>
        <item x="384"/>
        <item x="243"/>
        <item x="242"/>
        <item x="244"/>
        <item x="241"/>
        <item x="307"/>
        <item x="366"/>
        <item x="164"/>
        <item x="306"/>
        <item x="365"/>
        <item x="308"/>
        <item x="367"/>
        <item x="305"/>
        <item x="364"/>
        <item x="151"/>
        <item x="161"/>
        <item x="152"/>
        <item x="475"/>
        <item x="326"/>
        <item x="296"/>
        <item x="237"/>
        <item x="277"/>
        <item x="400"/>
        <item x="409"/>
        <item x="350"/>
        <item x="252"/>
        <item x="327"/>
        <item x="297"/>
        <item x="351"/>
        <item x="278"/>
        <item x="410"/>
        <item x="419"/>
        <item x="238"/>
        <item x="253"/>
        <item x="401"/>
        <item x="328"/>
        <item x="352"/>
        <item x="298"/>
        <item x="279"/>
        <item x="411"/>
        <item x="325"/>
        <item x="295"/>
        <item x="420"/>
        <item x="239"/>
        <item x="236"/>
        <item x="418"/>
        <item x="254"/>
        <item x="276"/>
        <item x="251"/>
        <item x="408"/>
        <item x="399"/>
        <item x="154"/>
        <item x="476"/>
        <item x="477"/>
        <item x="478"/>
        <item x="267"/>
        <item x="268"/>
        <item x="266"/>
        <item x="269"/>
        <item t="default"/>
      </items>
    </pivotField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>
      <items count="556">
        <item x="0"/>
        <item x="311"/>
        <item x="308"/>
        <item x="262"/>
        <item x="312"/>
        <item x="256"/>
        <item x="119"/>
        <item x="307"/>
        <item x="257"/>
        <item x="264"/>
        <item x="125"/>
        <item x="246"/>
        <item x="140"/>
        <item x="242"/>
        <item x="424"/>
        <item x="423"/>
        <item x="144"/>
        <item x="304"/>
        <item x="263"/>
        <item x="300"/>
        <item x="120"/>
        <item x="155"/>
        <item x="316"/>
        <item x="14"/>
        <item x="157"/>
        <item x="13"/>
        <item x="303"/>
        <item x="258"/>
        <item x="259"/>
        <item x="299"/>
        <item x="271"/>
        <item x="315"/>
        <item x="81"/>
        <item x="314"/>
        <item x="156"/>
        <item x="290"/>
        <item x="426"/>
        <item x="270"/>
        <item x="77"/>
        <item x="139"/>
        <item x="15"/>
        <item x="310"/>
        <item x="76"/>
        <item x="283"/>
        <item x="45"/>
        <item x="143"/>
        <item x="9"/>
        <item x="313"/>
        <item x="309"/>
        <item x="265"/>
        <item x="247"/>
        <item x="243"/>
        <item x="301"/>
        <item x="142"/>
        <item x="305"/>
        <item x="244"/>
        <item x="282"/>
        <item x="122"/>
        <item x="41"/>
        <item x="248"/>
        <item x="146"/>
        <item x="317"/>
        <item x="272"/>
        <item x="524"/>
        <item x="528"/>
        <item x="104"/>
        <item x="159"/>
        <item x="177"/>
        <item x="273"/>
        <item x="532"/>
        <item x="44"/>
        <item x="306"/>
        <item x="425"/>
        <item x="536"/>
        <item x="295"/>
        <item x="302"/>
        <item x="79"/>
        <item x="500"/>
        <item x="396"/>
        <item x="352"/>
        <item x="407"/>
        <item x="408"/>
        <item x="49"/>
        <item x="360"/>
        <item x="46"/>
        <item x="392"/>
        <item x="504"/>
        <item x="351"/>
        <item x="47"/>
        <item x="348"/>
        <item x="347"/>
        <item x="416"/>
        <item x="356"/>
        <item x="359"/>
        <item x="284"/>
        <item x="508"/>
        <item x="355"/>
        <item x="318"/>
        <item x="285"/>
        <item x="344"/>
        <item x="420"/>
        <item x="353"/>
        <item x="415"/>
        <item x="380"/>
        <item x="121"/>
        <item x="395"/>
        <item x="364"/>
        <item x="343"/>
        <item x="391"/>
        <item x="419"/>
        <item x="349"/>
        <item x="400"/>
        <item x="357"/>
        <item x="365"/>
        <item x="10"/>
        <item x="412"/>
        <item x="421"/>
        <item x="80"/>
        <item x="161"/>
        <item x="404"/>
        <item x="368"/>
        <item x="409"/>
        <item x="201"/>
        <item x="176"/>
        <item x="158"/>
        <item x="369"/>
        <item x="372"/>
        <item x="367"/>
        <item x="373"/>
        <item x="363"/>
        <item x="345"/>
        <item x="411"/>
        <item x="405"/>
        <item x="417"/>
        <item x="42"/>
        <item x="361"/>
        <item x="106"/>
        <item x="40"/>
        <item x="388"/>
        <item x="401"/>
        <item x="371"/>
        <item x="413"/>
        <item x="496"/>
        <item x="397"/>
        <item x="403"/>
        <item x="399"/>
        <item x="320"/>
        <item x="379"/>
        <item x="83"/>
        <item x="384"/>
        <item x="162"/>
        <item x="82"/>
        <item x="141"/>
        <item x="294"/>
        <item x="381"/>
        <item x="387"/>
        <item x="393"/>
        <item x="552"/>
        <item x="145"/>
        <item x="385"/>
        <item x="376"/>
        <item x="43"/>
        <item x="548"/>
        <item x="389"/>
        <item x="377"/>
        <item x="383"/>
        <item x="291"/>
        <item x="520"/>
        <item x="58"/>
        <item x="100"/>
        <item x="78"/>
        <item x="540"/>
        <item x="279"/>
        <item x="200"/>
        <item x="209"/>
        <item x="375"/>
        <item x="319"/>
        <item x="101"/>
        <item x="398"/>
        <item x="512"/>
        <item x="97"/>
        <item x="48"/>
        <item x="160"/>
        <item x="394"/>
        <item x="362"/>
        <item x="402"/>
        <item x="105"/>
        <item x="292"/>
        <item x="235"/>
        <item x="11"/>
        <item x="96"/>
        <item x="366"/>
        <item x="2"/>
        <item x="18"/>
        <item x="358"/>
        <item x="178"/>
        <item x="406"/>
        <item x="354"/>
        <item x="278"/>
        <item x="350"/>
        <item x="414"/>
        <item x="410"/>
        <item x="382"/>
        <item x="418"/>
        <item x="374"/>
        <item x="326"/>
        <item x="331"/>
        <item x="370"/>
        <item x="544"/>
        <item x="346"/>
        <item x="422"/>
        <item x="390"/>
        <item x="327"/>
        <item x="386"/>
        <item x="179"/>
        <item x="378"/>
        <item x="492"/>
        <item x="57"/>
        <item x="163"/>
        <item x="171"/>
        <item x="449"/>
        <item x="525"/>
        <item x="170"/>
        <item x="59"/>
        <item x="225"/>
        <item x="17"/>
        <item x="533"/>
        <item x="529"/>
        <item x="280"/>
        <item x="523"/>
        <item x="328"/>
        <item x="234"/>
        <item x="236"/>
        <item x="322"/>
        <item x="237"/>
        <item x="332"/>
        <item x="480"/>
        <item x="12"/>
        <item x="531"/>
        <item x="527"/>
        <item x="19"/>
        <item x="324"/>
        <item x="281"/>
        <item x="481"/>
        <item x="526"/>
        <item x="56"/>
        <item x="516"/>
        <item x="530"/>
        <item x="469"/>
        <item x="534"/>
        <item x="448"/>
        <item x="489"/>
        <item x="51"/>
        <item x="509"/>
        <item x="461"/>
        <item x="16"/>
        <item x="202"/>
        <item x="453"/>
        <item x="460"/>
        <item x="169"/>
        <item x="468"/>
        <item x="507"/>
        <item x="535"/>
        <item x="537"/>
        <item x="1"/>
        <item x="510"/>
        <item x="473"/>
        <item x="501"/>
        <item x="505"/>
        <item x="208"/>
        <item x="452"/>
        <item x="477"/>
        <item x="4"/>
        <item x="538"/>
        <item x="521"/>
        <item x="333"/>
        <item x="50"/>
        <item x="329"/>
        <item x="499"/>
        <item x="488"/>
        <item x="20"/>
        <item x="503"/>
        <item x="440"/>
        <item x="203"/>
        <item x="506"/>
        <item x="472"/>
        <item x="497"/>
        <item x="554"/>
        <item x="334"/>
        <item x="476"/>
        <item x="296"/>
        <item x="502"/>
        <item x="519"/>
        <item x="330"/>
        <item x="103"/>
        <item x="553"/>
        <item x="550"/>
        <item x="495"/>
        <item x="551"/>
        <item x="547"/>
        <item x="174"/>
        <item x="321"/>
        <item x="522"/>
        <item x="513"/>
        <item x="549"/>
        <item x="494"/>
        <item x="297"/>
        <item x="441"/>
        <item x="518"/>
        <item x="429"/>
        <item x="498"/>
        <item x="511"/>
        <item x="168"/>
        <item x="267"/>
        <item x="539"/>
        <item x="479"/>
        <item x="224"/>
        <item x="447"/>
        <item x="491"/>
        <item x="428"/>
        <item x="470"/>
        <item x="541"/>
        <item x="323"/>
        <item x="514"/>
        <item x="102"/>
        <item x="543"/>
        <item x="456"/>
        <item x="493"/>
        <item x="432"/>
        <item x="545"/>
        <item x="542"/>
        <item x="485"/>
        <item x="325"/>
        <item x="515"/>
        <item x="457"/>
        <item x="465"/>
        <item x="153"/>
        <item x="471"/>
        <item x="459"/>
        <item x="484"/>
        <item x="3"/>
        <item x="451"/>
        <item x="437"/>
        <item x="464"/>
        <item x="450"/>
        <item x="433"/>
        <item x="98"/>
        <item x="517"/>
        <item x="436"/>
        <item x="99"/>
        <item x="482"/>
        <item x="487"/>
        <item x="439"/>
        <item x="475"/>
        <item x="546"/>
        <item x="467"/>
        <item x="149"/>
        <item x="462"/>
        <item x="151"/>
        <item x="147"/>
        <item x="490"/>
        <item x="268"/>
        <item x="166"/>
        <item x="444"/>
        <item x="427"/>
        <item x="454"/>
        <item x="478"/>
        <item x="474"/>
        <item x="266"/>
        <item x="210"/>
        <item x="445"/>
        <item x="455"/>
        <item x="430"/>
        <item x="164"/>
        <item x="124"/>
        <item x="435"/>
        <item x="483"/>
        <item x="463"/>
        <item x="431"/>
        <item x="165"/>
        <item x="211"/>
        <item x="7"/>
        <item x="62"/>
        <item x="442"/>
        <item x="128"/>
        <item x="132"/>
        <item x="136"/>
        <item x="438"/>
        <item x="173"/>
        <item x="466"/>
        <item x="152"/>
        <item x="148"/>
        <item x="443"/>
        <item x="458"/>
        <item x="54"/>
        <item x="339"/>
        <item x="94"/>
        <item x="486"/>
        <item x="269"/>
        <item x="138"/>
        <item x="69"/>
        <item x="434"/>
        <item x="63"/>
        <item x="251"/>
        <item x="73"/>
        <item x="30"/>
        <item x="446"/>
        <item x="61"/>
        <item x="114"/>
        <item x="130"/>
        <item x="26"/>
        <item x="55"/>
        <item x="24"/>
        <item x="53"/>
        <item x="65"/>
        <item x="172"/>
        <item x="90"/>
        <item x="227"/>
        <item x="34"/>
        <item x="154"/>
        <item x="150"/>
        <item x="134"/>
        <item x="38"/>
        <item x="226"/>
        <item x="75"/>
        <item x="117"/>
        <item x="112"/>
        <item x="36"/>
        <item x="32"/>
        <item x="21"/>
        <item x="28"/>
        <item x="250"/>
        <item x="60"/>
        <item x="95"/>
        <item x="167"/>
        <item x="93"/>
        <item x="113"/>
        <item x="70"/>
        <item x="127"/>
        <item x="131"/>
        <item x="135"/>
        <item x="86"/>
        <item x="84"/>
        <item x="337"/>
        <item x="72"/>
        <item x="66"/>
        <item x="129"/>
        <item x="240"/>
        <item x="5"/>
        <item x="133"/>
        <item x="52"/>
        <item x="137"/>
        <item x="92"/>
        <item x="85"/>
        <item x="71"/>
        <item x="22"/>
        <item x="23"/>
        <item x="89"/>
        <item x="74"/>
        <item x="111"/>
        <item x="67"/>
        <item x="115"/>
        <item x="341"/>
        <item x="6"/>
        <item x="109"/>
        <item x="252"/>
        <item x="31"/>
        <item x="29"/>
        <item x="108"/>
        <item x="198"/>
        <item x="231"/>
        <item x="175"/>
        <item x="218"/>
        <item x="25"/>
        <item x="182"/>
        <item x="276"/>
        <item x="186"/>
        <item x="194"/>
        <item x="214"/>
        <item x="288"/>
        <item x="222"/>
        <item x="206"/>
        <item x="190"/>
        <item x="27"/>
        <item x="68"/>
        <item x="33"/>
        <item x="37"/>
        <item x="116"/>
        <item x="88"/>
        <item x="126"/>
        <item x="340"/>
        <item x="87"/>
        <item x="64"/>
        <item x="336"/>
        <item x="110"/>
        <item x="275"/>
        <item x="249"/>
        <item x="221"/>
        <item x="233"/>
        <item x="260"/>
        <item x="255"/>
        <item x="239"/>
        <item x="298"/>
        <item x="185"/>
        <item x="189"/>
        <item x="254"/>
        <item x="230"/>
        <item x="193"/>
        <item x="228"/>
        <item x="197"/>
        <item x="293"/>
        <item x="217"/>
        <item x="205"/>
        <item x="181"/>
        <item x="287"/>
        <item x="213"/>
        <item x="91"/>
        <item x="335"/>
        <item x="342"/>
        <item x="8"/>
        <item x="107"/>
        <item x="35"/>
        <item x="196"/>
        <item x="123"/>
        <item x="216"/>
        <item x="229"/>
        <item x="118"/>
        <item x="338"/>
        <item x="39"/>
        <item x="253"/>
        <item x="241"/>
        <item x="245"/>
        <item x="215"/>
        <item x="191"/>
        <item x="232"/>
        <item x="277"/>
        <item x="261"/>
        <item x="199"/>
        <item x="187"/>
        <item x="223"/>
        <item x="183"/>
        <item x="238"/>
        <item x="195"/>
        <item x="289"/>
        <item x="219"/>
        <item x="207"/>
        <item x="180"/>
        <item x="192"/>
        <item x="274"/>
        <item x="184"/>
        <item x="212"/>
        <item x="286"/>
        <item x="188"/>
        <item x="204"/>
        <item x="220"/>
        <item t="default"/>
      </items>
    </pivotField>
    <pivotField showAll="0"/>
    <pivotField showAll="0">
      <items count="520">
        <item x="0"/>
        <item x="129"/>
        <item x="233"/>
        <item x="133"/>
        <item x="204"/>
        <item x="193"/>
        <item x="206"/>
        <item x="188"/>
        <item x="137"/>
        <item x="186"/>
        <item x="202"/>
        <item x="75"/>
        <item x="72"/>
        <item x="263"/>
        <item x="68"/>
        <item x="207"/>
        <item x="6"/>
        <item x="118"/>
        <item x="191"/>
        <item x="76"/>
        <item x="189"/>
        <item x="184"/>
        <item x="130"/>
        <item x="138"/>
        <item x="134"/>
        <item x="71"/>
        <item x="187"/>
        <item x="183"/>
        <item x="250"/>
        <item x="220"/>
        <item x="185"/>
        <item x="69"/>
        <item x="132"/>
        <item x="73"/>
        <item x="66"/>
        <item x="136"/>
        <item x="219"/>
        <item x="128"/>
        <item x="221"/>
        <item x="74"/>
        <item x="306"/>
        <item x="135"/>
        <item x="127"/>
        <item x="131"/>
        <item x="12"/>
        <item x="218"/>
        <item x="5"/>
        <item x="205"/>
        <item x="213"/>
        <item x="305"/>
        <item x="41"/>
        <item x="232"/>
        <item x="91"/>
        <item x="21"/>
        <item x="192"/>
        <item x="120"/>
        <item x="212"/>
        <item x="190"/>
        <item x="67"/>
        <item x="203"/>
        <item x="303"/>
        <item x="112"/>
        <item x="26"/>
        <item x="40"/>
        <item x="38"/>
        <item x="110"/>
        <item x="25"/>
        <item x="37"/>
        <item x="92"/>
        <item x="29"/>
        <item x="36"/>
        <item x="31"/>
        <item x="28"/>
        <item x="126"/>
        <item x="22"/>
        <item x="304"/>
        <item x="70"/>
        <item x="88"/>
        <item x="33"/>
        <item x="32"/>
        <item x="94"/>
        <item x="109"/>
        <item x="30"/>
        <item x="90"/>
        <item x="230"/>
        <item x="125"/>
        <item x="96"/>
        <item x="89"/>
        <item x="27"/>
        <item x="111"/>
        <item x="87"/>
        <item x="117"/>
        <item x="34"/>
        <item x="95"/>
        <item x="116"/>
        <item x="35"/>
        <item x="231"/>
        <item x="39"/>
        <item x="150"/>
        <item x="154"/>
        <item x="93"/>
        <item x="245"/>
        <item x="55"/>
        <item x="170"/>
        <item x="169"/>
        <item x="178"/>
        <item x="63"/>
        <item x="242"/>
        <item x="397"/>
        <item x="60"/>
        <item x="176"/>
        <item x="243"/>
        <item x="2"/>
        <item x="421"/>
        <item x="149"/>
        <item x="153"/>
        <item x="288"/>
        <item x="291"/>
        <item x="8"/>
        <item x="152"/>
        <item x="211"/>
        <item x="151"/>
        <item x="410"/>
        <item x="16"/>
        <item x="449"/>
        <item x="398"/>
        <item x="168"/>
        <item x="56"/>
        <item x="140"/>
        <item x="54"/>
        <item x="428"/>
        <item x="422"/>
        <item x="450"/>
        <item x="292"/>
        <item x="144"/>
        <item x="408"/>
        <item x="148"/>
        <item x="417"/>
        <item x="400"/>
        <item x="396"/>
        <item x="409"/>
        <item x="57"/>
        <item x="277"/>
        <item x="430"/>
        <item x="47"/>
        <item x="453"/>
        <item x="164"/>
        <item x="62"/>
        <item x="147"/>
        <item x="448"/>
        <item x="106"/>
        <item x="64"/>
        <item x="420"/>
        <item x="429"/>
        <item x="65"/>
        <item x="456"/>
        <item x="235"/>
        <item x="20"/>
        <item x="167"/>
        <item x="177"/>
        <item x="114"/>
        <item x="122"/>
        <item x="405"/>
        <item x="287"/>
        <item x="43"/>
        <item x="115"/>
        <item x="433"/>
        <item x="425"/>
        <item x="175"/>
        <item x="252"/>
        <item x="482"/>
        <item x="402"/>
        <item x="481"/>
        <item x="510"/>
        <item x="440"/>
        <item x="294"/>
        <item x="392"/>
        <item x="119"/>
        <item x="480"/>
        <item x="406"/>
        <item x="418"/>
        <item x="432"/>
        <item x="506"/>
        <item x="78"/>
        <item x="434"/>
        <item x="457"/>
        <item x="85"/>
        <item x="452"/>
        <item x="388"/>
        <item x="276"/>
        <item x="516"/>
        <item x="458"/>
        <item x="217"/>
        <item x="256"/>
        <item x="424"/>
        <item x="512"/>
        <item x="290"/>
        <item x="437"/>
        <item x="454"/>
        <item x="394"/>
        <item x="478"/>
        <item x="82"/>
        <item x="436"/>
        <item x="247"/>
        <item x="86"/>
        <item x="416"/>
        <item x="393"/>
        <item x="173"/>
        <item x="442"/>
        <item x="61"/>
        <item x="508"/>
        <item x="267"/>
        <item x="518"/>
        <item x="239"/>
        <item x="284"/>
        <item x="269"/>
        <item x="441"/>
        <item x="210"/>
        <item x="404"/>
        <item x="426"/>
        <item x="514"/>
        <item x="401"/>
        <item x="462"/>
        <item x="476"/>
        <item x="438"/>
        <item x="172"/>
        <item x="466"/>
        <item x="509"/>
        <item x="201"/>
        <item x="486"/>
        <item x="470"/>
        <item x="273"/>
        <item x="254"/>
        <item x="280"/>
        <item x="474"/>
        <item x="504"/>
        <item x="197"/>
        <item x="484"/>
        <item x="460"/>
        <item x="444"/>
        <item x="502"/>
        <item x="215"/>
        <item x="468"/>
        <item x="387"/>
        <item x="412"/>
        <item x="445"/>
        <item x="513"/>
        <item x="464"/>
        <item x="505"/>
        <item x="472"/>
        <item x="477"/>
        <item x="407"/>
        <item x="500"/>
        <item x="517"/>
        <item x="302"/>
        <item x="23"/>
        <item x="223"/>
        <item x="286"/>
        <item x="446"/>
        <item x="208"/>
        <item x="227"/>
        <item x="51"/>
        <item x="494"/>
        <item x="413"/>
        <item x="414"/>
        <item x="498"/>
        <item x="490"/>
        <item x="113"/>
        <item x="209"/>
        <item x="488"/>
        <item x="271"/>
        <item x="156"/>
        <item x="492"/>
        <item x="485"/>
        <item x="199"/>
        <item x="496"/>
        <item x="4"/>
        <item x="53"/>
        <item x="461"/>
        <item x="58"/>
        <item x="275"/>
        <item x="447"/>
        <item x="165"/>
        <item x="395"/>
        <item x="293"/>
        <item x="24"/>
        <item x="469"/>
        <item x="298"/>
        <item x="465"/>
        <item x="180"/>
        <item x="473"/>
        <item x="399"/>
        <item x="121"/>
        <item x="501"/>
        <item x="419"/>
        <item x="342"/>
        <item x="1"/>
        <item x="350"/>
        <item x="195"/>
        <item x="354"/>
        <item x="348"/>
        <item x="352"/>
        <item x="340"/>
        <item x="427"/>
        <item x="194"/>
        <item x="497"/>
        <item x="260"/>
        <item x="296"/>
        <item x="370"/>
        <item x="489"/>
        <item x="366"/>
        <item x="346"/>
        <item x="493"/>
        <item x="377"/>
        <item x="262"/>
        <item x="364"/>
        <item x="356"/>
        <item x="59"/>
        <item x="378"/>
        <item x="310"/>
        <item x="391"/>
        <item x="360"/>
        <item x="300"/>
        <item x="386"/>
        <item x="264"/>
        <item x="249"/>
        <item x="334"/>
        <item x="382"/>
        <item x="358"/>
        <item x="344"/>
        <item x="314"/>
        <item x="374"/>
        <item x="338"/>
        <item x="326"/>
        <item x="322"/>
        <item x="318"/>
        <item x="18"/>
        <item x="182"/>
        <item x="330"/>
        <item x="241"/>
        <item x="14"/>
        <item x="171"/>
        <item x="362"/>
        <item x="84"/>
        <item x="166"/>
        <item x="368"/>
        <item x="265"/>
        <item x="384"/>
        <item x="380"/>
        <item x="80"/>
        <item x="376"/>
        <item x="104"/>
        <item x="337"/>
        <item x="309"/>
        <item x="279"/>
        <item x="229"/>
        <item x="237"/>
        <item x="328"/>
        <item x="10"/>
        <item x="142"/>
        <item x="324"/>
        <item x="329"/>
        <item x="325"/>
        <item x="439"/>
        <item x="313"/>
        <item x="312"/>
        <item x="385"/>
        <item x="403"/>
        <item x="258"/>
        <item x="317"/>
        <item x="336"/>
        <item x="308"/>
        <item x="341"/>
        <item x="244"/>
        <item x="332"/>
        <item x="320"/>
        <item x="146"/>
        <item x="198"/>
        <item x="225"/>
        <item x="381"/>
        <item x="333"/>
        <item x="353"/>
        <item x="321"/>
        <item x="423"/>
        <item x="415"/>
        <item x="282"/>
        <item x="435"/>
        <item x="174"/>
        <item x="100"/>
        <item x="295"/>
        <item x="369"/>
        <item x="372"/>
        <item x="365"/>
        <item x="451"/>
        <item x="373"/>
        <item x="390"/>
        <item x="283"/>
        <item x="108"/>
        <item x="361"/>
        <item x="431"/>
        <item x="45"/>
        <item x="316"/>
        <item x="345"/>
        <item x="49"/>
        <item x="349"/>
        <item x="50"/>
        <item x="268"/>
        <item x="81"/>
        <item x="272"/>
        <item x="299"/>
        <item x="124"/>
        <item x="97"/>
        <item x="11"/>
        <item x="200"/>
        <item x="357"/>
        <item x="455"/>
        <item x="163"/>
        <item x="139"/>
        <item x="443"/>
        <item x="101"/>
        <item x="77"/>
        <item x="158"/>
        <item x="234"/>
        <item x="411"/>
        <item x="479"/>
        <item x="238"/>
        <item x="3"/>
        <item x="297"/>
        <item x="143"/>
        <item x="301"/>
        <item x="79"/>
        <item x="507"/>
        <item x="42"/>
        <item x="251"/>
        <item x="511"/>
        <item x="515"/>
        <item x="503"/>
        <item x="99"/>
        <item x="52"/>
        <item x="15"/>
        <item x="98"/>
        <item x="105"/>
        <item x="103"/>
        <item x="475"/>
        <item x="7"/>
        <item x="155"/>
        <item x="162"/>
        <item x="459"/>
        <item x="483"/>
        <item x="467"/>
        <item x="499"/>
        <item x="226"/>
        <item x="463"/>
        <item x="102"/>
        <item x="471"/>
        <item x="145"/>
        <item x="141"/>
        <item x="160"/>
        <item x="216"/>
        <item x="222"/>
        <item x="19"/>
        <item x="495"/>
        <item x="491"/>
        <item x="487"/>
        <item x="289"/>
        <item x="46"/>
        <item x="214"/>
        <item x="281"/>
        <item x="48"/>
        <item x="255"/>
        <item x="83"/>
        <item x="228"/>
        <item x="179"/>
        <item x="278"/>
        <item x="266"/>
        <item x="107"/>
        <item x="224"/>
        <item x="246"/>
        <item x="389"/>
        <item x="161"/>
        <item x="44"/>
        <item x="259"/>
        <item x="181"/>
        <item x="339"/>
        <item x="351"/>
        <item x="347"/>
        <item x="196"/>
        <item x="236"/>
        <item x="343"/>
        <item x="355"/>
        <item x="367"/>
        <item x="359"/>
        <item x="363"/>
        <item x="375"/>
        <item x="274"/>
        <item x="327"/>
        <item x="383"/>
        <item x="379"/>
        <item x="311"/>
        <item x="331"/>
        <item x="335"/>
        <item x="248"/>
        <item x="240"/>
        <item x="319"/>
        <item x="270"/>
        <item x="307"/>
        <item x="315"/>
        <item x="253"/>
        <item x="371"/>
        <item x="323"/>
        <item x="285"/>
        <item x="159"/>
        <item x="123"/>
        <item x="261"/>
        <item x="157"/>
        <item x="17"/>
        <item x="9"/>
        <item x="257"/>
        <item x="13"/>
        <item t="default"/>
      </items>
    </pivotField>
    <pivotField axis="axisRow" showAll="0">
      <items count="6">
        <item x="0"/>
        <item x="1"/>
        <item x="3"/>
        <item x="2"/>
        <item x="4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-2"/>
    <field x="1"/>
  </colFields>
  <colItems count="12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t="grand">
      <x/>
    </i>
    <i t="grand" i="1">
      <x/>
    </i>
  </colItems>
  <pageFields count="1">
    <pageField fld="7" hier="-1"/>
  </pageFields>
  <dataFields count="2">
    <dataField name="Count of Trace" fld="0" subtotal="count" baseField="0" baseItem="0"/>
    <dataField name="Product of Core_0_IPC" fld="2" subtotal="product" showDataAs="percent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7447B3-314A-F240-878F-D76A5ADB5AD6}" name="PivotTable6" cacheId="0" applyNumberFormats="0" applyBorderFormats="0" applyFontFormats="0" applyPatternFormats="0" applyAlignmentFormats="0" applyWidthHeightFormats="1" dataCaption="Values" grandTotalCaption="GEOMEAN" updatedVersion="7" minRefreshableVersion="3" useAutoFormatting="1" itemPrintTitles="1" createdVersion="7" indent="0" outline="1" outlineData="1" multipleFieldFilters="0">
  <location ref="R49:X56" firstHeaderRow="1" firstDataRow="2" firstDataCol="1" rowPageCount="1" colPageCount="1"/>
  <pivotFields count="15">
    <pivotField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46"/>
        <item x="47"/>
        <item x="48"/>
        <item x="49"/>
        <item x="50"/>
        <item x="51"/>
        <item x="52"/>
        <item x="53"/>
        <item x="58"/>
        <item x="59"/>
        <item x="60"/>
        <item x="61"/>
        <item x="54"/>
        <item x="55"/>
        <item x="56"/>
        <item x="57"/>
        <item x="62"/>
        <item x="63"/>
        <item x="67"/>
        <item x="68"/>
        <item x="64"/>
        <item x="65"/>
        <item x="66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86"/>
        <item x="87"/>
        <item x="88"/>
        <item x="89"/>
        <item x="90"/>
        <item x="91"/>
        <item x="92"/>
        <item x="95"/>
        <item x="96"/>
        <item x="93"/>
        <item x="94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showAll="0">
      <items count="743">
        <item x="18"/>
        <item x="13"/>
        <item x="17"/>
        <item x="15"/>
        <item x="12"/>
        <item x="10"/>
        <item x="23"/>
        <item x="11"/>
        <item x="16"/>
        <item x="22"/>
        <item x="20"/>
        <item x="14"/>
        <item x="21"/>
        <item x="19"/>
        <item x="24"/>
        <item x="105"/>
        <item x="107"/>
        <item x="403"/>
        <item x="106"/>
        <item x="404"/>
        <item x="402"/>
        <item x="109"/>
        <item x="108"/>
        <item x="579"/>
        <item x="581"/>
        <item x="580"/>
        <item x="583"/>
        <item x="582"/>
        <item x="405"/>
        <item x="361"/>
        <item x="406"/>
        <item x="359"/>
        <item x="358"/>
        <item x="362"/>
        <item x="360"/>
        <item x="379"/>
        <item x="381"/>
        <item x="441"/>
        <item x="442"/>
        <item x="320"/>
        <item x="378"/>
        <item x="322"/>
        <item x="319"/>
        <item x="335"/>
        <item x="444"/>
        <item x="337"/>
        <item x="443"/>
        <item x="158"/>
        <item x="155"/>
        <item x="334"/>
        <item x="156"/>
        <item x="321"/>
        <item x="436"/>
        <item x="438"/>
        <item x="437"/>
        <item x="336"/>
        <item x="157"/>
        <item x="323"/>
        <item x="380"/>
        <item x="159"/>
        <item x="231"/>
        <item x="382"/>
        <item x="338"/>
        <item x="230"/>
        <item x="439"/>
        <item x="440"/>
        <item x="703"/>
        <item x="708"/>
        <item x="705"/>
        <item x="710"/>
        <item x="707"/>
        <item x="704"/>
        <item x="713"/>
        <item x="733"/>
        <item x="706"/>
        <item x="712"/>
        <item x="709"/>
        <item x="711"/>
        <item x="678"/>
        <item x="718"/>
        <item x="715"/>
        <item x="720"/>
        <item x="680"/>
        <item x="693"/>
        <item x="722"/>
        <item x="719"/>
        <item x="232"/>
        <item x="682"/>
        <item x="735"/>
        <item x="714"/>
        <item x="717"/>
        <item x="679"/>
        <item x="683"/>
        <item x="716"/>
        <item x="721"/>
        <item x="681"/>
        <item x="673"/>
        <item x="734"/>
        <item x="737"/>
        <item x="739"/>
        <item x="736"/>
        <item x="685"/>
        <item x="675"/>
        <item x="741"/>
        <item x="738"/>
        <item x="740"/>
        <item x="687"/>
        <item x="674"/>
        <item x="684"/>
        <item x="677"/>
        <item x="668"/>
        <item x="431"/>
        <item x="676"/>
        <item x="686"/>
        <item x="670"/>
        <item x="433"/>
        <item x="233"/>
        <item x="669"/>
        <item x="672"/>
        <item x="697"/>
        <item x="695"/>
        <item x="671"/>
        <item x="432"/>
        <item x="694"/>
        <item x="696"/>
        <item x="180"/>
        <item x="723"/>
        <item x="182"/>
        <item x="698"/>
        <item x="181"/>
        <item x="725"/>
        <item x="184"/>
        <item x="688"/>
        <item x="700"/>
        <item x="724"/>
        <item x="727"/>
        <item x="434"/>
        <item x="726"/>
        <item x="702"/>
        <item x="699"/>
        <item x="183"/>
        <item x="140"/>
        <item x="701"/>
        <item x="185"/>
        <item x="187"/>
        <item x="435"/>
        <item x="728"/>
        <item x="690"/>
        <item x="186"/>
        <item x="692"/>
        <item x="689"/>
        <item x="691"/>
        <item x="234"/>
        <item x="663"/>
        <item x="189"/>
        <item x="188"/>
        <item x="100"/>
        <item x="730"/>
        <item x="729"/>
        <item x="732"/>
        <item x="731"/>
        <item x="396"/>
        <item x="426"/>
        <item x="665"/>
        <item x="667"/>
        <item x="428"/>
        <item x="664"/>
        <item x="666"/>
        <item x="427"/>
        <item x="102"/>
        <item x="101"/>
        <item x="429"/>
        <item x="519"/>
        <item x="104"/>
        <item x="412"/>
        <item x="534"/>
        <item x="430"/>
        <item x="65"/>
        <item x="394"/>
        <item x="544"/>
        <item x="393"/>
        <item x="522"/>
        <item x="135"/>
        <item x="521"/>
        <item x="137"/>
        <item x="546"/>
        <item x="536"/>
        <item x="537"/>
        <item x="520"/>
        <item x="545"/>
        <item x="103"/>
        <item x="535"/>
        <item x="547"/>
        <item x="414"/>
        <item x="523"/>
        <item x="548"/>
        <item x="538"/>
        <item x="539"/>
        <item x="524"/>
        <item x="201"/>
        <item x="541"/>
        <item x="395"/>
        <item x="540"/>
        <item x="445"/>
        <item x="554"/>
        <item x="529"/>
        <item x="542"/>
        <item x="203"/>
        <item x="543"/>
        <item x="200"/>
        <item x="202"/>
        <item x="447"/>
        <item x="527"/>
        <item x="526"/>
        <item x="270"/>
        <item x="446"/>
        <item x="658"/>
        <item x="525"/>
        <item x="413"/>
        <item x="584"/>
        <item x="397"/>
        <item x="549"/>
        <item x="557"/>
        <item x="648"/>
        <item x="594"/>
        <item x="653"/>
        <item x="528"/>
        <item x="504"/>
        <item x="165"/>
        <item x="484"/>
        <item x="660"/>
        <item x="556"/>
        <item x="661"/>
        <item x="639"/>
        <item x="659"/>
        <item x="629"/>
        <item x="448"/>
        <item x="555"/>
        <item x="371"/>
        <item x="614"/>
        <item x="662"/>
        <item x="170"/>
        <item x="532"/>
        <item x="650"/>
        <item x="272"/>
        <item x="531"/>
        <item x="564"/>
        <item x="651"/>
        <item x="649"/>
        <item x="586"/>
        <item x="587"/>
        <item x="558"/>
        <item x="136"/>
        <item x="589"/>
        <item x="619"/>
        <item x="530"/>
        <item x="552"/>
        <item x="652"/>
        <item x="585"/>
        <item x="449"/>
        <item x="609"/>
        <item x="644"/>
        <item x="588"/>
        <item x="66"/>
        <item x="655"/>
        <item x="656"/>
        <item x="499"/>
        <item x="204"/>
        <item x="616"/>
        <item x="604"/>
        <item x="551"/>
        <item x="596"/>
        <item x="641"/>
        <item x="597"/>
        <item x="617"/>
        <item x="654"/>
        <item x="642"/>
        <item x="507"/>
        <item x="67"/>
        <item x="615"/>
        <item x="595"/>
        <item x="657"/>
        <item x="550"/>
        <item x="533"/>
        <item x="598"/>
        <item x="90"/>
        <item x="640"/>
        <item x="618"/>
        <item x="599"/>
        <item x="487"/>
        <item x="624"/>
        <item x="643"/>
        <item x="506"/>
        <item x="486"/>
        <item x="485"/>
        <item x="611"/>
        <item x="612"/>
        <item x="514"/>
        <item x="505"/>
        <item x="631"/>
        <item x="553"/>
        <item x="610"/>
        <item x="632"/>
        <item x="509"/>
        <item x="591"/>
        <item x="646"/>
        <item x="592"/>
        <item x="613"/>
        <item x="621"/>
        <item x="590"/>
        <item x="630"/>
        <item x="645"/>
        <item x="567"/>
        <item x="633"/>
        <item x="622"/>
        <item x="593"/>
        <item x="620"/>
        <item x="647"/>
        <item x="138"/>
        <item x="489"/>
        <item x="623"/>
        <item x="626"/>
        <item x="175"/>
        <item x="601"/>
        <item x="627"/>
        <item x="139"/>
        <item x="606"/>
        <item x="501"/>
        <item x="566"/>
        <item x="574"/>
        <item x="602"/>
        <item x="625"/>
        <item x="508"/>
        <item x="600"/>
        <item x="502"/>
        <item x="607"/>
        <item x="565"/>
        <item x="605"/>
        <item x="628"/>
        <item x="488"/>
        <item x="634"/>
        <item x="500"/>
        <item x="608"/>
        <item x="289"/>
        <item x="85"/>
        <item x="479"/>
        <item x="603"/>
        <item x="494"/>
        <item x="271"/>
        <item x="517"/>
        <item x="450"/>
        <item x="512"/>
        <item x="503"/>
        <item x="568"/>
        <item x="636"/>
        <item x="569"/>
        <item x="637"/>
        <item x="492"/>
        <item x="635"/>
        <item x="638"/>
        <item x="142"/>
        <item x="516"/>
        <item x="515"/>
        <item x="511"/>
        <item x="577"/>
        <item x="145"/>
        <item x="491"/>
        <item x="510"/>
        <item x="490"/>
        <item x="482"/>
        <item x="559"/>
        <item x="576"/>
        <item x="415"/>
        <item x="497"/>
        <item x="575"/>
        <item x="481"/>
        <item x="518"/>
        <item x="480"/>
        <item x="30"/>
        <item x="513"/>
        <item x="169"/>
        <item x="572"/>
        <item x="496"/>
        <item x="495"/>
        <item x="68"/>
        <item x="493"/>
        <item x="571"/>
        <item x="578"/>
        <item x="55"/>
        <item x="57"/>
        <item x="167"/>
        <item x="570"/>
        <item x="56"/>
        <item x="144"/>
        <item x="0"/>
        <item x="174"/>
        <item x="143"/>
        <item x="59"/>
        <item x="483"/>
        <item x="58"/>
        <item x="60"/>
        <item x="166"/>
        <item x="220"/>
        <item x="562"/>
        <item x="168"/>
        <item x="62"/>
        <item x="498"/>
        <item x="61"/>
        <item x="172"/>
        <item x="64"/>
        <item x="63"/>
        <item x="369"/>
        <item x="141"/>
        <item x="561"/>
        <item x="560"/>
        <item x="171"/>
        <item x="573"/>
        <item x="31"/>
        <item x="173"/>
        <item x="452"/>
        <item x="451"/>
        <item x="416"/>
        <item x="69"/>
        <item x="368"/>
        <item x="563"/>
        <item x="291"/>
        <item x="32"/>
        <item x="370"/>
        <item x="179"/>
        <item x="34"/>
        <item x="33"/>
        <item x="373"/>
        <item x="209"/>
        <item x="177"/>
        <item x="388"/>
        <item x="176"/>
        <item x="178"/>
        <item x="453"/>
        <item x="454"/>
        <item x="205"/>
        <item x="206"/>
        <item x="207"/>
        <item x="372"/>
        <item x="147"/>
        <item x="208"/>
        <item x="273"/>
        <item x="391"/>
        <item x="149"/>
        <item x="25"/>
        <item x="148"/>
        <item x="146"/>
        <item x="290"/>
        <item x="274"/>
        <item x="262"/>
        <item x="260"/>
        <item x="95"/>
        <item x="389"/>
        <item x="261"/>
        <item x="70"/>
        <item x="459"/>
        <item x="2"/>
        <item x="390"/>
        <item x="222"/>
        <item x="224"/>
        <item x="223"/>
        <item x="80"/>
        <item x="292"/>
        <item x="293"/>
        <item x="75"/>
        <item x="263"/>
        <item x="464"/>
        <item x="455"/>
        <item x="392"/>
        <item x="255"/>
        <item x="225"/>
        <item x="1"/>
        <item x="221"/>
        <item x="4"/>
        <item x="344"/>
        <item x="264"/>
        <item x="375"/>
        <item x="5"/>
        <item x="78"/>
        <item x="26"/>
        <item x="3"/>
        <item x="40"/>
        <item x="28"/>
        <item x="195"/>
        <item x="92"/>
        <item x="50"/>
        <item x="458"/>
        <item x="35"/>
        <item x="376"/>
        <item x="94"/>
        <item x="77"/>
        <item x="190"/>
        <item x="79"/>
        <item x="27"/>
        <item x="377"/>
        <item x="374"/>
        <item x="45"/>
        <item x="456"/>
        <item x="99"/>
        <item x="460"/>
        <item x="97"/>
        <item x="87"/>
        <item x="96"/>
        <item x="309"/>
        <item x="150"/>
        <item x="76"/>
        <item x="29"/>
        <item x="469"/>
        <item x="89"/>
        <item x="228"/>
        <item x="463"/>
        <item x="98"/>
        <item x="457"/>
        <item x="73"/>
        <item x="110"/>
        <item x="72"/>
        <item x="120"/>
        <item x="115"/>
        <item x="93"/>
        <item x="91"/>
        <item x="74"/>
        <item x="71"/>
        <item x="461"/>
        <item x="227"/>
        <item x="83"/>
        <item x="257"/>
        <item x="258"/>
        <item x="256"/>
        <item x="259"/>
        <item x="226"/>
        <item x="82"/>
        <item x="280"/>
        <item x="462"/>
        <item x="299"/>
        <item x="229"/>
        <item x="84"/>
        <item x="81"/>
        <item x="88"/>
        <item x="86"/>
        <item x="346"/>
        <item x="210"/>
        <item x="125"/>
        <item x="213"/>
        <item x="212"/>
        <item x="211"/>
        <item x="214"/>
        <item x="465"/>
        <item x="345"/>
        <item x="468"/>
        <item x="314"/>
        <item x="312"/>
        <item x="310"/>
        <item x="347"/>
        <item x="311"/>
        <item x="348"/>
        <item x="313"/>
        <item x="130"/>
        <item x="245"/>
        <item x="474"/>
        <item x="466"/>
        <item x="112"/>
        <item x="113"/>
        <item x="111"/>
        <item x="114"/>
        <item x="353"/>
        <item x="421"/>
        <item x="339"/>
        <item x="285"/>
        <item x="467"/>
        <item x="329"/>
        <item x="160"/>
        <item x="383"/>
        <item x="163"/>
        <item x="471"/>
        <item x="240"/>
        <item x="363"/>
        <item x="196"/>
        <item x="304"/>
        <item x="472"/>
        <item x="191"/>
        <item x="127"/>
        <item x="198"/>
        <item x="470"/>
        <item x="126"/>
        <item x="473"/>
        <item x="250"/>
        <item x="294"/>
        <item x="349"/>
        <item x="215"/>
        <item x="317"/>
        <item x="197"/>
        <item x="316"/>
        <item x="235"/>
        <item x="193"/>
        <item x="417"/>
        <item x="318"/>
        <item x="315"/>
        <item x="324"/>
        <item x="275"/>
        <item x="199"/>
        <item x="398"/>
        <item x="407"/>
        <item x="131"/>
        <item x="192"/>
        <item x="282"/>
        <item x="301"/>
        <item x="36"/>
        <item x="8"/>
        <item x="194"/>
        <item x="302"/>
        <item x="283"/>
        <item x="132"/>
        <item x="41"/>
        <item x="281"/>
        <item x="300"/>
        <item x="284"/>
        <item x="303"/>
        <item x="51"/>
        <item x="46"/>
        <item x="265"/>
        <item x="43"/>
        <item x="48"/>
        <item x="42"/>
        <item x="53"/>
        <item x="38"/>
        <item x="47"/>
        <item x="52"/>
        <item x="248"/>
        <item x="128"/>
        <item x="247"/>
        <item x="249"/>
        <item x="246"/>
        <item x="37"/>
        <item x="44"/>
        <item x="129"/>
        <item x="216"/>
        <item x="217"/>
        <item x="218"/>
        <item x="49"/>
        <item x="7"/>
        <item x="54"/>
        <item x="39"/>
        <item x="6"/>
        <item x="219"/>
        <item x="134"/>
        <item x="133"/>
        <item x="123"/>
        <item x="162"/>
        <item x="9"/>
        <item x="118"/>
        <item x="122"/>
        <item x="117"/>
        <item x="424"/>
        <item x="356"/>
        <item x="288"/>
        <item x="342"/>
        <item x="153"/>
        <item x="124"/>
        <item x="423"/>
        <item x="341"/>
        <item x="355"/>
        <item x="287"/>
        <item x="425"/>
        <item x="422"/>
        <item x="357"/>
        <item x="343"/>
        <item x="354"/>
        <item x="340"/>
        <item x="286"/>
        <item x="332"/>
        <item x="121"/>
        <item x="331"/>
        <item x="333"/>
        <item x="330"/>
        <item x="386"/>
        <item x="116"/>
        <item x="385"/>
        <item x="119"/>
        <item x="387"/>
        <item x="384"/>
        <item x="243"/>
        <item x="242"/>
        <item x="244"/>
        <item x="241"/>
        <item x="307"/>
        <item x="366"/>
        <item x="164"/>
        <item x="306"/>
        <item x="365"/>
        <item x="308"/>
        <item x="367"/>
        <item x="305"/>
        <item x="364"/>
        <item x="151"/>
        <item x="161"/>
        <item x="152"/>
        <item x="475"/>
        <item x="326"/>
        <item x="296"/>
        <item x="237"/>
        <item x="277"/>
        <item x="400"/>
        <item x="409"/>
        <item x="350"/>
        <item x="252"/>
        <item x="327"/>
        <item x="297"/>
        <item x="351"/>
        <item x="278"/>
        <item x="410"/>
        <item x="419"/>
        <item x="238"/>
        <item x="253"/>
        <item x="401"/>
        <item x="328"/>
        <item x="352"/>
        <item x="298"/>
        <item x="279"/>
        <item x="411"/>
        <item x="325"/>
        <item x="295"/>
        <item x="420"/>
        <item x="239"/>
        <item x="236"/>
        <item x="418"/>
        <item x="254"/>
        <item x="276"/>
        <item x="251"/>
        <item x="408"/>
        <item x="399"/>
        <item x="154"/>
        <item x="476"/>
        <item x="477"/>
        <item x="478"/>
        <item x="267"/>
        <item x="268"/>
        <item x="266"/>
        <item x="269"/>
        <item t="default"/>
      </items>
    </pivotField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>
      <items count="556">
        <item x="0"/>
        <item x="311"/>
        <item x="308"/>
        <item x="262"/>
        <item x="312"/>
        <item x="256"/>
        <item x="119"/>
        <item x="307"/>
        <item x="257"/>
        <item x="264"/>
        <item x="125"/>
        <item x="246"/>
        <item x="140"/>
        <item x="242"/>
        <item x="424"/>
        <item x="423"/>
        <item x="144"/>
        <item x="304"/>
        <item x="263"/>
        <item x="300"/>
        <item x="120"/>
        <item x="155"/>
        <item x="316"/>
        <item x="14"/>
        <item x="157"/>
        <item x="13"/>
        <item x="303"/>
        <item x="258"/>
        <item x="259"/>
        <item x="299"/>
        <item x="271"/>
        <item x="315"/>
        <item x="81"/>
        <item x="314"/>
        <item x="156"/>
        <item x="290"/>
        <item x="426"/>
        <item x="270"/>
        <item x="77"/>
        <item x="139"/>
        <item x="15"/>
        <item x="310"/>
        <item x="76"/>
        <item x="283"/>
        <item x="45"/>
        <item x="143"/>
        <item x="9"/>
        <item x="313"/>
        <item x="309"/>
        <item x="265"/>
        <item x="247"/>
        <item x="243"/>
        <item x="301"/>
        <item x="142"/>
        <item x="305"/>
        <item x="244"/>
        <item x="282"/>
        <item x="122"/>
        <item x="41"/>
        <item x="248"/>
        <item x="146"/>
        <item x="317"/>
        <item x="272"/>
        <item x="524"/>
        <item x="528"/>
        <item x="104"/>
        <item x="159"/>
        <item x="177"/>
        <item x="273"/>
        <item x="532"/>
        <item x="44"/>
        <item x="306"/>
        <item x="425"/>
        <item x="536"/>
        <item x="295"/>
        <item x="302"/>
        <item x="79"/>
        <item x="500"/>
        <item x="396"/>
        <item x="352"/>
        <item x="407"/>
        <item x="408"/>
        <item x="49"/>
        <item x="360"/>
        <item x="46"/>
        <item x="392"/>
        <item x="504"/>
        <item x="351"/>
        <item x="47"/>
        <item x="348"/>
        <item x="347"/>
        <item x="416"/>
        <item x="356"/>
        <item x="359"/>
        <item x="284"/>
        <item x="508"/>
        <item x="355"/>
        <item x="318"/>
        <item x="285"/>
        <item x="344"/>
        <item x="420"/>
        <item x="353"/>
        <item x="415"/>
        <item x="380"/>
        <item x="121"/>
        <item x="395"/>
        <item x="364"/>
        <item x="343"/>
        <item x="391"/>
        <item x="419"/>
        <item x="349"/>
        <item x="400"/>
        <item x="357"/>
        <item x="365"/>
        <item x="10"/>
        <item x="412"/>
        <item x="421"/>
        <item x="80"/>
        <item x="161"/>
        <item x="404"/>
        <item x="368"/>
        <item x="409"/>
        <item x="201"/>
        <item x="176"/>
        <item x="158"/>
        <item x="369"/>
        <item x="372"/>
        <item x="367"/>
        <item x="373"/>
        <item x="363"/>
        <item x="345"/>
        <item x="411"/>
        <item x="405"/>
        <item x="417"/>
        <item x="42"/>
        <item x="361"/>
        <item x="106"/>
        <item x="40"/>
        <item x="388"/>
        <item x="401"/>
        <item x="371"/>
        <item x="413"/>
        <item x="496"/>
        <item x="397"/>
        <item x="403"/>
        <item x="399"/>
        <item x="320"/>
        <item x="379"/>
        <item x="83"/>
        <item x="384"/>
        <item x="162"/>
        <item x="82"/>
        <item x="141"/>
        <item x="294"/>
        <item x="381"/>
        <item x="387"/>
        <item x="393"/>
        <item x="552"/>
        <item x="145"/>
        <item x="385"/>
        <item x="376"/>
        <item x="43"/>
        <item x="548"/>
        <item x="389"/>
        <item x="377"/>
        <item x="383"/>
        <item x="291"/>
        <item x="520"/>
        <item x="58"/>
        <item x="100"/>
        <item x="78"/>
        <item x="540"/>
        <item x="279"/>
        <item x="200"/>
        <item x="209"/>
        <item x="375"/>
        <item x="319"/>
        <item x="101"/>
        <item x="398"/>
        <item x="512"/>
        <item x="97"/>
        <item x="48"/>
        <item x="160"/>
        <item x="394"/>
        <item x="362"/>
        <item x="402"/>
        <item x="105"/>
        <item x="292"/>
        <item x="235"/>
        <item x="11"/>
        <item x="96"/>
        <item x="366"/>
        <item x="2"/>
        <item x="18"/>
        <item x="358"/>
        <item x="178"/>
        <item x="406"/>
        <item x="354"/>
        <item x="278"/>
        <item x="350"/>
        <item x="414"/>
        <item x="410"/>
        <item x="382"/>
        <item x="418"/>
        <item x="374"/>
        <item x="326"/>
        <item x="331"/>
        <item x="370"/>
        <item x="544"/>
        <item x="346"/>
        <item x="422"/>
        <item x="390"/>
        <item x="327"/>
        <item x="386"/>
        <item x="179"/>
        <item x="378"/>
        <item x="492"/>
        <item x="57"/>
        <item x="163"/>
        <item x="171"/>
        <item x="449"/>
        <item x="525"/>
        <item x="170"/>
        <item x="59"/>
        <item x="225"/>
        <item x="17"/>
        <item x="533"/>
        <item x="529"/>
        <item x="280"/>
        <item x="523"/>
        <item x="328"/>
        <item x="234"/>
        <item x="236"/>
        <item x="322"/>
        <item x="237"/>
        <item x="332"/>
        <item x="480"/>
        <item x="12"/>
        <item x="531"/>
        <item x="527"/>
        <item x="19"/>
        <item x="324"/>
        <item x="281"/>
        <item x="481"/>
        <item x="526"/>
        <item x="56"/>
        <item x="516"/>
        <item x="530"/>
        <item x="469"/>
        <item x="534"/>
        <item x="448"/>
        <item x="489"/>
        <item x="51"/>
        <item x="509"/>
        <item x="461"/>
        <item x="16"/>
        <item x="202"/>
        <item x="453"/>
        <item x="460"/>
        <item x="169"/>
        <item x="468"/>
        <item x="507"/>
        <item x="535"/>
        <item x="537"/>
        <item x="1"/>
        <item x="510"/>
        <item x="473"/>
        <item x="501"/>
        <item x="505"/>
        <item x="208"/>
        <item x="452"/>
        <item x="477"/>
        <item x="4"/>
        <item x="538"/>
        <item x="521"/>
        <item x="333"/>
        <item x="50"/>
        <item x="329"/>
        <item x="499"/>
        <item x="488"/>
        <item x="20"/>
        <item x="503"/>
        <item x="440"/>
        <item x="203"/>
        <item x="506"/>
        <item x="472"/>
        <item x="497"/>
        <item x="554"/>
        <item x="334"/>
        <item x="476"/>
        <item x="296"/>
        <item x="502"/>
        <item x="519"/>
        <item x="330"/>
        <item x="103"/>
        <item x="553"/>
        <item x="550"/>
        <item x="495"/>
        <item x="551"/>
        <item x="547"/>
        <item x="174"/>
        <item x="321"/>
        <item x="522"/>
        <item x="513"/>
        <item x="549"/>
        <item x="494"/>
        <item x="297"/>
        <item x="441"/>
        <item x="518"/>
        <item x="429"/>
        <item x="498"/>
        <item x="511"/>
        <item x="168"/>
        <item x="267"/>
        <item x="539"/>
        <item x="479"/>
        <item x="224"/>
        <item x="447"/>
        <item x="491"/>
        <item x="428"/>
        <item x="470"/>
        <item x="541"/>
        <item x="323"/>
        <item x="514"/>
        <item x="102"/>
        <item x="543"/>
        <item x="456"/>
        <item x="493"/>
        <item x="432"/>
        <item x="545"/>
        <item x="542"/>
        <item x="485"/>
        <item x="325"/>
        <item x="515"/>
        <item x="457"/>
        <item x="465"/>
        <item x="153"/>
        <item x="471"/>
        <item x="459"/>
        <item x="484"/>
        <item x="3"/>
        <item x="451"/>
        <item x="437"/>
        <item x="464"/>
        <item x="450"/>
        <item x="433"/>
        <item x="98"/>
        <item x="517"/>
        <item x="436"/>
        <item x="99"/>
        <item x="482"/>
        <item x="487"/>
        <item x="439"/>
        <item x="475"/>
        <item x="546"/>
        <item x="467"/>
        <item x="149"/>
        <item x="462"/>
        <item x="151"/>
        <item x="147"/>
        <item x="490"/>
        <item x="268"/>
        <item x="166"/>
        <item x="444"/>
        <item x="427"/>
        <item x="454"/>
        <item x="478"/>
        <item x="474"/>
        <item x="266"/>
        <item x="210"/>
        <item x="445"/>
        <item x="455"/>
        <item x="430"/>
        <item x="164"/>
        <item x="124"/>
        <item x="435"/>
        <item x="483"/>
        <item x="463"/>
        <item x="431"/>
        <item x="165"/>
        <item x="211"/>
        <item x="7"/>
        <item x="62"/>
        <item x="442"/>
        <item x="128"/>
        <item x="132"/>
        <item x="136"/>
        <item x="438"/>
        <item x="173"/>
        <item x="466"/>
        <item x="152"/>
        <item x="148"/>
        <item x="443"/>
        <item x="458"/>
        <item x="54"/>
        <item x="339"/>
        <item x="94"/>
        <item x="486"/>
        <item x="269"/>
        <item x="138"/>
        <item x="69"/>
        <item x="434"/>
        <item x="63"/>
        <item x="251"/>
        <item x="73"/>
        <item x="30"/>
        <item x="446"/>
        <item x="61"/>
        <item x="114"/>
        <item x="130"/>
        <item x="26"/>
        <item x="55"/>
        <item x="24"/>
        <item x="53"/>
        <item x="65"/>
        <item x="172"/>
        <item x="90"/>
        <item x="227"/>
        <item x="34"/>
        <item x="154"/>
        <item x="150"/>
        <item x="134"/>
        <item x="38"/>
        <item x="226"/>
        <item x="75"/>
        <item x="117"/>
        <item x="112"/>
        <item x="36"/>
        <item x="32"/>
        <item x="21"/>
        <item x="28"/>
        <item x="250"/>
        <item x="60"/>
        <item x="95"/>
        <item x="167"/>
        <item x="93"/>
        <item x="113"/>
        <item x="70"/>
        <item x="127"/>
        <item x="131"/>
        <item x="135"/>
        <item x="86"/>
        <item x="84"/>
        <item x="337"/>
        <item x="72"/>
        <item x="66"/>
        <item x="129"/>
        <item x="240"/>
        <item x="5"/>
        <item x="133"/>
        <item x="52"/>
        <item x="137"/>
        <item x="92"/>
        <item x="85"/>
        <item x="71"/>
        <item x="22"/>
        <item x="23"/>
        <item x="89"/>
        <item x="74"/>
        <item x="111"/>
        <item x="67"/>
        <item x="115"/>
        <item x="341"/>
        <item x="6"/>
        <item x="109"/>
        <item x="252"/>
        <item x="31"/>
        <item x="29"/>
        <item x="108"/>
        <item x="198"/>
        <item x="231"/>
        <item x="175"/>
        <item x="218"/>
        <item x="25"/>
        <item x="182"/>
        <item x="276"/>
        <item x="186"/>
        <item x="194"/>
        <item x="214"/>
        <item x="288"/>
        <item x="222"/>
        <item x="206"/>
        <item x="190"/>
        <item x="27"/>
        <item x="68"/>
        <item x="33"/>
        <item x="37"/>
        <item x="116"/>
        <item x="88"/>
        <item x="126"/>
        <item x="340"/>
        <item x="87"/>
        <item x="64"/>
        <item x="336"/>
        <item x="110"/>
        <item x="275"/>
        <item x="249"/>
        <item x="221"/>
        <item x="233"/>
        <item x="260"/>
        <item x="255"/>
        <item x="239"/>
        <item x="298"/>
        <item x="185"/>
        <item x="189"/>
        <item x="254"/>
        <item x="230"/>
        <item x="193"/>
        <item x="228"/>
        <item x="197"/>
        <item x="293"/>
        <item x="217"/>
        <item x="205"/>
        <item x="181"/>
        <item x="287"/>
        <item x="213"/>
        <item x="91"/>
        <item x="335"/>
        <item x="342"/>
        <item x="8"/>
        <item x="107"/>
        <item x="35"/>
        <item x="196"/>
        <item x="123"/>
        <item x="216"/>
        <item x="229"/>
        <item x="118"/>
        <item x="338"/>
        <item x="39"/>
        <item x="253"/>
        <item x="241"/>
        <item x="245"/>
        <item x="215"/>
        <item x="191"/>
        <item x="232"/>
        <item x="277"/>
        <item x="261"/>
        <item x="199"/>
        <item x="187"/>
        <item x="223"/>
        <item x="183"/>
        <item x="238"/>
        <item x="195"/>
        <item x="289"/>
        <item x="219"/>
        <item x="207"/>
        <item x="180"/>
        <item x="192"/>
        <item x="274"/>
        <item x="184"/>
        <item x="212"/>
        <item x="286"/>
        <item x="188"/>
        <item x="204"/>
        <item x="220"/>
        <item t="default"/>
      </items>
    </pivotField>
    <pivotField showAll="0"/>
    <pivotField dataField="1" showAll="0">
      <items count="520">
        <item x="0"/>
        <item x="129"/>
        <item x="233"/>
        <item x="133"/>
        <item x="204"/>
        <item x="193"/>
        <item x="206"/>
        <item x="188"/>
        <item x="137"/>
        <item x="186"/>
        <item x="202"/>
        <item x="75"/>
        <item x="72"/>
        <item x="263"/>
        <item x="68"/>
        <item x="207"/>
        <item x="6"/>
        <item x="118"/>
        <item x="191"/>
        <item x="76"/>
        <item x="189"/>
        <item x="184"/>
        <item x="130"/>
        <item x="138"/>
        <item x="134"/>
        <item x="71"/>
        <item x="187"/>
        <item x="183"/>
        <item x="250"/>
        <item x="220"/>
        <item x="185"/>
        <item x="69"/>
        <item x="132"/>
        <item x="73"/>
        <item x="66"/>
        <item x="136"/>
        <item x="219"/>
        <item x="128"/>
        <item x="221"/>
        <item x="74"/>
        <item x="306"/>
        <item x="135"/>
        <item x="127"/>
        <item x="131"/>
        <item x="12"/>
        <item x="218"/>
        <item x="5"/>
        <item x="205"/>
        <item x="213"/>
        <item x="305"/>
        <item x="41"/>
        <item x="232"/>
        <item x="91"/>
        <item x="21"/>
        <item x="192"/>
        <item x="120"/>
        <item x="212"/>
        <item x="190"/>
        <item x="67"/>
        <item x="203"/>
        <item x="303"/>
        <item x="112"/>
        <item x="26"/>
        <item x="40"/>
        <item x="38"/>
        <item x="110"/>
        <item x="25"/>
        <item x="37"/>
        <item x="92"/>
        <item x="29"/>
        <item x="36"/>
        <item x="31"/>
        <item x="28"/>
        <item x="126"/>
        <item x="22"/>
        <item x="304"/>
        <item x="70"/>
        <item x="88"/>
        <item x="33"/>
        <item x="32"/>
        <item x="94"/>
        <item x="109"/>
        <item x="30"/>
        <item x="90"/>
        <item x="230"/>
        <item x="125"/>
        <item x="96"/>
        <item x="89"/>
        <item x="27"/>
        <item x="111"/>
        <item x="87"/>
        <item x="117"/>
        <item x="34"/>
        <item x="95"/>
        <item x="116"/>
        <item x="35"/>
        <item x="231"/>
        <item x="39"/>
        <item x="150"/>
        <item x="154"/>
        <item x="93"/>
        <item x="245"/>
        <item x="55"/>
        <item x="170"/>
        <item x="169"/>
        <item x="178"/>
        <item x="63"/>
        <item x="242"/>
        <item x="397"/>
        <item x="60"/>
        <item x="176"/>
        <item x="243"/>
        <item x="2"/>
        <item x="421"/>
        <item x="149"/>
        <item x="153"/>
        <item x="288"/>
        <item x="291"/>
        <item x="8"/>
        <item x="152"/>
        <item x="211"/>
        <item x="151"/>
        <item x="410"/>
        <item x="16"/>
        <item x="449"/>
        <item x="398"/>
        <item x="168"/>
        <item x="56"/>
        <item x="140"/>
        <item x="54"/>
        <item x="428"/>
        <item x="422"/>
        <item x="450"/>
        <item x="292"/>
        <item x="144"/>
        <item x="408"/>
        <item x="148"/>
        <item x="417"/>
        <item x="400"/>
        <item x="396"/>
        <item x="409"/>
        <item x="57"/>
        <item x="277"/>
        <item x="430"/>
        <item x="47"/>
        <item x="453"/>
        <item x="164"/>
        <item x="62"/>
        <item x="147"/>
        <item x="448"/>
        <item x="106"/>
        <item x="64"/>
        <item x="420"/>
        <item x="429"/>
        <item x="65"/>
        <item x="456"/>
        <item x="235"/>
        <item x="20"/>
        <item x="167"/>
        <item x="177"/>
        <item x="114"/>
        <item x="122"/>
        <item x="405"/>
        <item x="287"/>
        <item x="43"/>
        <item x="115"/>
        <item x="433"/>
        <item x="425"/>
        <item x="175"/>
        <item x="252"/>
        <item x="482"/>
        <item x="402"/>
        <item x="481"/>
        <item x="510"/>
        <item x="440"/>
        <item x="294"/>
        <item x="392"/>
        <item x="119"/>
        <item x="480"/>
        <item x="406"/>
        <item x="418"/>
        <item x="432"/>
        <item x="506"/>
        <item x="78"/>
        <item x="434"/>
        <item x="457"/>
        <item x="85"/>
        <item x="452"/>
        <item x="388"/>
        <item x="276"/>
        <item x="516"/>
        <item x="458"/>
        <item x="217"/>
        <item x="256"/>
        <item x="424"/>
        <item x="512"/>
        <item x="290"/>
        <item x="437"/>
        <item x="454"/>
        <item x="394"/>
        <item x="478"/>
        <item x="82"/>
        <item x="436"/>
        <item x="247"/>
        <item x="86"/>
        <item x="416"/>
        <item x="393"/>
        <item x="173"/>
        <item x="442"/>
        <item x="61"/>
        <item x="508"/>
        <item x="267"/>
        <item x="518"/>
        <item x="239"/>
        <item x="284"/>
        <item x="269"/>
        <item x="441"/>
        <item x="210"/>
        <item x="404"/>
        <item x="426"/>
        <item x="514"/>
        <item x="401"/>
        <item x="462"/>
        <item x="476"/>
        <item x="438"/>
        <item x="172"/>
        <item x="466"/>
        <item x="509"/>
        <item x="201"/>
        <item x="486"/>
        <item x="470"/>
        <item x="273"/>
        <item x="254"/>
        <item x="280"/>
        <item x="474"/>
        <item x="504"/>
        <item x="197"/>
        <item x="484"/>
        <item x="460"/>
        <item x="444"/>
        <item x="502"/>
        <item x="215"/>
        <item x="468"/>
        <item x="387"/>
        <item x="412"/>
        <item x="445"/>
        <item x="513"/>
        <item x="464"/>
        <item x="505"/>
        <item x="472"/>
        <item x="477"/>
        <item x="407"/>
        <item x="500"/>
        <item x="517"/>
        <item x="302"/>
        <item x="23"/>
        <item x="223"/>
        <item x="286"/>
        <item x="446"/>
        <item x="208"/>
        <item x="227"/>
        <item x="51"/>
        <item x="494"/>
        <item x="413"/>
        <item x="414"/>
        <item x="498"/>
        <item x="490"/>
        <item x="113"/>
        <item x="209"/>
        <item x="488"/>
        <item x="271"/>
        <item x="156"/>
        <item x="492"/>
        <item x="485"/>
        <item x="199"/>
        <item x="496"/>
        <item x="4"/>
        <item x="53"/>
        <item x="461"/>
        <item x="58"/>
        <item x="275"/>
        <item x="447"/>
        <item x="165"/>
        <item x="395"/>
        <item x="293"/>
        <item x="24"/>
        <item x="469"/>
        <item x="298"/>
        <item x="465"/>
        <item x="180"/>
        <item x="473"/>
        <item x="399"/>
        <item x="121"/>
        <item x="501"/>
        <item x="419"/>
        <item x="342"/>
        <item x="1"/>
        <item x="350"/>
        <item x="195"/>
        <item x="354"/>
        <item x="348"/>
        <item x="352"/>
        <item x="340"/>
        <item x="427"/>
        <item x="194"/>
        <item x="497"/>
        <item x="260"/>
        <item x="296"/>
        <item x="370"/>
        <item x="489"/>
        <item x="366"/>
        <item x="346"/>
        <item x="493"/>
        <item x="377"/>
        <item x="262"/>
        <item x="364"/>
        <item x="356"/>
        <item x="59"/>
        <item x="378"/>
        <item x="310"/>
        <item x="391"/>
        <item x="360"/>
        <item x="300"/>
        <item x="386"/>
        <item x="264"/>
        <item x="249"/>
        <item x="334"/>
        <item x="382"/>
        <item x="358"/>
        <item x="344"/>
        <item x="314"/>
        <item x="374"/>
        <item x="338"/>
        <item x="326"/>
        <item x="322"/>
        <item x="318"/>
        <item x="18"/>
        <item x="182"/>
        <item x="330"/>
        <item x="241"/>
        <item x="14"/>
        <item x="171"/>
        <item x="362"/>
        <item x="84"/>
        <item x="166"/>
        <item x="368"/>
        <item x="265"/>
        <item x="384"/>
        <item x="380"/>
        <item x="80"/>
        <item x="376"/>
        <item x="104"/>
        <item x="337"/>
        <item x="309"/>
        <item x="279"/>
        <item x="229"/>
        <item x="237"/>
        <item x="328"/>
        <item x="10"/>
        <item x="142"/>
        <item x="324"/>
        <item x="329"/>
        <item x="325"/>
        <item x="439"/>
        <item x="313"/>
        <item x="312"/>
        <item x="385"/>
        <item x="403"/>
        <item x="258"/>
        <item x="317"/>
        <item x="336"/>
        <item x="308"/>
        <item x="341"/>
        <item x="244"/>
        <item x="332"/>
        <item x="320"/>
        <item x="146"/>
        <item x="198"/>
        <item x="225"/>
        <item x="381"/>
        <item x="333"/>
        <item x="353"/>
        <item x="321"/>
        <item x="423"/>
        <item x="415"/>
        <item x="282"/>
        <item x="435"/>
        <item x="174"/>
        <item x="100"/>
        <item x="295"/>
        <item x="369"/>
        <item x="372"/>
        <item x="365"/>
        <item x="451"/>
        <item x="373"/>
        <item x="390"/>
        <item x="283"/>
        <item x="108"/>
        <item x="361"/>
        <item x="431"/>
        <item x="45"/>
        <item x="316"/>
        <item x="345"/>
        <item x="49"/>
        <item x="349"/>
        <item x="50"/>
        <item x="268"/>
        <item x="81"/>
        <item x="272"/>
        <item x="299"/>
        <item x="124"/>
        <item x="97"/>
        <item x="11"/>
        <item x="200"/>
        <item x="357"/>
        <item x="455"/>
        <item x="163"/>
        <item x="139"/>
        <item x="443"/>
        <item x="101"/>
        <item x="77"/>
        <item x="158"/>
        <item x="234"/>
        <item x="411"/>
        <item x="479"/>
        <item x="238"/>
        <item x="3"/>
        <item x="297"/>
        <item x="143"/>
        <item x="301"/>
        <item x="79"/>
        <item x="507"/>
        <item x="42"/>
        <item x="251"/>
        <item x="511"/>
        <item x="515"/>
        <item x="503"/>
        <item x="99"/>
        <item x="52"/>
        <item x="15"/>
        <item x="98"/>
        <item x="105"/>
        <item x="103"/>
        <item x="475"/>
        <item x="7"/>
        <item x="155"/>
        <item x="162"/>
        <item x="459"/>
        <item x="483"/>
        <item x="467"/>
        <item x="499"/>
        <item x="226"/>
        <item x="463"/>
        <item x="102"/>
        <item x="471"/>
        <item x="145"/>
        <item x="141"/>
        <item x="160"/>
        <item x="216"/>
        <item x="222"/>
        <item x="19"/>
        <item x="495"/>
        <item x="491"/>
        <item x="487"/>
        <item x="289"/>
        <item x="46"/>
        <item x="214"/>
        <item x="281"/>
        <item x="48"/>
        <item x="255"/>
        <item x="83"/>
        <item x="228"/>
        <item x="179"/>
        <item x="278"/>
        <item x="266"/>
        <item x="107"/>
        <item x="224"/>
        <item x="246"/>
        <item x="389"/>
        <item x="161"/>
        <item x="44"/>
        <item x="259"/>
        <item x="181"/>
        <item x="339"/>
        <item x="351"/>
        <item x="347"/>
        <item x="196"/>
        <item x="236"/>
        <item x="343"/>
        <item x="355"/>
        <item x="367"/>
        <item x="359"/>
        <item x="363"/>
        <item x="375"/>
        <item x="274"/>
        <item x="327"/>
        <item x="383"/>
        <item x="379"/>
        <item x="311"/>
        <item x="331"/>
        <item x="335"/>
        <item x="248"/>
        <item x="240"/>
        <item x="319"/>
        <item x="270"/>
        <item x="307"/>
        <item x="315"/>
        <item x="253"/>
        <item x="371"/>
        <item x="323"/>
        <item x="285"/>
        <item x="159"/>
        <item x="123"/>
        <item x="261"/>
        <item x="157"/>
        <item x="17"/>
        <item x="9"/>
        <item x="257"/>
        <item x="13"/>
        <item t="default"/>
      </items>
    </pivotField>
    <pivotField axis="axisRow" showAll="0">
      <items count="6">
        <item x="0"/>
        <item x="1"/>
        <item x="3"/>
        <item x="2"/>
        <item x="4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Average of overprediction" fld="13" subtotal="average" baseField="0" baseItem="0"/>
  </dataFields>
  <formats count="11">
    <format dxfId="10">
      <pivotArea outline="0" collapsedLevelsAreSubtotals="1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4" type="button" dataOnly="0" labelOnly="1" outline="0" axis="axisRow" fieldPosition="0"/>
    </format>
    <format dxfId="3">
      <pivotArea dataOnly="0" labelOnly="1" fieldPosition="0">
        <references count="1">
          <reference field="14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BC087-D83A-1E42-B4B1-4EA7BBEF93CB}" name="PivotTable5" cacheId="0" applyNumberFormats="0" applyBorderFormats="0" applyFontFormats="0" applyPatternFormats="0" applyAlignmentFormats="0" applyWidthHeightFormats="1" dataCaption="Values" grandTotalCaption="GEOMEAN" updatedVersion="7" minRefreshableVersion="3" useAutoFormatting="1" itemPrintTitles="1" createdVersion="7" indent="0" outline="1" outlineData="1" multipleFieldFilters="0">
  <location ref="R34:X41" firstHeaderRow="1" firstDataRow="2" firstDataCol="1" rowPageCount="1" colPageCount="1"/>
  <pivotFields count="15">
    <pivotField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46"/>
        <item x="47"/>
        <item x="48"/>
        <item x="49"/>
        <item x="50"/>
        <item x="51"/>
        <item x="52"/>
        <item x="53"/>
        <item x="58"/>
        <item x="59"/>
        <item x="60"/>
        <item x="61"/>
        <item x="54"/>
        <item x="55"/>
        <item x="56"/>
        <item x="57"/>
        <item x="62"/>
        <item x="63"/>
        <item x="67"/>
        <item x="68"/>
        <item x="64"/>
        <item x="65"/>
        <item x="66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86"/>
        <item x="87"/>
        <item x="88"/>
        <item x="89"/>
        <item x="90"/>
        <item x="91"/>
        <item x="92"/>
        <item x="95"/>
        <item x="96"/>
        <item x="93"/>
        <item x="94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showAll="0">
      <items count="743">
        <item x="18"/>
        <item x="13"/>
        <item x="17"/>
        <item x="15"/>
        <item x="12"/>
        <item x="10"/>
        <item x="23"/>
        <item x="11"/>
        <item x="16"/>
        <item x="22"/>
        <item x="20"/>
        <item x="14"/>
        <item x="21"/>
        <item x="19"/>
        <item x="24"/>
        <item x="105"/>
        <item x="107"/>
        <item x="403"/>
        <item x="106"/>
        <item x="404"/>
        <item x="402"/>
        <item x="109"/>
        <item x="108"/>
        <item x="579"/>
        <item x="581"/>
        <item x="580"/>
        <item x="583"/>
        <item x="582"/>
        <item x="405"/>
        <item x="361"/>
        <item x="406"/>
        <item x="359"/>
        <item x="358"/>
        <item x="362"/>
        <item x="360"/>
        <item x="379"/>
        <item x="381"/>
        <item x="441"/>
        <item x="442"/>
        <item x="320"/>
        <item x="378"/>
        <item x="322"/>
        <item x="319"/>
        <item x="335"/>
        <item x="444"/>
        <item x="337"/>
        <item x="443"/>
        <item x="158"/>
        <item x="155"/>
        <item x="334"/>
        <item x="156"/>
        <item x="321"/>
        <item x="436"/>
        <item x="438"/>
        <item x="437"/>
        <item x="336"/>
        <item x="157"/>
        <item x="323"/>
        <item x="380"/>
        <item x="159"/>
        <item x="231"/>
        <item x="382"/>
        <item x="338"/>
        <item x="230"/>
        <item x="439"/>
        <item x="440"/>
        <item x="703"/>
        <item x="708"/>
        <item x="705"/>
        <item x="710"/>
        <item x="707"/>
        <item x="704"/>
        <item x="713"/>
        <item x="733"/>
        <item x="706"/>
        <item x="712"/>
        <item x="709"/>
        <item x="711"/>
        <item x="678"/>
        <item x="718"/>
        <item x="715"/>
        <item x="720"/>
        <item x="680"/>
        <item x="693"/>
        <item x="722"/>
        <item x="719"/>
        <item x="232"/>
        <item x="682"/>
        <item x="735"/>
        <item x="714"/>
        <item x="717"/>
        <item x="679"/>
        <item x="683"/>
        <item x="716"/>
        <item x="721"/>
        <item x="681"/>
        <item x="673"/>
        <item x="734"/>
        <item x="737"/>
        <item x="739"/>
        <item x="736"/>
        <item x="685"/>
        <item x="675"/>
        <item x="741"/>
        <item x="738"/>
        <item x="740"/>
        <item x="687"/>
        <item x="674"/>
        <item x="684"/>
        <item x="677"/>
        <item x="668"/>
        <item x="431"/>
        <item x="676"/>
        <item x="686"/>
        <item x="670"/>
        <item x="433"/>
        <item x="233"/>
        <item x="669"/>
        <item x="672"/>
        <item x="697"/>
        <item x="695"/>
        <item x="671"/>
        <item x="432"/>
        <item x="694"/>
        <item x="696"/>
        <item x="180"/>
        <item x="723"/>
        <item x="182"/>
        <item x="698"/>
        <item x="181"/>
        <item x="725"/>
        <item x="184"/>
        <item x="688"/>
        <item x="700"/>
        <item x="724"/>
        <item x="727"/>
        <item x="434"/>
        <item x="726"/>
        <item x="702"/>
        <item x="699"/>
        <item x="183"/>
        <item x="140"/>
        <item x="701"/>
        <item x="185"/>
        <item x="187"/>
        <item x="435"/>
        <item x="728"/>
        <item x="690"/>
        <item x="186"/>
        <item x="692"/>
        <item x="689"/>
        <item x="691"/>
        <item x="234"/>
        <item x="663"/>
        <item x="189"/>
        <item x="188"/>
        <item x="100"/>
        <item x="730"/>
        <item x="729"/>
        <item x="732"/>
        <item x="731"/>
        <item x="396"/>
        <item x="426"/>
        <item x="665"/>
        <item x="667"/>
        <item x="428"/>
        <item x="664"/>
        <item x="666"/>
        <item x="427"/>
        <item x="102"/>
        <item x="101"/>
        <item x="429"/>
        <item x="519"/>
        <item x="104"/>
        <item x="412"/>
        <item x="534"/>
        <item x="430"/>
        <item x="65"/>
        <item x="394"/>
        <item x="544"/>
        <item x="393"/>
        <item x="522"/>
        <item x="135"/>
        <item x="521"/>
        <item x="137"/>
        <item x="546"/>
        <item x="536"/>
        <item x="537"/>
        <item x="520"/>
        <item x="545"/>
        <item x="103"/>
        <item x="535"/>
        <item x="547"/>
        <item x="414"/>
        <item x="523"/>
        <item x="548"/>
        <item x="538"/>
        <item x="539"/>
        <item x="524"/>
        <item x="201"/>
        <item x="541"/>
        <item x="395"/>
        <item x="540"/>
        <item x="445"/>
        <item x="554"/>
        <item x="529"/>
        <item x="542"/>
        <item x="203"/>
        <item x="543"/>
        <item x="200"/>
        <item x="202"/>
        <item x="447"/>
        <item x="527"/>
        <item x="526"/>
        <item x="270"/>
        <item x="446"/>
        <item x="658"/>
        <item x="525"/>
        <item x="413"/>
        <item x="584"/>
        <item x="397"/>
        <item x="549"/>
        <item x="557"/>
        <item x="648"/>
        <item x="594"/>
        <item x="653"/>
        <item x="528"/>
        <item x="504"/>
        <item x="165"/>
        <item x="484"/>
        <item x="660"/>
        <item x="556"/>
        <item x="661"/>
        <item x="639"/>
        <item x="659"/>
        <item x="629"/>
        <item x="448"/>
        <item x="555"/>
        <item x="371"/>
        <item x="614"/>
        <item x="662"/>
        <item x="170"/>
        <item x="532"/>
        <item x="650"/>
        <item x="272"/>
        <item x="531"/>
        <item x="564"/>
        <item x="651"/>
        <item x="649"/>
        <item x="586"/>
        <item x="587"/>
        <item x="558"/>
        <item x="136"/>
        <item x="589"/>
        <item x="619"/>
        <item x="530"/>
        <item x="552"/>
        <item x="652"/>
        <item x="585"/>
        <item x="449"/>
        <item x="609"/>
        <item x="644"/>
        <item x="588"/>
        <item x="66"/>
        <item x="655"/>
        <item x="656"/>
        <item x="499"/>
        <item x="204"/>
        <item x="616"/>
        <item x="604"/>
        <item x="551"/>
        <item x="596"/>
        <item x="641"/>
        <item x="597"/>
        <item x="617"/>
        <item x="654"/>
        <item x="642"/>
        <item x="507"/>
        <item x="67"/>
        <item x="615"/>
        <item x="595"/>
        <item x="657"/>
        <item x="550"/>
        <item x="533"/>
        <item x="598"/>
        <item x="90"/>
        <item x="640"/>
        <item x="618"/>
        <item x="599"/>
        <item x="487"/>
        <item x="624"/>
        <item x="643"/>
        <item x="506"/>
        <item x="486"/>
        <item x="485"/>
        <item x="611"/>
        <item x="612"/>
        <item x="514"/>
        <item x="505"/>
        <item x="631"/>
        <item x="553"/>
        <item x="610"/>
        <item x="632"/>
        <item x="509"/>
        <item x="591"/>
        <item x="646"/>
        <item x="592"/>
        <item x="613"/>
        <item x="621"/>
        <item x="590"/>
        <item x="630"/>
        <item x="645"/>
        <item x="567"/>
        <item x="633"/>
        <item x="622"/>
        <item x="593"/>
        <item x="620"/>
        <item x="647"/>
        <item x="138"/>
        <item x="489"/>
        <item x="623"/>
        <item x="626"/>
        <item x="175"/>
        <item x="601"/>
        <item x="627"/>
        <item x="139"/>
        <item x="606"/>
        <item x="501"/>
        <item x="566"/>
        <item x="574"/>
        <item x="602"/>
        <item x="625"/>
        <item x="508"/>
        <item x="600"/>
        <item x="502"/>
        <item x="607"/>
        <item x="565"/>
        <item x="605"/>
        <item x="628"/>
        <item x="488"/>
        <item x="634"/>
        <item x="500"/>
        <item x="608"/>
        <item x="289"/>
        <item x="85"/>
        <item x="479"/>
        <item x="603"/>
        <item x="494"/>
        <item x="271"/>
        <item x="517"/>
        <item x="450"/>
        <item x="512"/>
        <item x="503"/>
        <item x="568"/>
        <item x="636"/>
        <item x="569"/>
        <item x="637"/>
        <item x="492"/>
        <item x="635"/>
        <item x="638"/>
        <item x="142"/>
        <item x="516"/>
        <item x="515"/>
        <item x="511"/>
        <item x="577"/>
        <item x="145"/>
        <item x="491"/>
        <item x="510"/>
        <item x="490"/>
        <item x="482"/>
        <item x="559"/>
        <item x="576"/>
        <item x="415"/>
        <item x="497"/>
        <item x="575"/>
        <item x="481"/>
        <item x="518"/>
        <item x="480"/>
        <item x="30"/>
        <item x="513"/>
        <item x="169"/>
        <item x="572"/>
        <item x="496"/>
        <item x="495"/>
        <item x="68"/>
        <item x="493"/>
        <item x="571"/>
        <item x="578"/>
        <item x="55"/>
        <item x="57"/>
        <item x="167"/>
        <item x="570"/>
        <item x="56"/>
        <item x="144"/>
        <item x="0"/>
        <item x="174"/>
        <item x="143"/>
        <item x="59"/>
        <item x="483"/>
        <item x="58"/>
        <item x="60"/>
        <item x="166"/>
        <item x="220"/>
        <item x="562"/>
        <item x="168"/>
        <item x="62"/>
        <item x="498"/>
        <item x="61"/>
        <item x="172"/>
        <item x="64"/>
        <item x="63"/>
        <item x="369"/>
        <item x="141"/>
        <item x="561"/>
        <item x="560"/>
        <item x="171"/>
        <item x="573"/>
        <item x="31"/>
        <item x="173"/>
        <item x="452"/>
        <item x="451"/>
        <item x="416"/>
        <item x="69"/>
        <item x="368"/>
        <item x="563"/>
        <item x="291"/>
        <item x="32"/>
        <item x="370"/>
        <item x="179"/>
        <item x="34"/>
        <item x="33"/>
        <item x="373"/>
        <item x="209"/>
        <item x="177"/>
        <item x="388"/>
        <item x="176"/>
        <item x="178"/>
        <item x="453"/>
        <item x="454"/>
        <item x="205"/>
        <item x="206"/>
        <item x="207"/>
        <item x="372"/>
        <item x="147"/>
        <item x="208"/>
        <item x="273"/>
        <item x="391"/>
        <item x="149"/>
        <item x="25"/>
        <item x="148"/>
        <item x="146"/>
        <item x="290"/>
        <item x="274"/>
        <item x="262"/>
        <item x="260"/>
        <item x="95"/>
        <item x="389"/>
        <item x="261"/>
        <item x="70"/>
        <item x="459"/>
        <item x="2"/>
        <item x="390"/>
        <item x="222"/>
        <item x="224"/>
        <item x="223"/>
        <item x="80"/>
        <item x="292"/>
        <item x="293"/>
        <item x="75"/>
        <item x="263"/>
        <item x="464"/>
        <item x="455"/>
        <item x="392"/>
        <item x="255"/>
        <item x="225"/>
        <item x="1"/>
        <item x="221"/>
        <item x="4"/>
        <item x="344"/>
        <item x="264"/>
        <item x="375"/>
        <item x="5"/>
        <item x="78"/>
        <item x="26"/>
        <item x="3"/>
        <item x="40"/>
        <item x="28"/>
        <item x="195"/>
        <item x="92"/>
        <item x="50"/>
        <item x="458"/>
        <item x="35"/>
        <item x="376"/>
        <item x="94"/>
        <item x="77"/>
        <item x="190"/>
        <item x="79"/>
        <item x="27"/>
        <item x="377"/>
        <item x="374"/>
        <item x="45"/>
        <item x="456"/>
        <item x="99"/>
        <item x="460"/>
        <item x="97"/>
        <item x="87"/>
        <item x="96"/>
        <item x="309"/>
        <item x="150"/>
        <item x="76"/>
        <item x="29"/>
        <item x="469"/>
        <item x="89"/>
        <item x="228"/>
        <item x="463"/>
        <item x="98"/>
        <item x="457"/>
        <item x="73"/>
        <item x="110"/>
        <item x="72"/>
        <item x="120"/>
        <item x="115"/>
        <item x="93"/>
        <item x="91"/>
        <item x="74"/>
        <item x="71"/>
        <item x="461"/>
        <item x="227"/>
        <item x="83"/>
        <item x="257"/>
        <item x="258"/>
        <item x="256"/>
        <item x="259"/>
        <item x="226"/>
        <item x="82"/>
        <item x="280"/>
        <item x="462"/>
        <item x="299"/>
        <item x="229"/>
        <item x="84"/>
        <item x="81"/>
        <item x="88"/>
        <item x="86"/>
        <item x="346"/>
        <item x="210"/>
        <item x="125"/>
        <item x="213"/>
        <item x="212"/>
        <item x="211"/>
        <item x="214"/>
        <item x="465"/>
        <item x="345"/>
        <item x="468"/>
        <item x="314"/>
        <item x="312"/>
        <item x="310"/>
        <item x="347"/>
        <item x="311"/>
        <item x="348"/>
        <item x="313"/>
        <item x="130"/>
        <item x="245"/>
        <item x="474"/>
        <item x="466"/>
        <item x="112"/>
        <item x="113"/>
        <item x="111"/>
        <item x="114"/>
        <item x="353"/>
        <item x="421"/>
        <item x="339"/>
        <item x="285"/>
        <item x="467"/>
        <item x="329"/>
        <item x="160"/>
        <item x="383"/>
        <item x="163"/>
        <item x="471"/>
        <item x="240"/>
        <item x="363"/>
        <item x="196"/>
        <item x="304"/>
        <item x="472"/>
        <item x="191"/>
        <item x="127"/>
        <item x="198"/>
        <item x="470"/>
        <item x="126"/>
        <item x="473"/>
        <item x="250"/>
        <item x="294"/>
        <item x="349"/>
        <item x="215"/>
        <item x="317"/>
        <item x="197"/>
        <item x="316"/>
        <item x="235"/>
        <item x="193"/>
        <item x="417"/>
        <item x="318"/>
        <item x="315"/>
        <item x="324"/>
        <item x="275"/>
        <item x="199"/>
        <item x="398"/>
        <item x="407"/>
        <item x="131"/>
        <item x="192"/>
        <item x="282"/>
        <item x="301"/>
        <item x="36"/>
        <item x="8"/>
        <item x="194"/>
        <item x="302"/>
        <item x="283"/>
        <item x="132"/>
        <item x="41"/>
        <item x="281"/>
        <item x="300"/>
        <item x="284"/>
        <item x="303"/>
        <item x="51"/>
        <item x="46"/>
        <item x="265"/>
        <item x="43"/>
        <item x="48"/>
        <item x="42"/>
        <item x="53"/>
        <item x="38"/>
        <item x="47"/>
        <item x="52"/>
        <item x="248"/>
        <item x="128"/>
        <item x="247"/>
        <item x="249"/>
        <item x="246"/>
        <item x="37"/>
        <item x="44"/>
        <item x="129"/>
        <item x="216"/>
        <item x="217"/>
        <item x="218"/>
        <item x="49"/>
        <item x="7"/>
        <item x="54"/>
        <item x="39"/>
        <item x="6"/>
        <item x="219"/>
        <item x="134"/>
        <item x="133"/>
        <item x="123"/>
        <item x="162"/>
        <item x="9"/>
        <item x="118"/>
        <item x="122"/>
        <item x="117"/>
        <item x="424"/>
        <item x="356"/>
        <item x="288"/>
        <item x="342"/>
        <item x="153"/>
        <item x="124"/>
        <item x="423"/>
        <item x="341"/>
        <item x="355"/>
        <item x="287"/>
        <item x="425"/>
        <item x="422"/>
        <item x="357"/>
        <item x="343"/>
        <item x="354"/>
        <item x="340"/>
        <item x="286"/>
        <item x="332"/>
        <item x="121"/>
        <item x="331"/>
        <item x="333"/>
        <item x="330"/>
        <item x="386"/>
        <item x="116"/>
        <item x="385"/>
        <item x="119"/>
        <item x="387"/>
        <item x="384"/>
        <item x="243"/>
        <item x="242"/>
        <item x="244"/>
        <item x="241"/>
        <item x="307"/>
        <item x="366"/>
        <item x="164"/>
        <item x="306"/>
        <item x="365"/>
        <item x="308"/>
        <item x="367"/>
        <item x="305"/>
        <item x="364"/>
        <item x="151"/>
        <item x="161"/>
        <item x="152"/>
        <item x="475"/>
        <item x="326"/>
        <item x="296"/>
        <item x="237"/>
        <item x="277"/>
        <item x="400"/>
        <item x="409"/>
        <item x="350"/>
        <item x="252"/>
        <item x="327"/>
        <item x="297"/>
        <item x="351"/>
        <item x="278"/>
        <item x="410"/>
        <item x="419"/>
        <item x="238"/>
        <item x="253"/>
        <item x="401"/>
        <item x="328"/>
        <item x="352"/>
        <item x="298"/>
        <item x="279"/>
        <item x="411"/>
        <item x="325"/>
        <item x="295"/>
        <item x="420"/>
        <item x="239"/>
        <item x="236"/>
        <item x="418"/>
        <item x="254"/>
        <item x="276"/>
        <item x="251"/>
        <item x="408"/>
        <item x="399"/>
        <item x="154"/>
        <item x="476"/>
        <item x="477"/>
        <item x="478"/>
        <item x="267"/>
        <item x="268"/>
        <item x="266"/>
        <item x="269"/>
        <item t="default"/>
      </items>
    </pivotField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dataField="1" showAll="0">
      <items count="556">
        <item x="0"/>
        <item x="311"/>
        <item x="308"/>
        <item x="262"/>
        <item x="312"/>
        <item x="256"/>
        <item x="119"/>
        <item x="307"/>
        <item x="257"/>
        <item x="264"/>
        <item x="125"/>
        <item x="246"/>
        <item x="140"/>
        <item x="242"/>
        <item x="424"/>
        <item x="423"/>
        <item x="144"/>
        <item x="304"/>
        <item x="263"/>
        <item x="300"/>
        <item x="120"/>
        <item x="155"/>
        <item x="316"/>
        <item x="14"/>
        <item x="157"/>
        <item x="13"/>
        <item x="303"/>
        <item x="258"/>
        <item x="259"/>
        <item x="299"/>
        <item x="271"/>
        <item x="315"/>
        <item x="81"/>
        <item x="314"/>
        <item x="156"/>
        <item x="290"/>
        <item x="426"/>
        <item x="270"/>
        <item x="77"/>
        <item x="139"/>
        <item x="15"/>
        <item x="310"/>
        <item x="76"/>
        <item x="283"/>
        <item x="45"/>
        <item x="143"/>
        <item x="9"/>
        <item x="313"/>
        <item x="309"/>
        <item x="265"/>
        <item x="247"/>
        <item x="243"/>
        <item x="301"/>
        <item x="142"/>
        <item x="305"/>
        <item x="244"/>
        <item x="282"/>
        <item x="122"/>
        <item x="41"/>
        <item x="248"/>
        <item x="146"/>
        <item x="317"/>
        <item x="272"/>
        <item x="524"/>
        <item x="528"/>
        <item x="104"/>
        <item x="159"/>
        <item x="177"/>
        <item x="273"/>
        <item x="532"/>
        <item x="44"/>
        <item x="306"/>
        <item x="425"/>
        <item x="536"/>
        <item x="295"/>
        <item x="302"/>
        <item x="79"/>
        <item x="500"/>
        <item x="396"/>
        <item x="352"/>
        <item x="407"/>
        <item x="408"/>
        <item x="49"/>
        <item x="360"/>
        <item x="46"/>
        <item x="392"/>
        <item x="504"/>
        <item x="351"/>
        <item x="47"/>
        <item x="348"/>
        <item x="347"/>
        <item x="416"/>
        <item x="356"/>
        <item x="359"/>
        <item x="284"/>
        <item x="508"/>
        <item x="355"/>
        <item x="318"/>
        <item x="285"/>
        <item x="344"/>
        <item x="420"/>
        <item x="353"/>
        <item x="415"/>
        <item x="380"/>
        <item x="121"/>
        <item x="395"/>
        <item x="364"/>
        <item x="343"/>
        <item x="391"/>
        <item x="419"/>
        <item x="349"/>
        <item x="400"/>
        <item x="357"/>
        <item x="365"/>
        <item x="10"/>
        <item x="412"/>
        <item x="421"/>
        <item x="80"/>
        <item x="161"/>
        <item x="404"/>
        <item x="368"/>
        <item x="409"/>
        <item x="201"/>
        <item x="176"/>
        <item x="158"/>
        <item x="369"/>
        <item x="372"/>
        <item x="367"/>
        <item x="373"/>
        <item x="363"/>
        <item x="345"/>
        <item x="411"/>
        <item x="405"/>
        <item x="417"/>
        <item x="42"/>
        <item x="361"/>
        <item x="106"/>
        <item x="40"/>
        <item x="388"/>
        <item x="401"/>
        <item x="371"/>
        <item x="413"/>
        <item x="496"/>
        <item x="397"/>
        <item x="403"/>
        <item x="399"/>
        <item x="320"/>
        <item x="379"/>
        <item x="83"/>
        <item x="384"/>
        <item x="162"/>
        <item x="82"/>
        <item x="141"/>
        <item x="294"/>
        <item x="381"/>
        <item x="387"/>
        <item x="393"/>
        <item x="552"/>
        <item x="145"/>
        <item x="385"/>
        <item x="376"/>
        <item x="43"/>
        <item x="548"/>
        <item x="389"/>
        <item x="377"/>
        <item x="383"/>
        <item x="291"/>
        <item x="520"/>
        <item x="58"/>
        <item x="100"/>
        <item x="78"/>
        <item x="540"/>
        <item x="279"/>
        <item x="200"/>
        <item x="209"/>
        <item x="375"/>
        <item x="319"/>
        <item x="101"/>
        <item x="398"/>
        <item x="512"/>
        <item x="97"/>
        <item x="48"/>
        <item x="160"/>
        <item x="394"/>
        <item x="362"/>
        <item x="402"/>
        <item x="105"/>
        <item x="292"/>
        <item x="235"/>
        <item x="11"/>
        <item x="96"/>
        <item x="366"/>
        <item x="2"/>
        <item x="18"/>
        <item x="358"/>
        <item x="178"/>
        <item x="406"/>
        <item x="354"/>
        <item x="278"/>
        <item x="350"/>
        <item x="414"/>
        <item x="410"/>
        <item x="382"/>
        <item x="418"/>
        <item x="374"/>
        <item x="326"/>
        <item x="331"/>
        <item x="370"/>
        <item x="544"/>
        <item x="346"/>
        <item x="422"/>
        <item x="390"/>
        <item x="327"/>
        <item x="386"/>
        <item x="179"/>
        <item x="378"/>
        <item x="492"/>
        <item x="57"/>
        <item x="163"/>
        <item x="171"/>
        <item x="449"/>
        <item x="525"/>
        <item x="170"/>
        <item x="59"/>
        <item x="225"/>
        <item x="17"/>
        <item x="533"/>
        <item x="529"/>
        <item x="280"/>
        <item x="523"/>
        <item x="328"/>
        <item x="234"/>
        <item x="236"/>
        <item x="322"/>
        <item x="237"/>
        <item x="332"/>
        <item x="480"/>
        <item x="12"/>
        <item x="531"/>
        <item x="527"/>
        <item x="19"/>
        <item x="324"/>
        <item x="281"/>
        <item x="481"/>
        <item x="526"/>
        <item x="56"/>
        <item x="516"/>
        <item x="530"/>
        <item x="469"/>
        <item x="534"/>
        <item x="448"/>
        <item x="489"/>
        <item x="51"/>
        <item x="509"/>
        <item x="461"/>
        <item x="16"/>
        <item x="202"/>
        <item x="453"/>
        <item x="460"/>
        <item x="169"/>
        <item x="468"/>
        <item x="507"/>
        <item x="535"/>
        <item x="537"/>
        <item x="1"/>
        <item x="510"/>
        <item x="473"/>
        <item x="501"/>
        <item x="505"/>
        <item x="208"/>
        <item x="452"/>
        <item x="477"/>
        <item x="4"/>
        <item x="538"/>
        <item x="521"/>
        <item x="333"/>
        <item x="50"/>
        <item x="329"/>
        <item x="499"/>
        <item x="488"/>
        <item x="20"/>
        <item x="503"/>
        <item x="440"/>
        <item x="203"/>
        <item x="506"/>
        <item x="472"/>
        <item x="497"/>
        <item x="554"/>
        <item x="334"/>
        <item x="476"/>
        <item x="296"/>
        <item x="502"/>
        <item x="519"/>
        <item x="330"/>
        <item x="103"/>
        <item x="553"/>
        <item x="550"/>
        <item x="495"/>
        <item x="551"/>
        <item x="547"/>
        <item x="174"/>
        <item x="321"/>
        <item x="522"/>
        <item x="513"/>
        <item x="549"/>
        <item x="494"/>
        <item x="297"/>
        <item x="441"/>
        <item x="518"/>
        <item x="429"/>
        <item x="498"/>
        <item x="511"/>
        <item x="168"/>
        <item x="267"/>
        <item x="539"/>
        <item x="479"/>
        <item x="224"/>
        <item x="447"/>
        <item x="491"/>
        <item x="428"/>
        <item x="470"/>
        <item x="541"/>
        <item x="323"/>
        <item x="514"/>
        <item x="102"/>
        <item x="543"/>
        <item x="456"/>
        <item x="493"/>
        <item x="432"/>
        <item x="545"/>
        <item x="542"/>
        <item x="485"/>
        <item x="325"/>
        <item x="515"/>
        <item x="457"/>
        <item x="465"/>
        <item x="153"/>
        <item x="471"/>
        <item x="459"/>
        <item x="484"/>
        <item x="3"/>
        <item x="451"/>
        <item x="437"/>
        <item x="464"/>
        <item x="450"/>
        <item x="433"/>
        <item x="98"/>
        <item x="517"/>
        <item x="436"/>
        <item x="99"/>
        <item x="482"/>
        <item x="487"/>
        <item x="439"/>
        <item x="475"/>
        <item x="546"/>
        <item x="467"/>
        <item x="149"/>
        <item x="462"/>
        <item x="151"/>
        <item x="147"/>
        <item x="490"/>
        <item x="268"/>
        <item x="166"/>
        <item x="444"/>
        <item x="427"/>
        <item x="454"/>
        <item x="478"/>
        <item x="474"/>
        <item x="266"/>
        <item x="210"/>
        <item x="445"/>
        <item x="455"/>
        <item x="430"/>
        <item x="164"/>
        <item x="124"/>
        <item x="435"/>
        <item x="483"/>
        <item x="463"/>
        <item x="431"/>
        <item x="165"/>
        <item x="211"/>
        <item x="7"/>
        <item x="62"/>
        <item x="442"/>
        <item x="128"/>
        <item x="132"/>
        <item x="136"/>
        <item x="438"/>
        <item x="173"/>
        <item x="466"/>
        <item x="152"/>
        <item x="148"/>
        <item x="443"/>
        <item x="458"/>
        <item x="54"/>
        <item x="339"/>
        <item x="94"/>
        <item x="486"/>
        <item x="269"/>
        <item x="138"/>
        <item x="69"/>
        <item x="434"/>
        <item x="63"/>
        <item x="251"/>
        <item x="73"/>
        <item x="30"/>
        <item x="446"/>
        <item x="61"/>
        <item x="114"/>
        <item x="130"/>
        <item x="26"/>
        <item x="55"/>
        <item x="24"/>
        <item x="53"/>
        <item x="65"/>
        <item x="172"/>
        <item x="90"/>
        <item x="227"/>
        <item x="34"/>
        <item x="154"/>
        <item x="150"/>
        <item x="134"/>
        <item x="38"/>
        <item x="226"/>
        <item x="75"/>
        <item x="117"/>
        <item x="112"/>
        <item x="36"/>
        <item x="32"/>
        <item x="21"/>
        <item x="28"/>
        <item x="250"/>
        <item x="60"/>
        <item x="95"/>
        <item x="167"/>
        <item x="93"/>
        <item x="113"/>
        <item x="70"/>
        <item x="127"/>
        <item x="131"/>
        <item x="135"/>
        <item x="86"/>
        <item x="84"/>
        <item x="337"/>
        <item x="72"/>
        <item x="66"/>
        <item x="129"/>
        <item x="240"/>
        <item x="5"/>
        <item x="133"/>
        <item x="52"/>
        <item x="137"/>
        <item x="92"/>
        <item x="85"/>
        <item x="71"/>
        <item x="22"/>
        <item x="23"/>
        <item x="89"/>
        <item x="74"/>
        <item x="111"/>
        <item x="67"/>
        <item x="115"/>
        <item x="341"/>
        <item x="6"/>
        <item x="109"/>
        <item x="252"/>
        <item x="31"/>
        <item x="29"/>
        <item x="108"/>
        <item x="198"/>
        <item x="231"/>
        <item x="175"/>
        <item x="218"/>
        <item x="25"/>
        <item x="182"/>
        <item x="276"/>
        <item x="186"/>
        <item x="194"/>
        <item x="214"/>
        <item x="288"/>
        <item x="222"/>
        <item x="206"/>
        <item x="190"/>
        <item x="27"/>
        <item x="68"/>
        <item x="33"/>
        <item x="37"/>
        <item x="116"/>
        <item x="88"/>
        <item x="126"/>
        <item x="340"/>
        <item x="87"/>
        <item x="64"/>
        <item x="336"/>
        <item x="110"/>
        <item x="275"/>
        <item x="249"/>
        <item x="221"/>
        <item x="233"/>
        <item x="260"/>
        <item x="255"/>
        <item x="239"/>
        <item x="298"/>
        <item x="185"/>
        <item x="189"/>
        <item x="254"/>
        <item x="230"/>
        <item x="193"/>
        <item x="228"/>
        <item x="197"/>
        <item x="293"/>
        <item x="217"/>
        <item x="205"/>
        <item x="181"/>
        <item x="287"/>
        <item x="213"/>
        <item x="91"/>
        <item x="335"/>
        <item x="342"/>
        <item x="8"/>
        <item x="107"/>
        <item x="35"/>
        <item x="196"/>
        <item x="123"/>
        <item x="216"/>
        <item x="229"/>
        <item x="118"/>
        <item x="338"/>
        <item x="39"/>
        <item x="253"/>
        <item x="241"/>
        <item x="245"/>
        <item x="215"/>
        <item x="191"/>
        <item x="232"/>
        <item x="277"/>
        <item x="261"/>
        <item x="199"/>
        <item x="187"/>
        <item x="223"/>
        <item x="183"/>
        <item x="238"/>
        <item x="195"/>
        <item x="289"/>
        <item x="219"/>
        <item x="207"/>
        <item x="180"/>
        <item x="192"/>
        <item x="274"/>
        <item x="184"/>
        <item x="212"/>
        <item x="286"/>
        <item x="188"/>
        <item x="204"/>
        <item x="220"/>
        <item t="default"/>
      </items>
    </pivotField>
    <pivotField showAll="0"/>
    <pivotField showAll="0">
      <items count="520">
        <item x="0"/>
        <item x="129"/>
        <item x="233"/>
        <item x="133"/>
        <item x="204"/>
        <item x="193"/>
        <item x="206"/>
        <item x="188"/>
        <item x="137"/>
        <item x="186"/>
        <item x="202"/>
        <item x="75"/>
        <item x="72"/>
        <item x="263"/>
        <item x="68"/>
        <item x="207"/>
        <item x="6"/>
        <item x="118"/>
        <item x="191"/>
        <item x="76"/>
        <item x="189"/>
        <item x="184"/>
        <item x="130"/>
        <item x="138"/>
        <item x="134"/>
        <item x="71"/>
        <item x="187"/>
        <item x="183"/>
        <item x="250"/>
        <item x="220"/>
        <item x="185"/>
        <item x="69"/>
        <item x="132"/>
        <item x="73"/>
        <item x="66"/>
        <item x="136"/>
        <item x="219"/>
        <item x="128"/>
        <item x="221"/>
        <item x="74"/>
        <item x="306"/>
        <item x="135"/>
        <item x="127"/>
        <item x="131"/>
        <item x="12"/>
        <item x="218"/>
        <item x="5"/>
        <item x="205"/>
        <item x="213"/>
        <item x="305"/>
        <item x="41"/>
        <item x="232"/>
        <item x="91"/>
        <item x="21"/>
        <item x="192"/>
        <item x="120"/>
        <item x="212"/>
        <item x="190"/>
        <item x="67"/>
        <item x="203"/>
        <item x="303"/>
        <item x="112"/>
        <item x="26"/>
        <item x="40"/>
        <item x="38"/>
        <item x="110"/>
        <item x="25"/>
        <item x="37"/>
        <item x="92"/>
        <item x="29"/>
        <item x="36"/>
        <item x="31"/>
        <item x="28"/>
        <item x="126"/>
        <item x="22"/>
        <item x="304"/>
        <item x="70"/>
        <item x="88"/>
        <item x="33"/>
        <item x="32"/>
        <item x="94"/>
        <item x="109"/>
        <item x="30"/>
        <item x="90"/>
        <item x="230"/>
        <item x="125"/>
        <item x="96"/>
        <item x="89"/>
        <item x="27"/>
        <item x="111"/>
        <item x="87"/>
        <item x="117"/>
        <item x="34"/>
        <item x="95"/>
        <item x="116"/>
        <item x="35"/>
        <item x="231"/>
        <item x="39"/>
        <item x="150"/>
        <item x="154"/>
        <item x="93"/>
        <item x="245"/>
        <item x="55"/>
        <item x="170"/>
        <item x="169"/>
        <item x="178"/>
        <item x="63"/>
        <item x="242"/>
        <item x="397"/>
        <item x="60"/>
        <item x="176"/>
        <item x="243"/>
        <item x="2"/>
        <item x="421"/>
        <item x="149"/>
        <item x="153"/>
        <item x="288"/>
        <item x="291"/>
        <item x="8"/>
        <item x="152"/>
        <item x="211"/>
        <item x="151"/>
        <item x="410"/>
        <item x="16"/>
        <item x="449"/>
        <item x="398"/>
        <item x="168"/>
        <item x="56"/>
        <item x="140"/>
        <item x="54"/>
        <item x="428"/>
        <item x="422"/>
        <item x="450"/>
        <item x="292"/>
        <item x="144"/>
        <item x="408"/>
        <item x="148"/>
        <item x="417"/>
        <item x="400"/>
        <item x="396"/>
        <item x="409"/>
        <item x="57"/>
        <item x="277"/>
        <item x="430"/>
        <item x="47"/>
        <item x="453"/>
        <item x="164"/>
        <item x="62"/>
        <item x="147"/>
        <item x="448"/>
        <item x="106"/>
        <item x="64"/>
        <item x="420"/>
        <item x="429"/>
        <item x="65"/>
        <item x="456"/>
        <item x="235"/>
        <item x="20"/>
        <item x="167"/>
        <item x="177"/>
        <item x="114"/>
        <item x="122"/>
        <item x="405"/>
        <item x="287"/>
        <item x="43"/>
        <item x="115"/>
        <item x="433"/>
        <item x="425"/>
        <item x="175"/>
        <item x="252"/>
        <item x="482"/>
        <item x="402"/>
        <item x="481"/>
        <item x="510"/>
        <item x="440"/>
        <item x="294"/>
        <item x="392"/>
        <item x="119"/>
        <item x="480"/>
        <item x="406"/>
        <item x="418"/>
        <item x="432"/>
        <item x="506"/>
        <item x="78"/>
        <item x="434"/>
        <item x="457"/>
        <item x="85"/>
        <item x="452"/>
        <item x="388"/>
        <item x="276"/>
        <item x="516"/>
        <item x="458"/>
        <item x="217"/>
        <item x="256"/>
        <item x="424"/>
        <item x="512"/>
        <item x="290"/>
        <item x="437"/>
        <item x="454"/>
        <item x="394"/>
        <item x="478"/>
        <item x="82"/>
        <item x="436"/>
        <item x="247"/>
        <item x="86"/>
        <item x="416"/>
        <item x="393"/>
        <item x="173"/>
        <item x="442"/>
        <item x="61"/>
        <item x="508"/>
        <item x="267"/>
        <item x="518"/>
        <item x="239"/>
        <item x="284"/>
        <item x="269"/>
        <item x="441"/>
        <item x="210"/>
        <item x="404"/>
        <item x="426"/>
        <item x="514"/>
        <item x="401"/>
        <item x="462"/>
        <item x="476"/>
        <item x="438"/>
        <item x="172"/>
        <item x="466"/>
        <item x="509"/>
        <item x="201"/>
        <item x="486"/>
        <item x="470"/>
        <item x="273"/>
        <item x="254"/>
        <item x="280"/>
        <item x="474"/>
        <item x="504"/>
        <item x="197"/>
        <item x="484"/>
        <item x="460"/>
        <item x="444"/>
        <item x="502"/>
        <item x="215"/>
        <item x="468"/>
        <item x="387"/>
        <item x="412"/>
        <item x="445"/>
        <item x="513"/>
        <item x="464"/>
        <item x="505"/>
        <item x="472"/>
        <item x="477"/>
        <item x="407"/>
        <item x="500"/>
        <item x="517"/>
        <item x="302"/>
        <item x="23"/>
        <item x="223"/>
        <item x="286"/>
        <item x="446"/>
        <item x="208"/>
        <item x="227"/>
        <item x="51"/>
        <item x="494"/>
        <item x="413"/>
        <item x="414"/>
        <item x="498"/>
        <item x="490"/>
        <item x="113"/>
        <item x="209"/>
        <item x="488"/>
        <item x="271"/>
        <item x="156"/>
        <item x="492"/>
        <item x="485"/>
        <item x="199"/>
        <item x="496"/>
        <item x="4"/>
        <item x="53"/>
        <item x="461"/>
        <item x="58"/>
        <item x="275"/>
        <item x="447"/>
        <item x="165"/>
        <item x="395"/>
        <item x="293"/>
        <item x="24"/>
        <item x="469"/>
        <item x="298"/>
        <item x="465"/>
        <item x="180"/>
        <item x="473"/>
        <item x="399"/>
        <item x="121"/>
        <item x="501"/>
        <item x="419"/>
        <item x="342"/>
        <item x="1"/>
        <item x="350"/>
        <item x="195"/>
        <item x="354"/>
        <item x="348"/>
        <item x="352"/>
        <item x="340"/>
        <item x="427"/>
        <item x="194"/>
        <item x="497"/>
        <item x="260"/>
        <item x="296"/>
        <item x="370"/>
        <item x="489"/>
        <item x="366"/>
        <item x="346"/>
        <item x="493"/>
        <item x="377"/>
        <item x="262"/>
        <item x="364"/>
        <item x="356"/>
        <item x="59"/>
        <item x="378"/>
        <item x="310"/>
        <item x="391"/>
        <item x="360"/>
        <item x="300"/>
        <item x="386"/>
        <item x="264"/>
        <item x="249"/>
        <item x="334"/>
        <item x="382"/>
        <item x="358"/>
        <item x="344"/>
        <item x="314"/>
        <item x="374"/>
        <item x="338"/>
        <item x="326"/>
        <item x="322"/>
        <item x="318"/>
        <item x="18"/>
        <item x="182"/>
        <item x="330"/>
        <item x="241"/>
        <item x="14"/>
        <item x="171"/>
        <item x="362"/>
        <item x="84"/>
        <item x="166"/>
        <item x="368"/>
        <item x="265"/>
        <item x="384"/>
        <item x="380"/>
        <item x="80"/>
        <item x="376"/>
        <item x="104"/>
        <item x="337"/>
        <item x="309"/>
        <item x="279"/>
        <item x="229"/>
        <item x="237"/>
        <item x="328"/>
        <item x="10"/>
        <item x="142"/>
        <item x="324"/>
        <item x="329"/>
        <item x="325"/>
        <item x="439"/>
        <item x="313"/>
        <item x="312"/>
        <item x="385"/>
        <item x="403"/>
        <item x="258"/>
        <item x="317"/>
        <item x="336"/>
        <item x="308"/>
        <item x="341"/>
        <item x="244"/>
        <item x="332"/>
        <item x="320"/>
        <item x="146"/>
        <item x="198"/>
        <item x="225"/>
        <item x="381"/>
        <item x="333"/>
        <item x="353"/>
        <item x="321"/>
        <item x="423"/>
        <item x="415"/>
        <item x="282"/>
        <item x="435"/>
        <item x="174"/>
        <item x="100"/>
        <item x="295"/>
        <item x="369"/>
        <item x="372"/>
        <item x="365"/>
        <item x="451"/>
        <item x="373"/>
        <item x="390"/>
        <item x="283"/>
        <item x="108"/>
        <item x="361"/>
        <item x="431"/>
        <item x="45"/>
        <item x="316"/>
        <item x="345"/>
        <item x="49"/>
        <item x="349"/>
        <item x="50"/>
        <item x="268"/>
        <item x="81"/>
        <item x="272"/>
        <item x="299"/>
        <item x="124"/>
        <item x="97"/>
        <item x="11"/>
        <item x="200"/>
        <item x="357"/>
        <item x="455"/>
        <item x="163"/>
        <item x="139"/>
        <item x="443"/>
        <item x="101"/>
        <item x="77"/>
        <item x="158"/>
        <item x="234"/>
        <item x="411"/>
        <item x="479"/>
        <item x="238"/>
        <item x="3"/>
        <item x="297"/>
        <item x="143"/>
        <item x="301"/>
        <item x="79"/>
        <item x="507"/>
        <item x="42"/>
        <item x="251"/>
        <item x="511"/>
        <item x="515"/>
        <item x="503"/>
        <item x="99"/>
        <item x="52"/>
        <item x="15"/>
        <item x="98"/>
        <item x="105"/>
        <item x="103"/>
        <item x="475"/>
        <item x="7"/>
        <item x="155"/>
        <item x="162"/>
        <item x="459"/>
        <item x="483"/>
        <item x="467"/>
        <item x="499"/>
        <item x="226"/>
        <item x="463"/>
        <item x="102"/>
        <item x="471"/>
        <item x="145"/>
        <item x="141"/>
        <item x="160"/>
        <item x="216"/>
        <item x="222"/>
        <item x="19"/>
        <item x="495"/>
        <item x="491"/>
        <item x="487"/>
        <item x="289"/>
        <item x="46"/>
        <item x="214"/>
        <item x="281"/>
        <item x="48"/>
        <item x="255"/>
        <item x="83"/>
        <item x="228"/>
        <item x="179"/>
        <item x="278"/>
        <item x="266"/>
        <item x="107"/>
        <item x="224"/>
        <item x="246"/>
        <item x="389"/>
        <item x="161"/>
        <item x="44"/>
        <item x="259"/>
        <item x="181"/>
        <item x="339"/>
        <item x="351"/>
        <item x="347"/>
        <item x="196"/>
        <item x="236"/>
        <item x="343"/>
        <item x="355"/>
        <item x="367"/>
        <item x="359"/>
        <item x="363"/>
        <item x="375"/>
        <item x="274"/>
        <item x="327"/>
        <item x="383"/>
        <item x="379"/>
        <item x="311"/>
        <item x="331"/>
        <item x="335"/>
        <item x="248"/>
        <item x="240"/>
        <item x="319"/>
        <item x="270"/>
        <item x="307"/>
        <item x="315"/>
        <item x="253"/>
        <item x="371"/>
        <item x="323"/>
        <item x="285"/>
        <item x="159"/>
        <item x="123"/>
        <item x="261"/>
        <item x="157"/>
        <item x="17"/>
        <item x="9"/>
        <item x="257"/>
        <item x="13"/>
        <item t="default"/>
      </items>
    </pivotField>
    <pivotField axis="axisRow" showAll="0">
      <items count="6">
        <item x="0"/>
        <item x="1"/>
        <item x="3"/>
        <item x="2"/>
        <item x="4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Average of covered" fld="11" subtotal="average" baseField="0" baseItem="0" numFmtId="10"/>
  </dataFields>
  <formats count="11">
    <format dxfId="21">
      <pivotArea outline="0" collapsedLevelsAreSubtotals="1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type="origin" dataOnly="0" labelOnly="1" outline="0" fieldPosition="0"/>
    </format>
    <format dxfId="17">
      <pivotArea field="1" type="button" dataOnly="0" labelOnly="1" outline="0" axis="axisCol" fieldPosition="0"/>
    </format>
    <format dxfId="16">
      <pivotArea type="topRight" dataOnly="0" labelOnly="1" outline="0" fieldPosition="0"/>
    </format>
    <format dxfId="15">
      <pivotArea field="14" type="button" dataOnly="0" labelOnly="1" outline="0" axis="axisRow" fieldPosition="0"/>
    </format>
    <format dxfId="14">
      <pivotArea dataOnly="0" labelOnly="1" fieldPosition="0">
        <references count="1">
          <reference field="14" count="0"/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26CB17-1BAB-2842-859A-E2F5D17C6D5A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3:U13" firstHeaderRow="1" firstDataRow="3" firstDataCol="1"/>
  <pivotFields count="6">
    <pivotField dataField="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46"/>
        <item x="47"/>
        <item x="48"/>
        <item x="49"/>
        <item x="50"/>
        <item x="51"/>
        <item x="52"/>
        <item x="53"/>
        <item x="58"/>
        <item x="59"/>
        <item x="60"/>
        <item x="61"/>
        <item x="54"/>
        <item x="55"/>
        <item x="56"/>
        <item x="57"/>
        <item x="62"/>
        <item x="63"/>
        <item x="67"/>
        <item x="68"/>
        <item x="64"/>
        <item x="65"/>
        <item x="66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86"/>
        <item x="87"/>
        <item x="88"/>
        <item x="89"/>
        <item x="90"/>
        <item x="91"/>
        <item x="92"/>
        <item x="95"/>
        <item x="96"/>
        <item x="93"/>
        <item x="94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>
      <items count="36">
        <item x="3"/>
        <item x="22"/>
        <item x="7"/>
        <item x="12"/>
        <item x="27"/>
        <item x="17"/>
        <item x="32"/>
        <item x="1"/>
        <item x="23"/>
        <item x="8"/>
        <item x="13"/>
        <item x="28"/>
        <item x="18"/>
        <item x="33"/>
        <item x="0"/>
        <item x="20"/>
        <item x="5"/>
        <item x="10"/>
        <item x="25"/>
        <item x="15"/>
        <item x="30"/>
        <item x="4"/>
        <item x="24"/>
        <item x="9"/>
        <item x="14"/>
        <item x="29"/>
        <item x="19"/>
        <item x="34"/>
        <item x="2"/>
        <item x="21"/>
        <item x="6"/>
        <item x="11"/>
        <item x="26"/>
        <item x="16"/>
        <item x="31"/>
        <item t="default"/>
      </items>
    </pivotField>
    <pivotField dataField="1" showAll="0">
      <items count="4907">
        <item x="112"/>
        <item x="77"/>
        <item x="145"/>
        <item x="117"/>
        <item x="2439"/>
        <item x="2569"/>
        <item x="82"/>
        <item x="150"/>
        <item x="122"/>
        <item x="2570"/>
        <item x="2734"/>
        <item x="2669"/>
        <item x="1079"/>
        <item x="2193"/>
        <item x="2288"/>
        <item x="78"/>
        <item x="87"/>
        <item x="146"/>
        <item x="2444"/>
        <item x="127"/>
        <item x="1593"/>
        <item x="735"/>
        <item x="2574"/>
        <item x="2502"/>
        <item x="2735"/>
        <item x="155"/>
        <item x="1594"/>
        <item x="2440"/>
        <item x="108"/>
        <item x="113"/>
        <item x="2289"/>
        <item x="131"/>
        <item x="135"/>
        <item x="1387"/>
        <item x="2575"/>
        <item x="79"/>
        <item x="2739"/>
        <item x="147"/>
        <item x="92"/>
        <item x="1146"/>
        <item x="1147"/>
        <item x="1150"/>
        <item x="1148"/>
        <item x="1149"/>
        <item x="1179"/>
        <item x="1180"/>
        <item x="1183"/>
        <item x="1181"/>
        <item x="1182"/>
        <item x="942"/>
        <item x="1084"/>
        <item x="76"/>
        <item x="2674"/>
        <item x="736"/>
        <item x="2197"/>
        <item x="2635"/>
        <item x="1214"/>
        <item x="1215"/>
        <item x="1216"/>
        <item x="2670"/>
        <item x="144"/>
        <item x="2983"/>
        <item x="83"/>
        <item x="110"/>
        <item x="111"/>
        <item x="75"/>
        <item x="2293"/>
        <item x="114"/>
        <item x="2441"/>
        <item x="737"/>
        <item x="734"/>
        <item x="73"/>
        <item x="151"/>
        <item x="115"/>
        <item x="107"/>
        <item x="105"/>
        <item x="116"/>
        <item x="134"/>
        <item x="120"/>
        <item x="121"/>
        <item x="130"/>
        <item x="126"/>
        <item x="125"/>
        <item x="143"/>
        <item x="97"/>
        <item x="160"/>
        <item x="102"/>
        <item x="2449"/>
        <item x="2438"/>
        <item x="458"/>
        <item x="2952"/>
        <item x="733"/>
        <item x="2740"/>
        <item x="81"/>
        <item x="118"/>
        <item x="740"/>
        <item x="1598"/>
        <item x="2579"/>
        <item x="80"/>
        <item x="86"/>
        <item x="2571"/>
        <item x="2194"/>
        <item x="2290"/>
        <item x="2437"/>
        <item x="91"/>
        <item x="72"/>
        <item x="96"/>
        <item x="101"/>
        <item x="85"/>
        <item x="2568"/>
        <item x="90"/>
        <item x="70"/>
        <item x="2198"/>
        <item x="100"/>
        <item x="95"/>
        <item x="84"/>
        <item x="2445"/>
        <item x="2507"/>
        <item x="88"/>
        <item x="459"/>
        <item x="2287"/>
        <item x="181"/>
        <item x="2920"/>
        <item x="119"/>
        <item x="2192"/>
        <item x="1599"/>
        <item x="141"/>
        <item x="149"/>
        <item x="665"/>
        <item x="2294"/>
        <item x="667"/>
        <item x="668"/>
        <item x="664"/>
        <item x="666"/>
        <item x="165"/>
        <item x="152"/>
        <item x="170"/>
        <item x="93"/>
        <item x="148"/>
        <item x="156"/>
        <item x="2743"/>
        <item x="71"/>
        <item x="123"/>
        <item x="739"/>
        <item x="2567"/>
        <item x="103"/>
        <item x="98"/>
        <item x="741"/>
        <item x="89"/>
        <item x="2580"/>
        <item x="124"/>
        <item x="154"/>
        <item x="3906"/>
        <item x="738"/>
        <item x="128"/>
        <item x="106"/>
        <item x="169"/>
        <item x="159"/>
        <item x="140"/>
        <item x="164"/>
        <item x="943"/>
        <item x="136"/>
        <item x="460"/>
        <item x="132"/>
        <item x="153"/>
        <item x="1392"/>
        <item x="742"/>
        <item x="457"/>
        <item x="138"/>
        <item x="163"/>
        <item x="168"/>
        <item x="158"/>
        <item x="2733"/>
        <item x="94"/>
        <item x="2286"/>
        <item x="99"/>
        <item x="1081"/>
        <item x="104"/>
        <item x="74"/>
        <item x="161"/>
        <item x="2191"/>
        <item x="2744"/>
        <item x="129"/>
        <item x="1792"/>
        <item x="137"/>
        <item x="139"/>
        <item x="133"/>
        <item x="1153"/>
        <item x="1151"/>
        <item x="1152"/>
        <item x="2885"/>
        <item x="1154"/>
        <item x="109"/>
        <item x="629"/>
        <item x="166"/>
        <item x="171"/>
        <item x="1187"/>
        <item x="1184"/>
        <item x="1185"/>
        <item x="1186"/>
        <item x="1188"/>
        <item x="157"/>
        <item x="1592"/>
        <item x="947"/>
        <item x="1595"/>
        <item x="2298"/>
        <item x="630"/>
        <item x="2679"/>
        <item x="1862"/>
        <item x="2446"/>
        <item x="631"/>
        <item x="633"/>
        <item x="632"/>
        <item x="172"/>
        <item x="162"/>
        <item x="744"/>
        <item x="167"/>
        <item x="1080"/>
        <item x="142"/>
        <item x="745"/>
        <item x="743"/>
        <item x="2988"/>
        <item x="1220"/>
        <item x="1217"/>
        <item x="1218"/>
        <item x="1219"/>
        <item x="1221"/>
        <item x="1526"/>
        <item x="2675"/>
        <item x="2503"/>
        <item x="456"/>
        <item x="2640"/>
        <item x="2443"/>
        <item x="2454"/>
        <item x="1863"/>
        <item x="2671"/>
        <item x="746"/>
        <item x="2736"/>
        <item x="700"/>
        <item x="3911"/>
        <item x="748"/>
        <item x="1525"/>
        <item x="2732"/>
        <item x="594"/>
        <item x="2749"/>
        <item x="728"/>
        <item x="749"/>
        <item x="753"/>
        <item x="758"/>
        <item x="747"/>
        <item x="2738"/>
        <item x="730"/>
        <item x="2985"/>
        <item x="754"/>
        <item x="2957"/>
        <item x="1591"/>
        <item x="759"/>
        <item x="2442"/>
        <item x="2450"/>
        <item x="3908"/>
        <item x="2982"/>
        <item x="701"/>
        <item x="2728"/>
        <item x="2668"/>
        <item x="1078"/>
        <item x="2754"/>
        <item x="2636"/>
        <item x="2759"/>
        <item x="944"/>
        <item x="595"/>
        <item x="3382"/>
        <item x="596"/>
        <item x="597"/>
        <item x="598"/>
        <item x="3681"/>
        <item x="3905"/>
        <item x="3907"/>
        <item x="2202"/>
        <item x="2748"/>
        <item x="751"/>
        <item x="2196"/>
        <item x="2292"/>
        <item x="2537"/>
        <item x="463"/>
        <item x="2737"/>
        <item x="2199"/>
        <item x="3904"/>
        <item x="750"/>
        <item x="3281"/>
        <item x="2584"/>
        <item x="729"/>
        <item x="2747"/>
        <item x="3485"/>
        <item x="3916"/>
        <item x="756"/>
        <item x="2729"/>
        <item x="1603"/>
        <item x="761"/>
        <item x="752"/>
        <item x="2752"/>
        <item x="2295"/>
        <item x="2757"/>
        <item x="2742"/>
        <item x="3316"/>
        <item x="3450"/>
        <item x="3746"/>
        <item x="3811"/>
        <item x="1861"/>
        <item x="1249"/>
        <item x="3517"/>
        <item x="2727"/>
        <item x="2576"/>
        <item x="2746"/>
        <item x="2751"/>
        <item x="2756"/>
        <item x="732"/>
        <item x="2573"/>
        <item x="2299"/>
        <item x="1077"/>
        <item x="2925"/>
        <item x="3913"/>
        <item x="757"/>
        <item x="3910"/>
        <item x="731"/>
        <item x="762"/>
        <item x="3349"/>
        <item x="3912"/>
        <item x="1523"/>
        <item x="3015"/>
        <item x="755"/>
        <item x="3909"/>
        <item x="1604"/>
        <item x="760"/>
        <item x="3872"/>
        <item x="1524"/>
        <item x="2127"/>
        <item x="3915"/>
        <item x="3914"/>
        <item x="3917"/>
        <item x="3921"/>
        <item x="3919"/>
        <item x="3714"/>
        <item x="3920"/>
        <item x="3918"/>
        <item x="3929"/>
        <item x="3899"/>
        <item x="3922"/>
        <item x="3924"/>
        <item x="3901"/>
        <item x="3925"/>
        <item x="3900"/>
        <item x="3927"/>
        <item x="3931"/>
        <item x="3843"/>
        <item x="3923"/>
        <item x="2984"/>
        <item x="2981"/>
        <item x="3932"/>
        <item x="3903"/>
        <item x="3928"/>
        <item x="3902"/>
        <item x="3926"/>
        <item x="3930"/>
        <item x="7"/>
        <item x="3779"/>
        <item x="2195"/>
        <item x="2572"/>
        <item x="2730"/>
        <item x="2667"/>
        <item x="3612"/>
        <item x="2435"/>
        <item x="2291"/>
        <item x="3646"/>
        <item x="2741"/>
        <item x="702"/>
        <item x="1864"/>
        <item x="2451"/>
        <item x="2585"/>
        <item x="2753"/>
        <item x="1283"/>
        <item x="2758"/>
        <item x="3550"/>
        <item x="2954"/>
        <item x="2798"/>
        <item x="1388"/>
        <item x="2459"/>
        <item x="464"/>
        <item x="2464"/>
        <item x="2504"/>
        <item x="3580"/>
        <item x="2745"/>
        <item x="2455"/>
        <item x="2448"/>
        <item x="2512"/>
        <item x="2447"/>
        <item x="1522"/>
        <item x="2750"/>
        <item x="1093"/>
        <item x="2953"/>
        <item x="2206"/>
        <item x="2731"/>
        <item x="2951"/>
        <item x="2755"/>
        <item x="2760"/>
        <item x="1086"/>
        <item x="179"/>
        <item x="2433"/>
        <item x="3048"/>
        <item x="1085"/>
        <item x="2460"/>
        <item x="1597"/>
        <item x="2465"/>
        <item x="2303"/>
        <item x="1860"/>
        <item x="699"/>
        <item x="2452"/>
        <item x="2456"/>
        <item x="2993"/>
        <item x="4672"/>
        <item x="2950"/>
        <item x="4735"/>
        <item x="186"/>
        <item x="2453"/>
        <item x="2432"/>
        <item x="2466"/>
        <item x="2461"/>
        <item x="941"/>
        <item x="4704"/>
        <item x="2436"/>
        <item x="2457"/>
        <item x="2462"/>
        <item x="2207"/>
        <item x="2890"/>
        <item x="1250"/>
        <item x="1389"/>
        <item x="2201"/>
        <item x="670"/>
        <item x="2434"/>
        <item x="672"/>
        <item x="2458"/>
        <item x="2463"/>
        <item x="8"/>
        <item x="2536"/>
        <item x="2200"/>
        <item x="178"/>
        <item x="2538"/>
        <item x="2987"/>
        <item x="2535"/>
        <item x="2297"/>
        <item x="1397"/>
        <item x="2126"/>
        <item x="2577"/>
        <item x="671"/>
        <item x="1284"/>
        <item x="1083"/>
        <item x="673"/>
        <item x="669"/>
        <item x="2563"/>
        <item x="1596"/>
        <item x="2565"/>
        <item x="2989"/>
        <item x="2986"/>
        <item x="4853"/>
        <item x="1082"/>
        <item x="9"/>
        <item x="2203"/>
        <item x="182"/>
        <item x="2994"/>
        <item x="2991"/>
        <item x="2304"/>
        <item x="1600"/>
        <item x="180"/>
        <item x="2296"/>
        <item x="2999"/>
        <item x="2996"/>
        <item x="2501"/>
        <item x="2978"/>
        <item x="3005"/>
        <item x="3001"/>
        <item x="3008"/>
        <item x="2992"/>
        <item x="4550"/>
        <item x="698"/>
        <item x="2997"/>
        <item x="3006"/>
        <item x="2979"/>
        <item x="3002"/>
        <item x="2962"/>
        <item x="2589"/>
        <item x="2634"/>
        <item x="2637"/>
        <item x="4883"/>
        <item x="2921"/>
        <item x="4765"/>
        <item x="2593"/>
        <item x="2990"/>
        <item x="2300"/>
        <item x="462"/>
        <item x="2578"/>
        <item x="940"/>
        <item x="948"/>
        <item x="4519"/>
        <item x="2187"/>
        <item x="2793"/>
        <item x="2581"/>
        <item x="1155"/>
        <item x="2582"/>
        <item x="465"/>
        <item x="2592"/>
        <item x="2211"/>
        <item x="2204"/>
        <item x="2216"/>
        <item x="2562"/>
        <item x="2189"/>
        <item x="1189"/>
        <item x="4671"/>
        <item x="4456"/>
        <item x="2587"/>
        <item x="4489"/>
        <item x="2591"/>
        <item x="4643"/>
        <item x="2998"/>
        <item x="4703"/>
        <item x="1089"/>
        <item x="1158"/>
        <item x="1157"/>
        <item x="1156"/>
        <item x="2995"/>
        <item x="4852"/>
        <item x="4670"/>
        <item x="4854"/>
        <item x="4734"/>
        <item x="4851"/>
        <item x="1609"/>
        <item x="4702"/>
        <item x="4673"/>
        <item x="4733"/>
        <item x="2186"/>
        <item x="1251"/>
        <item x="3000"/>
        <item x="2794"/>
        <item x="4669"/>
        <item x="1192"/>
        <item x="2205"/>
        <item x="4705"/>
        <item x="1191"/>
        <item x="1193"/>
        <item x="1190"/>
        <item x="3004"/>
        <item x="6"/>
        <item x="3009"/>
        <item x="1087"/>
        <item x="4736"/>
        <item x="2213"/>
        <item x="2284"/>
        <item x="4701"/>
        <item x="2980"/>
        <item x="2301"/>
        <item x="634"/>
        <item x="4882"/>
        <item x="4732"/>
        <item x="3003"/>
        <item x="5"/>
        <item x="3007"/>
        <item x="4881"/>
        <item x="1090"/>
        <item x="461"/>
        <item x="4884"/>
        <item x="2309"/>
        <item x="4764"/>
        <item x="4792"/>
        <item x="4880"/>
        <item x="2314"/>
        <item x="952"/>
        <item x="2956"/>
        <item x="4580"/>
        <item x="2210"/>
        <item x="4766"/>
        <item x="1091"/>
        <item x="2215"/>
        <item x="4677"/>
        <item x="1075"/>
        <item x="4517"/>
        <item x="4518"/>
        <item x="1094"/>
        <item x="2955"/>
        <item x="2958"/>
        <item x="4763"/>
        <item x="1072"/>
        <item x="2683"/>
        <item x="4610"/>
        <item x="2302"/>
        <item x="1096"/>
        <item x="1101"/>
        <item x="2282"/>
        <item x="1088"/>
        <item x="4520"/>
        <item x="4516"/>
        <item x="4549"/>
        <item x="4709"/>
        <item x="1073"/>
        <item x="2188"/>
        <item x="4548"/>
        <item x="1099"/>
        <item x="2930"/>
        <item x="1104"/>
        <item x="4739"/>
        <item x="2633"/>
        <item x="2960"/>
        <item x="2306"/>
        <item x="3147"/>
        <item x="4551"/>
        <item x="2311"/>
        <item x="4547"/>
        <item x="2965"/>
        <item x="1608"/>
        <item x="2946"/>
        <item x="2961"/>
        <item x="2970"/>
        <item x="2975"/>
        <item x="2680"/>
        <item x="2209"/>
        <item x="2963"/>
        <item x="2208"/>
        <item x="1254"/>
        <item x="2214"/>
        <item x="2308"/>
        <item x="2966"/>
        <item x="2583"/>
        <item x="2313"/>
        <item x="1601"/>
        <item x="2971"/>
        <item x="2968"/>
        <item x="2919"/>
        <item x="1602"/>
        <item x="4487"/>
        <item x="2947"/>
        <item x="2977"/>
        <item x="2973"/>
        <item x="4454"/>
        <item x="1285"/>
        <item x="4488"/>
        <item x="1105"/>
        <item x="4455"/>
        <item x="1100"/>
        <item x="2283"/>
        <item x="1092"/>
        <item x="1222"/>
        <item x="4486"/>
        <item x="2922"/>
        <item x="4453"/>
        <item x="1248"/>
        <item x="4457"/>
        <item x="1074"/>
        <item x="1797"/>
        <item x="4857"/>
        <item x="1097"/>
        <item x="1102"/>
        <item x="2307"/>
        <item x="4421"/>
        <item x="4769"/>
        <item x="2312"/>
        <item x="2959"/>
        <item x="2190"/>
        <item x="4822"/>
        <item x="2564"/>
        <item x="1095"/>
        <item x="1076"/>
        <item x="4676"/>
        <item x="4611"/>
        <item x="4674"/>
        <item x="4675"/>
        <item x="4607"/>
        <item x="2586"/>
        <item x="4708"/>
        <item x="1098"/>
        <item x="4706"/>
        <item x="4555"/>
        <item x="4707"/>
        <item x="2305"/>
        <item x="4855"/>
        <item x="2217"/>
        <item x="4790"/>
        <item x="2588"/>
        <item x="1225"/>
        <item x="4678"/>
        <item x="1226"/>
        <item x="2212"/>
        <item x="4887"/>
        <item x="1224"/>
        <item x="1223"/>
        <item x="1103"/>
        <item x="4789"/>
        <item x="4608"/>
        <item x="1247"/>
        <item x="4641"/>
        <item x="4710"/>
        <item x="2967"/>
        <item x="4642"/>
        <item x="4791"/>
        <item x="1606"/>
        <item x="4738"/>
        <item x="4737"/>
        <item x="4609"/>
        <item x="4793"/>
        <item x="1615"/>
        <item x="4856"/>
        <item x="4640"/>
        <item x="1867"/>
        <item x="4858"/>
        <item x="4768"/>
        <item x="4644"/>
        <item x="4493"/>
        <item x="4767"/>
        <item x="1587"/>
        <item x="1993"/>
        <item x="4740"/>
        <item x="4521"/>
        <item x="3686"/>
        <item x="4885"/>
        <item x="4682"/>
        <item x="2918"/>
        <item x="4522"/>
        <item x="975"/>
        <item x="4770"/>
        <item x="705"/>
        <item x="4523"/>
        <item x="2508"/>
        <item x="4713"/>
        <item x="2566"/>
        <item x="2285"/>
        <item x="4524"/>
        <item x="1611"/>
        <item x="1995"/>
        <item x="1868"/>
        <item x="2964"/>
        <item x="4679"/>
        <item x="4886"/>
        <item x="4461"/>
        <item x="2310"/>
        <item x="2315"/>
        <item x="4888"/>
        <item x="4711"/>
        <item x="2590"/>
        <item x="1586"/>
        <item x="4552"/>
        <item x="4680"/>
        <item x="2500"/>
        <item x="1288"/>
        <item x="4744"/>
        <item x="4712"/>
        <item x="4553"/>
        <item x="4681"/>
        <item x="4579"/>
        <item x="4578"/>
        <item x="2948"/>
        <item x="2969"/>
        <item x="4554"/>
        <item x="4683"/>
        <item x="1607"/>
        <item x="1613"/>
        <item x="4684"/>
        <item x="2949"/>
        <item x="4714"/>
        <item x="4741"/>
        <item x="3522"/>
        <item x="2974"/>
        <item x="2645"/>
        <item x="4490"/>
        <item x="2972"/>
        <item x="4715"/>
        <item x="4666"/>
        <item x="2976"/>
        <item x="1618"/>
        <item x="4774"/>
        <item x="4689"/>
        <item x="1282"/>
        <item x="4491"/>
        <item x="4693"/>
        <item x="4697"/>
        <item x="4685"/>
        <item x="4581"/>
        <item x="4528"/>
        <item x="4722"/>
        <item x="4525"/>
        <item x="4771"/>
        <item x="4492"/>
        <item x="4742"/>
        <item x="706"/>
        <item x="4861"/>
        <item x="4687"/>
        <item x="4772"/>
        <item x="4494"/>
        <item x="4667"/>
        <item x="635"/>
        <item x="4690"/>
        <item x="4458"/>
        <item x="4694"/>
        <item x="4889"/>
        <item x="4859"/>
        <item x="4717"/>
        <item x="4526"/>
        <item x="4688"/>
        <item x="4698"/>
        <item x="4863"/>
        <item x="4743"/>
        <item x="4686"/>
        <item x="4719"/>
        <item x="4775"/>
        <item x="4723"/>
        <item x="4746"/>
        <item x="4745"/>
        <item x="4418"/>
        <item x="4718"/>
        <item x="4773"/>
        <item x="4612"/>
        <item x="4459"/>
        <item x="4716"/>
        <item x="4527"/>
        <item x="4529"/>
        <item x="3115"/>
        <item x="4727"/>
        <item x="4846"/>
        <item x="4862"/>
        <item x="4750"/>
        <item x="4692"/>
        <item x="4753"/>
        <item x="4696"/>
        <item x="4860"/>
        <item x="4668"/>
        <item x="1386"/>
        <item x="4530"/>
        <item x="4695"/>
        <item x="4871"/>
        <item x="4460"/>
        <item x="4700"/>
        <item x="4776"/>
        <item x="4820"/>
        <item x="638"/>
        <item x="4819"/>
        <item x="636"/>
        <item x="4691"/>
        <item x="3020"/>
        <item x="4726"/>
        <item x="4892"/>
        <item x="4721"/>
        <item x="4725"/>
        <item x="4699"/>
        <item x="4511"/>
        <item x="4556"/>
        <item x="4747"/>
        <item x="4559"/>
        <item x="4462"/>
        <item x="4419"/>
        <item x="4422"/>
        <item x="4758"/>
        <item x="4535"/>
        <item x="4890"/>
        <item x="4539"/>
        <item x="4724"/>
        <item x="4720"/>
        <item x="4894"/>
        <item x="4779"/>
        <item x="1281"/>
        <item x="637"/>
        <item x="4531"/>
        <item x="4420"/>
        <item x="4778"/>
        <item x="4729"/>
        <item x="4760"/>
        <item x="599"/>
        <item x="4616"/>
        <item x="4751"/>
        <item x="4754"/>
        <item x="4647"/>
        <item x="4898"/>
        <item x="4780"/>
        <item x="4864"/>
        <item x="4783"/>
        <item x="4533"/>
        <item x="4749"/>
        <item x="4513"/>
        <item x="4821"/>
        <item x="4557"/>
        <item x="4534"/>
        <item x="4536"/>
        <item x="4893"/>
        <item x="4891"/>
        <item x="4748"/>
        <item x="4777"/>
        <item x="4532"/>
        <item x="4621"/>
        <item x="4631"/>
        <item x="4602"/>
        <item x="4762"/>
        <item x="4495"/>
        <item x="4796"/>
        <item x="4759"/>
        <item x="4626"/>
        <item x="4823"/>
        <item x="4866"/>
        <item x="1588"/>
        <item x="4560"/>
        <item x="4515"/>
        <item x="4848"/>
        <item x="4615"/>
        <item x="4728"/>
        <item x="1605"/>
        <item x="4731"/>
        <item x="4782"/>
        <item x="2676"/>
        <item x="2923"/>
        <item x="4512"/>
        <item x="4558"/>
        <item x="4867"/>
        <item x="4757"/>
        <item x="4542"/>
        <item x="3516"/>
        <item x="4872"/>
        <item x="4538"/>
        <item x="4752"/>
        <item x="4730"/>
        <item x="4756"/>
        <item x="4541"/>
        <item x="4761"/>
        <item x="1616"/>
        <item x="4565"/>
        <item x="4514"/>
        <item x="4498"/>
        <item x="4570"/>
        <item x="4895"/>
        <item x="2926"/>
        <item x="949"/>
        <item x="4865"/>
        <item x="4755"/>
        <item x="4781"/>
        <item x="4496"/>
        <item x="4537"/>
        <item x="4540"/>
        <item x="4497"/>
        <item x="4613"/>
        <item x="4481"/>
        <item x="2924"/>
        <item x="4463"/>
        <item x="4506"/>
        <item x="4502"/>
        <item x="3617"/>
        <item x="4847"/>
        <item x="4850"/>
        <item x="4877"/>
        <item x="4794"/>
        <item x="4614"/>
        <item x="4561"/>
        <item x="4896"/>
        <item x="4899"/>
        <item x="4903"/>
        <item x="4875"/>
        <item x="4897"/>
        <item x="4870"/>
        <item x="4499"/>
        <item x="4869"/>
        <item x="4466"/>
        <item x="4874"/>
        <item x="4849"/>
        <item x="2886"/>
        <item x="4563"/>
        <item x="4544"/>
        <item x="2928"/>
        <item x="4483"/>
        <item x="40"/>
        <item x="4868"/>
        <item x="4566"/>
        <item x="4873"/>
        <item x="4503"/>
        <item x="4507"/>
        <item x="1994"/>
        <item x="3387"/>
        <item x="4564"/>
        <item x="4879"/>
        <item x="4464"/>
        <item x="3751"/>
        <item x="4501"/>
        <item x="4876"/>
        <item x="4562"/>
        <item x="4468"/>
        <item x="4500"/>
        <item x="4902"/>
        <item x="4901"/>
        <item x="2933"/>
        <item x="4904"/>
        <item x="4878"/>
        <item x="4905"/>
        <item x="4546"/>
        <item x="4482"/>
        <item x="4543"/>
        <item x="4485"/>
        <item x="4448"/>
        <item x="4505"/>
        <item x="4900"/>
        <item x="2913"/>
        <item x="2937"/>
        <item x="2929"/>
        <item x="2941"/>
        <item x="4509"/>
        <item x="4472"/>
        <item x="4510"/>
        <item x="4477"/>
        <item x="4465"/>
        <item x="3286"/>
        <item x="4645"/>
        <item x="4568"/>
        <item x="4484"/>
        <item x="4572"/>
        <item x="4545"/>
        <item x="468"/>
        <item x="4569"/>
        <item x="4467"/>
        <item x="4504"/>
        <item x="4508"/>
        <item x="4585"/>
        <item x="4567"/>
        <item x="4571"/>
        <item x="1252"/>
        <item x="1253"/>
        <item x="3420"/>
        <item x="4620"/>
        <item x="2934"/>
        <item x="4469"/>
        <item x="4795"/>
        <item x="4619"/>
        <item x="1044"/>
        <item x="2938"/>
        <item x="4797"/>
        <item x="2942"/>
        <item x="3651"/>
        <item x="4450"/>
        <item x="2915"/>
        <item x="4473"/>
        <item x="4617"/>
        <item x="4478"/>
        <item x="2931"/>
        <item x="4646"/>
        <item x="4471"/>
        <item x="4470"/>
        <item x="4625"/>
        <item x="1589"/>
        <item x="4635"/>
        <item x="4449"/>
        <item x="1258"/>
        <item x="4622"/>
        <item x="4452"/>
        <item x="4618"/>
        <item x="4648"/>
        <item x="4476"/>
        <item x="4475"/>
        <item x="4606"/>
        <item x="4480"/>
        <item x="4627"/>
        <item x="4604"/>
        <item x="4630"/>
        <item x="4451"/>
        <item x="4632"/>
        <item x="4798"/>
        <item x="1531"/>
        <item x="4474"/>
        <item x="4624"/>
        <item x="4479"/>
        <item x="4582"/>
        <item x="1255"/>
        <item x="2673"/>
        <item x="2914"/>
        <item x="3816"/>
        <item x="3680"/>
        <item x="1256"/>
        <item x="4623"/>
        <item x="4603"/>
        <item x="1289"/>
        <item x="2944"/>
        <item x="4629"/>
        <item x="4634"/>
        <item x="4605"/>
        <item x="4633"/>
        <item x="4628"/>
        <item x="1257"/>
        <item x="2935"/>
        <item x="4649"/>
        <item x="3719"/>
        <item x="3555"/>
        <item x="1261"/>
        <item x="3490"/>
        <item x="4802"/>
        <item x="1242"/>
        <item x="1262"/>
        <item x="1266"/>
        <item x="2895"/>
        <item x="1271"/>
        <item x="4784"/>
        <item x="4583"/>
        <item x="1866"/>
        <item x="1244"/>
        <item x="4811"/>
        <item x="1267"/>
        <item x="3455"/>
        <item x="4800"/>
        <item x="1272"/>
        <item x="1393"/>
        <item x="1259"/>
        <item x="2927"/>
        <item x="4584"/>
        <item x="4654"/>
        <item x="4827"/>
        <item x="4799"/>
        <item x="4662"/>
        <item x="1385"/>
        <item x="4636"/>
        <item x="4658"/>
        <item x="4586"/>
        <item x="3148"/>
        <item x="1612"/>
        <item x="4652"/>
        <item x="3320"/>
        <item x="703"/>
        <item x="1617"/>
        <item x="3515"/>
        <item x="4824"/>
        <item x="4801"/>
        <item x="1286"/>
        <item x="1264"/>
        <item x="4650"/>
        <item x="1045"/>
        <item x="4587"/>
        <item x="1287"/>
        <item x="1243"/>
        <item x="4423"/>
        <item x="1269"/>
        <item x="1274"/>
        <item x="3252"/>
        <item x="4803"/>
        <item x="1260"/>
        <item x="707"/>
        <item x="4651"/>
        <item x="3645"/>
        <item x="4653"/>
        <item x="2641"/>
        <item x="3354"/>
        <item x="3518"/>
        <item x="977"/>
        <item x="4786"/>
        <item x="4805"/>
        <item x="469"/>
        <item x="4426"/>
        <item x="4807"/>
        <item x="1265"/>
        <item x="2884"/>
        <item x="1042"/>
        <item x="1246"/>
        <item x="4806"/>
        <item x="4573"/>
        <item x="4655"/>
        <item x="4594"/>
        <item x="1275"/>
        <item x="1270"/>
        <item x="1263"/>
        <item x="4825"/>
        <item x="4804"/>
        <item x="3877"/>
        <item x="1290"/>
        <item x="1293"/>
        <item x="4638"/>
        <item x="4785"/>
        <item x="4788"/>
        <item x="42"/>
        <item x="4659"/>
        <item x="4663"/>
        <item x="4657"/>
        <item x="2916"/>
        <item x="1291"/>
        <item x="4810"/>
        <item x="1046"/>
        <item x="4809"/>
        <item x="4813"/>
        <item x="1043"/>
        <item x="2932"/>
        <item x="1530"/>
        <item x="3514"/>
        <item x="1610"/>
        <item x="4787"/>
        <item x="4656"/>
        <item x="4826"/>
        <item x="704"/>
        <item x="1992"/>
        <item x="4808"/>
        <item x="2887"/>
        <item x="4812"/>
        <item x="1292"/>
        <item x="4828"/>
        <item x="980"/>
        <item x="1296"/>
        <item x="985"/>
        <item x="4637"/>
        <item x="1245"/>
        <item x="990"/>
        <item x="994"/>
        <item x="970"/>
        <item x="999"/>
        <item x="4588"/>
        <item x="4639"/>
        <item x="4661"/>
        <item x="4665"/>
        <item x="1276"/>
        <item x="2943"/>
        <item x="2939"/>
        <item x="4829"/>
        <item x="4660"/>
        <item x="1301"/>
        <item x="4664"/>
        <item x="1268"/>
        <item x="1273"/>
        <item x="3847"/>
        <item x="1297"/>
        <item x="946"/>
        <item x="2936"/>
        <item x="1278"/>
        <item x="1302"/>
        <item x="3679"/>
        <item x="1306"/>
        <item x="4589"/>
        <item x="1294"/>
        <item x="2917"/>
        <item x="4590"/>
        <item x="2672"/>
        <item x="2940"/>
        <item x="2945"/>
        <item x="4424"/>
        <item x="978"/>
        <item x="2792"/>
        <item x="979"/>
        <item x="3745"/>
        <item x="4591"/>
        <item x="3784"/>
        <item x="4834"/>
        <item x="4428"/>
        <item x="4425"/>
        <item x="41"/>
        <item x="4814"/>
        <item x="4575"/>
        <item x="44"/>
        <item x="4595"/>
        <item x="4839"/>
        <item x="4592"/>
        <item x="4599"/>
        <item x="2883"/>
        <item x="4427"/>
        <item x="43"/>
        <item x="1299"/>
        <item x="4593"/>
        <item x="976"/>
        <item x="1277"/>
        <item x="3682"/>
        <item x="1295"/>
        <item x="1304"/>
        <item x="3611"/>
        <item x="1308"/>
        <item x="708"/>
        <item x="4577"/>
        <item x="4574"/>
        <item x="4598"/>
        <item x="4433"/>
        <item x="4601"/>
        <item x="4597"/>
        <item x="4600"/>
        <item x="466"/>
        <item x="4576"/>
        <item x="1590"/>
        <item x="4413"/>
        <item x="4596"/>
        <item x="1300"/>
        <item x="4438"/>
        <item x="1280"/>
        <item x="4443"/>
        <item x="1305"/>
        <item x="4832"/>
        <item x="1309"/>
        <item x="3549"/>
        <item x="1619"/>
        <item x="945"/>
        <item x="4830"/>
        <item x="2803"/>
        <item x="1298"/>
        <item x="1865"/>
        <item x="1614"/>
        <item x="3579"/>
        <item x="2540"/>
        <item x="3610"/>
        <item x="3613"/>
        <item x="713"/>
        <item x="4831"/>
        <item x="3678"/>
        <item x="4833"/>
        <item x="3713"/>
        <item x="1279"/>
        <item x="4835"/>
        <item x="1303"/>
        <item x="1307"/>
        <item x="693"/>
        <item x="603"/>
        <item x="3116"/>
        <item x="4816"/>
        <item x="4840"/>
        <item x="600"/>
        <item x="4837"/>
        <item x="718"/>
        <item x="723"/>
        <item x="2797"/>
        <item x="601"/>
        <item x="4838"/>
        <item x="602"/>
        <item x="4836"/>
        <item x="4815"/>
        <item x="711"/>
        <item x="2888"/>
        <item x="4818"/>
        <item x="3049"/>
        <item x="4431"/>
        <item x="1996"/>
        <item x="4842"/>
        <item x="4845"/>
        <item x="4843"/>
        <item x="4432"/>
        <item x="4429"/>
        <item x="3415"/>
        <item x="4817"/>
        <item x="1394"/>
        <item x="4844"/>
        <item x="4841"/>
        <item x="3046"/>
        <item x="2889"/>
        <item x="2665"/>
        <item x="2891"/>
        <item x="3644"/>
        <item x="3053"/>
        <item x="2893"/>
        <item x="3280"/>
        <item x="3050"/>
        <item x="12"/>
        <item x="4430"/>
        <item x="1402"/>
        <item x="2898"/>
        <item x="3521"/>
        <item x="3047"/>
        <item x="709"/>
        <item x="2878"/>
        <item x="2908"/>
        <item x="2903"/>
        <item x="4434"/>
        <item x="2517"/>
        <item x="3744"/>
        <item x="4415"/>
        <item x="3381"/>
        <item x="3146"/>
        <item x="4439"/>
        <item x="4444"/>
        <item x="3691"/>
        <item x="4436"/>
        <item x="4437"/>
        <item x="2894"/>
        <item x="467"/>
        <item x="3081"/>
        <item x="2899"/>
        <item x="3647"/>
        <item x="4435"/>
        <item x="3527"/>
        <item x="3519"/>
        <item x="2904"/>
        <item x="4417"/>
        <item x="4447"/>
        <item x="2909"/>
        <item x="2880"/>
        <item x="2684"/>
        <item x="4414"/>
        <item x="2896"/>
        <item x="4442"/>
        <item x="4441"/>
        <item x="4446"/>
        <item x="4416"/>
        <item x="714"/>
        <item x="4440"/>
        <item x="3449"/>
        <item x="4445"/>
        <item x="710"/>
        <item x="3810"/>
        <item x="716"/>
        <item x="2901"/>
        <item x="2900"/>
        <item x="2879"/>
        <item x="3747"/>
        <item x="2911"/>
        <item x="2906"/>
        <item x="3484"/>
        <item x="695"/>
        <item x="3548"/>
        <item x="2795"/>
        <item x="953"/>
        <item x="719"/>
        <item x="2799"/>
        <item x="724"/>
        <item x="3622"/>
        <item x="3743"/>
        <item x="3414"/>
        <item x="694"/>
        <item x="1869"/>
        <item x="3616"/>
        <item x="721"/>
        <item x="712"/>
        <item x="3685"/>
        <item x="1528"/>
        <item x="726"/>
        <item x="3520"/>
        <item x="1793"/>
        <item x="3279"/>
        <item x="3547"/>
        <item x="3712"/>
        <item x="2796"/>
        <item x="3614"/>
        <item x="2892"/>
        <item x="3114"/>
        <item x="1527"/>
        <item x="3551"/>
        <item x="3315"/>
        <item x="1159"/>
        <item x="3524"/>
        <item x="3016"/>
        <item x="1529"/>
        <item x="3578"/>
        <item x="3715"/>
        <item x="3871"/>
        <item x="639"/>
        <item x="3523"/>
        <item x="3683"/>
        <item x="3380"/>
        <item x="471"/>
        <item x="1194"/>
        <item x="3248"/>
        <item x="3577"/>
        <item x="3529"/>
        <item x="3083"/>
        <item x="3684"/>
        <item x="3348"/>
        <item x="2688"/>
        <item x="3581"/>
        <item x="2509"/>
        <item x="1391"/>
        <item x="2881"/>
        <item x="717"/>
        <item x="3809"/>
        <item x="3656"/>
        <item x="3510"/>
        <item x="2131"/>
        <item x="3842"/>
        <item x="3615"/>
        <item x="3416"/>
        <item x="3619"/>
        <item x="3711"/>
        <item x="3537"/>
        <item x="4214"/>
        <item x="2693"/>
        <item x="951"/>
        <item x="2905"/>
        <item x="2897"/>
        <item x="3025"/>
        <item x="3526"/>
        <item x="2910"/>
        <item x="2801"/>
        <item x="3448"/>
        <item x="3413"/>
        <item x="697"/>
        <item x="950"/>
        <item x="3650"/>
        <item x="1791"/>
        <item x="3483"/>
        <item x="727"/>
        <item x="3082"/>
        <item x="722"/>
        <item x="3624"/>
        <item x="3687"/>
        <item x="1398"/>
        <item x="3080"/>
        <item x="3282"/>
        <item x="2787"/>
        <item x="2902"/>
        <item x="2816"/>
        <item x="3605"/>
        <item x="3278"/>
        <item x="2882"/>
        <item x="2912"/>
        <item x="2907"/>
        <item x="2806"/>
        <item x="2506"/>
        <item x="3629"/>
        <item x="3634"/>
        <item x="3688"/>
        <item x="2677"/>
        <item x="3618"/>
        <item x="10"/>
        <item x="451"/>
        <item x="2811"/>
        <item x="2802"/>
        <item x="3383"/>
        <item x="1318"/>
        <item x="1316"/>
        <item x="3525"/>
        <item x="3559"/>
        <item x="3314"/>
        <item x="3756"/>
        <item x="3621"/>
        <item x="2663"/>
        <item x="470"/>
        <item x="3692"/>
        <item x="3812"/>
        <item x="1390"/>
        <item x="4272"/>
        <item x="3778"/>
        <item x="4328"/>
        <item x="476"/>
        <item x="481"/>
        <item x="3379"/>
        <item x="3808"/>
        <item x="3531"/>
        <item x="3673"/>
        <item x="3117"/>
        <item x="3697"/>
        <item x="3689"/>
        <item x="3690"/>
        <item x="3532"/>
        <item x="1353"/>
        <item x="1351"/>
        <item x="955"/>
        <item x="3701"/>
        <item x="3648"/>
        <item x="957"/>
        <item x="3554"/>
        <item x="3870"/>
        <item x="3695"/>
        <item x="3014"/>
        <item x="1350"/>
        <item x="3620"/>
        <item x="4391"/>
        <item x="715"/>
        <item x="3750"/>
        <item x="956"/>
        <item x="3247"/>
        <item x="3649"/>
        <item x="3627"/>
        <item x="3528"/>
        <item x="2662"/>
        <item x="3486"/>
        <item x="3530"/>
        <item x="2686"/>
        <item x="3512"/>
        <item x="2691"/>
        <item x="3447"/>
        <item x="3552"/>
        <item x="4211"/>
        <item x="4213"/>
        <item x="935"/>
        <item x="3539"/>
        <item x="3482"/>
        <item x="2689"/>
        <item x="3451"/>
        <item x="3347"/>
        <item x="3693"/>
        <item x="3511"/>
        <item x="3626"/>
        <item x="3625"/>
        <item x="1870"/>
        <item x="960"/>
        <item x="3841"/>
        <item x="2694"/>
        <item x="965"/>
        <item x="3534"/>
        <item x="1227"/>
        <item x="3538"/>
        <item x="937"/>
        <item x="3017"/>
        <item x="3940"/>
        <item x="3675"/>
        <item x="3607"/>
        <item x="2807"/>
        <item x="1315"/>
        <item x="3608"/>
        <item x="4362"/>
        <item x="1871"/>
        <item x="2678"/>
        <item x="3702"/>
        <item x="3291"/>
        <item x="3635"/>
        <item x="3630"/>
        <item x="3623"/>
        <item x="1352"/>
        <item x="4359"/>
        <item x="4003"/>
        <item x="3631"/>
        <item x="3636"/>
        <item x="966"/>
        <item x="961"/>
        <item x="3748"/>
        <item x="3694"/>
        <item x="3674"/>
        <item x="4125"/>
        <item x="3533"/>
        <item x="3723"/>
        <item x="696"/>
        <item x="3606"/>
        <item x="3535"/>
        <item x="3652"/>
        <item x="3653"/>
        <item x="3540"/>
        <item x="3584"/>
        <item x="4002"/>
        <item x="4212"/>
        <item x="4215"/>
        <item x="954"/>
        <item x="3699"/>
        <item x="3632"/>
        <item x="1317"/>
        <item x="3637"/>
        <item x="3704"/>
        <item x="3425"/>
        <item x="720"/>
        <item x="3557"/>
        <item x="3676"/>
        <item x="725"/>
        <item x="2789"/>
        <item x="674"/>
        <item x="3589"/>
        <item x="3149"/>
        <item x="4388"/>
        <item x="3696"/>
        <item x="2681"/>
        <item x="3513"/>
        <item x="3392"/>
        <item x="3869"/>
        <item x="1163"/>
        <item x="3873"/>
        <item x="3582"/>
        <item x="3698"/>
        <item x="3703"/>
        <item x="604"/>
        <item x="4000"/>
        <item x="3536"/>
        <item x="3628"/>
        <item x="183"/>
        <item x="13"/>
        <item x="3541"/>
        <item x="3658"/>
        <item x="675"/>
        <item x="2812"/>
        <item x="3553"/>
        <item x="2817"/>
        <item x="3718"/>
        <item x="3677"/>
        <item x="1403"/>
        <item x="4301"/>
        <item x="3937"/>
        <item x="2539"/>
        <item x="3609"/>
        <item x="4327"/>
        <item x="4269"/>
        <item x="4271"/>
        <item x="3317"/>
        <item x="3560"/>
        <item x="3655"/>
        <item x="4392"/>
        <item x="3700"/>
        <item x="4157"/>
        <item x="3639"/>
        <item x="3939"/>
        <item x="3633"/>
        <item x="3705"/>
        <item x="3663"/>
        <item x="3668"/>
        <item x="3638"/>
        <item x="3654"/>
        <item x="3313"/>
        <item x="3249"/>
        <item x="3246"/>
        <item x="3542"/>
        <item x="4389"/>
        <item x="4390"/>
        <item x="2804"/>
        <item x="3568"/>
        <item x="1161"/>
        <item x="3749"/>
        <item x="3661"/>
        <item x="1160"/>
        <item x="4325"/>
        <item x="1396"/>
        <item x="4273"/>
        <item x="3821"/>
        <item x="1354"/>
        <item x="4361"/>
        <item x="4123"/>
        <item x="3777"/>
        <item x="4363"/>
        <item x="1162"/>
        <item x="1198"/>
        <item x="3844"/>
        <item x="4154"/>
        <item x="4326"/>
        <item x="4270"/>
        <item x="4329"/>
        <item x="3419"/>
        <item x="4004"/>
        <item x="2513"/>
        <item x="3840"/>
        <item x="3350"/>
        <item x="14"/>
        <item x="3941"/>
        <item x="676"/>
        <item x="3753"/>
        <item x="1381"/>
        <item x="677"/>
        <item x="474"/>
        <item x="4360"/>
        <item x="3659"/>
        <item x="3974"/>
        <item x="2638"/>
        <item x="3018"/>
        <item x="2682"/>
        <item x="3556"/>
        <item x="11"/>
        <item x="1408"/>
        <item x="1196"/>
        <item x="3716"/>
        <item x="3586"/>
        <item x="1195"/>
        <item x="3285"/>
        <item x="3346"/>
        <item x="2639"/>
        <item x="1413"/>
        <item x="1395"/>
        <item x="1399"/>
        <item x="3641"/>
        <item x="3971"/>
        <item x="3669"/>
        <item x="3664"/>
        <item x="3938"/>
        <item x="3417"/>
        <item x="1197"/>
        <item x="3023"/>
        <item x="4126"/>
        <item x="3657"/>
        <item x="3752"/>
        <item x="3021"/>
        <item x="2664"/>
        <item x="1319"/>
        <item x="184"/>
        <item x="4124"/>
        <item x="2505"/>
        <item x="3028"/>
        <item x="2687"/>
        <item x="3660"/>
        <item x="3019"/>
        <item x="3640"/>
        <item x="2692"/>
        <item x="3283"/>
        <item x="4300"/>
        <item x="3010"/>
        <item x="3037"/>
        <item x="3033"/>
        <item x="4001"/>
        <item x="191"/>
        <item x="4062"/>
        <item x="4298"/>
        <item x="3591"/>
        <item x="1874"/>
        <item x="3666"/>
        <item x="4393"/>
        <item x="3671"/>
        <item x="3739"/>
        <item x="3755"/>
        <item x="1401"/>
        <item x="3558"/>
        <item x="4065"/>
        <item x="3766"/>
        <item x="4184"/>
        <item x="3495"/>
        <item x="4158"/>
        <item x="3572"/>
        <item x="3642"/>
        <item x="3595"/>
        <item x="3583"/>
        <item x="1383"/>
        <item x="3600"/>
        <item x="4155"/>
        <item x="1400"/>
        <item x="3662"/>
        <item x="3665"/>
        <item x="3670"/>
        <item x="4364"/>
        <item x="4156"/>
        <item x="387"/>
        <item x="3717"/>
        <item x="4302"/>
        <item x="3024"/>
        <item x="3942"/>
        <item x="389"/>
        <item x="425"/>
        <item x="3460"/>
        <item x="390"/>
        <item x="3562"/>
        <item x="4333"/>
        <item x="3643"/>
        <item x="3386"/>
        <item x="388"/>
        <item x="424"/>
        <item x="1380"/>
        <item x="1382"/>
        <item x="1406"/>
        <item x="3815"/>
        <item x="3029"/>
        <item x="1411"/>
        <item x="4034"/>
        <item x="3667"/>
        <item x="3325"/>
        <item x="3561"/>
        <item x="1410"/>
        <item x="3672"/>
        <item x="2541"/>
        <item x="1872"/>
        <item x="4216"/>
        <item x="1405"/>
        <item x="2809"/>
        <item x="3026"/>
        <item x="2642"/>
        <item x="391"/>
        <item x="4397"/>
        <item x="3038"/>
        <item x="3034"/>
        <item x="4299"/>
        <item x="4064"/>
        <item x="3972"/>
        <item x="3545"/>
        <item x="3544"/>
        <item x="4330"/>
        <item x="3975"/>
        <item x="3418"/>
        <item x="3564"/>
        <item x="3030"/>
        <item x="3813"/>
        <item x="3051"/>
        <item x="1855"/>
        <item x="3565"/>
        <item x="3776"/>
        <item x="3721"/>
        <item x="3569"/>
        <item x="422"/>
        <item x="3031"/>
        <item x="958"/>
        <item x="4394"/>
        <item x="3011"/>
        <item x="3973"/>
        <item x="3035"/>
        <item x="2685"/>
        <item x="4274"/>
        <item x="3585"/>
        <item x="4395"/>
        <item x="423"/>
        <item x="4092"/>
        <item x="3780"/>
        <item x="472"/>
        <item x="3284"/>
        <item x="3882"/>
        <item x="4384"/>
        <item x="3422"/>
        <item x="4218"/>
        <item x="4406"/>
        <item x="3543"/>
        <item x="1879"/>
        <item x="1884"/>
        <item x="3945"/>
        <item x="426"/>
        <item x="644"/>
        <item x="3754"/>
        <item x="4396"/>
        <item x="3384"/>
        <item x="2788"/>
        <item x="3720"/>
        <item x="4127"/>
        <item x="473"/>
        <item x="3257"/>
        <item x="3588"/>
        <item x="3760"/>
        <item x="3288"/>
        <item x="3566"/>
        <item x="4066"/>
        <item x="4332"/>
        <item x="3570"/>
        <item x="3759"/>
        <item x="2819"/>
        <item x="4368"/>
        <item x="4094"/>
        <item x="3951"/>
        <item x="2814"/>
        <item x="3489"/>
        <item x="4335"/>
        <item x="4009"/>
        <item x="4366"/>
        <item x="3454"/>
        <item x="3933"/>
        <item x="3944"/>
        <item x="4093"/>
        <item x="4063"/>
        <item x="3725"/>
        <item x="3956"/>
        <item x="4006"/>
        <item x="3961"/>
        <item x="4331"/>
        <item x="2666"/>
        <item x="4007"/>
        <item x="4182"/>
        <item x="4130"/>
        <item x="1457"/>
        <item x="4031"/>
        <item x="3359"/>
        <item x="3427"/>
        <item x="1875"/>
        <item x="3706"/>
        <item x="3563"/>
        <item x="4340"/>
        <item x="4400"/>
        <item x="3722"/>
        <item x="3741"/>
        <item x="4372"/>
        <item x="4321"/>
        <item x="3730"/>
        <item x="2690"/>
        <item x="4159"/>
        <item x="4013"/>
        <item x="4345"/>
        <item x="3735"/>
        <item x="4350"/>
        <item x="2695"/>
        <item x="4241"/>
        <item x="4398"/>
        <item x="4334"/>
        <item x="1456"/>
        <item x="4399"/>
        <item x="4276"/>
        <item x="3995"/>
        <item x="4355"/>
        <item x="3763"/>
        <item x="3768"/>
        <item x="3293"/>
        <item x="4278"/>
        <item x="3546"/>
        <item x="1458"/>
        <item x="4018"/>
        <item x="3567"/>
        <item x="4376"/>
        <item x="3946"/>
        <item x="3408"/>
        <item x="3385"/>
        <item x="3758"/>
        <item x="3943"/>
        <item x="4220"/>
        <item x="3432"/>
        <item x="3022"/>
        <item x="3571"/>
        <item x="3421"/>
        <item x="4185"/>
        <item x="3437"/>
        <item x="1997"/>
        <item x="4365"/>
        <item x="4183"/>
        <item x="1141"/>
        <item x="3487"/>
        <item x="4132"/>
        <item x="4402"/>
        <item x="3452"/>
        <item x="3757"/>
        <item x="3273"/>
        <item x="3814"/>
        <item x="4401"/>
        <item x="4367"/>
        <item x="1231"/>
        <item x="4275"/>
        <item x="4403"/>
        <item x="4386"/>
        <item x="4008"/>
        <item x="1455"/>
        <item x="3303"/>
        <item x="1454"/>
        <item x="3587"/>
        <item x="4410"/>
        <item x="3298"/>
        <item x="4338"/>
        <item x="4283"/>
        <item x="4404"/>
        <item x="4387"/>
        <item x="3818"/>
        <item x="4128"/>
        <item x="4217"/>
        <item x="4033"/>
        <item x="4407"/>
        <item x="4303"/>
        <item x="4411"/>
        <item x="3762"/>
        <item x="4265"/>
        <item x="4277"/>
        <item x="3593"/>
        <item x="3767"/>
        <item x="4129"/>
        <item x="4032"/>
        <item x="4287"/>
        <item x="3424"/>
        <item x="4292"/>
        <item x="4137"/>
        <item x="4224"/>
        <item x="4385"/>
        <item x="4035"/>
        <item x="3852"/>
        <item x="3287"/>
        <item x="4336"/>
        <item x="4005"/>
        <item x="4412"/>
        <item x="4408"/>
        <item x="4206"/>
        <item x="3012"/>
        <item x="4337"/>
        <item x="4405"/>
        <item x="3740"/>
        <item x="2498"/>
        <item x="4118"/>
        <item x="2130"/>
        <item x="4142"/>
        <item x="4219"/>
        <item x="4131"/>
        <item x="1174"/>
        <item x="4229"/>
        <item x="4146"/>
        <item x="4095"/>
        <item x="3949"/>
        <item x="4409"/>
        <item x="3948"/>
        <item x="3876"/>
        <item x="4306"/>
        <item x="4161"/>
        <item x="1404"/>
        <item x="3764"/>
        <item x="3290"/>
        <item x="4341"/>
        <item x="2125"/>
        <item x="3575"/>
        <item x="3769"/>
        <item x="3592"/>
        <item x="185"/>
        <item x="3389"/>
        <item x="1229"/>
        <item x="3947"/>
        <item x="3039"/>
        <item x="4323"/>
        <item x="4163"/>
        <item x="1407"/>
        <item x="4346"/>
        <item x="3823"/>
        <item x="3597"/>
        <item x="4351"/>
        <item x="3251"/>
        <item x="1228"/>
        <item x="3728"/>
        <item x="3978"/>
        <item x="4339"/>
        <item x="3602"/>
        <item x="4342"/>
        <item x="4343"/>
        <item x="3761"/>
        <item x="1857"/>
        <item x="3727"/>
        <item x="3950"/>
        <item x="3027"/>
        <item x="4010"/>
        <item x="3574"/>
        <item x="1230"/>
        <item x="3803"/>
        <item x="4371"/>
        <item x="4324"/>
        <item x="4370"/>
        <item x="3953"/>
        <item x="3874"/>
        <item x="4305"/>
        <item x="3596"/>
        <item x="3828"/>
        <item x="3601"/>
        <item x="3952"/>
        <item x="4347"/>
        <item x="4307"/>
        <item x="4369"/>
        <item x="4322"/>
        <item x="4352"/>
        <item x="3832"/>
        <item x="4281"/>
        <item x="4348"/>
        <item x="4097"/>
        <item x="4353"/>
        <item x="1412"/>
        <item x="3590"/>
        <item x="3388"/>
        <item x="4135"/>
        <item x="3789"/>
        <item x="4011"/>
        <item x="4099"/>
        <item x="3318"/>
        <item x="4280"/>
        <item x="4166"/>
        <item x="3954"/>
        <item x="3935"/>
        <item x="3957"/>
        <item x="3962"/>
        <item x="1998"/>
        <item x="3296"/>
        <item x="3742"/>
        <item x="3353"/>
        <item x="4133"/>
        <item x="3958"/>
        <item x="4071"/>
        <item x="3963"/>
        <item x="4344"/>
        <item x="213"/>
        <item x="4279"/>
        <item x="936"/>
        <item x="3966"/>
        <item x="4150"/>
        <item x="1880"/>
        <item x="4160"/>
        <item x="4134"/>
        <item x="2808"/>
        <item x="3765"/>
        <item x="3987"/>
        <item x="3573"/>
        <item x="3709"/>
        <item x="3817"/>
        <item x="4354"/>
        <item x="3991"/>
        <item x="4104"/>
        <item x="4174"/>
        <item x="3955"/>
        <item x="3032"/>
        <item x="3934"/>
        <item x="3770"/>
        <item x="1885"/>
        <item x="4036"/>
        <item x="4349"/>
        <item x="3423"/>
        <item x="4186"/>
        <item x="3976"/>
        <item x="1757"/>
        <item x="3054"/>
        <item x="3013"/>
        <item x="2649"/>
        <item x="3488"/>
        <item x="3964"/>
        <item x="3036"/>
        <item x="3959"/>
        <item x="3040"/>
        <item x="3394"/>
        <item x="4012"/>
        <item x="4087"/>
        <item x="4295"/>
        <item x="3936"/>
        <item x="3726"/>
        <item x="3732"/>
        <item x="3289"/>
        <item x="3453"/>
        <item x="4373"/>
        <item x="3430"/>
        <item x="4109"/>
        <item x="3737"/>
        <item x="3598"/>
        <item x="3965"/>
        <item x="3960"/>
        <item x="3977"/>
        <item x="4162"/>
        <item x="4317"/>
        <item x="4114"/>
        <item x="3429"/>
        <item x="3603"/>
        <item x="4304"/>
        <item x="4069"/>
        <item x="4096"/>
        <item x="3052"/>
        <item x="4138"/>
        <item x="3846"/>
        <item x="4136"/>
        <item x="452"/>
        <item x="4015"/>
        <item x="3979"/>
        <item x="4075"/>
        <item x="4282"/>
        <item x="4188"/>
        <item x="4374"/>
        <item x="3724"/>
        <item x="4357"/>
        <item x="4284"/>
        <item x="4377"/>
        <item x="4014"/>
        <item x="4381"/>
        <item x="609"/>
        <item x="3820"/>
        <item x="1384"/>
        <item x="4285"/>
        <item x="4139"/>
        <item x="3492"/>
        <item x="4120"/>
        <item x="4378"/>
        <item x="4058"/>
        <item x="4068"/>
        <item x="4382"/>
        <item x="3708"/>
        <item x="4143"/>
        <item x="3399"/>
        <item x="4147"/>
        <item x="4098"/>
        <item x="4140"/>
        <item x="3997"/>
        <item x="4016"/>
        <item x="3457"/>
        <item x="3594"/>
        <item x="4240"/>
        <item x="4083"/>
        <item x="4019"/>
        <item x="3998"/>
        <item x="963"/>
        <item x="3403"/>
        <item x="3731"/>
        <item x="4022"/>
        <item x="4288"/>
        <item x="4121"/>
        <item x="4039"/>
        <item x="4375"/>
        <item x="2000"/>
        <item x="4286"/>
        <item x="4356"/>
        <item x="3736"/>
        <item x="959"/>
        <item x="3295"/>
        <item x="4267"/>
        <item x="4020"/>
        <item x="4023"/>
        <item x="1877"/>
        <item x="1409"/>
        <item x="3411"/>
        <item x="4017"/>
        <item x="4379"/>
        <item x="4222"/>
        <item x="1414"/>
        <item x="4383"/>
        <item x="4289"/>
        <item x="453"/>
        <item x="4119"/>
        <item x="4221"/>
        <item x="4293"/>
        <item x="3996"/>
        <item x="4041"/>
        <item x="4358"/>
        <item x="3391"/>
        <item x="3434"/>
        <item x="4141"/>
        <item x="1802"/>
        <item x="3707"/>
        <item x="3576"/>
        <item x="968"/>
        <item x="4144"/>
        <item x="4021"/>
        <item x="3999"/>
        <item x="4148"/>
        <item x="4380"/>
        <item x="4024"/>
        <item x="3319"/>
        <item x="3439"/>
        <item x="4102"/>
        <item x="624"/>
        <item x="4266"/>
        <item x="4025"/>
        <item x="3599"/>
        <item x="4067"/>
        <item x="3604"/>
        <item x="3351"/>
        <item x="4101"/>
        <item x="4290"/>
        <item x="4122"/>
        <item x="187"/>
        <item x="4070"/>
        <item x="4294"/>
        <item x="4145"/>
        <item x="15"/>
        <item x="4046"/>
        <item x="3845"/>
        <item x="4149"/>
        <item x="3428"/>
        <item x="4194"/>
        <item x="3294"/>
        <item x="4026"/>
        <item x="4100"/>
        <item x="3733"/>
        <item x="3276"/>
        <item x="4178"/>
        <item x="4268"/>
        <item x="4309"/>
        <item x="3875"/>
        <item x="4198"/>
        <item x="4050"/>
        <item x="4202"/>
        <item x="3300"/>
        <item x="3738"/>
        <item x="4054"/>
        <item x="3982"/>
        <item x="4310"/>
        <item x="4291"/>
        <item x="4187"/>
        <item x="3305"/>
        <item x="3980"/>
        <item x="4165"/>
        <item x="3397"/>
        <item x="981"/>
        <item x="3497"/>
        <item x="3056"/>
        <item x="4037"/>
        <item x="3826"/>
        <item x="3981"/>
        <item x="3390"/>
        <item x="4038"/>
        <item x="3410"/>
        <item x="4164"/>
        <item x="4223"/>
        <item x="3275"/>
        <item x="4105"/>
        <item x="4106"/>
        <item x="4189"/>
        <item x="4308"/>
        <item x="3729"/>
        <item x="3274"/>
        <item x="3491"/>
        <item x="4225"/>
        <item x="3426"/>
        <item x="3819"/>
        <item x="3433"/>
        <item x="4089"/>
        <item x="982"/>
        <item x="3299"/>
        <item x="4103"/>
        <item x="3462"/>
        <item x="3250"/>
        <item x="4226"/>
        <item x="4110"/>
        <item x="3438"/>
        <item x="4090"/>
        <item x="3304"/>
        <item x="3322"/>
        <item x="3477"/>
        <item x="4107"/>
        <item x="3456"/>
        <item x="3879"/>
        <item x="3409"/>
        <item x="4111"/>
        <item x="4115"/>
        <item x="3983"/>
        <item x="4040"/>
        <item x="4208"/>
        <item x="3984"/>
        <item x="3501"/>
        <item x="4230"/>
        <item x="3506"/>
        <item x="3292"/>
        <item x="4233"/>
        <item x="4311"/>
        <item x="4312"/>
        <item x="3825"/>
        <item x="3710"/>
        <item x="3301"/>
        <item x="4088"/>
        <item x="4227"/>
        <item x="4209"/>
        <item x="3442"/>
        <item x="3306"/>
        <item x="3985"/>
        <item x="3494"/>
        <item x="2527"/>
        <item x="3058"/>
        <item x="3968"/>
        <item x="4112"/>
        <item x="4116"/>
        <item x="4231"/>
        <item x="3988"/>
        <item x="4234"/>
        <item x="4108"/>
        <item x="3992"/>
        <item x="3734"/>
        <item x="4296"/>
        <item x="3467"/>
        <item x="3435"/>
        <item x="4242"/>
        <item x="2522"/>
        <item x="4313"/>
        <item x="4318"/>
        <item x="3440"/>
        <item x="3783"/>
        <item x="4315"/>
        <item x="4073"/>
        <item x="3969"/>
        <item x="3472"/>
        <item x="4319"/>
        <item x="4091"/>
        <item x="4192"/>
        <item x="477"/>
        <item x="3113"/>
        <item x="4113"/>
        <item x="3459"/>
        <item x="3254"/>
        <item x="3989"/>
        <item x="4117"/>
        <item x="4228"/>
        <item x="4167"/>
        <item x="3993"/>
        <item x="4072"/>
        <item x="4168"/>
        <item x="3967"/>
        <item x="4207"/>
        <item x="4170"/>
        <item x="4175"/>
        <item x="4044"/>
        <item x="984"/>
        <item x="3352"/>
        <item x="4190"/>
        <item x="4191"/>
        <item x="3986"/>
        <item x="649"/>
        <item x="392"/>
        <item x="4235"/>
        <item x="3806"/>
        <item x="4042"/>
        <item x="3327"/>
        <item x="4210"/>
        <item x="4314"/>
        <item x="4152"/>
        <item x="3829"/>
        <item x="3970"/>
        <item x="1423"/>
        <item x="4232"/>
        <item x="3990"/>
        <item x="3055"/>
        <item x="4043"/>
        <item x="3994"/>
        <item x="4171"/>
        <item x="4169"/>
        <item x="3834"/>
        <item x="3395"/>
        <item x="482"/>
        <item x="3396"/>
        <item x="4151"/>
        <item x="4297"/>
        <item x="393"/>
        <item x="483"/>
        <item x="4074"/>
        <item x="1790"/>
        <item x="395"/>
        <item x="4172"/>
        <item x="4316"/>
        <item x="4320"/>
        <item x="3884"/>
        <item x="2002"/>
        <item x="4176"/>
        <item x="654"/>
        <item x="938"/>
        <item x="4195"/>
        <item x="3824"/>
        <item x="394"/>
        <item x="4193"/>
        <item x="3308"/>
        <item x="1164"/>
        <item x="3431"/>
        <item x="4196"/>
        <item x="4153"/>
        <item x="4177"/>
        <item x="4076"/>
        <item x="4173"/>
        <item x="4180"/>
        <item x="1209"/>
        <item x="4028"/>
        <item x="4203"/>
        <item x="1424"/>
        <item x="3332"/>
        <item x="396"/>
        <item x="4077"/>
        <item x="3324"/>
        <item x="4197"/>
        <item x="3337"/>
        <item x="4246"/>
        <item x="4181"/>
        <item x="939"/>
        <item x="4045"/>
        <item x="2542"/>
        <item x="3297"/>
        <item x="4047"/>
        <item x="4078"/>
        <item x="4199"/>
        <item x="4204"/>
        <item x="3356"/>
        <item x="4060"/>
        <item x="3377"/>
        <item x="4048"/>
        <item x="3805"/>
        <item x="3321"/>
        <item x="3393"/>
        <item x="479"/>
        <item x="3878"/>
        <item x="4080"/>
        <item x="2006"/>
        <item x="430"/>
        <item x="427"/>
        <item x="3781"/>
        <item x="4029"/>
        <item x="4179"/>
        <item x="3412"/>
        <item x="216"/>
        <item x="3894"/>
        <item x="4051"/>
        <item x="4055"/>
        <item x="3400"/>
        <item x="4200"/>
        <item x="3889"/>
        <item x="4027"/>
        <item x="3378"/>
        <item x="3259"/>
        <item x="3833"/>
        <item x="3804"/>
        <item x="429"/>
        <item x="3404"/>
        <item x="4052"/>
        <item x="4251"/>
        <item x="3822"/>
        <item x="2128"/>
        <item x="4056"/>
        <item x="4079"/>
        <item x="4059"/>
        <item x="4244"/>
        <item x="428"/>
        <item x="2646"/>
        <item x="4084"/>
        <item x="3277"/>
        <item x="3436"/>
        <item x="4201"/>
        <item x="3376"/>
        <item x="4081"/>
        <item x="4256"/>
        <item x="4205"/>
        <item x="525"/>
        <item x="4085"/>
        <item x="3401"/>
        <item x="3061"/>
        <item x="4049"/>
        <item x="4243"/>
        <item x="3441"/>
        <item x="4061"/>
        <item x="1988"/>
        <item x="3405"/>
        <item x="3253"/>
        <item x="589"/>
        <item x="3849"/>
        <item x="4082"/>
        <item x="3241"/>
        <item x="4030"/>
        <item x="3881"/>
        <item x="4053"/>
        <item x="3302"/>
        <item x="4086"/>
        <item x="4057"/>
        <item x="969"/>
        <item x="1199"/>
        <item x="431"/>
        <item x="3307"/>
        <item x="3830"/>
        <item x="4245"/>
        <item x="2016"/>
        <item x="1759"/>
        <item x="3835"/>
        <item x="3268"/>
        <item x="3264"/>
        <item x="964"/>
        <item x="1760"/>
        <item x="2011"/>
        <item x="3499"/>
        <item x="3493"/>
        <item x="1761"/>
        <item x="3406"/>
        <item x="3361"/>
        <item x="1558"/>
        <item x="3256"/>
        <item x="1758"/>
        <item x="3458"/>
        <item x="1794"/>
        <item x="3342"/>
        <item x="1420"/>
        <item x="3464"/>
        <item x="3465"/>
        <item x="3398"/>
        <item x="1856"/>
        <item x="1169"/>
        <item x="3366"/>
        <item x="4249"/>
        <item x="3355"/>
        <item x="983"/>
        <item x="3330"/>
        <item x="3371"/>
        <item x="3480"/>
        <item x="3827"/>
        <item x="4248"/>
        <item x="1421"/>
        <item x="3041"/>
        <item x="4247"/>
        <item x="3323"/>
        <item x="614"/>
        <item x="3358"/>
        <item x="3782"/>
        <item x="3854"/>
        <item x="3503"/>
        <item x="3508"/>
        <item x="3329"/>
        <item x="3848"/>
        <item x="3445"/>
        <item x="1532"/>
        <item x="3807"/>
        <item x="4252"/>
        <item x="3880"/>
        <item x="4253"/>
        <item x="619"/>
        <item x="4250"/>
        <item x="3402"/>
        <item x="3887"/>
        <item x="4237"/>
        <item x="3831"/>
        <item x="3836"/>
        <item x="4261"/>
        <item x="4257"/>
        <item x="3407"/>
        <item x="986"/>
        <item x="4238"/>
        <item x="3469"/>
        <item x="3474"/>
        <item x="218"/>
        <item x="1008"/>
        <item x="3857"/>
        <item x="4258"/>
        <item x="3498"/>
        <item x="4254"/>
        <item x="4262"/>
        <item x="1204"/>
        <item x="3066"/>
        <item x="475"/>
        <item x="1422"/>
        <item x="3145"/>
        <item x="3311"/>
        <item x="3071"/>
        <item x="3851"/>
        <item x="4255"/>
        <item x="3786"/>
        <item x="4236"/>
        <item x="4239"/>
        <item x="3886"/>
        <item x="4260"/>
        <item x="1559"/>
        <item x="4259"/>
        <item x="45"/>
        <item x="4264"/>
        <item x="4263"/>
        <item x="3496"/>
        <item x="1882"/>
        <item x="3463"/>
        <item x="3334"/>
        <item x="3255"/>
        <item x="991"/>
        <item x="3262"/>
        <item x="3151"/>
        <item x="972"/>
        <item x="995"/>
        <item x="3339"/>
        <item x="1000"/>
        <item x="2511"/>
        <item x="1887"/>
        <item x="3479"/>
        <item x="3461"/>
        <item x="3328"/>
        <item x="3502"/>
        <item x="3507"/>
        <item x="397"/>
        <item x="3261"/>
        <item x="3478"/>
        <item x="1013"/>
        <item x="3444"/>
        <item x="3867"/>
        <item x="1018"/>
        <item x="398"/>
        <item x="1033"/>
        <item x="1023"/>
        <item x="3364"/>
        <item x="1028"/>
        <item x="3468"/>
        <item x="400"/>
        <item x="2800"/>
        <item x="1003"/>
        <item x="3896"/>
        <item x="3310"/>
        <item x="3891"/>
        <item x="3473"/>
        <item x="3357"/>
        <item x="3885"/>
        <item x="1556"/>
        <item x="3443"/>
        <item x="3504"/>
        <item x="399"/>
        <item x="3333"/>
        <item x="3120"/>
        <item x="3338"/>
        <item x="401"/>
        <item x="3791"/>
        <item x="643"/>
        <item x="3309"/>
        <item x="3244"/>
        <item x="962"/>
        <item x="3363"/>
        <item x="3326"/>
        <item x="432"/>
        <item x="3850"/>
        <item x="3771"/>
        <item x="3270"/>
        <item x="2518"/>
        <item x="3470"/>
        <item x="20"/>
        <item x="3785"/>
        <item x="3059"/>
        <item x="3335"/>
        <item x="3890"/>
        <item x="2790"/>
        <item x="433"/>
        <item x="3475"/>
        <item x="561"/>
        <item x="3883"/>
        <item x="435"/>
        <item x="3260"/>
        <item x="3895"/>
        <item x="3500"/>
        <item x="3799"/>
        <item x="967"/>
        <item x="640"/>
        <item x="3340"/>
        <item x="214"/>
        <item x="3856"/>
        <item x="1873"/>
        <item x="3057"/>
        <item x="434"/>
        <item x="3345"/>
        <item x="436"/>
        <item x="3866"/>
        <item x="3788"/>
        <item x="2510"/>
        <item x="223"/>
        <item x="3466"/>
        <item x="3368"/>
        <item x="989"/>
        <item x="3855"/>
        <item x="3373"/>
        <item x="3243"/>
        <item x="3481"/>
        <item x="1999"/>
        <item x="3258"/>
        <item x="3265"/>
        <item x="3269"/>
        <item x="3362"/>
        <item x="3505"/>
        <item x="3892"/>
        <item x="1011"/>
        <item x="3897"/>
        <item x="3509"/>
        <item x="228"/>
        <item x="987"/>
        <item x="3242"/>
        <item x="238"/>
        <item x="402"/>
        <item x="233"/>
        <item x="208"/>
        <item x="3446"/>
        <item x="1232"/>
        <item x="221"/>
        <item x="3331"/>
        <item x="2124"/>
        <item x="1145"/>
        <item x="403"/>
        <item x="1557"/>
        <item x="3471"/>
        <item x="3344"/>
        <item x="405"/>
        <item x="3266"/>
        <item x="3476"/>
        <item x="641"/>
        <item x="2813"/>
        <item x="3271"/>
        <item x="3859"/>
        <item x="2514"/>
        <item x="3360"/>
        <item x="3343"/>
        <item x="3367"/>
        <item x="454"/>
        <item x="3372"/>
        <item x="404"/>
        <item x="406"/>
        <item x="3888"/>
        <item x="3312"/>
        <item x="3863"/>
        <item x="3793"/>
        <item x="2643"/>
        <item x="3336"/>
        <item x="3787"/>
        <item x="217"/>
        <item x="437"/>
        <item x="2818"/>
        <item x="3838"/>
        <item x="3341"/>
        <item x="3369"/>
        <item x="527"/>
        <item x="215"/>
        <item x="438"/>
        <item x="3374"/>
        <item x="3853"/>
        <item x="3858"/>
        <item x="3868"/>
        <item x="3862"/>
        <item x="642"/>
        <item x="382"/>
        <item x="1536"/>
        <item x="3263"/>
        <item x="188"/>
        <item x="3893"/>
        <item x="3898"/>
        <item x="440"/>
        <item x="439"/>
        <item x="2544"/>
        <item x="492"/>
        <item x="384"/>
        <item x="1143"/>
        <item x="3837"/>
        <item x="383"/>
        <item x="988"/>
        <item x="3792"/>
        <item x="993"/>
        <item x="974"/>
        <item x="998"/>
        <item x="0"/>
        <item x="1429"/>
        <item x="1178"/>
        <item x="973"/>
        <item x="996"/>
        <item x="1001"/>
        <item x="386"/>
        <item x="3245"/>
        <item x="385"/>
        <item x="1237"/>
        <item x="407"/>
        <item x="490"/>
        <item x="3860"/>
        <item x="3365"/>
        <item x="3267"/>
        <item x="1535"/>
        <item x="3864"/>
        <item x="412"/>
        <item x="417"/>
        <item x="3272"/>
        <item x="1142"/>
        <item x="3062"/>
        <item x="408"/>
        <item x="1517"/>
        <item x="3774"/>
        <item x="1428"/>
        <item x="3064"/>
        <item x="410"/>
        <item x="226"/>
        <item x="3796"/>
        <item x="413"/>
        <item x="1144"/>
        <item x="419"/>
        <item x="415"/>
        <item x="1541"/>
        <item x="418"/>
        <item x="411"/>
        <item x="409"/>
        <item x="1176"/>
        <item x="1546"/>
        <item x="25"/>
        <item x="992"/>
        <item x="3370"/>
        <item x="421"/>
        <item x="416"/>
        <item x="420"/>
        <item x="414"/>
        <item x="2496"/>
        <item x="3375"/>
        <item x="971"/>
        <item x="441"/>
        <item x="1002"/>
        <item x="2805"/>
        <item x="997"/>
        <item x="3773"/>
        <item x="3795"/>
        <item x="30"/>
        <item x="1010"/>
        <item x="3772"/>
        <item x="1796"/>
        <item x="446"/>
        <item x="1425"/>
        <item x="3800"/>
        <item x="442"/>
        <item x="219"/>
        <item x="231"/>
        <item x="1175"/>
        <item x="3790"/>
        <item x="444"/>
        <item x="2547"/>
        <item x="447"/>
        <item x="872"/>
        <item x="3839"/>
        <item x="209"/>
        <item x="445"/>
        <item x="236"/>
        <item x="449"/>
        <item x="1177"/>
        <item x="443"/>
        <item x="241"/>
        <item x="1426"/>
        <item x="3797"/>
        <item x="559"/>
        <item x="450"/>
        <item x="3801"/>
        <item x="3861"/>
        <item x="2523"/>
        <item x="448"/>
        <item x="3043"/>
        <item x="2515"/>
        <item x="3865"/>
        <item x="526"/>
        <item x="3060"/>
        <item x="1560"/>
        <item x="3042"/>
        <item x="1798"/>
        <item x="2528"/>
        <item x="2791"/>
        <item x="222"/>
        <item x="2815"/>
        <item x="1876"/>
        <item x="220"/>
        <item x="2810"/>
        <item x="2820"/>
        <item x="3067"/>
        <item x="2516"/>
        <item x="1427"/>
        <item x="3069"/>
        <item x="3072"/>
        <item x="455"/>
        <item x="3794"/>
        <item x="3074"/>
        <item x="3063"/>
        <item x="224"/>
        <item x="2007"/>
        <item x="478"/>
        <item x="2495"/>
        <item x="2520"/>
        <item x="2525"/>
        <item x="1434"/>
        <item x="3775"/>
        <item x="1990"/>
        <item x="3798"/>
        <item x="3802"/>
        <item x="229"/>
        <item x="227"/>
        <item x="210"/>
        <item x="234"/>
        <item x="239"/>
        <item x="2012"/>
        <item x="225"/>
        <item x="2017"/>
        <item x="17"/>
        <item x="837"/>
        <item x="2497"/>
        <item x="1213"/>
        <item x="524"/>
        <item x="1168"/>
        <item x="16"/>
        <item x="232"/>
        <item x="1534"/>
        <item x="230"/>
        <item x="1009"/>
        <item x="1430"/>
        <item x="2004"/>
        <item x="2521"/>
        <item x="212"/>
        <item x="237"/>
        <item x="242"/>
        <item x="480"/>
        <item x="2526"/>
        <item x="211"/>
        <item x="1012"/>
        <item x="235"/>
        <item x="240"/>
        <item x="563"/>
        <item x="1433"/>
        <item x="562"/>
        <item x="1431"/>
        <item x="3121"/>
        <item x="3084"/>
        <item x="678"/>
        <item x="1438"/>
        <item x="528"/>
        <item x="2530"/>
        <item x="3065"/>
        <item x="1419"/>
        <item x="3152"/>
        <item x="2644"/>
        <item x="1016"/>
        <item x="3086"/>
        <item x="1448"/>
        <item x="1443"/>
        <item x="1432"/>
        <item x="1211"/>
        <item x="484"/>
        <item x="193"/>
        <item x="2519"/>
        <item x="1203"/>
        <item x="1435"/>
        <item x="2552"/>
        <item x="1436"/>
        <item x="1047"/>
        <item x="1165"/>
        <item x="283"/>
        <item x="2628"/>
        <item x="1210"/>
        <item x="2557"/>
        <item x="494"/>
        <item x="1212"/>
        <item x="2529"/>
        <item x="1439"/>
        <item x="3044"/>
        <item x="493"/>
        <item x="1878"/>
        <item x="3045"/>
        <item x="2524"/>
        <item x="1015"/>
        <item x="1415"/>
        <item x="1173"/>
        <item x="2543"/>
        <item x="1444"/>
        <item x="1416"/>
        <item x="1167"/>
        <item x="1447"/>
        <item x="1417"/>
        <item x="2652"/>
        <item x="1445"/>
        <item x="1200"/>
        <item x="1442"/>
        <item x="2499"/>
        <item x="1017"/>
        <item x="1440"/>
        <item x="2657"/>
        <item x="47"/>
        <item x="1014"/>
        <item x="1166"/>
        <item x="3070"/>
        <item x="1437"/>
        <item x="3088"/>
        <item x="3075"/>
        <item x="560"/>
        <item x="1202"/>
        <item x="1019"/>
        <item x="2009"/>
        <item x="1005"/>
        <item x="1024"/>
        <item x="1029"/>
        <item x="3068"/>
        <item x="1021"/>
        <item x="18"/>
        <item x="1795"/>
        <item x="1418"/>
        <item x="1201"/>
        <item x="608"/>
        <item x="1208"/>
        <item x="1858"/>
        <item x="3073"/>
        <item x="1441"/>
        <item x="2631"/>
        <item x="1020"/>
        <item x="1170"/>
        <item x="1446"/>
        <item x="1007"/>
        <item x="3087"/>
        <item x="1533"/>
        <item x="605"/>
        <item x="1036"/>
        <item x="173"/>
        <item x="1032"/>
        <item x="1049"/>
        <item x="19"/>
        <item x="1025"/>
        <item x="1022"/>
        <item x="1026"/>
        <item x="2647"/>
        <item x="1006"/>
        <item x="1030"/>
        <item x="1034"/>
        <item x="491"/>
        <item x="3085"/>
        <item x="1004"/>
        <item x="1205"/>
        <item x="1027"/>
        <item x="248"/>
        <item x="1035"/>
        <item x="1031"/>
        <item x="1989"/>
        <item x="1172"/>
        <item x="2545"/>
        <item x="1801"/>
        <item x="2019"/>
        <item x="2650"/>
        <item x="1236"/>
        <item x="1355"/>
        <item x="2014"/>
        <item x="1171"/>
        <item x="3118"/>
        <item x="198"/>
        <item x="1859"/>
        <item x="1881"/>
        <item x="203"/>
        <item x="1886"/>
        <item x="1111"/>
        <item x="1207"/>
        <item x="1113"/>
        <item x="1206"/>
        <item x="1883"/>
        <item x="2546"/>
        <item x="873"/>
        <item x="1888"/>
        <item x="906"/>
        <item x="839"/>
        <item x="907"/>
        <item x="1320"/>
        <item x="606"/>
        <item x="2057"/>
        <item x="607"/>
        <item x="1926"/>
        <item x="1803"/>
        <item x="2001"/>
        <item x="1233"/>
        <item x="495"/>
        <item x="1800"/>
        <item x="1806"/>
        <item x="1050"/>
        <item x="3119"/>
        <item x="840"/>
        <item x="1235"/>
        <item x="318"/>
        <item x="190"/>
        <item x="285"/>
        <item x="1241"/>
        <item x="1234"/>
        <item x="1787"/>
        <item x="21"/>
        <item x="3178"/>
        <item x="1811"/>
        <item x="1816"/>
        <item x="1805"/>
        <item x="1051"/>
        <item x="1561"/>
        <item x="2654"/>
        <item x="2648"/>
        <item x="1048"/>
        <item x="352"/>
        <item x="1238"/>
        <item x="838"/>
        <item x="1785"/>
        <item x="3122"/>
        <item x="659"/>
        <item x="286"/>
        <item x="1807"/>
        <item x="1462"/>
        <item x="1810"/>
        <item x="1815"/>
        <item x="1461"/>
        <item x="2659"/>
        <item x="1459"/>
        <item x="1463"/>
        <item x="1460"/>
        <item x="1808"/>
        <item x="48"/>
        <item x="1240"/>
        <item x="1239"/>
        <item x="564"/>
        <item x="250"/>
        <item x="2629"/>
        <item x="189"/>
        <item x="284"/>
        <item x="1762"/>
        <item x="529"/>
        <item x="500"/>
        <item x="1563"/>
        <item x="2003"/>
        <item x="1786"/>
        <item x="49"/>
        <item x="679"/>
        <item x="1540"/>
        <item x="287"/>
        <item x="505"/>
        <item x="46"/>
        <item x="485"/>
        <item x="681"/>
        <item x="196"/>
        <item x="514"/>
        <item x="1538"/>
        <item x="1813"/>
        <item x="1358"/>
        <item x="1818"/>
        <item x="3089"/>
        <item x="682"/>
        <item x="3109"/>
        <item x="3130"/>
        <item x="2"/>
        <item x="3135"/>
        <item x="1799"/>
        <item x="2059"/>
        <item x="1928"/>
        <item x="1323"/>
        <item x="2060"/>
        <item x="1929"/>
        <item x="2136"/>
        <item x="2058"/>
        <item x="1927"/>
        <item x="2061"/>
        <item x="1930"/>
        <item x="2630"/>
        <item x="2655"/>
        <item x="680"/>
        <item x="3150"/>
        <item x="2660"/>
        <item x="249"/>
        <item x="1537"/>
        <item x="1356"/>
        <item x="26"/>
        <item x="2651"/>
        <item x="2658"/>
        <item x="1357"/>
        <item x="2653"/>
        <item x="31"/>
        <item x="251"/>
        <item x="1112"/>
        <item x="1321"/>
        <item x="50"/>
        <item x="531"/>
        <item x="2005"/>
        <item x="1542"/>
        <item x="1564"/>
        <item x="252"/>
        <item x="23"/>
        <item x="3180"/>
        <item x="2008"/>
        <item x="534"/>
        <item x="648"/>
        <item x="569"/>
        <item x="1519"/>
        <item x="683"/>
        <item x="320"/>
        <item x="1566"/>
        <item x="3181"/>
        <item x="2345"/>
        <item x="1322"/>
        <item x="1521"/>
        <item x="192"/>
        <item x="3154"/>
        <item x="3182"/>
        <item x="1520"/>
        <item x="3179"/>
        <item x="3094"/>
        <item x="574"/>
        <item x="1359"/>
        <item x="584"/>
        <item x="554"/>
        <item x="579"/>
        <item x="908"/>
        <item x="539"/>
        <item x="1547"/>
        <item x="1562"/>
        <item x="24"/>
        <item x="2015"/>
        <item x="1991"/>
        <item x="354"/>
        <item x="2549"/>
        <item x="645"/>
        <item x="519"/>
        <item x="549"/>
        <item x="544"/>
        <item x="2018"/>
        <item x="1539"/>
        <item x="874"/>
        <item x="2013"/>
        <item x="2548"/>
        <item x="1545"/>
        <item x="3153"/>
        <item x="688"/>
        <item x="319"/>
        <item x="1543"/>
        <item x="566"/>
        <item x="1788"/>
        <item x="1550"/>
        <item x="1548"/>
        <item x="3168"/>
        <item x="2135"/>
        <item x="2010"/>
        <item x="530"/>
        <item x="497"/>
        <item x="321"/>
        <item x="3140"/>
        <item x="768"/>
        <item x="1767"/>
        <item x="3076"/>
        <item x="1571"/>
        <item x="3159"/>
        <item x="3164"/>
        <item x="3124"/>
        <item x="1115"/>
        <item x="2020"/>
        <item x="2632"/>
        <item x="3099"/>
        <item x="1772"/>
        <item x="22"/>
        <item x="353"/>
        <item x="1777"/>
        <item x="1752"/>
        <item x="1551"/>
        <item x="769"/>
        <item x="3104"/>
        <item x="1324"/>
        <item x="3093"/>
        <item x="1804"/>
        <item x="1782"/>
        <item x="1576"/>
        <item x="195"/>
        <item x="1360"/>
        <item x="1581"/>
        <item x="1812"/>
        <item x="1817"/>
        <item x="1565"/>
        <item x="532"/>
        <item x="3123"/>
        <item x="2656"/>
        <item x="1114"/>
        <item x="1"/>
        <item x="2661"/>
        <item x="646"/>
        <item x="1518"/>
        <item x="2550"/>
        <item x="3091"/>
        <item x="288"/>
        <item x="2350"/>
        <item x="771"/>
        <item x="802"/>
        <item x="355"/>
        <item x="2129"/>
        <item x="322"/>
        <item x="1544"/>
        <item x="1325"/>
        <item x="1809"/>
        <item x="1549"/>
        <item x="3090"/>
        <item x="841"/>
        <item x="2355"/>
        <item x="4"/>
        <item x="2551"/>
        <item x="536"/>
        <item x="647"/>
        <item x="2365"/>
        <item x="2370"/>
        <item x="2360"/>
        <item x="2340"/>
        <item x="871"/>
        <item x="28"/>
        <item x="1789"/>
        <item x="533"/>
        <item x="33"/>
        <item x="1814"/>
        <item x="1819"/>
        <item x="356"/>
        <item x="3092"/>
        <item x="253"/>
        <item x="2346"/>
        <item x="29"/>
        <item x="610"/>
        <item x="1568"/>
        <item x="55"/>
        <item x="541"/>
        <item x="34"/>
        <item x="357"/>
        <item x="613"/>
        <item x="770"/>
        <item x="2532"/>
        <item x="1365"/>
        <item x="35"/>
        <item x="522"/>
        <item x="2132"/>
        <item x="60"/>
        <item x="65"/>
        <item x="535"/>
        <item x="323"/>
        <item x="2348"/>
        <item x="546"/>
        <item x="551"/>
        <item x="3098"/>
        <item x="293"/>
        <item x="194"/>
        <item x="1052"/>
        <item x="174"/>
        <item x="3156"/>
        <item x="2347"/>
        <item x="1489"/>
        <item x="1466"/>
        <item x="1464"/>
        <item x="545"/>
        <item x="772"/>
        <item x="1467"/>
        <item x="298"/>
        <item x="2133"/>
        <item x="3"/>
        <item x="278"/>
        <item x="3125"/>
        <item x="1465"/>
        <item x="1468"/>
        <item x="3211"/>
        <item x="303"/>
        <item x="308"/>
        <item x="197"/>
        <item x="1492"/>
        <item x="3157"/>
        <item x="258"/>
        <item x="1330"/>
        <item x="176"/>
        <item x="550"/>
        <item x="538"/>
        <item x="1345"/>
        <item x="626"/>
        <item x="1490"/>
        <item x="362"/>
        <item x="3128"/>
        <item x="540"/>
        <item x="367"/>
        <item x="263"/>
        <item x="347"/>
        <item x="3079"/>
        <item x="372"/>
        <item x="243"/>
        <item x="537"/>
        <item x="773"/>
        <item x="377"/>
        <item x="3095"/>
        <item x="268"/>
        <item x="2533"/>
        <item x="273"/>
        <item x="502"/>
        <item x="1370"/>
        <item x="2553"/>
        <item x="628"/>
        <item x="909"/>
        <item x="1764"/>
        <item x="1491"/>
        <item x="1569"/>
        <item x="3183"/>
        <item x="1375"/>
        <item x="2558"/>
        <item x="543"/>
        <item x="3103"/>
        <item x="521"/>
        <item x="1310"/>
        <item x="553"/>
        <item x="201"/>
        <item x="523"/>
        <item x="548"/>
        <item x="3108"/>
        <item x="175"/>
        <item x="2534"/>
        <item x="27"/>
        <item x="1493"/>
        <item x="1567"/>
        <item x="2531"/>
        <item x="3097"/>
        <item x="206"/>
        <item x="32"/>
        <item x="611"/>
        <item x="571"/>
        <item x="332"/>
        <item x="876"/>
        <item x="498"/>
        <item x="1335"/>
        <item x="1340"/>
        <item x="337"/>
        <item x="342"/>
        <item x="313"/>
        <item x="2138"/>
        <item x="3096"/>
        <item x="3077"/>
        <item x="1573"/>
        <item x="663"/>
        <item x="542"/>
        <item x="3138"/>
        <item x="3110"/>
        <item x="846"/>
        <item x="200"/>
        <item x="1057"/>
        <item x="661"/>
        <item x="591"/>
        <item x="3133"/>
        <item x="3100"/>
        <item x="1763"/>
        <item x="204"/>
        <item x="660"/>
        <item x="2119"/>
        <item x="1037"/>
        <item x="520"/>
        <item x="177"/>
        <item x="3105"/>
        <item x="1062"/>
        <item x="1067"/>
        <item x="496"/>
        <item x="547"/>
        <item x="552"/>
        <item x="2148"/>
        <item x="2143"/>
        <item x="877"/>
        <item x="567"/>
        <item x="2062"/>
        <item x="1931"/>
        <item x="1765"/>
        <item x="1766"/>
        <item x="1570"/>
        <item x="205"/>
        <item x="199"/>
        <item x="3187"/>
        <item x="3102"/>
        <item x="3192"/>
        <item x="3129"/>
        <item x="3197"/>
        <item x="3173"/>
        <item x="3202"/>
        <item x="3107"/>
        <item x="807"/>
        <item x="778"/>
        <item x="2349"/>
        <item x="612"/>
        <item x="650"/>
        <item x="2556"/>
        <item x="507"/>
        <item x="593"/>
        <item x="202"/>
        <item x="52"/>
        <item x="1554"/>
        <item x="499"/>
        <item x="3112"/>
        <item x="662"/>
        <item x="207"/>
        <item x="3134"/>
        <item x="905"/>
        <item x="3078"/>
        <item x="3139"/>
        <item x="2561"/>
        <item x="655"/>
        <item x="1578"/>
        <item x="1583"/>
        <item x="501"/>
        <item x="783"/>
        <item x="851"/>
        <item x="653"/>
        <item x="1116"/>
        <item x="2554"/>
        <item x="3214"/>
        <item x="2559"/>
        <item x="488"/>
        <item x="565"/>
        <item x="658"/>
        <item x="3127"/>
        <item x="3212"/>
        <item x="763"/>
        <item x="1118"/>
        <item x="2555"/>
        <item x="3101"/>
        <item x="506"/>
        <item x="487"/>
        <item x="503"/>
        <item x="510"/>
        <item x="3106"/>
        <item x="792"/>
        <item x="832"/>
        <item x="2158"/>
        <item x="812"/>
        <item x="511"/>
        <item x="516"/>
        <item x="1572"/>
        <item x="3215"/>
        <item x="615"/>
        <item x="515"/>
        <item x="2560"/>
        <item x="856"/>
        <item x="861"/>
        <item x="568"/>
        <item x="817"/>
        <item x="3126"/>
        <item x="576"/>
        <item x="1574"/>
        <item x="797"/>
        <item x="822"/>
        <item x="827"/>
        <item x="620"/>
        <item x="504"/>
        <item x="627"/>
        <item x="625"/>
        <item x="508"/>
        <item x="618"/>
        <item x="1469"/>
        <item x="509"/>
        <item x="1471"/>
        <item x="489"/>
        <item x="513"/>
        <item x="518"/>
        <item x="486"/>
        <item x="1472"/>
        <item x="1470"/>
        <item x="1363"/>
        <item x="512"/>
        <item x="517"/>
        <item x="623"/>
        <item x="1473"/>
        <item x="1553"/>
        <item x="878"/>
        <item x="1768"/>
        <item x="3131"/>
        <item x="1769"/>
        <item x="1773"/>
        <item x="1778"/>
        <item x="557"/>
        <item x="1754"/>
        <item x="1783"/>
        <item x="3136"/>
        <item x="3213"/>
        <item x="1328"/>
        <item x="1582"/>
        <item x="875"/>
        <item x="572"/>
        <item x="1774"/>
        <item x="1779"/>
        <item x="1755"/>
        <item x="911"/>
        <item x="1575"/>
        <item x="570"/>
        <item x="1770"/>
        <item x="1775"/>
        <item x="581"/>
        <item x="1771"/>
        <item x="1753"/>
        <item x="1780"/>
        <item x="586"/>
        <item x="1776"/>
        <item x="1756"/>
        <item x="1781"/>
        <item x="1784"/>
        <item x="2141"/>
        <item x="2140"/>
        <item x="3158"/>
        <item x="1936"/>
        <item x="1552"/>
        <item x="2067"/>
        <item x="1362"/>
        <item x="804"/>
        <item x="575"/>
        <item x="2072"/>
        <item x="805"/>
        <item x="1951"/>
        <item x="1577"/>
        <item x="556"/>
        <item x="585"/>
        <item x="1579"/>
        <item x="1584"/>
        <item x="580"/>
        <item x="1946"/>
        <item x="1921"/>
        <item x="803"/>
        <item x="3111"/>
        <item x="2052"/>
        <item x="573"/>
        <item x="2076"/>
        <item x="687"/>
        <item x="1941"/>
        <item x="2351"/>
        <item x="686"/>
        <item x="684"/>
        <item x="2081"/>
        <item x="806"/>
        <item x="577"/>
        <item x="1555"/>
        <item x="2134"/>
        <item x="578"/>
        <item x="774"/>
        <item x="912"/>
        <item x="583"/>
        <item x="588"/>
        <item x="558"/>
        <item x="2353"/>
        <item x="1361"/>
        <item x="555"/>
        <item x="3162"/>
        <item x="1580"/>
        <item x="582"/>
        <item x="587"/>
        <item x="3132"/>
        <item x="1585"/>
        <item x="592"/>
        <item x="3137"/>
        <item x="1327"/>
        <item x="692"/>
        <item x="290"/>
        <item x="776"/>
        <item x="590"/>
        <item x="843"/>
        <item x="2352"/>
        <item x="2137"/>
        <item x="2356"/>
        <item x="1326"/>
        <item x="691"/>
        <item x="689"/>
        <item x="2361"/>
        <item x="1364"/>
        <item x="2366"/>
        <item x="775"/>
        <item x="2342"/>
        <item x="2371"/>
        <item x="3155"/>
        <item x="1725"/>
        <item x="685"/>
        <item x="1449"/>
        <item x="291"/>
        <item x="2159"/>
        <item x="866"/>
        <item x="1452"/>
        <item x="885"/>
        <item x="880"/>
        <item x="1451"/>
        <item x="255"/>
        <item x="913"/>
        <item x="1450"/>
        <item x="1453"/>
        <item x="777"/>
        <item x="2160"/>
        <item x="844"/>
        <item x="1054"/>
        <item x="2162"/>
        <item x="3141"/>
        <item x="2161"/>
        <item x="910"/>
        <item x="895"/>
        <item x="845"/>
        <item x="1329"/>
        <item x="652"/>
        <item x="890"/>
        <item x="2163"/>
        <item x="2824"/>
        <item x="2358"/>
        <item x="690"/>
        <item x="842"/>
        <item x="2379"/>
        <item x="2222"/>
        <item x="1625"/>
        <item x="3163"/>
        <item x="2765"/>
        <item x="2026"/>
        <item x="2700"/>
        <item x="1894"/>
        <item x="1692"/>
        <item x="2368"/>
        <item x="2363"/>
        <item x="3166"/>
        <item x="3171"/>
        <item x="3172"/>
        <item x="2373"/>
        <item x="2341"/>
        <item x="3167"/>
        <item x="3144"/>
        <item x="2168"/>
        <item x="2173"/>
        <item x="1494"/>
        <item x="2153"/>
        <item x="2122"/>
        <item x="2357"/>
        <item x="2178"/>
        <item x="657"/>
        <item x="1825"/>
        <item x="2183"/>
        <item x="2139"/>
        <item x="256"/>
        <item x="289"/>
        <item x="325"/>
        <item x="1117"/>
        <item x="617"/>
        <item x="2120"/>
        <item x="3161"/>
        <item x="1474"/>
        <item x="359"/>
        <item x="2362"/>
        <item x="2354"/>
        <item x="2367"/>
        <item x="2142"/>
        <item x="2343"/>
        <item x="2372"/>
        <item x="1476"/>
        <item x="616"/>
        <item x="1475"/>
        <item x="1477"/>
        <item x="2359"/>
        <item x="621"/>
        <item x="622"/>
        <item x="1478"/>
        <item x="651"/>
        <item x="2374"/>
        <item x="2145"/>
        <item x="2121"/>
        <item x="656"/>
        <item x="2364"/>
        <item x="2344"/>
        <item x="879"/>
        <item x="2369"/>
        <item x="2150"/>
        <item x="1479"/>
        <item x="2149"/>
        <item x="2144"/>
        <item x="3216"/>
        <item x="1481"/>
        <item x="2123"/>
        <item x="1055"/>
        <item x="292"/>
        <item x="2146"/>
        <item x="1480"/>
        <item x="915"/>
        <item x="1482"/>
        <item x="2151"/>
        <item x="779"/>
        <item x="2147"/>
        <item x="2152"/>
        <item x="920"/>
        <item x="1483"/>
        <item x="925"/>
        <item x="326"/>
        <item x="781"/>
        <item x="900"/>
        <item x="2319"/>
        <item x="2852"/>
        <item x="1960"/>
        <item x="1702"/>
        <item x="1697"/>
        <item x="1711"/>
        <item x="780"/>
        <item x="2409"/>
        <item x="930"/>
        <item x="1121"/>
        <item x="1706"/>
        <item x="1687"/>
        <item x="782"/>
        <item x="1715"/>
        <item x="1497"/>
        <item x="881"/>
        <item x="1056"/>
        <item x="2599"/>
        <item x="254"/>
        <item x="2253"/>
        <item x="1123"/>
        <item x="53"/>
        <item x="3221"/>
        <item x="3185"/>
        <item x="1495"/>
        <item x="1368"/>
        <item x="3160"/>
        <item x="1660"/>
        <item x="3226"/>
        <item x="1496"/>
        <item x="1053"/>
        <item x="3206"/>
        <item x="3231"/>
        <item x="2091"/>
        <item x="3236"/>
        <item x="2471"/>
        <item x="360"/>
        <item x="1333"/>
        <item x="1367"/>
        <item x="883"/>
        <item x="324"/>
        <item x="784"/>
        <item x="1933"/>
        <item x="2064"/>
        <item x="1498"/>
        <item x="3169"/>
        <item x="257"/>
        <item x="786"/>
        <item x="3142"/>
        <item x="1827"/>
        <item x="1726"/>
        <item x="1727"/>
        <item x="1829"/>
        <item x="785"/>
        <item x="57"/>
        <item x="2224"/>
        <item x="2381"/>
        <item x="1627"/>
        <item x="1896"/>
        <item x="2702"/>
        <item x="1828"/>
        <item x="2825"/>
        <item x="2826"/>
        <item x="2028"/>
        <item x="2380"/>
        <item x="787"/>
        <item x="1696"/>
        <item x="2828"/>
        <item x="2766"/>
        <item x="1728"/>
        <item x="2030"/>
        <item x="2383"/>
        <item x="2827"/>
        <item x="2226"/>
        <item x="2703"/>
        <item x="2704"/>
        <item x="1729"/>
        <item x="1628"/>
        <item x="765"/>
        <item x="2029"/>
        <item x="2382"/>
        <item x="1897"/>
        <item x="2768"/>
        <item x="1629"/>
        <item x="2225"/>
        <item x="2767"/>
        <item x="1895"/>
        <item x="1626"/>
        <item x="51"/>
        <item x="1694"/>
        <item x="1695"/>
        <item x="2701"/>
        <item x="2223"/>
        <item x="788"/>
        <item x="793"/>
        <item x="882"/>
        <item x="2027"/>
        <item x="1826"/>
        <item x="766"/>
        <item x="1693"/>
        <item x="1126"/>
        <item x="764"/>
        <item x="358"/>
        <item x="1984"/>
        <item x="767"/>
        <item x="789"/>
        <item x="2334"/>
        <item x="2866"/>
        <item x="2405"/>
        <item x="2331"/>
        <item x="790"/>
        <item x="3184"/>
        <item x="2419"/>
        <item x="2425"/>
        <item x="795"/>
        <item x="2429"/>
        <item x="2847"/>
        <item x="2414"/>
        <item x="794"/>
        <item x="2316"/>
        <item x="1956"/>
        <item x="1970"/>
        <item x="1975"/>
        <item x="2322"/>
        <item x="2422"/>
        <item x="1979"/>
        <item x="791"/>
        <item x="2327"/>
        <item x="2874"/>
        <item x="2857"/>
        <item x="1965"/>
        <item x="2862"/>
        <item x="3143"/>
        <item x="796"/>
        <item x="54"/>
        <item x="2278"/>
        <item x="1128"/>
        <item x="2263"/>
        <item x="2258"/>
        <item x="2248"/>
        <item x="2268"/>
        <item x="2608"/>
        <item x="2273"/>
        <item x="2063"/>
        <item x="1366"/>
        <item x="1499"/>
        <item x="1332"/>
        <item x="1106"/>
        <item x="1932"/>
        <item x="2623"/>
        <item x="2613"/>
        <item x="2594"/>
        <item x="1934"/>
        <item x="2604"/>
        <item x="2065"/>
        <item x="2618"/>
        <item x="1136"/>
        <item x="1131"/>
        <item x="914"/>
        <item x="1675"/>
        <item x="327"/>
        <item x="1109"/>
        <item x="1665"/>
        <item x="3186"/>
        <item x="1670"/>
        <item x="1369"/>
        <item x="3188"/>
        <item x="3193"/>
        <item x="3203"/>
        <item x="3175"/>
        <item x="3198"/>
        <item x="1683"/>
        <item x="1655"/>
        <item x="2066"/>
        <item x="916"/>
        <item x="1679"/>
        <item x="2100"/>
        <item x="1133"/>
        <item x="2484"/>
        <item x="1935"/>
        <item x="2114"/>
        <item x="2105"/>
        <item x="2467"/>
        <item x="1346"/>
        <item x="886"/>
        <item x="2481"/>
        <item x="2476"/>
        <item x="1138"/>
        <item x="2095"/>
        <item x="2086"/>
        <item x="918"/>
        <item x="2109"/>
        <item x="2491"/>
        <item x="3189"/>
        <item x="1331"/>
        <item x="2488"/>
        <item x="3170"/>
        <item x="3165"/>
        <item x="3194"/>
        <item x="3176"/>
        <item x="3204"/>
        <item x="3199"/>
        <item x="295"/>
        <item x="1311"/>
        <item x="868"/>
        <item x="1348"/>
        <item x="3190"/>
        <item x="361"/>
        <item x="896"/>
        <item x="3195"/>
        <item x="3174"/>
        <item x="3205"/>
        <item x="3200"/>
        <item x="867"/>
        <item x="296"/>
        <item x="891"/>
        <item x="1334"/>
        <item x="261"/>
        <item x="1373"/>
        <item x="1730"/>
        <item x="260"/>
        <item x="1503"/>
        <item x="888"/>
        <item x="1378"/>
        <item x="2164"/>
        <item x="3191"/>
        <item x="3196"/>
        <item x="3177"/>
        <item x="3201"/>
        <item x="1898"/>
        <item x="898"/>
        <item x="1630"/>
        <item x="893"/>
        <item x="2227"/>
        <item x="2705"/>
        <item x="329"/>
        <item x="1338"/>
        <item x="2031"/>
        <item x="2165"/>
        <item x="2384"/>
        <item x="364"/>
        <item x="2167"/>
        <item x="2769"/>
        <item x="2829"/>
        <item x="1343"/>
        <item x="917"/>
        <item x="1372"/>
        <item x="1720"/>
        <item x="1912"/>
        <item x="2021"/>
        <item x="2774"/>
        <item x="2838"/>
        <item x="1747"/>
        <item x="2375"/>
        <item x="2777"/>
        <item x="1484"/>
        <item x="2603"/>
        <item x="1377"/>
        <item x="2231"/>
        <item x="2170"/>
        <item x="2720"/>
        <item x="2156"/>
        <item x="2389"/>
        <item x="1739"/>
        <item x="2180"/>
        <item x="2175"/>
        <item x="2723"/>
        <item x="2166"/>
        <item x="330"/>
        <item x="1964"/>
        <item x="2036"/>
        <item x="1734"/>
        <item x="1903"/>
        <item x="1347"/>
        <item x="1917"/>
        <item x="2236"/>
        <item x="2240"/>
        <item x="2783"/>
        <item x="2169"/>
        <item x="1650"/>
        <item x="1635"/>
        <item x="2179"/>
        <item x="2174"/>
        <item x="2184"/>
        <item x="2155"/>
        <item x="2856"/>
        <item x="2402"/>
        <item x="2243"/>
        <item x="2715"/>
        <item x="1620"/>
        <item x="1508"/>
        <item x="1313"/>
        <item x="1645"/>
        <item x="2710"/>
        <item x="2602"/>
        <item x="923"/>
        <item x="2601"/>
        <item x="2845"/>
        <item x="2834"/>
        <item x="2041"/>
        <item x="2171"/>
        <item x="2821"/>
        <item x="2257"/>
        <item x="2172"/>
        <item x="1640"/>
        <item x="365"/>
        <item x="2177"/>
        <item x="2176"/>
        <item x="2185"/>
        <item x="2157"/>
        <item x="2182"/>
        <item x="2181"/>
        <item x="2154"/>
        <item x="928"/>
        <item x="1513"/>
        <item x="1664"/>
        <item x="2321"/>
        <item x="2854"/>
        <item x="2398"/>
        <item x="2413"/>
        <item x="2218"/>
        <item x="1889"/>
        <item x="1349"/>
        <item x="2855"/>
        <item x="1963"/>
        <item x="1962"/>
        <item x="1662"/>
        <item x="2048"/>
        <item x="2411"/>
        <item x="2394"/>
        <item x="2412"/>
        <item x="2696"/>
        <item x="2093"/>
        <item x="2779"/>
        <item x="2761"/>
        <item x="1908"/>
        <item x="2255"/>
        <item x="1743"/>
        <item x="2842"/>
        <item x="2092"/>
        <item x="2475"/>
        <item x="2094"/>
        <item x="2256"/>
        <item x="1663"/>
        <item x="933"/>
        <item x="848"/>
        <item x="901"/>
        <item x="2474"/>
        <item x="2600"/>
        <item x="2473"/>
        <item x="294"/>
        <item x="921"/>
        <item x="266"/>
        <item x="2410"/>
        <item x="1312"/>
        <item x="2853"/>
        <item x="2320"/>
        <item x="2254"/>
        <item x="1961"/>
        <item x="1937"/>
        <item x="1661"/>
        <item x="2068"/>
        <item x="2472"/>
        <item x="1938"/>
        <item x="2069"/>
        <item x="1371"/>
        <item x="301"/>
        <item x="2073"/>
        <item x="1942"/>
        <item x="1947"/>
        <item x="1923"/>
        <item x="2054"/>
        <item x="1952"/>
        <item x="2077"/>
        <item x="2082"/>
        <item x="1501"/>
        <item x="244"/>
        <item x="38"/>
        <item x="271"/>
        <item x="276"/>
        <item x="1376"/>
        <item x="1337"/>
        <item x="1314"/>
        <item x="1943"/>
        <item x="2074"/>
        <item x="2055"/>
        <item x="1924"/>
        <item x="2078"/>
        <item x="1948"/>
        <item x="931"/>
        <item x="2083"/>
        <item x="1953"/>
        <item x="1374"/>
        <item x="335"/>
        <item x="902"/>
        <item x="1939"/>
        <item x="2070"/>
        <item x="926"/>
        <item x="300"/>
        <item x="1342"/>
        <item x="2071"/>
        <item x="1940"/>
        <item x="279"/>
        <item x="2075"/>
        <item x="1944"/>
        <item x="1500"/>
        <item x="370"/>
        <item x="1922"/>
        <item x="1949"/>
        <item x="2084"/>
        <item x="2079"/>
        <item x="2053"/>
        <item x="1954"/>
        <item x="1945"/>
        <item x="306"/>
        <item x="1925"/>
        <item x="2056"/>
        <item x="1950"/>
        <item x="2080"/>
        <item x="2085"/>
        <item x="1955"/>
        <item x="1379"/>
        <item x="1120"/>
        <item x="311"/>
        <item x="1119"/>
        <item x="348"/>
        <item x="314"/>
        <item x="1830"/>
        <item x="887"/>
        <item x="340"/>
        <item x="345"/>
        <item x="375"/>
        <item x="1336"/>
        <item x="1122"/>
        <item x="380"/>
        <item x="297"/>
        <item x="334"/>
        <item x="1341"/>
        <item x="847"/>
        <item x="809"/>
        <item x="328"/>
        <item x="265"/>
        <item x="1339"/>
        <item x="884"/>
        <item x="369"/>
        <item x="1820"/>
        <item x="1502"/>
        <item x="850"/>
        <item x="259"/>
        <item x="849"/>
        <item x="1344"/>
        <item x="281"/>
        <item x="1845"/>
        <item x="1850"/>
        <item x="1840"/>
        <item x="363"/>
        <item x="1835"/>
        <item x="305"/>
        <item x="310"/>
        <item x="299"/>
        <item x="316"/>
        <item x="280"/>
        <item x="309"/>
        <item x="304"/>
        <item x="350"/>
        <item x="62"/>
        <item x="333"/>
        <item x="339"/>
        <item x="246"/>
        <item x="344"/>
        <item x="67"/>
        <item x="262"/>
        <item x="315"/>
        <item x="343"/>
        <item x="338"/>
        <item x="808"/>
        <item x="58"/>
        <item x="374"/>
        <item x="379"/>
        <item x="331"/>
        <item x="275"/>
        <item x="56"/>
        <item x="919"/>
        <item x="368"/>
        <item x="270"/>
        <item x="349"/>
        <item x="1699"/>
        <item x="373"/>
        <item x="378"/>
        <item x="1708"/>
        <item x="1713"/>
        <item x="1717"/>
        <item x="1703"/>
        <item x="1690"/>
        <item x="264"/>
        <item x="869"/>
        <item x="1701"/>
        <item x="1506"/>
        <item x="1505"/>
        <item x="1700"/>
        <item x="1698"/>
        <item x="302"/>
        <item x="1707"/>
        <item x="1716"/>
        <item x="1712"/>
        <item x="1689"/>
        <item x="811"/>
        <item x="1504"/>
        <item x="1705"/>
        <item x="1719"/>
        <item x="1691"/>
        <item x="1710"/>
        <item x="1709"/>
        <item x="1704"/>
        <item x="1714"/>
        <item x="1718"/>
        <item x="1688"/>
        <item x="366"/>
        <item x="810"/>
        <item x="1059"/>
        <item x="245"/>
        <item x="269"/>
        <item x="274"/>
        <item x="922"/>
        <item x="282"/>
        <item x="307"/>
        <item x="312"/>
        <item x="892"/>
        <item x="889"/>
        <item x="897"/>
        <item x="336"/>
        <item x="1507"/>
        <item x="870"/>
        <item x="1485"/>
        <item x="853"/>
        <item x="1486"/>
        <item x="1487"/>
        <item x="267"/>
        <item x="317"/>
        <item x="37"/>
        <item x="341"/>
        <item x="346"/>
        <item x="371"/>
        <item x="899"/>
        <item x="894"/>
        <item x="1509"/>
        <item x="1511"/>
        <item x="351"/>
        <item x="1510"/>
        <item x="1515"/>
        <item x="376"/>
        <item x="381"/>
        <item x="247"/>
        <item x="59"/>
        <item x="1514"/>
        <item x="61"/>
        <item x="66"/>
        <item x="1127"/>
        <item x="272"/>
        <item x="277"/>
        <item x="924"/>
        <item x="36"/>
        <item x="1488"/>
        <item x="904"/>
        <item x="929"/>
        <item x="814"/>
        <item x="934"/>
        <item x="852"/>
        <item x="903"/>
        <item x="1512"/>
        <item x="1516"/>
        <item x="835"/>
        <item x="855"/>
        <item x="1108"/>
        <item x="39"/>
        <item x="1137"/>
        <item x="68"/>
        <item x="63"/>
        <item x="1132"/>
        <item x="932"/>
        <item x="64"/>
        <item x="1060"/>
        <item x="819"/>
        <item x="69"/>
        <item x="927"/>
        <item x="3219"/>
        <item x="858"/>
        <item x="800"/>
        <item x="829"/>
        <item x="854"/>
        <item x="813"/>
        <item x="824"/>
        <item x="863"/>
        <item x="834"/>
        <item x="818"/>
        <item x="799"/>
        <item x="823"/>
        <item x="828"/>
        <item x="857"/>
        <item x="862"/>
        <item x="3220"/>
        <item x="2876"/>
        <item x="2868"/>
        <item x="2850"/>
        <item x="2864"/>
        <item x="2859"/>
        <item x="2871"/>
        <item x="2416"/>
        <item x="2408"/>
        <item x="2421"/>
        <item x="2336"/>
        <item x="1981"/>
        <item x="1959"/>
        <item x="2339"/>
        <item x="2423"/>
        <item x="2317"/>
        <item x="2324"/>
        <item x="1972"/>
        <item x="1977"/>
        <item x="2431"/>
        <item x="2333"/>
        <item x="2328"/>
        <item x="1967"/>
        <item x="1040"/>
        <item x="836"/>
        <item x="2858"/>
        <item x="2867"/>
        <item x="2849"/>
        <item x="2863"/>
        <item x="2875"/>
        <item x="816"/>
        <item x="3217"/>
        <item x="1966"/>
        <item x="2415"/>
        <item x="2323"/>
        <item x="1985"/>
        <item x="2335"/>
        <item x="2407"/>
        <item x="2430"/>
        <item x="1971"/>
        <item x="1958"/>
        <item x="2338"/>
        <item x="2332"/>
        <item x="1976"/>
        <item x="1980"/>
        <item x="2426"/>
        <item x="2861"/>
        <item x="2420"/>
        <item x="2865"/>
        <item x="2873"/>
        <item x="2872"/>
        <item x="2851"/>
        <item x="2860"/>
        <item x="2848"/>
        <item x="2870"/>
        <item x="2877"/>
        <item x="2869"/>
        <item x="1969"/>
        <item x="2326"/>
        <item x="2418"/>
        <item x="2417"/>
        <item x="1987"/>
        <item x="2325"/>
        <item x="2329"/>
        <item x="1983"/>
        <item x="2427"/>
        <item x="2318"/>
        <item x="1968"/>
        <item x="2406"/>
        <item x="1974"/>
        <item x="2337"/>
        <item x="1973"/>
        <item x="1957"/>
        <item x="1986"/>
        <item x="1982"/>
        <item x="2330"/>
        <item x="1978"/>
        <item x="2428"/>
        <item x="2424"/>
        <item x="815"/>
        <item x="1125"/>
        <item x="2275"/>
        <item x="2280"/>
        <item x="2265"/>
        <item x="2251"/>
        <item x="2270"/>
        <item x="2260"/>
        <item x="860"/>
        <item x="2259"/>
        <item x="833"/>
        <item x="2250"/>
        <item x="2269"/>
        <item x="2274"/>
        <item x="2264"/>
        <item x="2279"/>
        <item x="865"/>
        <item x="2262"/>
        <item x="2261"/>
        <item x="2266"/>
        <item x="2272"/>
        <item x="2276"/>
        <item x="2252"/>
        <item x="2277"/>
        <item x="2249"/>
        <item x="2267"/>
        <item x="2271"/>
        <item x="2281"/>
        <item x="820"/>
        <item x="2606"/>
        <item x="2610"/>
        <item x="2620"/>
        <item x="2597"/>
        <item x="2625"/>
        <item x="2615"/>
        <item x="821"/>
        <item x="798"/>
        <item x="830"/>
        <item x="825"/>
        <item x="2605"/>
        <item x="2596"/>
        <item x="2614"/>
        <item x="2619"/>
        <item x="2624"/>
        <item x="2609"/>
        <item x="801"/>
        <item x="2607"/>
        <item x="859"/>
        <item x="826"/>
        <item x="831"/>
        <item x="2612"/>
        <item x="2622"/>
        <item x="2598"/>
        <item x="2626"/>
        <item x="2621"/>
        <item x="2617"/>
        <item x="2595"/>
        <item x="2611"/>
        <item x="2627"/>
        <item x="2616"/>
        <item x="864"/>
        <item x="1064"/>
        <item x="1140"/>
        <item x="1069"/>
        <item x="1672"/>
        <item x="1667"/>
        <item x="1124"/>
        <item x="1676"/>
        <item x="1658"/>
        <item x="1681"/>
        <item x="1685"/>
        <item x="3218"/>
        <item x="1666"/>
        <item x="1680"/>
        <item x="1657"/>
        <item x="1684"/>
        <item x="1669"/>
        <item x="1671"/>
        <item x="1668"/>
        <item x="1682"/>
        <item x="1678"/>
        <item x="1659"/>
        <item x="1686"/>
        <item x="1656"/>
        <item x="1674"/>
        <item x="1677"/>
        <item x="1673"/>
        <item x="1130"/>
        <item x="2111"/>
        <item x="2486"/>
        <item x="2102"/>
        <item x="2483"/>
        <item x="2478"/>
        <item x="2089"/>
        <item x="2489"/>
        <item x="2106"/>
        <item x="2097"/>
        <item x="2493"/>
        <item x="2116"/>
        <item x="1135"/>
        <item x="1110"/>
        <item x="1058"/>
        <item x="2096"/>
        <item x="2477"/>
        <item x="2088"/>
        <item x="2115"/>
        <item x="2469"/>
        <item x="2485"/>
        <item x="2101"/>
        <item x="2482"/>
        <item x="2110"/>
        <item x="2492"/>
        <item x="2480"/>
        <item x="2099"/>
        <item x="2098"/>
        <item x="2479"/>
        <item x="2104"/>
        <item x="2113"/>
        <item x="2494"/>
        <item x="2487"/>
        <item x="2090"/>
        <item x="2112"/>
        <item x="2470"/>
        <item x="2490"/>
        <item x="2087"/>
        <item x="2468"/>
        <item x="2103"/>
        <item x="2118"/>
        <item x="2108"/>
        <item x="2107"/>
        <item x="2117"/>
        <item x="1038"/>
        <item x="1129"/>
        <item x="1061"/>
        <item x="1139"/>
        <item x="1107"/>
        <item x="1134"/>
        <item x="1065"/>
        <item x="1070"/>
        <item x="1039"/>
        <item x="3224"/>
        <item x="1063"/>
        <item x="1068"/>
        <item x="2830"/>
        <item x="2770"/>
        <item x="1631"/>
        <item x="2385"/>
        <item x="2228"/>
        <item x="2706"/>
        <item x="2032"/>
        <item x="1899"/>
        <item x="1731"/>
        <item x="2386"/>
        <item x="2707"/>
        <item x="1900"/>
        <item x="2229"/>
        <item x="2831"/>
        <item x="2033"/>
        <item x="1632"/>
        <item x="2771"/>
        <item x="3229"/>
        <item x="3239"/>
        <item x="3207"/>
        <item x="3234"/>
        <item x="1732"/>
        <item x="2711"/>
        <item x="2037"/>
        <item x="2775"/>
        <item x="2390"/>
        <item x="2232"/>
        <item x="2835"/>
        <item x="2042"/>
        <item x="2387"/>
        <item x="1636"/>
        <item x="1909"/>
        <item x="1651"/>
        <item x="1904"/>
        <item x="2237"/>
        <item x="2023"/>
        <item x="2716"/>
        <item x="2230"/>
        <item x="2772"/>
        <item x="2244"/>
        <item x="1641"/>
        <item x="1622"/>
        <item x="1891"/>
        <item x="2241"/>
        <item x="2724"/>
        <item x="2778"/>
        <item x="2049"/>
        <item x="2843"/>
        <item x="2698"/>
        <item x="1913"/>
        <item x="2780"/>
        <item x="2763"/>
        <item x="2046"/>
        <item x="2376"/>
        <item x="2784"/>
        <item x="1918"/>
        <item x="2709"/>
        <item x="1646"/>
        <item x="1735"/>
        <item x="2708"/>
        <item x="1744"/>
        <item x="1722"/>
        <item x="1740"/>
        <item x="1748"/>
        <item x="1901"/>
        <item x="1633"/>
        <item x="2833"/>
        <item x="2034"/>
        <item x="2832"/>
        <item x="1637"/>
        <item x="1634"/>
        <item x="2776"/>
        <item x="1905"/>
        <item x="2712"/>
        <item x="1902"/>
        <item x="1733"/>
        <item x="2391"/>
        <item x="2038"/>
        <item x="2035"/>
        <item x="2836"/>
        <item x="2388"/>
        <item x="2233"/>
        <item x="1642"/>
        <item x="2403"/>
        <item x="1910"/>
        <item x="2220"/>
        <item x="2024"/>
        <item x="2377"/>
        <item x="1892"/>
        <item x="2764"/>
        <item x="2822"/>
        <item x="2043"/>
        <item x="2773"/>
        <item x="2238"/>
        <item x="2717"/>
        <item x="2395"/>
        <item x="2242"/>
        <item x="1652"/>
        <item x="2839"/>
        <item x="2050"/>
        <item x="2721"/>
        <item x="2781"/>
        <item x="1736"/>
        <item x="2245"/>
        <item x="1647"/>
        <item x="2399"/>
        <item x="1623"/>
        <item x="1919"/>
        <item x="1723"/>
        <item x="1745"/>
        <item x="2844"/>
        <item x="2846"/>
        <item x="1914"/>
        <item x="1749"/>
        <item x="2699"/>
        <item x="2785"/>
        <item x="1741"/>
        <item x="2039"/>
        <item x="2392"/>
        <item x="2837"/>
        <item x="2234"/>
        <item x="2714"/>
        <item x="2713"/>
        <item x="1638"/>
        <item x="2235"/>
        <item x="2221"/>
        <item x="2378"/>
        <item x="2025"/>
        <item x="2396"/>
        <item x="1907"/>
        <item x="1893"/>
        <item x="2040"/>
        <item x="1906"/>
        <item x="2219"/>
        <item x="2047"/>
        <item x="2022"/>
        <item x="2247"/>
        <item x="2239"/>
        <item x="2726"/>
        <item x="1911"/>
        <item x="1639"/>
        <item x="2401"/>
        <item x="2246"/>
        <item x="2404"/>
        <item x="2045"/>
        <item x="2722"/>
        <item x="1920"/>
        <item x="2393"/>
        <item x="1653"/>
        <item x="1649"/>
        <item x="1644"/>
        <item x="2786"/>
        <item x="2782"/>
        <item x="1654"/>
        <item x="2044"/>
        <item x="2397"/>
        <item x="2823"/>
        <item x="1643"/>
        <item x="1624"/>
        <item x="1915"/>
        <item x="2841"/>
        <item x="2400"/>
        <item x="2719"/>
        <item x="2718"/>
        <item x="1621"/>
        <item x="1648"/>
        <item x="1916"/>
        <item x="1724"/>
        <item x="2725"/>
        <item x="1890"/>
        <item x="2051"/>
        <item x="2840"/>
        <item x="1721"/>
        <item x="2762"/>
        <item x="1746"/>
        <item x="1742"/>
        <item x="2697"/>
        <item x="1738"/>
        <item x="1750"/>
        <item x="1737"/>
        <item x="1751"/>
        <item x="1041"/>
        <item x="1066"/>
        <item x="1071"/>
        <item x="3222"/>
        <item x="3223"/>
        <item x="3225"/>
        <item x="3228"/>
        <item x="3227"/>
        <item x="1831"/>
        <item x="3230"/>
        <item x="3208"/>
        <item x="3209"/>
        <item x="3233"/>
        <item x="3238"/>
        <item x="3232"/>
        <item x="3237"/>
        <item x="3210"/>
        <item x="3235"/>
        <item x="3240"/>
        <item x="1832"/>
        <item x="1833"/>
        <item x="1834"/>
        <item x="1836"/>
        <item x="1851"/>
        <item x="1822"/>
        <item x="1841"/>
        <item x="1846"/>
        <item x="1837"/>
        <item x="1823"/>
        <item x="1842"/>
        <item x="1852"/>
        <item x="1847"/>
        <item x="1838"/>
        <item x="1839"/>
        <item x="1854"/>
        <item x="1853"/>
        <item x="1821"/>
        <item x="1849"/>
        <item x="1844"/>
        <item x="1843"/>
        <item x="1848"/>
        <item x="1824"/>
        <item t="default"/>
      </items>
    </pivotField>
    <pivotField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8">
        <item x="1"/>
        <item x="2"/>
        <item x="3"/>
        <item x="4"/>
        <item x="0"/>
        <item x="5"/>
        <item x="6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-2"/>
    <field x="4"/>
  </colFields>
  <colItems count="12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t="grand">
      <x/>
    </i>
    <i t="grand" i="1">
      <x/>
    </i>
  </colItems>
  <dataFields count="2">
    <dataField name="Count of Trace" fld="0" subtotal="count" baseField="0" baseItem="0"/>
    <dataField name="Product of Core_0_IPC" fld="2" subtotal="product" showDataAs="percent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DDB020-EBEB-3D47-A759-DBF0FC0A83D9}" name="PivotTable9" cacheId="2" applyNumberFormats="0" applyBorderFormats="0" applyFontFormats="0" applyPatternFormats="0" applyAlignmentFormats="0" applyWidthHeightFormats="1" dataCaption="Values" grandTotalCaption="GEOMEAN" updatedVersion="7" minRefreshableVersion="3" useAutoFormatting="1" itemPrintTitles="1" createdVersion="7" indent="0" outline="1" outlineData="1" multipleFieldFilters="0">
  <location ref="L5:X14" firstHeaderRow="1" firstDataRow="3" firstDataCol="1" rowPageCount="1" colPageCount="1"/>
  <pivotFields count="9">
    <pivotField dataField="1"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46"/>
        <item x="47"/>
        <item x="48"/>
        <item x="49"/>
        <item x="50"/>
        <item x="51"/>
        <item x="52"/>
        <item x="53"/>
        <item x="58"/>
        <item x="59"/>
        <item x="60"/>
        <item x="61"/>
        <item x="54"/>
        <item x="55"/>
        <item x="56"/>
        <item x="57"/>
        <item x="62"/>
        <item x="63"/>
        <item x="67"/>
        <item x="68"/>
        <item x="64"/>
        <item x="65"/>
        <item x="66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153"/>
        <item x="205"/>
        <item x="206"/>
        <item x="207"/>
        <item x="208"/>
        <item x="209"/>
        <item x="210"/>
        <item x="211"/>
        <item x="154"/>
        <item x="212"/>
        <item x="213"/>
        <item x="214"/>
        <item x="215"/>
        <item x="15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156"/>
        <item x="231"/>
        <item x="232"/>
        <item x="233"/>
        <item x="234"/>
        <item x="235"/>
        <item x="157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158"/>
        <item x="251"/>
        <item x="252"/>
        <item x="253"/>
        <item x="254"/>
        <item x="159"/>
        <item x="255"/>
        <item x="256"/>
        <item x="257"/>
        <item x="258"/>
        <item x="259"/>
        <item x="150"/>
        <item x="260"/>
        <item x="261"/>
        <item x="262"/>
        <item x="263"/>
        <item x="264"/>
        <item x="265"/>
        <item x="160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161"/>
        <item x="278"/>
        <item x="279"/>
        <item x="280"/>
        <item x="281"/>
        <item x="282"/>
        <item x="162"/>
        <item x="283"/>
        <item x="284"/>
        <item x="285"/>
        <item x="286"/>
        <item x="287"/>
        <item x="163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51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52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86"/>
        <item x="87"/>
        <item x="88"/>
        <item x="89"/>
        <item x="90"/>
        <item x="91"/>
        <item x="92"/>
        <item x="95"/>
        <item x="96"/>
        <item x="93"/>
        <item x="94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dataField="1" showAll="0"/>
    <pivotField axis="axisRow" showAll="0">
      <items count="7">
        <item x="0"/>
        <item x="1"/>
        <item x="3"/>
        <item x="2"/>
        <item x="4"/>
        <item x="5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-2"/>
    <field x="1"/>
  </colFields>
  <colItems count="12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t="grand">
      <x/>
    </i>
    <i t="grand" i="1">
      <x/>
    </i>
  </colItems>
  <pageFields count="1">
    <pageField fld="6" hier="-1"/>
  </pageFields>
  <dataFields count="2">
    <dataField name="Count of Trace" fld="0" subtotal="count" baseField="0" baseItem="0"/>
    <dataField name="Product of Mean IPC" fld="7" subtotal="product" showDataAs="percent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7DC1F-6E0E-3743-9961-CD9A2839F1A4}">
  <dimension ref="A1:K301"/>
  <sheetViews>
    <sheetView workbookViewId="0">
      <selection activeCell="G285" sqref="G285"/>
    </sheetView>
  </sheetViews>
  <sheetFormatPr baseColWidth="10" defaultRowHeight="16" x14ac:dyDescent="0.2"/>
  <cols>
    <col min="1" max="1" width="72.83203125" bestFit="1" customWidth="1"/>
    <col min="10" max="10" width="76" bestFit="1" customWidth="1"/>
  </cols>
  <sheetData>
    <row r="1" spans="1:11" x14ac:dyDescent="0.2">
      <c r="A1" t="s">
        <v>0</v>
      </c>
      <c r="B1" t="s">
        <v>169</v>
      </c>
      <c r="E1" t="s">
        <v>1</v>
      </c>
      <c r="F1" t="s">
        <v>221</v>
      </c>
      <c r="G1" t="s">
        <v>222</v>
      </c>
      <c r="J1" t="s">
        <v>0</v>
      </c>
      <c r="K1" t="s">
        <v>169</v>
      </c>
    </row>
    <row r="2" spans="1:11" x14ac:dyDescent="0.2">
      <c r="A2" s="4" t="s">
        <v>8</v>
      </c>
      <c r="B2" t="s">
        <v>170</v>
      </c>
      <c r="E2" s="1" t="s">
        <v>9</v>
      </c>
      <c r="F2" s="1" t="s">
        <v>9</v>
      </c>
      <c r="G2">
        <v>2400</v>
      </c>
      <c r="J2" s="4" t="s">
        <v>228</v>
      </c>
      <c r="K2" t="s">
        <v>170</v>
      </c>
    </row>
    <row r="3" spans="1:11" x14ac:dyDescent="0.2">
      <c r="A3" s="4" t="s">
        <v>14</v>
      </c>
      <c r="B3" t="s">
        <v>170</v>
      </c>
      <c r="E3" s="1" t="s">
        <v>10</v>
      </c>
      <c r="F3" s="1" t="s">
        <v>10</v>
      </c>
      <c r="G3">
        <v>2400</v>
      </c>
      <c r="J3" s="4" t="s">
        <v>230</v>
      </c>
      <c r="K3" t="s">
        <v>170</v>
      </c>
    </row>
    <row r="4" spans="1:11" x14ac:dyDescent="0.2">
      <c r="A4" s="4" t="s">
        <v>15</v>
      </c>
      <c r="B4" t="s">
        <v>170</v>
      </c>
      <c r="E4" s="1" t="s">
        <v>11</v>
      </c>
      <c r="F4" s="1" t="s">
        <v>11</v>
      </c>
      <c r="G4">
        <v>2400</v>
      </c>
      <c r="J4" s="4" t="s">
        <v>231</v>
      </c>
      <c r="K4" t="s">
        <v>170</v>
      </c>
    </row>
    <row r="5" spans="1:11" x14ac:dyDescent="0.2">
      <c r="A5" s="4" t="s">
        <v>16</v>
      </c>
      <c r="B5" t="s">
        <v>170</v>
      </c>
      <c r="E5" s="1" t="s">
        <v>12</v>
      </c>
      <c r="F5" s="1" t="s">
        <v>12</v>
      </c>
      <c r="G5">
        <v>2400</v>
      </c>
      <c r="J5" s="4" t="s">
        <v>232</v>
      </c>
      <c r="K5" t="s">
        <v>170</v>
      </c>
    </row>
    <row r="6" spans="1:11" x14ac:dyDescent="0.2">
      <c r="A6" s="4" t="s">
        <v>17</v>
      </c>
      <c r="B6" t="s">
        <v>170</v>
      </c>
      <c r="E6" s="1" t="s">
        <v>13</v>
      </c>
      <c r="F6" s="1" t="s">
        <v>13</v>
      </c>
      <c r="G6">
        <v>2400</v>
      </c>
      <c r="J6" s="4" t="s">
        <v>233</v>
      </c>
      <c r="K6" t="s">
        <v>170</v>
      </c>
    </row>
    <row r="7" spans="1:11" x14ac:dyDescent="0.2">
      <c r="A7" s="4" t="s">
        <v>18</v>
      </c>
      <c r="B7" t="s">
        <v>170</v>
      </c>
      <c r="E7" s="1" t="s">
        <v>191</v>
      </c>
      <c r="F7" s="1" t="s">
        <v>9</v>
      </c>
      <c r="G7">
        <v>150</v>
      </c>
      <c r="J7" s="4" t="s">
        <v>234</v>
      </c>
      <c r="K7" t="s">
        <v>170</v>
      </c>
    </row>
    <row r="8" spans="1:11" x14ac:dyDescent="0.2">
      <c r="A8" s="4" t="s">
        <v>19</v>
      </c>
      <c r="B8" t="s">
        <v>170</v>
      </c>
      <c r="E8" s="1" t="s">
        <v>192</v>
      </c>
      <c r="F8" s="1" t="s">
        <v>11</v>
      </c>
      <c r="G8">
        <v>150</v>
      </c>
      <c r="J8" s="4" t="s">
        <v>235</v>
      </c>
      <c r="K8" t="s">
        <v>170</v>
      </c>
    </row>
    <row r="9" spans="1:11" x14ac:dyDescent="0.2">
      <c r="A9" s="4" t="s">
        <v>20</v>
      </c>
      <c r="B9" t="s">
        <v>170</v>
      </c>
      <c r="E9" s="1" t="s">
        <v>193</v>
      </c>
      <c r="F9" s="1" t="s">
        <v>12</v>
      </c>
      <c r="G9">
        <v>150</v>
      </c>
      <c r="J9" s="4" t="s">
        <v>236</v>
      </c>
      <c r="K9" t="s">
        <v>170</v>
      </c>
    </row>
    <row r="10" spans="1:11" x14ac:dyDescent="0.2">
      <c r="A10" s="4" t="s">
        <v>21</v>
      </c>
      <c r="B10" t="s">
        <v>170</v>
      </c>
      <c r="E10" s="1" t="s">
        <v>194</v>
      </c>
      <c r="F10" s="1" t="s">
        <v>10</v>
      </c>
      <c r="G10">
        <v>150</v>
      </c>
      <c r="J10" s="4" t="s">
        <v>237</v>
      </c>
      <c r="K10" t="s">
        <v>170</v>
      </c>
    </row>
    <row r="11" spans="1:11" x14ac:dyDescent="0.2">
      <c r="A11" s="4" t="s">
        <v>22</v>
      </c>
      <c r="B11" t="s">
        <v>170</v>
      </c>
      <c r="E11" s="1" t="s">
        <v>195</v>
      </c>
      <c r="F11" s="1" t="s">
        <v>13</v>
      </c>
      <c r="G11">
        <v>150</v>
      </c>
      <c r="J11" s="4" t="s">
        <v>238</v>
      </c>
      <c r="K11" t="s">
        <v>170</v>
      </c>
    </row>
    <row r="12" spans="1:11" x14ac:dyDescent="0.2">
      <c r="A12" s="4" t="s">
        <v>23</v>
      </c>
      <c r="B12" t="s">
        <v>170</v>
      </c>
      <c r="E12" s="1" t="s">
        <v>196</v>
      </c>
      <c r="F12" s="1" t="s">
        <v>9</v>
      </c>
      <c r="G12">
        <v>300</v>
      </c>
      <c r="J12" s="4" t="s">
        <v>239</v>
      </c>
      <c r="K12" t="s">
        <v>170</v>
      </c>
    </row>
    <row r="13" spans="1:11" x14ac:dyDescent="0.2">
      <c r="A13" s="4" t="s">
        <v>24</v>
      </c>
      <c r="B13" t="s">
        <v>170</v>
      </c>
      <c r="E13" s="1" t="s">
        <v>197</v>
      </c>
      <c r="F13" s="1" t="s">
        <v>11</v>
      </c>
      <c r="G13">
        <v>300</v>
      </c>
      <c r="J13" s="4" t="s">
        <v>240</v>
      </c>
      <c r="K13" t="s">
        <v>170</v>
      </c>
    </row>
    <row r="14" spans="1:11" x14ac:dyDescent="0.2">
      <c r="A14" s="4" t="s">
        <v>25</v>
      </c>
      <c r="B14" t="s">
        <v>170</v>
      </c>
      <c r="E14" s="1" t="s">
        <v>198</v>
      </c>
      <c r="F14" s="1" t="s">
        <v>12</v>
      </c>
      <c r="G14">
        <v>300</v>
      </c>
      <c r="J14" s="4" t="s">
        <v>241</v>
      </c>
      <c r="K14" t="s">
        <v>170</v>
      </c>
    </row>
    <row r="15" spans="1:11" x14ac:dyDescent="0.2">
      <c r="A15" s="4" t="s">
        <v>26</v>
      </c>
      <c r="B15" t="s">
        <v>170</v>
      </c>
      <c r="E15" s="1" t="s">
        <v>199</v>
      </c>
      <c r="F15" s="1" t="s">
        <v>10</v>
      </c>
      <c r="G15">
        <v>300</v>
      </c>
      <c r="J15" s="4" t="s">
        <v>242</v>
      </c>
      <c r="K15" t="s">
        <v>170</v>
      </c>
    </row>
    <row r="16" spans="1:11" x14ac:dyDescent="0.2">
      <c r="A16" s="4" t="s">
        <v>27</v>
      </c>
      <c r="B16" t="s">
        <v>170</v>
      </c>
      <c r="E16" s="1" t="s">
        <v>200</v>
      </c>
      <c r="F16" s="1" t="s">
        <v>13</v>
      </c>
      <c r="G16">
        <v>300</v>
      </c>
      <c r="J16" s="4" t="s">
        <v>243</v>
      </c>
      <c r="K16" t="s">
        <v>170</v>
      </c>
    </row>
    <row r="17" spans="1:11" x14ac:dyDescent="0.2">
      <c r="A17" s="4" t="s">
        <v>28</v>
      </c>
      <c r="B17" t="s">
        <v>170</v>
      </c>
      <c r="E17" s="1" t="s">
        <v>201</v>
      </c>
      <c r="F17" s="1" t="s">
        <v>9</v>
      </c>
      <c r="G17">
        <v>600</v>
      </c>
      <c r="J17" s="4" t="s">
        <v>244</v>
      </c>
      <c r="K17" t="s">
        <v>170</v>
      </c>
    </row>
    <row r="18" spans="1:11" x14ac:dyDescent="0.2">
      <c r="A18" s="4" t="s">
        <v>29</v>
      </c>
      <c r="B18" t="s">
        <v>170</v>
      </c>
      <c r="E18" s="1" t="s">
        <v>202</v>
      </c>
      <c r="F18" s="1" t="s">
        <v>11</v>
      </c>
      <c r="G18">
        <v>600</v>
      </c>
      <c r="J18" s="4" t="s">
        <v>245</v>
      </c>
      <c r="K18" t="s">
        <v>170</v>
      </c>
    </row>
    <row r="19" spans="1:11" x14ac:dyDescent="0.2">
      <c r="A19" s="4" t="s">
        <v>30</v>
      </c>
      <c r="B19" t="s">
        <v>170</v>
      </c>
      <c r="E19" s="1" t="s">
        <v>203</v>
      </c>
      <c r="F19" s="1" t="s">
        <v>12</v>
      </c>
      <c r="G19">
        <v>600</v>
      </c>
      <c r="J19" s="4" t="s">
        <v>246</v>
      </c>
      <c r="K19" t="s">
        <v>170</v>
      </c>
    </row>
    <row r="20" spans="1:11" x14ac:dyDescent="0.2">
      <c r="A20" s="4" t="s">
        <v>31</v>
      </c>
      <c r="B20" t="s">
        <v>170</v>
      </c>
      <c r="E20" s="1" t="s">
        <v>204</v>
      </c>
      <c r="F20" s="1" t="s">
        <v>10</v>
      </c>
      <c r="G20">
        <v>600</v>
      </c>
      <c r="J20" s="4" t="s">
        <v>247</v>
      </c>
      <c r="K20" t="s">
        <v>170</v>
      </c>
    </row>
    <row r="21" spans="1:11" x14ac:dyDescent="0.2">
      <c r="A21" s="4" t="s">
        <v>32</v>
      </c>
      <c r="B21" t="s">
        <v>170</v>
      </c>
      <c r="E21" s="1" t="s">
        <v>205</v>
      </c>
      <c r="F21" s="1" t="s">
        <v>13</v>
      </c>
      <c r="G21">
        <v>600</v>
      </c>
      <c r="J21" s="4" t="s">
        <v>248</v>
      </c>
      <c r="K21" t="s">
        <v>170</v>
      </c>
    </row>
    <row r="22" spans="1:11" x14ac:dyDescent="0.2">
      <c r="A22" s="4" t="s">
        <v>33</v>
      </c>
      <c r="B22" t="s">
        <v>170</v>
      </c>
      <c r="E22" s="1" t="s">
        <v>206</v>
      </c>
      <c r="F22" s="1" t="s">
        <v>9</v>
      </c>
      <c r="G22">
        <v>1200</v>
      </c>
      <c r="J22" s="4" t="s">
        <v>249</v>
      </c>
      <c r="K22" t="s">
        <v>170</v>
      </c>
    </row>
    <row r="23" spans="1:11" x14ac:dyDescent="0.2">
      <c r="A23" s="4" t="s">
        <v>34</v>
      </c>
      <c r="B23" t="s">
        <v>170</v>
      </c>
      <c r="E23" s="1" t="s">
        <v>207</v>
      </c>
      <c r="F23" s="1" t="s">
        <v>11</v>
      </c>
      <c r="G23">
        <v>1200</v>
      </c>
      <c r="J23" s="4" t="s">
        <v>250</v>
      </c>
      <c r="K23" t="s">
        <v>170</v>
      </c>
    </row>
    <row r="24" spans="1:11" x14ac:dyDescent="0.2">
      <c r="A24" s="4" t="s">
        <v>35</v>
      </c>
      <c r="B24" t="s">
        <v>170</v>
      </c>
      <c r="E24" s="1" t="s">
        <v>208</v>
      </c>
      <c r="F24" s="1" t="s">
        <v>12</v>
      </c>
      <c r="G24">
        <v>1200</v>
      </c>
      <c r="J24" s="4" t="s">
        <v>251</v>
      </c>
      <c r="K24" t="s">
        <v>170</v>
      </c>
    </row>
    <row r="25" spans="1:11" x14ac:dyDescent="0.2">
      <c r="A25" s="4" t="s">
        <v>36</v>
      </c>
      <c r="B25" t="s">
        <v>170</v>
      </c>
      <c r="E25" s="1" t="s">
        <v>209</v>
      </c>
      <c r="F25" s="1" t="s">
        <v>10</v>
      </c>
      <c r="G25">
        <v>1200</v>
      </c>
      <c r="J25" s="4" t="s">
        <v>252</v>
      </c>
      <c r="K25" t="s">
        <v>170</v>
      </c>
    </row>
    <row r="26" spans="1:11" x14ac:dyDescent="0.2">
      <c r="A26" s="4" t="s">
        <v>37</v>
      </c>
      <c r="B26" t="s">
        <v>170</v>
      </c>
      <c r="E26" s="1" t="s">
        <v>210</v>
      </c>
      <c r="F26" s="1" t="s">
        <v>13</v>
      </c>
      <c r="G26">
        <v>1200</v>
      </c>
      <c r="J26" s="4" t="s">
        <v>253</v>
      </c>
      <c r="K26" t="s">
        <v>170</v>
      </c>
    </row>
    <row r="27" spans="1:11" x14ac:dyDescent="0.2">
      <c r="A27" s="4" t="s">
        <v>38</v>
      </c>
      <c r="B27" t="s">
        <v>170</v>
      </c>
      <c r="E27" s="1" t="s">
        <v>211</v>
      </c>
      <c r="F27" s="1" t="s">
        <v>9</v>
      </c>
      <c r="G27">
        <v>4800</v>
      </c>
      <c r="J27" s="4" t="s">
        <v>254</v>
      </c>
      <c r="K27" t="s">
        <v>170</v>
      </c>
    </row>
    <row r="28" spans="1:11" x14ac:dyDescent="0.2">
      <c r="A28" s="4" t="s">
        <v>39</v>
      </c>
      <c r="B28" t="s">
        <v>170</v>
      </c>
      <c r="E28" s="1" t="s">
        <v>212</v>
      </c>
      <c r="F28" s="1" t="s">
        <v>11</v>
      </c>
      <c r="G28">
        <v>4800</v>
      </c>
      <c r="J28" s="4" t="s">
        <v>255</v>
      </c>
      <c r="K28" t="s">
        <v>170</v>
      </c>
    </row>
    <row r="29" spans="1:11" x14ac:dyDescent="0.2">
      <c r="A29" s="4" t="s">
        <v>40</v>
      </c>
      <c r="B29" t="s">
        <v>170</v>
      </c>
      <c r="E29" s="1" t="s">
        <v>213</v>
      </c>
      <c r="F29" s="1" t="s">
        <v>12</v>
      </c>
      <c r="G29">
        <v>4800</v>
      </c>
      <c r="J29" s="4" t="s">
        <v>256</v>
      </c>
      <c r="K29" t="s">
        <v>170</v>
      </c>
    </row>
    <row r="30" spans="1:11" x14ac:dyDescent="0.2">
      <c r="A30" s="4" t="s">
        <v>41</v>
      </c>
      <c r="B30" t="s">
        <v>173</v>
      </c>
      <c r="E30" s="1" t="s">
        <v>214</v>
      </c>
      <c r="F30" s="1" t="s">
        <v>10</v>
      </c>
      <c r="G30">
        <v>4800</v>
      </c>
      <c r="J30" s="4" t="s">
        <v>257</v>
      </c>
      <c r="K30" t="s">
        <v>173</v>
      </c>
    </row>
    <row r="31" spans="1:11" x14ac:dyDescent="0.2">
      <c r="A31" s="4" t="s">
        <v>42</v>
      </c>
      <c r="B31" t="s">
        <v>173</v>
      </c>
      <c r="E31" s="1" t="s">
        <v>215</v>
      </c>
      <c r="F31" s="1" t="s">
        <v>13</v>
      </c>
      <c r="G31">
        <v>4800</v>
      </c>
      <c r="J31" s="4" t="s">
        <v>258</v>
      </c>
      <c r="K31" t="s">
        <v>173</v>
      </c>
    </row>
    <row r="32" spans="1:11" x14ac:dyDescent="0.2">
      <c r="A32" s="4" t="s">
        <v>43</v>
      </c>
      <c r="B32" t="s">
        <v>173</v>
      </c>
      <c r="E32" s="1" t="s">
        <v>216</v>
      </c>
      <c r="F32" s="1" t="s">
        <v>9</v>
      </c>
      <c r="G32">
        <v>9600</v>
      </c>
      <c r="J32" s="4" t="s">
        <v>259</v>
      </c>
      <c r="K32" t="s">
        <v>173</v>
      </c>
    </row>
    <row r="33" spans="1:11" x14ac:dyDescent="0.2">
      <c r="A33" s="4" t="s">
        <v>44</v>
      </c>
      <c r="B33" t="s">
        <v>173</v>
      </c>
      <c r="E33" s="1" t="s">
        <v>217</v>
      </c>
      <c r="F33" s="1" t="s">
        <v>11</v>
      </c>
      <c r="G33">
        <v>9600</v>
      </c>
      <c r="J33" s="4" t="s">
        <v>260</v>
      </c>
      <c r="K33" t="s">
        <v>173</v>
      </c>
    </row>
    <row r="34" spans="1:11" x14ac:dyDescent="0.2">
      <c r="A34" s="4" t="s">
        <v>45</v>
      </c>
      <c r="B34" t="s">
        <v>173</v>
      </c>
      <c r="E34" s="1" t="s">
        <v>218</v>
      </c>
      <c r="F34" s="1" t="s">
        <v>12</v>
      </c>
      <c r="G34">
        <v>9600</v>
      </c>
      <c r="J34" s="4" t="s">
        <v>261</v>
      </c>
      <c r="K34" t="s">
        <v>173</v>
      </c>
    </row>
    <row r="35" spans="1:11" x14ac:dyDescent="0.2">
      <c r="A35" s="4" t="s">
        <v>46</v>
      </c>
      <c r="B35" t="s">
        <v>173</v>
      </c>
      <c r="E35" s="1" t="s">
        <v>219</v>
      </c>
      <c r="F35" s="1" t="s">
        <v>10</v>
      </c>
      <c r="G35">
        <v>9600</v>
      </c>
      <c r="J35" s="4" t="s">
        <v>262</v>
      </c>
      <c r="K35" t="s">
        <v>173</v>
      </c>
    </row>
    <row r="36" spans="1:11" x14ac:dyDescent="0.2">
      <c r="A36" s="4" t="s">
        <v>47</v>
      </c>
      <c r="B36" t="s">
        <v>173</v>
      </c>
      <c r="E36" s="1" t="s">
        <v>220</v>
      </c>
      <c r="F36" s="1" t="s">
        <v>13</v>
      </c>
      <c r="G36">
        <v>9600</v>
      </c>
      <c r="J36" s="4" t="s">
        <v>263</v>
      </c>
      <c r="K36" t="s">
        <v>173</v>
      </c>
    </row>
    <row r="37" spans="1:11" x14ac:dyDescent="0.2">
      <c r="A37" s="4" t="s">
        <v>48</v>
      </c>
      <c r="B37" t="s">
        <v>173</v>
      </c>
      <c r="J37" s="4" t="s">
        <v>264</v>
      </c>
      <c r="K37" t="s">
        <v>173</v>
      </c>
    </row>
    <row r="38" spans="1:11" x14ac:dyDescent="0.2">
      <c r="A38" s="4" t="s">
        <v>49</v>
      </c>
      <c r="B38" t="s">
        <v>173</v>
      </c>
      <c r="J38" s="4" t="s">
        <v>265</v>
      </c>
      <c r="K38" t="s">
        <v>173</v>
      </c>
    </row>
    <row r="39" spans="1:11" x14ac:dyDescent="0.2">
      <c r="A39" s="4" t="s">
        <v>50</v>
      </c>
      <c r="B39" t="s">
        <v>173</v>
      </c>
      <c r="J39" s="4" t="s">
        <v>266</v>
      </c>
      <c r="K39" t="s">
        <v>173</v>
      </c>
    </row>
    <row r="40" spans="1:11" x14ac:dyDescent="0.2">
      <c r="A40" s="4" t="s">
        <v>51</v>
      </c>
      <c r="B40" t="s">
        <v>173</v>
      </c>
      <c r="J40" s="4" t="s">
        <v>267</v>
      </c>
      <c r="K40" t="s">
        <v>173</v>
      </c>
    </row>
    <row r="41" spans="1:11" x14ac:dyDescent="0.2">
      <c r="A41" s="4" t="s">
        <v>52</v>
      </c>
      <c r="B41" t="s">
        <v>173</v>
      </c>
      <c r="J41" s="4" t="s">
        <v>268</v>
      </c>
      <c r="K41" t="s">
        <v>173</v>
      </c>
    </row>
    <row r="42" spans="1:11" x14ac:dyDescent="0.2">
      <c r="A42" s="4" t="s">
        <v>53</v>
      </c>
      <c r="B42" t="s">
        <v>173</v>
      </c>
      <c r="J42" s="4" t="s">
        <v>269</v>
      </c>
      <c r="K42" t="s">
        <v>173</v>
      </c>
    </row>
    <row r="43" spans="1:11" x14ac:dyDescent="0.2">
      <c r="A43" s="4" t="s">
        <v>54</v>
      </c>
      <c r="B43" t="s">
        <v>173</v>
      </c>
      <c r="J43" s="4" t="s">
        <v>270</v>
      </c>
      <c r="K43" t="s">
        <v>173</v>
      </c>
    </row>
    <row r="44" spans="1:11" x14ac:dyDescent="0.2">
      <c r="A44" s="4" t="s">
        <v>55</v>
      </c>
      <c r="B44" t="s">
        <v>173</v>
      </c>
      <c r="J44" s="4" t="s">
        <v>271</v>
      </c>
      <c r="K44" t="s">
        <v>173</v>
      </c>
    </row>
    <row r="45" spans="1:11" x14ac:dyDescent="0.2">
      <c r="A45" s="4" t="s">
        <v>56</v>
      </c>
      <c r="B45" t="s">
        <v>173</v>
      </c>
      <c r="J45" s="4" t="s">
        <v>272</v>
      </c>
      <c r="K45" t="s">
        <v>173</v>
      </c>
    </row>
    <row r="46" spans="1:11" x14ac:dyDescent="0.2">
      <c r="A46" s="4" t="s">
        <v>57</v>
      </c>
      <c r="B46" t="s">
        <v>173</v>
      </c>
      <c r="J46" s="4" t="s">
        <v>273</v>
      </c>
      <c r="K46" t="s">
        <v>173</v>
      </c>
    </row>
    <row r="47" spans="1:11" x14ac:dyDescent="0.2">
      <c r="A47" s="4" t="s">
        <v>58</v>
      </c>
      <c r="B47" t="s">
        <v>173</v>
      </c>
      <c r="J47" s="4" t="s">
        <v>274</v>
      </c>
      <c r="K47" t="s">
        <v>173</v>
      </c>
    </row>
    <row r="48" spans="1:11" x14ac:dyDescent="0.2">
      <c r="A48" s="4" t="s">
        <v>110</v>
      </c>
      <c r="B48" t="s">
        <v>174</v>
      </c>
      <c r="J48" s="4" t="s">
        <v>326</v>
      </c>
      <c r="K48" t="s">
        <v>174</v>
      </c>
    </row>
    <row r="49" spans="1:11" x14ac:dyDescent="0.2">
      <c r="A49" s="4" t="s">
        <v>111</v>
      </c>
      <c r="B49" t="s">
        <v>174</v>
      </c>
      <c r="J49" s="4" t="s">
        <v>327</v>
      </c>
      <c r="K49" t="s">
        <v>174</v>
      </c>
    </row>
    <row r="50" spans="1:11" x14ac:dyDescent="0.2">
      <c r="A50" s="4" t="s">
        <v>112</v>
      </c>
      <c r="B50" t="s">
        <v>174</v>
      </c>
      <c r="J50" s="4" t="s">
        <v>328</v>
      </c>
      <c r="K50" t="s">
        <v>174</v>
      </c>
    </row>
    <row r="51" spans="1:11" x14ac:dyDescent="0.2">
      <c r="A51" s="4" t="s">
        <v>113</v>
      </c>
      <c r="B51" t="s">
        <v>174</v>
      </c>
      <c r="J51" s="4" t="s">
        <v>329</v>
      </c>
      <c r="K51" t="s">
        <v>174</v>
      </c>
    </row>
    <row r="52" spans="1:11" x14ac:dyDescent="0.2">
      <c r="A52" s="4" t="s">
        <v>114</v>
      </c>
      <c r="B52" t="s">
        <v>174</v>
      </c>
      <c r="J52" s="4" t="s">
        <v>330</v>
      </c>
      <c r="K52" t="s">
        <v>174</v>
      </c>
    </row>
    <row r="53" spans="1:11" x14ac:dyDescent="0.2">
      <c r="A53" s="4" t="s">
        <v>115</v>
      </c>
      <c r="B53" t="s">
        <v>174</v>
      </c>
      <c r="J53" s="4" t="s">
        <v>331</v>
      </c>
      <c r="K53" t="s">
        <v>174</v>
      </c>
    </row>
    <row r="54" spans="1:11" x14ac:dyDescent="0.2">
      <c r="A54" s="4" t="s">
        <v>116</v>
      </c>
      <c r="B54" t="s">
        <v>174</v>
      </c>
      <c r="J54" s="4" t="s">
        <v>332</v>
      </c>
      <c r="K54" t="s">
        <v>174</v>
      </c>
    </row>
    <row r="55" spans="1:11" x14ac:dyDescent="0.2">
      <c r="A55" s="4" t="s">
        <v>117</v>
      </c>
      <c r="B55" t="s">
        <v>174</v>
      </c>
      <c r="J55" s="4" t="s">
        <v>333</v>
      </c>
      <c r="K55" t="s">
        <v>174</v>
      </c>
    </row>
    <row r="56" spans="1:11" x14ac:dyDescent="0.2">
      <c r="A56" s="4" t="s">
        <v>118</v>
      </c>
      <c r="B56" t="s">
        <v>174</v>
      </c>
      <c r="J56" s="4" t="s">
        <v>334</v>
      </c>
      <c r="K56" t="s">
        <v>174</v>
      </c>
    </row>
    <row r="57" spans="1:11" x14ac:dyDescent="0.2">
      <c r="A57" s="4" t="s">
        <v>119</v>
      </c>
      <c r="B57" t="s">
        <v>174</v>
      </c>
      <c r="J57" s="4" t="s">
        <v>335</v>
      </c>
      <c r="K57" t="s">
        <v>174</v>
      </c>
    </row>
    <row r="58" spans="1:11" x14ac:dyDescent="0.2">
      <c r="A58" s="4" t="s">
        <v>120</v>
      </c>
      <c r="B58" t="s">
        <v>174</v>
      </c>
      <c r="J58" s="4" t="s">
        <v>336</v>
      </c>
      <c r="K58" t="s">
        <v>174</v>
      </c>
    </row>
    <row r="59" spans="1:11" x14ac:dyDescent="0.2">
      <c r="A59" s="4" t="s">
        <v>121</v>
      </c>
      <c r="B59" t="s">
        <v>174</v>
      </c>
      <c r="J59" s="4" t="s">
        <v>337</v>
      </c>
      <c r="K59" t="s">
        <v>174</v>
      </c>
    </row>
    <row r="60" spans="1:11" x14ac:dyDescent="0.2">
      <c r="A60" s="4" t="s">
        <v>122</v>
      </c>
      <c r="B60" t="s">
        <v>174</v>
      </c>
      <c r="J60" s="4" t="s">
        <v>338</v>
      </c>
      <c r="K60" t="s">
        <v>174</v>
      </c>
    </row>
    <row r="61" spans="1:11" x14ac:dyDescent="0.2">
      <c r="A61" s="4" t="s">
        <v>123</v>
      </c>
      <c r="B61" t="s">
        <v>174</v>
      </c>
      <c r="J61" s="4" t="s">
        <v>339</v>
      </c>
      <c r="K61" t="s">
        <v>174</v>
      </c>
    </row>
    <row r="62" spans="1:11" x14ac:dyDescent="0.2">
      <c r="A62" s="4" t="s">
        <v>124</v>
      </c>
      <c r="B62" t="s">
        <v>174</v>
      </c>
      <c r="J62" s="4" t="s">
        <v>340</v>
      </c>
      <c r="K62" t="s">
        <v>174</v>
      </c>
    </row>
    <row r="63" spans="1:11" x14ac:dyDescent="0.2">
      <c r="A63" s="4" t="s">
        <v>125</v>
      </c>
      <c r="B63" t="s">
        <v>174</v>
      </c>
      <c r="J63" s="4" t="s">
        <v>341</v>
      </c>
      <c r="K63" t="s">
        <v>174</v>
      </c>
    </row>
    <row r="64" spans="1:11" x14ac:dyDescent="0.2">
      <c r="A64" s="4" t="s">
        <v>126</v>
      </c>
      <c r="B64" t="s">
        <v>174</v>
      </c>
      <c r="J64" s="4" t="s">
        <v>342</v>
      </c>
      <c r="K64" t="s">
        <v>174</v>
      </c>
    </row>
    <row r="65" spans="1:11" x14ac:dyDescent="0.2">
      <c r="A65" s="4" t="s">
        <v>127</v>
      </c>
      <c r="B65" t="s">
        <v>174</v>
      </c>
      <c r="J65" s="4" t="s">
        <v>343</v>
      </c>
      <c r="K65" t="s">
        <v>174</v>
      </c>
    </row>
    <row r="66" spans="1:11" x14ac:dyDescent="0.2">
      <c r="A66" s="4" t="s">
        <v>128</v>
      </c>
      <c r="B66" t="s">
        <v>174</v>
      </c>
      <c r="J66" s="4" t="s">
        <v>344</v>
      </c>
      <c r="K66" t="s">
        <v>174</v>
      </c>
    </row>
    <row r="67" spans="1:11" x14ac:dyDescent="0.2">
      <c r="A67" s="4" t="s">
        <v>129</v>
      </c>
      <c r="B67" t="s">
        <v>174</v>
      </c>
      <c r="J67" s="4" t="s">
        <v>345</v>
      </c>
      <c r="K67" t="s">
        <v>174</v>
      </c>
    </row>
    <row r="68" spans="1:11" x14ac:dyDescent="0.2">
      <c r="A68" s="4" t="s">
        <v>130</v>
      </c>
      <c r="B68" t="s">
        <v>174</v>
      </c>
      <c r="J68" s="4" t="s">
        <v>346</v>
      </c>
      <c r="K68" t="s">
        <v>174</v>
      </c>
    </row>
    <row r="69" spans="1:11" x14ac:dyDescent="0.2">
      <c r="A69" s="4" t="s">
        <v>59</v>
      </c>
      <c r="B69" t="s">
        <v>175</v>
      </c>
      <c r="J69" s="4" t="s">
        <v>275</v>
      </c>
      <c r="K69" t="s">
        <v>175</v>
      </c>
    </row>
    <row r="70" spans="1:11" x14ac:dyDescent="0.2">
      <c r="A70" s="4" t="s">
        <v>60</v>
      </c>
      <c r="B70" t="s">
        <v>175</v>
      </c>
      <c r="J70" s="4" t="s">
        <v>276</v>
      </c>
      <c r="K70" t="s">
        <v>175</v>
      </c>
    </row>
    <row r="71" spans="1:11" x14ac:dyDescent="0.2">
      <c r="A71" s="4" t="s">
        <v>61</v>
      </c>
      <c r="B71" t="s">
        <v>175</v>
      </c>
      <c r="J71" s="4" t="s">
        <v>277</v>
      </c>
      <c r="K71" t="s">
        <v>175</v>
      </c>
    </row>
    <row r="72" spans="1:11" x14ac:dyDescent="0.2">
      <c r="A72" s="4" t="s">
        <v>62</v>
      </c>
      <c r="B72" t="s">
        <v>175</v>
      </c>
      <c r="J72" s="4" t="s">
        <v>278</v>
      </c>
      <c r="K72" t="s">
        <v>175</v>
      </c>
    </row>
    <row r="73" spans="1:11" x14ac:dyDescent="0.2">
      <c r="A73" s="4" t="s">
        <v>63</v>
      </c>
      <c r="B73" t="s">
        <v>175</v>
      </c>
      <c r="J73" s="4" t="s">
        <v>279</v>
      </c>
      <c r="K73" t="s">
        <v>175</v>
      </c>
    </row>
    <row r="74" spans="1:11" x14ac:dyDescent="0.2">
      <c r="A74" s="4" t="s">
        <v>64</v>
      </c>
      <c r="B74" t="s">
        <v>175</v>
      </c>
      <c r="J74" s="4" t="s">
        <v>280</v>
      </c>
      <c r="K74" t="s">
        <v>175</v>
      </c>
    </row>
    <row r="75" spans="1:11" x14ac:dyDescent="0.2">
      <c r="A75" s="4" t="s">
        <v>65</v>
      </c>
      <c r="B75" t="s">
        <v>175</v>
      </c>
      <c r="J75" s="4" t="s">
        <v>281</v>
      </c>
      <c r="K75" t="s">
        <v>175</v>
      </c>
    </row>
    <row r="76" spans="1:11" x14ac:dyDescent="0.2">
      <c r="A76" s="4" t="s">
        <v>66</v>
      </c>
      <c r="B76" t="s">
        <v>175</v>
      </c>
      <c r="J76" s="4" t="s">
        <v>282</v>
      </c>
      <c r="K76" t="s">
        <v>175</v>
      </c>
    </row>
    <row r="77" spans="1:11" x14ac:dyDescent="0.2">
      <c r="A77" s="4" t="s">
        <v>71</v>
      </c>
      <c r="B77" t="s">
        <v>175</v>
      </c>
      <c r="J77" s="4" t="s">
        <v>287</v>
      </c>
      <c r="K77" t="s">
        <v>175</v>
      </c>
    </row>
    <row r="78" spans="1:11" x14ac:dyDescent="0.2">
      <c r="A78" s="4" t="s">
        <v>72</v>
      </c>
      <c r="B78" t="s">
        <v>175</v>
      </c>
      <c r="J78" s="4" t="s">
        <v>288</v>
      </c>
      <c r="K78" t="s">
        <v>175</v>
      </c>
    </row>
    <row r="79" spans="1:11" x14ac:dyDescent="0.2">
      <c r="A79" s="4" t="s">
        <v>73</v>
      </c>
      <c r="B79" t="s">
        <v>175</v>
      </c>
      <c r="J79" s="4" t="s">
        <v>289</v>
      </c>
      <c r="K79" t="s">
        <v>175</v>
      </c>
    </row>
    <row r="80" spans="1:11" x14ac:dyDescent="0.2">
      <c r="A80" s="4" t="s">
        <v>74</v>
      </c>
      <c r="B80" t="s">
        <v>175</v>
      </c>
      <c r="J80" s="4" t="s">
        <v>290</v>
      </c>
      <c r="K80" t="s">
        <v>175</v>
      </c>
    </row>
    <row r="81" spans="1:11" x14ac:dyDescent="0.2">
      <c r="A81" s="4" t="s">
        <v>67</v>
      </c>
      <c r="B81" t="s">
        <v>175</v>
      </c>
      <c r="J81" s="4" t="s">
        <v>283</v>
      </c>
      <c r="K81" t="s">
        <v>175</v>
      </c>
    </row>
    <row r="82" spans="1:11" x14ac:dyDescent="0.2">
      <c r="A82" s="4" t="s">
        <v>68</v>
      </c>
      <c r="B82" t="s">
        <v>175</v>
      </c>
      <c r="J82" s="4" t="s">
        <v>284</v>
      </c>
      <c r="K82" t="s">
        <v>175</v>
      </c>
    </row>
    <row r="83" spans="1:11" x14ac:dyDescent="0.2">
      <c r="A83" s="4" t="s">
        <v>69</v>
      </c>
      <c r="B83" t="s">
        <v>175</v>
      </c>
      <c r="J83" s="4" t="s">
        <v>285</v>
      </c>
      <c r="K83" t="s">
        <v>175</v>
      </c>
    </row>
    <row r="84" spans="1:11" x14ac:dyDescent="0.2">
      <c r="A84" s="4" t="s">
        <v>70</v>
      </c>
      <c r="B84" t="s">
        <v>175</v>
      </c>
      <c r="J84" s="4" t="s">
        <v>286</v>
      </c>
      <c r="K84" t="s">
        <v>175</v>
      </c>
    </row>
    <row r="85" spans="1:11" x14ac:dyDescent="0.2">
      <c r="A85" s="4" t="s">
        <v>75</v>
      </c>
      <c r="B85" t="s">
        <v>175</v>
      </c>
      <c r="J85" s="4" t="s">
        <v>291</v>
      </c>
      <c r="K85" t="s">
        <v>175</v>
      </c>
    </row>
    <row r="86" spans="1:11" x14ac:dyDescent="0.2">
      <c r="A86" s="4" t="s">
        <v>76</v>
      </c>
      <c r="B86" t="s">
        <v>175</v>
      </c>
      <c r="J86" s="4" t="s">
        <v>292</v>
      </c>
      <c r="K86" t="s">
        <v>175</v>
      </c>
    </row>
    <row r="87" spans="1:11" x14ac:dyDescent="0.2">
      <c r="A87" s="4" t="s">
        <v>80</v>
      </c>
      <c r="B87" t="s">
        <v>175</v>
      </c>
      <c r="J87" s="4" t="s">
        <v>296</v>
      </c>
      <c r="K87" t="s">
        <v>175</v>
      </c>
    </row>
    <row r="88" spans="1:11" x14ac:dyDescent="0.2">
      <c r="A88" s="4" t="s">
        <v>81</v>
      </c>
      <c r="B88" t="s">
        <v>175</v>
      </c>
      <c r="J88" s="4" t="s">
        <v>297</v>
      </c>
      <c r="K88" t="s">
        <v>175</v>
      </c>
    </row>
    <row r="89" spans="1:11" x14ac:dyDescent="0.2">
      <c r="A89" s="4" t="s">
        <v>77</v>
      </c>
      <c r="B89" t="s">
        <v>175</v>
      </c>
      <c r="J89" s="4" t="s">
        <v>293</v>
      </c>
      <c r="K89" t="s">
        <v>175</v>
      </c>
    </row>
    <row r="90" spans="1:11" x14ac:dyDescent="0.2">
      <c r="A90" s="4" t="s">
        <v>78</v>
      </c>
      <c r="B90" t="s">
        <v>175</v>
      </c>
      <c r="J90" s="4" t="s">
        <v>294</v>
      </c>
      <c r="K90" t="s">
        <v>175</v>
      </c>
    </row>
    <row r="91" spans="1:11" x14ac:dyDescent="0.2">
      <c r="A91" s="4" t="s">
        <v>79</v>
      </c>
      <c r="B91" t="s">
        <v>175</v>
      </c>
      <c r="J91" s="4" t="s">
        <v>295</v>
      </c>
      <c r="K91" t="s">
        <v>175</v>
      </c>
    </row>
    <row r="92" spans="1:11" x14ac:dyDescent="0.2">
      <c r="A92" s="4" t="s">
        <v>82</v>
      </c>
      <c r="B92" t="s">
        <v>175</v>
      </c>
      <c r="J92" s="4" t="s">
        <v>298</v>
      </c>
      <c r="K92" t="s">
        <v>175</v>
      </c>
    </row>
    <row r="93" spans="1:11" x14ac:dyDescent="0.2">
      <c r="A93" s="4" t="s">
        <v>83</v>
      </c>
      <c r="B93" t="s">
        <v>175</v>
      </c>
      <c r="J93" s="4" t="s">
        <v>299</v>
      </c>
      <c r="K93" t="s">
        <v>175</v>
      </c>
    </row>
    <row r="94" spans="1:11" x14ac:dyDescent="0.2">
      <c r="A94" s="4" t="s">
        <v>84</v>
      </c>
      <c r="B94" t="s">
        <v>175</v>
      </c>
      <c r="J94" s="4" t="s">
        <v>300</v>
      </c>
      <c r="K94" t="s">
        <v>175</v>
      </c>
    </row>
    <row r="95" spans="1:11" x14ac:dyDescent="0.2">
      <c r="A95" s="4" t="s">
        <v>85</v>
      </c>
      <c r="B95" t="s">
        <v>175</v>
      </c>
      <c r="J95" s="4" t="s">
        <v>301</v>
      </c>
      <c r="K95" t="s">
        <v>175</v>
      </c>
    </row>
    <row r="96" spans="1:11" x14ac:dyDescent="0.2">
      <c r="A96" s="4" t="s">
        <v>86</v>
      </c>
      <c r="B96" t="s">
        <v>175</v>
      </c>
      <c r="J96" s="4" t="s">
        <v>302</v>
      </c>
      <c r="K96" t="s">
        <v>175</v>
      </c>
    </row>
    <row r="97" spans="1:11" x14ac:dyDescent="0.2">
      <c r="A97" s="4" t="s">
        <v>87</v>
      </c>
      <c r="B97" t="s">
        <v>175</v>
      </c>
      <c r="J97" s="4" t="s">
        <v>303</v>
      </c>
      <c r="K97" t="s">
        <v>175</v>
      </c>
    </row>
    <row r="98" spans="1:11" x14ac:dyDescent="0.2">
      <c r="A98" s="4" t="s">
        <v>88</v>
      </c>
      <c r="B98" t="s">
        <v>175</v>
      </c>
      <c r="J98" s="4" t="s">
        <v>304</v>
      </c>
      <c r="K98" t="s">
        <v>175</v>
      </c>
    </row>
    <row r="99" spans="1:11" x14ac:dyDescent="0.2">
      <c r="A99" s="4" t="s">
        <v>89</v>
      </c>
      <c r="B99" t="s">
        <v>175</v>
      </c>
      <c r="J99" s="4" t="s">
        <v>305</v>
      </c>
      <c r="K99" t="s">
        <v>175</v>
      </c>
    </row>
    <row r="100" spans="1:11" x14ac:dyDescent="0.2">
      <c r="A100" s="4" t="s">
        <v>90</v>
      </c>
      <c r="B100" t="s">
        <v>175</v>
      </c>
      <c r="J100" s="4" t="s">
        <v>306</v>
      </c>
      <c r="K100" t="s">
        <v>175</v>
      </c>
    </row>
    <row r="101" spans="1:11" x14ac:dyDescent="0.2">
      <c r="A101" s="4" t="s">
        <v>91</v>
      </c>
      <c r="B101" t="s">
        <v>175</v>
      </c>
      <c r="J101" s="4" t="s">
        <v>307</v>
      </c>
      <c r="K101" t="s">
        <v>175</v>
      </c>
    </row>
    <row r="102" spans="1:11" x14ac:dyDescent="0.2">
      <c r="A102" s="4" t="s">
        <v>92</v>
      </c>
      <c r="B102" t="s">
        <v>175</v>
      </c>
      <c r="J102" s="4" t="s">
        <v>308</v>
      </c>
      <c r="K102" t="s">
        <v>175</v>
      </c>
    </row>
    <row r="103" spans="1:11" x14ac:dyDescent="0.2">
      <c r="A103" s="4" t="s">
        <v>93</v>
      </c>
      <c r="B103" t="s">
        <v>175</v>
      </c>
      <c r="J103" s="4" t="s">
        <v>309</v>
      </c>
      <c r="K103" t="s">
        <v>175</v>
      </c>
    </row>
    <row r="104" spans="1:11" x14ac:dyDescent="0.2">
      <c r="A104" s="4" t="s">
        <v>94</v>
      </c>
      <c r="B104" t="s">
        <v>175</v>
      </c>
      <c r="J104" s="4" t="s">
        <v>310</v>
      </c>
      <c r="K104" t="s">
        <v>175</v>
      </c>
    </row>
    <row r="105" spans="1:11" x14ac:dyDescent="0.2">
      <c r="A105" s="4" t="s">
        <v>95</v>
      </c>
      <c r="B105" t="s">
        <v>175</v>
      </c>
      <c r="J105" s="4" t="s">
        <v>311</v>
      </c>
      <c r="K105" t="s">
        <v>175</v>
      </c>
    </row>
    <row r="106" spans="1:11" x14ac:dyDescent="0.2">
      <c r="A106" s="4" t="s">
        <v>96</v>
      </c>
      <c r="B106" t="s">
        <v>175</v>
      </c>
      <c r="J106" s="4" t="s">
        <v>312</v>
      </c>
      <c r="K106" t="s">
        <v>175</v>
      </c>
    </row>
    <row r="107" spans="1:11" x14ac:dyDescent="0.2">
      <c r="A107" s="4" t="s">
        <v>97</v>
      </c>
      <c r="B107" t="s">
        <v>175</v>
      </c>
      <c r="J107" s="4" t="s">
        <v>313</v>
      </c>
      <c r="K107" t="s">
        <v>175</v>
      </c>
    </row>
    <row r="108" spans="1:11" x14ac:dyDescent="0.2">
      <c r="A108" s="4" t="s">
        <v>98</v>
      </c>
      <c r="B108" t="s">
        <v>175</v>
      </c>
      <c r="J108" s="4" t="s">
        <v>314</v>
      </c>
      <c r="K108" t="s">
        <v>175</v>
      </c>
    </row>
    <row r="109" spans="1:11" x14ac:dyDescent="0.2">
      <c r="A109" s="4" t="s">
        <v>131</v>
      </c>
      <c r="B109" t="s">
        <v>174</v>
      </c>
      <c r="J109" s="4" t="s">
        <v>382</v>
      </c>
      <c r="K109" t="s">
        <v>530</v>
      </c>
    </row>
    <row r="110" spans="1:11" x14ac:dyDescent="0.2">
      <c r="A110" s="4" t="s">
        <v>132</v>
      </c>
      <c r="B110" t="s">
        <v>174</v>
      </c>
      <c r="J110" s="4" t="s">
        <v>434</v>
      </c>
      <c r="K110" t="s">
        <v>530</v>
      </c>
    </row>
    <row r="111" spans="1:11" x14ac:dyDescent="0.2">
      <c r="A111" s="4" t="s">
        <v>133</v>
      </c>
      <c r="B111" t="s">
        <v>174</v>
      </c>
      <c r="J111" s="4" t="s">
        <v>435</v>
      </c>
      <c r="K111" t="s">
        <v>530</v>
      </c>
    </row>
    <row r="112" spans="1:11" x14ac:dyDescent="0.2">
      <c r="A112" s="4" t="s">
        <v>134</v>
      </c>
      <c r="B112" t="s">
        <v>174</v>
      </c>
      <c r="J112" s="4" t="s">
        <v>436</v>
      </c>
      <c r="K112" t="s">
        <v>530</v>
      </c>
    </row>
    <row r="113" spans="1:11" x14ac:dyDescent="0.2">
      <c r="A113" s="4" t="s">
        <v>135</v>
      </c>
      <c r="B113" t="s">
        <v>174</v>
      </c>
      <c r="J113" s="4" t="s">
        <v>437</v>
      </c>
      <c r="K113" t="s">
        <v>530</v>
      </c>
    </row>
    <row r="114" spans="1:11" x14ac:dyDescent="0.2">
      <c r="A114" s="4" t="s">
        <v>136</v>
      </c>
      <c r="B114" t="s">
        <v>174</v>
      </c>
      <c r="J114" s="4" t="s">
        <v>438</v>
      </c>
      <c r="K114" t="s">
        <v>530</v>
      </c>
    </row>
    <row r="115" spans="1:11" x14ac:dyDescent="0.2">
      <c r="A115" s="4" t="s">
        <v>137</v>
      </c>
      <c r="B115" t="s">
        <v>174</v>
      </c>
      <c r="J115" s="4" t="s">
        <v>439</v>
      </c>
      <c r="K115" t="s">
        <v>530</v>
      </c>
    </row>
    <row r="116" spans="1:11" x14ac:dyDescent="0.2">
      <c r="A116" s="4" t="s">
        <v>138</v>
      </c>
      <c r="B116" t="s">
        <v>174</v>
      </c>
      <c r="J116" s="4" t="s">
        <v>440</v>
      </c>
      <c r="K116" t="s">
        <v>530</v>
      </c>
    </row>
    <row r="117" spans="1:11" x14ac:dyDescent="0.2">
      <c r="A117" s="4" t="s">
        <v>139</v>
      </c>
      <c r="B117" t="s">
        <v>174</v>
      </c>
      <c r="J117" s="4" t="s">
        <v>383</v>
      </c>
      <c r="K117" t="s">
        <v>530</v>
      </c>
    </row>
    <row r="118" spans="1:11" x14ac:dyDescent="0.2">
      <c r="A118" s="4" t="s">
        <v>140</v>
      </c>
      <c r="B118" t="s">
        <v>174</v>
      </c>
      <c r="J118" s="4" t="s">
        <v>441</v>
      </c>
      <c r="K118" t="s">
        <v>530</v>
      </c>
    </row>
    <row r="119" spans="1:11" x14ac:dyDescent="0.2">
      <c r="A119" s="4" t="s">
        <v>141</v>
      </c>
      <c r="B119" t="s">
        <v>174</v>
      </c>
      <c r="J119" s="4" t="s">
        <v>442</v>
      </c>
      <c r="K119" t="s">
        <v>530</v>
      </c>
    </row>
    <row r="120" spans="1:11" x14ac:dyDescent="0.2">
      <c r="A120" s="4" t="s">
        <v>142</v>
      </c>
      <c r="B120" t="s">
        <v>174</v>
      </c>
      <c r="J120" s="4" t="s">
        <v>443</v>
      </c>
      <c r="K120" t="s">
        <v>530</v>
      </c>
    </row>
    <row r="121" spans="1:11" x14ac:dyDescent="0.2">
      <c r="A121" s="4" t="s">
        <v>143</v>
      </c>
      <c r="B121" t="s">
        <v>174</v>
      </c>
      <c r="J121" s="4" t="s">
        <v>444</v>
      </c>
      <c r="K121" t="s">
        <v>530</v>
      </c>
    </row>
    <row r="122" spans="1:11" x14ac:dyDescent="0.2">
      <c r="A122" s="4" t="s">
        <v>144</v>
      </c>
      <c r="B122" t="s">
        <v>174</v>
      </c>
      <c r="J122" s="4" t="s">
        <v>384</v>
      </c>
      <c r="K122" t="s">
        <v>530</v>
      </c>
    </row>
    <row r="123" spans="1:11" x14ac:dyDescent="0.2">
      <c r="A123" s="4" t="s">
        <v>145</v>
      </c>
      <c r="B123" t="s">
        <v>174</v>
      </c>
      <c r="J123" s="4" t="s">
        <v>445</v>
      </c>
      <c r="K123" t="s">
        <v>530</v>
      </c>
    </row>
    <row r="124" spans="1:11" x14ac:dyDescent="0.2">
      <c r="A124" s="4" t="s">
        <v>146</v>
      </c>
      <c r="B124" t="s">
        <v>174</v>
      </c>
      <c r="J124" s="4" t="s">
        <v>446</v>
      </c>
      <c r="K124" t="s">
        <v>530</v>
      </c>
    </row>
    <row r="125" spans="1:11" x14ac:dyDescent="0.2">
      <c r="A125" s="4" t="s">
        <v>99</v>
      </c>
      <c r="B125" t="s">
        <v>176</v>
      </c>
      <c r="J125" s="4" t="s">
        <v>447</v>
      </c>
      <c r="K125" t="s">
        <v>530</v>
      </c>
    </row>
    <row r="126" spans="1:11" x14ac:dyDescent="0.2">
      <c r="A126" s="4" t="s">
        <v>100</v>
      </c>
      <c r="B126" t="s">
        <v>176</v>
      </c>
      <c r="J126" s="4" t="s">
        <v>448</v>
      </c>
      <c r="K126" t="s">
        <v>530</v>
      </c>
    </row>
    <row r="127" spans="1:11" x14ac:dyDescent="0.2">
      <c r="A127" s="4" t="s">
        <v>101</v>
      </c>
      <c r="B127" t="s">
        <v>176</v>
      </c>
      <c r="J127" s="4" t="s">
        <v>449</v>
      </c>
      <c r="K127" t="s">
        <v>530</v>
      </c>
    </row>
    <row r="128" spans="1:11" x14ac:dyDescent="0.2">
      <c r="A128" s="4" t="s">
        <v>102</v>
      </c>
      <c r="B128" t="s">
        <v>176</v>
      </c>
      <c r="J128" s="4" t="s">
        <v>450</v>
      </c>
      <c r="K128" t="s">
        <v>530</v>
      </c>
    </row>
    <row r="129" spans="1:11" x14ac:dyDescent="0.2">
      <c r="A129" s="4" t="s">
        <v>103</v>
      </c>
      <c r="B129" t="s">
        <v>176</v>
      </c>
      <c r="J129" s="4" t="s">
        <v>451</v>
      </c>
      <c r="K129" t="s">
        <v>530</v>
      </c>
    </row>
    <row r="130" spans="1:11" x14ac:dyDescent="0.2">
      <c r="A130" s="4" t="s">
        <v>104</v>
      </c>
      <c r="B130" t="s">
        <v>176</v>
      </c>
      <c r="J130" s="4" t="s">
        <v>452</v>
      </c>
      <c r="K130" t="s">
        <v>530</v>
      </c>
    </row>
    <row r="131" spans="1:11" x14ac:dyDescent="0.2">
      <c r="A131" s="4" t="s">
        <v>105</v>
      </c>
      <c r="B131" t="s">
        <v>176</v>
      </c>
      <c r="J131" s="4" t="s">
        <v>453</v>
      </c>
      <c r="K131" t="s">
        <v>530</v>
      </c>
    </row>
    <row r="132" spans="1:11" x14ac:dyDescent="0.2">
      <c r="A132" s="4" t="s">
        <v>108</v>
      </c>
      <c r="B132" t="s">
        <v>176</v>
      </c>
      <c r="J132" s="4" t="s">
        <v>454</v>
      </c>
      <c r="K132" t="s">
        <v>530</v>
      </c>
    </row>
    <row r="133" spans="1:11" x14ac:dyDescent="0.2">
      <c r="A133" s="4" t="s">
        <v>109</v>
      </c>
      <c r="B133" t="s">
        <v>176</v>
      </c>
      <c r="J133" s="4" t="s">
        <v>455</v>
      </c>
      <c r="K133" t="s">
        <v>530</v>
      </c>
    </row>
    <row r="134" spans="1:11" x14ac:dyDescent="0.2">
      <c r="A134" s="4" t="s">
        <v>106</v>
      </c>
      <c r="B134" t="s">
        <v>176</v>
      </c>
      <c r="J134" s="4" t="s">
        <v>456</v>
      </c>
      <c r="K134" t="s">
        <v>530</v>
      </c>
    </row>
    <row r="135" spans="1:11" x14ac:dyDescent="0.2">
      <c r="A135" s="4" t="s">
        <v>107</v>
      </c>
      <c r="B135" t="s">
        <v>176</v>
      </c>
      <c r="J135" s="4" t="s">
        <v>457</v>
      </c>
      <c r="K135" t="s">
        <v>530</v>
      </c>
    </row>
    <row r="136" spans="1:11" x14ac:dyDescent="0.2">
      <c r="A136" s="4" t="s">
        <v>147</v>
      </c>
      <c r="B136" t="s">
        <v>174</v>
      </c>
      <c r="J136" s="4" t="s">
        <v>458</v>
      </c>
      <c r="K136" t="s">
        <v>530</v>
      </c>
    </row>
    <row r="137" spans="1:11" x14ac:dyDescent="0.2">
      <c r="A137" s="4" t="s">
        <v>148</v>
      </c>
      <c r="B137" t="s">
        <v>174</v>
      </c>
      <c r="J137" s="4" t="s">
        <v>459</v>
      </c>
      <c r="K137" t="s">
        <v>530</v>
      </c>
    </row>
    <row r="138" spans="1:11" x14ac:dyDescent="0.2">
      <c r="A138" s="4" t="s">
        <v>149</v>
      </c>
      <c r="B138" t="s">
        <v>174</v>
      </c>
      <c r="J138" s="4" t="s">
        <v>385</v>
      </c>
      <c r="K138" t="s">
        <v>530</v>
      </c>
    </row>
    <row r="139" spans="1:11" x14ac:dyDescent="0.2">
      <c r="A139" s="4" t="s">
        <v>150</v>
      </c>
      <c r="B139" t="s">
        <v>174</v>
      </c>
      <c r="J139" s="4" t="s">
        <v>460</v>
      </c>
      <c r="K139" t="s">
        <v>530</v>
      </c>
    </row>
    <row r="140" spans="1:11" x14ac:dyDescent="0.2">
      <c r="A140" s="4" t="s">
        <v>151</v>
      </c>
      <c r="B140" t="s">
        <v>174</v>
      </c>
      <c r="J140" s="4" t="s">
        <v>461</v>
      </c>
      <c r="K140" t="s">
        <v>530</v>
      </c>
    </row>
    <row r="141" spans="1:11" x14ac:dyDescent="0.2">
      <c r="A141" s="4" t="s">
        <v>152</v>
      </c>
      <c r="B141" t="s">
        <v>174</v>
      </c>
      <c r="J141" s="4" t="s">
        <v>462</v>
      </c>
      <c r="K141" t="s">
        <v>530</v>
      </c>
    </row>
    <row r="142" spans="1:11" x14ac:dyDescent="0.2">
      <c r="A142" s="4" t="s">
        <v>153</v>
      </c>
      <c r="B142" t="s">
        <v>174</v>
      </c>
      <c r="J142" s="4" t="s">
        <v>463</v>
      </c>
      <c r="K142" t="s">
        <v>530</v>
      </c>
    </row>
    <row r="143" spans="1:11" x14ac:dyDescent="0.2">
      <c r="A143" s="4" t="s">
        <v>154</v>
      </c>
      <c r="B143" t="s">
        <v>174</v>
      </c>
      <c r="J143" s="4" t="s">
        <v>464</v>
      </c>
      <c r="K143" t="s">
        <v>530</v>
      </c>
    </row>
    <row r="144" spans="1:11" x14ac:dyDescent="0.2">
      <c r="A144" s="4" t="s">
        <v>155</v>
      </c>
      <c r="B144" t="s">
        <v>174</v>
      </c>
      <c r="J144" s="4" t="s">
        <v>386</v>
      </c>
      <c r="K144" t="s">
        <v>530</v>
      </c>
    </row>
    <row r="145" spans="1:11" x14ac:dyDescent="0.2">
      <c r="A145" s="4" t="s">
        <v>156</v>
      </c>
      <c r="B145" t="s">
        <v>174</v>
      </c>
      <c r="J145" s="4" t="s">
        <v>465</v>
      </c>
      <c r="K145" t="s">
        <v>530</v>
      </c>
    </row>
    <row r="146" spans="1:11" x14ac:dyDescent="0.2">
      <c r="A146" s="4" t="s">
        <v>157</v>
      </c>
      <c r="B146" t="s">
        <v>174</v>
      </c>
      <c r="J146" s="4" t="s">
        <v>466</v>
      </c>
      <c r="K146" t="s">
        <v>530</v>
      </c>
    </row>
    <row r="147" spans="1:11" x14ac:dyDescent="0.2">
      <c r="A147" s="4" t="s">
        <v>158</v>
      </c>
      <c r="B147" t="s">
        <v>174</v>
      </c>
      <c r="J147" s="4" t="s">
        <v>467</v>
      </c>
      <c r="K147" t="s">
        <v>530</v>
      </c>
    </row>
    <row r="148" spans="1:11" x14ac:dyDescent="0.2">
      <c r="A148" s="4" t="s">
        <v>159</v>
      </c>
      <c r="B148" t="s">
        <v>174</v>
      </c>
      <c r="J148" s="4" t="s">
        <v>468</v>
      </c>
      <c r="K148" t="s">
        <v>530</v>
      </c>
    </row>
    <row r="149" spans="1:11" x14ac:dyDescent="0.2">
      <c r="A149" s="4" t="s">
        <v>160</v>
      </c>
      <c r="B149" t="s">
        <v>174</v>
      </c>
      <c r="J149" s="4" t="s">
        <v>469</v>
      </c>
      <c r="K149" t="s">
        <v>530</v>
      </c>
    </row>
    <row r="150" spans="1:11" x14ac:dyDescent="0.2">
      <c r="A150" s="4" t="s">
        <v>161</v>
      </c>
      <c r="B150" t="s">
        <v>174</v>
      </c>
      <c r="J150" s="4" t="s">
        <v>470</v>
      </c>
      <c r="K150" t="s">
        <v>530</v>
      </c>
    </row>
    <row r="151" spans="1:11" x14ac:dyDescent="0.2">
      <c r="A151" s="4" t="s">
        <v>162</v>
      </c>
      <c r="B151" t="s">
        <v>174</v>
      </c>
      <c r="J151" s="4" t="s">
        <v>471</v>
      </c>
      <c r="K151" t="s">
        <v>530</v>
      </c>
    </row>
    <row r="152" spans="1:11" x14ac:dyDescent="0.2">
      <c r="J152" s="4" t="s">
        <v>472</v>
      </c>
      <c r="K152" t="s">
        <v>530</v>
      </c>
    </row>
    <row r="153" spans="1:11" x14ac:dyDescent="0.2">
      <c r="J153" s="4" t="s">
        <v>473</v>
      </c>
      <c r="K153" t="s">
        <v>530</v>
      </c>
    </row>
    <row r="154" spans="1:11" x14ac:dyDescent="0.2">
      <c r="J154" s="4" t="s">
        <v>474</v>
      </c>
      <c r="K154" t="s">
        <v>530</v>
      </c>
    </row>
    <row r="155" spans="1:11" x14ac:dyDescent="0.2">
      <c r="J155" s="4" t="s">
        <v>475</v>
      </c>
      <c r="K155" t="s">
        <v>530</v>
      </c>
    </row>
    <row r="156" spans="1:11" x14ac:dyDescent="0.2">
      <c r="J156" s="4" t="s">
        <v>476</v>
      </c>
      <c r="K156" t="s">
        <v>530</v>
      </c>
    </row>
    <row r="157" spans="1:11" x14ac:dyDescent="0.2">
      <c r="J157" s="4" t="s">
        <v>477</v>
      </c>
      <c r="K157" t="s">
        <v>530</v>
      </c>
    </row>
    <row r="158" spans="1:11" x14ac:dyDescent="0.2">
      <c r="J158" s="4" t="s">
        <v>478</v>
      </c>
      <c r="K158" t="s">
        <v>530</v>
      </c>
    </row>
    <row r="159" spans="1:11" x14ac:dyDescent="0.2">
      <c r="J159" s="4" t="s">
        <v>479</v>
      </c>
      <c r="K159" t="s">
        <v>530</v>
      </c>
    </row>
    <row r="160" spans="1:11" x14ac:dyDescent="0.2">
      <c r="J160" s="4" t="s">
        <v>387</v>
      </c>
      <c r="K160" t="s">
        <v>530</v>
      </c>
    </row>
    <row r="161" spans="10:11" x14ac:dyDescent="0.2">
      <c r="J161" s="4" t="s">
        <v>480</v>
      </c>
      <c r="K161" t="s">
        <v>530</v>
      </c>
    </row>
    <row r="162" spans="10:11" x14ac:dyDescent="0.2">
      <c r="J162" s="4" t="s">
        <v>481</v>
      </c>
      <c r="K162" t="s">
        <v>530</v>
      </c>
    </row>
    <row r="163" spans="10:11" x14ac:dyDescent="0.2">
      <c r="J163" s="4" t="s">
        <v>482</v>
      </c>
      <c r="K163" t="s">
        <v>530</v>
      </c>
    </row>
    <row r="164" spans="10:11" x14ac:dyDescent="0.2">
      <c r="J164" s="4" t="s">
        <v>483</v>
      </c>
      <c r="K164" t="s">
        <v>530</v>
      </c>
    </row>
    <row r="165" spans="10:11" x14ac:dyDescent="0.2">
      <c r="J165" s="4" t="s">
        <v>388</v>
      </c>
      <c r="K165" t="s">
        <v>530</v>
      </c>
    </row>
    <row r="166" spans="10:11" x14ac:dyDescent="0.2">
      <c r="J166" s="4" t="s">
        <v>484</v>
      </c>
      <c r="K166" t="s">
        <v>530</v>
      </c>
    </row>
    <row r="167" spans="10:11" x14ac:dyDescent="0.2">
      <c r="J167" s="4" t="s">
        <v>485</v>
      </c>
      <c r="K167" t="s">
        <v>530</v>
      </c>
    </row>
    <row r="168" spans="10:11" x14ac:dyDescent="0.2">
      <c r="J168" s="4" t="s">
        <v>486</v>
      </c>
      <c r="K168" t="s">
        <v>530</v>
      </c>
    </row>
    <row r="169" spans="10:11" x14ac:dyDescent="0.2">
      <c r="J169" s="4" t="s">
        <v>487</v>
      </c>
      <c r="K169" t="s">
        <v>530</v>
      </c>
    </row>
    <row r="170" spans="10:11" x14ac:dyDescent="0.2">
      <c r="J170" s="4" t="s">
        <v>488</v>
      </c>
      <c r="K170" t="s">
        <v>530</v>
      </c>
    </row>
    <row r="171" spans="10:11" x14ac:dyDescent="0.2">
      <c r="J171" s="4" t="s">
        <v>379</v>
      </c>
      <c r="K171" t="s">
        <v>530</v>
      </c>
    </row>
    <row r="172" spans="10:11" x14ac:dyDescent="0.2">
      <c r="J172" s="4" t="s">
        <v>489</v>
      </c>
      <c r="K172" t="s">
        <v>530</v>
      </c>
    </row>
    <row r="173" spans="10:11" x14ac:dyDescent="0.2">
      <c r="J173" s="4" t="s">
        <v>490</v>
      </c>
      <c r="K173" t="s">
        <v>530</v>
      </c>
    </row>
    <row r="174" spans="10:11" x14ac:dyDescent="0.2">
      <c r="J174" s="4" t="s">
        <v>491</v>
      </c>
      <c r="K174" t="s">
        <v>530</v>
      </c>
    </row>
    <row r="175" spans="10:11" x14ac:dyDescent="0.2">
      <c r="J175" s="4" t="s">
        <v>492</v>
      </c>
      <c r="K175" t="s">
        <v>530</v>
      </c>
    </row>
    <row r="176" spans="10:11" x14ac:dyDescent="0.2">
      <c r="J176" s="4" t="s">
        <v>493</v>
      </c>
      <c r="K176" t="s">
        <v>530</v>
      </c>
    </row>
    <row r="177" spans="10:11" x14ac:dyDescent="0.2">
      <c r="J177" s="4" t="s">
        <v>494</v>
      </c>
      <c r="K177" t="s">
        <v>530</v>
      </c>
    </row>
    <row r="178" spans="10:11" x14ac:dyDescent="0.2">
      <c r="J178" s="4" t="s">
        <v>389</v>
      </c>
      <c r="K178" t="s">
        <v>530</v>
      </c>
    </row>
    <row r="179" spans="10:11" x14ac:dyDescent="0.2">
      <c r="J179" s="4" t="s">
        <v>495</v>
      </c>
      <c r="K179" t="s">
        <v>530</v>
      </c>
    </row>
    <row r="180" spans="10:11" x14ac:dyDescent="0.2">
      <c r="J180" s="4" t="s">
        <v>496</v>
      </c>
      <c r="K180" t="s">
        <v>530</v>
      </c>
    </row>
    <row r="181" spans="10:11" x14ac:dyDescent="0.2">
      <c r="J181" s="4" t="s">
        <v>497</v>
      </c>
      <c r="K181" t="s">
        <v>530</v>
      </c>
    </row>
    <row r="182" spans="10:11" x14ac:dyDescent="0.2">
      <c r="J182" s="4" t="s">
        <v>498</v>
      </c>
      <c r="K182" t="s">
        <v>530</v>
      </c>
    </row>
    <row r="183" spans="10:11" x14ac:dyDescent="0.2">
      <c r="J183" s="4" t="s">
        <v>499</v>
      </c>
      <c r="K183" t="s">
        <v>530</v>
      </c>
    </row>
    <row r="184" spans="10:11" x14ac:dyDescent="0.2">
      <c r="J184" s="4" t="s">
        <v>500</v>
      </c>
      <c r="K184" t="s">
        <v>530</v>
      </c>
    </row>
    <row r="185" spans="10:11" x14ac:dyDescent="0.2">
      <c r="J185" s="4" t="s">
        <v>501</v>
      </c>
      <c r="K185" t="s">
        <v>530</v>
      </c>
    </row>
    <row r="186" spans="10:11" x14ac:dyDescent="0.2">
      <c r="J186" s="4" t="s">
        <v>502</v>
      </c>
      <c r="K186" t="s">
        <v>530</v>
      </c>
    </row>
    <row r="187" spans="10:11" x14ac:dyDescent="0.2">
      <c r="J187" s="4" t="s">
        <v>503</v>
      </c>
      <c r="K187" t="s">
        <v>530</v>
      </c>
    </row>
    <row r="188" spans="10:11" x14ac:dyDescent="0.2">
      <c r="J188" s="4" t="s">
        <v>504</v>
      </c>
      <c r="K188" t="s">
        <v>530</v>
      </c>
    </row>
    <row r="189" spans="10:11" x14ac:dyDescent="0.2">
      <c r="J189" s="4" t="s">
        <v>505</v>
      </c>
      <c r="K189" t="s">
        <v>530</v>
      </c>
    </row>
    <row r="190" spans="10:11" x14ac:dyDescent="0.2">
      <c r="J190" s="4" t="s">
        <v>506</v>
      </c>
      <c r="K190" t="s">
        <v>530</v>
      </c>
    </row>
    <row r="191" spans="10:11" x14ac:dyDescent="0.2">
      <c r="J191" s="4" t="s">
        <v>390</v>
      </c>
      <c r="K191" t="s">
        <v>530</v>
      </c>
    </row>
    <row r="192" spans="10:11" x14ac:dyDescent="0.2">
      <c r="J192" s="4" t="s">
        <v>507</v>
      </c>
      <c r="K192" t="s">
        <v>530</v>
      </c>
    </row>
    <row r="193" spans="10:11" x14ac:dyDescent="0.2">
      <c r="J193" s="4" t="s">
        <v>508</v>
      </c>
      <c r="K193" t="s">
        <v>530</v>
      </c>
    </row>
    <row r="194" spans="10:11" x14ac:dyDescent="0.2">
      <c r="J194" s="4" t="s">
        <v>509</v>
      </c>
      <c r="K194" t="s">
        <v>530</v>
      </c>
    </row>
    <row r="195" spans="10:11" x14ac:dyDescent="0.2">
      <c r="J195" s="4" t="s">
        <v>510</v>
      </c>
      <c r="K195" t="s">
        <v>530</v>
      </c>
    </row>
    <row r="196" spans="10:11" x14ac:dyDescent="0.2">
      <c r="J196" s="4" t="s">
        <v>511</v>
      </c>
      <c r="K196" t="s">
        <v>530</v>
      </c>
    </row>
    <row r="197" spans="10:11" x14ac:dyDescent="0.2">
      <c r="J197" s="4" t="s">
        <v>391</v>
      </c>
      <c r="K197" t="s">
        <v>530</v>
      </c>
    </row>
    <row r="198" spans="10:11" x14ac:dyDescent="0.2">
      <c r="J198" s="4" t="s">
        <v>512</v>
      </c>
      <c r="K198" t="s">
        <v>530</v>
      </c>
    </row>
    <row r="199" spans="10:11" x14ac:dyDescent="0.2">
      <c r="J199" s="4" t="s">
        <v>513</v>
      </c>
      <c r="K199" t="s">
        <v>530</v>
      </c>
    </row>
    <row r="200" spans="10:11" x14ac:dyDescent="0.2">
      <c r="J200" s="4" t="s">
        <v>514</v>
      </c>
      <c r="K200" t="s">
        <v>530</v>
      </c>
    </row>
    <row r="201" spans="10:11" x14ac:dyDescent="0.2">
      <c r="J201" s="4" t="s">
        <v>515</v>
      </c>
      <c r="K201" t="s">
        <v>530</v>
      </c>
    </row>
    <row r="202" spans="10:11" x14ac:dyDescent="0.2">
      <c r="J202" s="4" t="s">
        <v>516</v>
      </c>
      <c r="K202" t="s">
        <v>530</v>
      </c>
    </row>
    <row r="203" spans="10:11" x14ac:dyDescent="0.2">
      <c r="J203" s="4" t="s">
        <v>392</v>
      </c>
      <c r="K203" t="s">
        <v>530</v>
      </c>
    </row>
    <row r="204" spans="10:11" x14ac:dyDescent="0.2">
      <c r="J204" s="4" t="s">
        <v>517</v>
      </c>
      <c r="K204" t="s">
        <v>530</v>
      </c>
    </row>
    <row r="205" spans="10:11" x14ac:dyDescent="0.2">
      <c r="J205" s="4" t="s">
        <v>518</v>
      </c>
      <c r="K205" t="s">
        <v>530</v>
      </c>
    </row>
    <row r="206" spans="10:11" x14ac:dyDescent="0.2">
      <c r="J206" s="4" t="s">
        <v>519</v>
      </c>
      <c r="K206" t="s">
        <v>530</v>
      </c>
    </row>
    <row r="207" spans="10:11" x14ac:dyDescent="0.2">
      <c r="J207" s="4" t="s">
        <v>520</v>
      </c>
      <c r="K207" t="s">
        <v>530</v>
      </c>
    </row>
    <row r="208" spans="10:11" x14ac:dyDescent="0.2">
      <c r="J208" s="4" t="s">
        <v>521</v>
      </c>
      <c r="K208" t="s">
        <v>530</v>
      </c>
    </row>
    <row r="209" spans="10:11" x14ac:dyDescent="0.2">
      <c r="J209" s="4" t="s">
        <v>522</v>
      </c>
      <c r="K209" t="s">
        <v>530</v>
      </c>
    </row>
    <row r="210" spans="10:11" x14ac:dyDescent="0.2">
      <c r="J210" s="4" t="s">
        <v>523</v>
      </c>
      <c r="K210" t="s">
        <v>530</v>
      </c>
    </row>
    <row r="211" spans="10:11" x14ac:dyDescent="0.2">
      <c r="J211" s="4" t="s">
        <v>524</v>
      </c>
      <c r="K211" t="s">
        <v>530</v>
      </c>
    </row>
    <row r="212" spans="10:11" x14ac:dyDescent="0.2">
      <c r="J212" s="4" t="s">
        <v>525</v>
      </c>
      <c r="K212" t="s">
        <v>530</v>
      </c>
    </row>
    <row r="213" spans="10:11" x14ac:dyDescent="0.2">
      <c r="J213" s="4" t="s">
        <v>526</v>
      </c>
      <c r="K213" t="s">
        <v>530</v>
      </c>
    </row>
    <row r="214" spans="10:11" x14ac:dyDescent="0.2">
      <c r="J214" s="4" t="s">
        <v>527</v>
      </c>
      <c r="K214" t="s">
        <v>530</v>
      </c>
    </row>
    <row r="215" spans="10:11" x14ac:dyDescent="0.2">
      <c r="J215" s="4" t="s">
        <v>528</v>
      </c>
      <c r="K215" t="s">
        <v>530</v>
      </c>
    </row>
    <row r="216" spans="10:11" x14ac:dyDescent="0.2">
      <c r="J216" s="4" t="s">
        <v>393</v>
      </c>
      <c r="K216" t="s">
        <v>530</v>
      </c>
    </row>
    <row r="217" spans="10:11" x14ac:dyDescent="0.2">
      <c r="J217" s="4" t="s">
        <v>394</v>
      </c>
      <c r="K217" t="s">
        <v>530</v>
      </c>
    </row>
    <row r="218" spans="10:11" x14ac:dyDescent="0.2">
      <c r="J218" s="4" t="s">
        <v>395</v>
      </c>
      <c r="K218" t="s">
        <v>530</v>
      </c>
    </row>
    <row r="219" spans="10:11" x14ac:dyDescent="0.2">
      <c r="J219" s="4" t="s">
        <v>396</v>
      </c>
      <c r="K219" t="s">
        <v>530</v>
      </c>
    </row>
    <row r="220" spans="10:11" x14ac:dyDescent="0.2">
      <c r="J220" s="4" t="s">
        <v>397</v>
      </c>
      <c r="K220" t="s">
        <v>530</v>
      </c>
    </row>
    <row r="221" spans="10:11" x14ac:dyDescent="0.2">
      <c r="J221" s="4" t="s">
        <v>398</v>
      </c>
      <c r="K221" t="s">
        <v>530</v>
      </c>
    </row>
    <row r="222" spans="10:11" x14ac:dyDescent="0.2">
      <c r="J222" s="4" t="s">
        <v>399</v>
      </c>
      <c r="K222" t="s">
        <v>530</v>
      </c>
    </row>
    <row r="223" spans="10:11" x14ac:dyDescent="0.2">
      <c r="J223" s="4" t="s">
        <v>400</v>
      </c>
      <c r="K223" t="s">
        <v>530</v>
      </c>
    </row>
    <row r="224" spans="10:11" x14ac:dyDescent="0.2">
      <c r="J224" s="4" t="s">
        <v>401</v>
      </c>
      <c r="K224" t="s">
        <v>530</v>
      </c>
    </row>
    <row r="225" spans="10:11" x14ac:dyDescent="0.2">
      <c r="J225" s="4" t="s">
        <v>402</v>
      </c>
      <c r="K225" t="s">
        <v>530</v>
      </c>
    </row>
    <row r="226" spans="10:11" x14ac:dyDescent="0.2">
      <c r="J226" s="4" t="s">
        <v>403</v>
      </c>
      <c r="K226" t="s">
        <v>530</v>
      </c>
    </row>
    <row r="227" spans="10:11" x14ac:dyDescent="0.2">
      <c r="J227" s="4" t="s">
        <v>380</v>
      </c>
      <c r="K227" t="s">
        <v>530</v>
      </c>
    </row>
    <row r="228" spans="10:11" x14ac:dyDescent="0.2">
      <c r="J228" s="4" t="s">
        <v>404</v>
      </c>
      <c r="K228" t="s">
        <v>530</v>
      </c>
    </row>
    <row r="229" spans="10:11" x14ac:dyDescent="0.2">
      <c r="J229" s="4" t="s">
        <v>405</v>
      </c>
      <c r="K229" t="s">
        <v>530</v>
      </c>
    </row>
    <row r="230" spans="10:11" x14ac:dyDescent="0.2">
      <c r="J230" s="4" t="s">
        <v>406</v>
      </c>
      <c r="K230" t="s">
        <v>530</v>
      </c>
    </row>
    <row r="231" spans="10:11" x14ac:dyDescent="0.2">
      <c r="J231" s="4" t="s">
        <v>407</v>
      </c>
      <c r="K231" t="s">
        <v>530</v>
      </c>
    </row>
    <row r="232" spans="10:11" x14ac:dyDescent="0.2">
      <c r="J232" s="4" t="s">
        <v>408</v>
      </c>
      <c r="K232" t="s">
        <v>530</v>
      </c>
    </row>
    <row r="233" spans="10:11" x14ac:dyDescent="0.2">
      <c r="J233" s="4" t="s">
        <v>409</v>
      </c>
      <c r="K233" t="s">
        <v>530</v>
      </c>
    </row>
    <row r="234" spans="10:11" x14ac:dyDescent="0.2">
      <c r="J234" s="4" t="s">
        <v>410</v>
      </c>
      <c r="K234" t="s">
        <v>530</v>
      </c>
    </row>
    <row r="235" spans="10:11" x14ac:dyDescent="0.2">
      <c r="J235" s="4" t="s">
        <v>411</v>
      </c>
      <c r="K235" t="s">
        <v>530</v>
      </c>
    </row>
    <row r="236" spans="10:11" x14ac:dyDescent="0.2">
      <c r="J236" s="4" t="s">
        <v>412</v>
      </c>
      <c r="K236" t="s">
        <v>530</v>
      </c>
    </row>
    <row r="237" spans="10:11" x14ac:dyDescent="0.2">
      <c r="J237" s="4" t="s">
        <v>413</v>
      </c>
      <c r="K237" t="s">
        <v>530</v>
      </c>
    </row>
    <row r="238" spans="10:11" x14ac:dyDescent="0.2">
      <c r="J238" s="4" t="s">
        <v>414</v>
      </c>
      <c r="K238" t="s">
        <v>530</v>
      </c>
    </row>
    <row r="239" spans="10:11" x14ac:dyDescent="0.2">
      <c r="J239" s="4" t="s">
        <v>415</v>
      </c>
      <c r="K239" t="s">
        <v>530</v>
      </c>
    </row>
    <row r="240" spans="10:11" x14ac:dyDescent="0.2">
      <c r="J240" s="4" t="s">
        <v>416</v>
      </c>
      <c r="K240" t="s">
        <v>530</v>
      </c>
    </row>
    <row r="241" spans="10:11" x14ac:dyDescent="0.2">
      <c r="J241" s="4" t="s">
        <v>417</v>
      </c>
      <c r="K241" t="s">
        <v>530</v>
      </c>
    </row>
    <row r="242" spans="10:11" x14ac:dyDescent="0.2">
      <c r="J242" s="4" t="s">
        <v>381</v>
      </c>
      <c r="K242" t="s">
        <v>530</v>
      </c>
    </row>
    <row r="243" spans="10:11" x14ac:dyDescent="0.2">
      <c r="J243" s="4" t="s">
        <v>418</v>
      </c>
      <c r="K243" t="s">
        <v>530</v>
      </c>
    </row>
    <row r="244" spans="10:11" x14ac:dyDescent="0.2">
      <c r="J244" s="4" t="s">
        <v>419</v>
      </c>
      <c r="K244" t="s">
        <v>530</v>
      </c>
    </row>
    <row r="245" spans="10:11" x14ac:dyDescent="0.2">
      <c r="J245" s="4" t="s">
        <v>420</v>
      </c>
      <c r="K245" t="s">
        <v>530</v>
      </c>
    </row>
    <row r="246" spans="10:11" x14ac:dyDescent="0.2">
      <c r="J246" s="4" t="s">
        <v>421</v>
      </c>
      <c r="K246" t="s">
        <v>530</v>
      </c>
    </row>
    <row r="247" spans="10:11" x14ac:dyDescent="0.2">
      <c r="J247" s="4" t="s">
        <v>422</v>
      </c>
      <c r="K247" t="s">
        <v>530</v>
      </c>
    </row>
    <row r="248" spans="10:11" x14ac:dyDescent="0.2">
      <c r="J248" s="4" t="s">
        <v>423</v>
      </c>
      <c r="K248" t="s">
        <v>530</v>
      </c>
    </row>
    <row r="249" spans="10:11" x14ac:dyDescent="0.2">
      <c r="J249" s="4" t="s">
        <v>424</v>
      </c>
      <c r="K249" t="s">
        <v>530</v>
      </c>
    </row>
    <row r="250" spans="10:11" x14ac:dyDescent="0.2">
      <c r="J250" s="4" t="s">
        <v>425</v>
      </c>
      <c r="K250" t="s">
        <v>530</v>
      </c>
    </row>
    <row r="251" spans="10:11" x14ac:dyDescent="0.2">
      <c r="J251" s="4" t="s">
        <v>426</v>
      </c>
      <c r="K251" t="s">
        <v>530</v>
      </c>
    </row>
    <row r="252" spans="10:11" x14ac:dyDescent="0.2">
      <c r="J252" s="4" t="s">
        <v>427</v>
      </c>
      <c r="K252" t="s">
        <v>530</v>
      </c>
    </row>
    <row r="253" spans="10:11" x14ac:dyDescent="0.2">
      <c r="J253" s="4" t="s">
        <v>428</v>
      </c>
      <c r="K253" t="s">
        <v>530</v>
      </c>
    </row>
    <row r="254" spans="10:11" x14ac:dyDescent="0.2">
      <c r="J254" s="4" t="s">
        <v>429</v>
      </c>
      <c r="K254" t="s">
        <v>530</v>
      </c>
    </row>
    <row r="255" spans="10:11" x14ac:dyDescent="0.2">
      <c r="J255" s="4" t="s">
        <v>430</v>
      </c>
      <c r="K255" t="s">
        <v>530</v>
      </c>
    </row>
    <row r="256" spans="10:11" x14ac:dyDescent="0.2">
      <c r="J256" s="4" t="s">
        <v>431</v>
      </c>
      <c r="K256" t="s">
        <v>530</v>
      </c>
    </row>
    <row r="257" spans="10:11" x14ac:dyDescent="0.2">
      <c r="J257" s="4" t="s">
        <v>432</v>
      </c>
      <c r="K257" t="s">
        <v>530</v>
      </c>
    </row>
    <row r="258" spans="10:11" x14ac:dyDescent="0.2">
      <c r="J258" s="4" t="s">
        <v>433</v>
      </c>
      <c r="K258" t="s">
        <v>530</v>
      </c>
    </row>
    <row r="259" spans="10:11" x14ac:dyDescent="0.2">
      <c r="J259" s="4" t="s">
        <v>347</v>
      </c>
      <c r="K259" t="s">
        <v>174</v>
      </c>
    </row>
    <row r="260" spans="10:11" x14ac:dyDescent="0.2">
      <c r="J260" s="4" t="s">
        <v>348</v>
      </c>
      <c r="K260" t="s">
        <v>174</v>
      </c>
    </row>
    <row r="261" spans="10:11" x14ac:dyDescent="0.2">
      <c r="J261" s="4" t="s">
        <v>349</v>
      </c>
      <c r="K261" t="s">
        <v>174</v>
      </c>
    </row>
    <row r="262" spans="10:11" x14ac:dyDescent="0.2">
      <c r="J262" s="4" t="s">
        <v>350</v>
      </c>
      <c r="K262" t="s">
        <v>174</v>
      </c>
    </row>
    <row r="263" spans="10:11" x14ac:dyDescent="0.2">
      <c r="J263" s="4" t="s">
        <v>351</v>
      </c>
      <c r="K263" t="s">
        <v>174</v>
      </c>
    </row>
    <row r="264" spans="10:11" x14ac:dyDescent="0.2">
      <c r="J264" s="4" t="s">
        <v>352</v>
      </c>
      <c r="K264" t="s">
        <v>174</v>
      </c>
    </row>
    <row r="265" spans="10:11" x14ac:dyDescent="0.2">
      <c r="J265" s="4" t="s">
        <v>353</v>
      </c>
      <c r="K265" t="s">
        <v>174</v>
      </c>
    </row>
    <row r="266" spans="10:11" x14ac:dyDescent="0.2">
      <c r="J266" s="4" t="s">
        <v>354</v>
      </c>
      <c r="K266" t="s">
        <v>174</v>
      </c>
    </row>
    <row r="267" spans="10:11" x14ac:dyDescent="0.2">
      <c r="J267" s="4" t="s">
        <v>355</v>
      </c>
      <c r="K267" t="s">
        <v>174</v>
      </c>
    </row>
    <row r="268" spans="10:11" x14ac:dyDescent="0.2">
      <c r="J268" s="4" t="s">
        <v>356</v>
      </c>
      <c r="K268" t="s">
        <v>174</v>
      </c>
    </row>
    <row r="269" spans="10:11" x14ac:dyDescent="0.2">
      <c r="J269" s="4" t="s">
        <v>357</v>
      </c>
      <c r="K269" t="s">
        <v>174</v>
      </c>
    </row>
    <row r="270" spans="10:11" x14ac:dyDescent="0.2">
      <c r="J270" s="4" t="s">
        <v>358</v>
      </c>
      <c r="K270" t="s">
        <v>174</v>
      </c>
    </row>
    <row r="271" spans="10:11" x14ac:dyDescent="0.2">
      <c r="J271" s="4" t="s">
        <v>359</v>
      </c>
      <c r="K271" t="s">
        <v>174</v>
      </c>
    </row>
    <row r="272" spans="10:11" x14ac:dyDescent="0.2">
      <c r="J272" s="4" t="s">
        <v>360</v>
      </c>
      <c r="K272" t="s">
        <v>174</v>
      </c>
    </row>
    <row r="273" spans="10:11" x14ac:dyDescent="0.2">
      <c r="J273" s="4" t="s">
        <v>361</v>
      </c>
      <c r="K273" t="s">
        <v>174</v>
      </c>
    </row>
    <row r="274" spans="10:11" x14ac:dyDescent="0.2">
      <c r="J274" s="4" t="s">
        <v>362</v>
      </c>
      <c r="K274" t="s">
        <v>174</v>
      </c>
    </row>
    <row r="275" spans="10:11" x14ac:dyDescent="0.2">
      <c r="J275" s="4" t="s">
        <v>315</v>
      </c>
      <c r="K275" t="s">
        <v>176</v>
      </c>
    </row>
    <row r="276" spans="10:11" x14ac:dyDescent="0.2">
      <c r="J276" s="4" t="s">
        <v>316</v>
      </c>
      <c r="K276" t="s">
        <v>176</v>
      </c>
    </row>
    <row r="277" spans="10:11" x14ac:dyDescent="0.2">
      <c r="J277" s="4" t="s">
        <v>317</v>
      </c>
      <c r="K277" t="s">
        <v>176</v>
      </c>
    </row>
    <row r="278" spans="10:11" x14ac:dyDescent="0.2">
      <c r="J278" s="4" t="s">
        <v>318</v>
      </c>
      <c r="K278" t="s">
        <v>176</v>
      </c>
    </row>
    <row r="279" spans="10:11" x14ac:dyDescent="0.2">
      <c r="J279" s="4" t="s">
        <v>319</v>
      </c>
      <c r="K279" t="s">
        <v>176</v>
      </c>
    </row>
    <row r="280" spans="10:11" x14ac:dyDescent="0.2">
      <c r="J280" s="4" t="s">
        <v>320</v>
      </c>
      <c r="K280" t="s">
        <v>176</v>
      </c>
    </row>
    <row r="281" spans="10:11" x14ac:dyDescent="0.2">
      <c r="J281" s="4" t="s">
        <v>321</v>
      </c>
      <c r="K281" t="s">
        <v>176</v>
      </c>
    </row>
    <row r="282" spans="10:11" x14ac:dyDescent="0.2">
      <c r="J282" s="4" t="s">
        <v>324</v>
      </c>
      <c r="K282" t="s">
        <v>176</v>
      </c>
    </row>
    <row r="283" spans="10:11" x14ac:dyDescent="0.2">
      <c r="J283" s="4" t="s">
        <v>325</v>
      </c>
      <c r="K283" t="s">
        <v>176</v>
      </c>
    </row>
    <row r="284" spans="10:11" x14ac:dyDescent="0.2">
      <c r="J284" s="4" t="s">
        <v>322</v>
      </c>
      <c r="K284" t="s">
        <v>176</v>
      </c>
    </row>
    <row r="285" spans="10:11" x14ac:dyDescent="0.2">
      <c r="J285" s="4" t="s">
        <v>323</v>
      </c>
      <c r="K285" t="s">
        <v>176</v>
      </c>
    </row>
    <row r="286" spans="10:11" x14ac:dyDescent="0.2">
      <c r="J286" s="4" t="s">
        <v>363</v>
      </c>
      <c r="K286" t="s">
        <v>174</v>
      </c>
    </row>
    <row r="287" spans="10:11" x14ac:dyDescent="0.2">
      <c r="J287" s="4" t="s">
        <v>364</v>
      </c>
      <c r="K287" t="s">
        <v>174</v>
      </c>
    </row>
    <row r="288" spans="10:11" x14ac:dyDescent="0.2">
      <c r="J288" s="4" t="s">
        <v>365</v>
      </c>
      <c r="K288" t="s">
        <v>174</v>
      </c>
    </row>
    <row r="289" spans="10:11" x14ac:dyDescent="0.2">
      <c r="J289" s="4" t="s">
        <v>366</v>
      </c>
      <c r="K289" t="s">
        <v>174</v>
      </c>
    </row>
    <row r="290" spans="10:11" x14ac:dyDescent="0.2">
      <c r="J290" s="4" t="s">
        <v>367</v>
      </c>
      <c r="K290" t="s">
        <v>174</v>
      </c>
    </row>
    <row r="291" spans="10:11" x14ac:dyDescent="0.2">
      <c r="J291" s="4" t="s">
        <v>368</v>
      </c>
      <c r="K291" t="s">
        <v>174</v>
      </c>
    </row>
    <row r="292" spans="10:11" x14ac:dyDescent="0.2">
      <c r="J292" s="4" t="s">
        <v>369</v>
      </c>
      <c r="K292" t="s">
        <v>174</v>
      </c>
    </row>
    <row r="293" spans="10:11" x14ac:dyDescent="0.2">
      <c r="J293" s="4" t="s">
        <v>370</v>
      </c>
      <c r="K293" t="s">
        <v>174</v>
      </c>
    </row>
    <row r="294" spans="10:11" x14ac:dyDescent="0.2">
      <c r="J294" s="4" t="s">
        <v>371</v>
      </c>
      <c r="K294" t="s">
        <v>174</v>
      </c>
    </row>
    <row r="295" spans="10:11" x14ac:dyDescent="0.2">
      <c r="J295" s="4" t="s">
        <v>372</v>
      </c>
      <c r="K295" t="s">
        <v>174</v>
      </c>
    </row>
    <row r="296" spans="10:11" x14ac:dyDescent="0.2">
      <c r="J296" s="4" t="s">
        <v>373</v>
      </c>
      <c r="K296" t="s">
        <v>174</v>
      </c>
    </row>
    <row r="297" spans="10:11" x14ac:dyDescent="0.2">
      <c r="J297" s="4" t="s">
        <v>374</v>
      </c>
      <c r="K297" t="s">
        <v>174</v>
      </c>
    </row>
    <row r="298" spans="10:11" x14ac:dyDescent="0.2">
      <c r="J298" s="4" t="s">
        <v>375</v>
      </c>
      <c r="K298" t="s">
        <v>174</v>
      </c>
    </row>
    <row r="299" spans="10:11" x14ac:dyDescent="0.2">
      <c r="J299" s="4" t="s">
        <v>376</v>
      </c>
      <c r="K299" t="s">
        <v>174</v>
      </c>
    </row>
    <row r="300" spans="10:11" x14ac:dyDescent="0.2">
      <c r="J300" s="4" t="s">
        <v>377</v>
      </c>
      <c r="K300" t="s">
        <v>174</v>
      </c>
    </row>
    <row r="301" spans="10:11" x14ac:dyDescent="0.2">
      <c r="J301" s="4" t="s">
        <v>378</v>
      </c>
      <c r="K301" t="s">
        <v>174</v>
      </c>
    </row>
  </sheetData>
  <sheetProtection sheet="1" objects="1" scenarios="1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F0B98-E101-F14D-AD4F-9A01E8D56012}">
  <dimension ref="A1:AD751"/>
  <sheetViews>
    <sheetView tabSelected="1" topLeftCell="J1" workbookViewId="0">
      <selection activeCell="P28" sqref="P28"/>
    </sheetView>
  </sheetViews>
  <sheetFormatPr baseColWidth="10" defaultRowHeight="16" x14ac:dyDescent="0.2"/>
  <cols>
    <col min="18" max="18" width="22.83203125" bestFit="1" customWidth="1"/>
    <col min="19" max="19" width="15.5" bestFit="1" customWidth="1"/>
    <col min="20" max="20" width="7.1640625" bestFit="1" customWidth="1"/>
    <col min="21" max="22" width="8.1640625" bestFit="1" customWidth="1"/>
    <col min="23" max="23" width="7.1640625" bestFit="1" customWidth="1"/>
    <col min="24" max="24" width="10" bestFit="1" customWidth="1"/>
    <col min="25" max="25" width="17.33203125" bestFit="1" customWidth="1"/>
    <col min="26" max="26" width="19.5" bestFit="1" customWidth="1"/>
    <col min="27" max="27" width="17.33203125" bestFit="1" customWidth="1"/>
    <col min="28" max="28" width="19.5" bestFit="1" customWidth="1"/>
    <col min="29" max="29" width="22.1640625" bestFit="1" customWidth="1"/>
    <col min="30" max="30" width="24.33203125" bestFit="1" customWidth="1"/>
    <col min="31" max="32" width="8.1640625" bestFit="1" customWidth="1"/>
    <col min="33" max="33" width="7.1640625" bestFit="1" customWidth="1"/>
    <col min="34" max="34" width="17.83203125" bestFit="1" customWidth="1"/>
    <col min="35" max="35" width="24.1640625" bestFit="1" customWidth="1"/>
    <col min="36" max="36" width="27.6640625" bestFit="1" customWidth="1"/>
    <col min="37" max="37" width="8.1640625" bestFit="1" customWidth="1"/>
    <col min="38" max="38" width="7.1640625" bestFit="1" customWidth="1"/>
    <col min="39" max="39" width="17.83203125" bestFit="1" customWidth="1"/>
    <col min="40" max="40" width="24.1640625" bestFit="1" customWidth="1"/>
    <col min="41" max="41" width="22.1640625" bestFit="1" customWidth="1"/>
    <col min="42" max="42" width="27.6640625" bestFit="1" customWidth="1"/>
  </cols>
  <sheetData>
    <row r="1" spans="1:30" ht="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163</v>
      </c>
      <c r="J1" s="2" t="s">
        <v>164</v>
      </c>
      <c r="K1" s="2" t="s">
        <v>165</v>
      </c>
      <c r="L1" s="2" t="s">
        <v>166</v>
      </c>
      <c r="M1" s="2" t="s">
        <v>167</v>
      </c>
      <c r="N1" s="2" t="s">
        <v>168</v>
      </c>
      <c r="O1" s="2" t="s">
        <v>169</v>
      </c>
      <c r="R1" s="30" t="s">
        <v>187</v>
      </c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 spans="1:30" x14ac:dyDescent="0.2">
      <c r="A2" s="1" t="s">
        <v>8</v>
      </c>
      <c r="B2" s="1" t="s">
        <v>9</v>
      </c>
      <c r="C2" s="1">
        <v>0.37766</v>
      </c>
      <c r="D2" s="1">
        <v>10168603</v>
      </c>
      <c r="E2" s="1">
        <v>4864390</v>
      </c>
      <c r="F2" s="1">
        <v>2304312</v>
      </c>
      <c r="G2" s="1">
        <v>2999901</v>
      </c>
      <c r="H2" s="1">
        <v>1</v>
      </c>
      <c r="I2" t="s">
        <v>163</v>
      </c>
      <c r="J2">
        <f>D2-F2-G2</f>
        <v>4864390</v>
      </c>
      <c r="K2" t="s">
        <v>165</v>
      </c>
      <c r="L2">
        <f>MAX((E2-E2)/(E2+1),0)</f>
        <v>0</v>
      </c>
      <c r="M2">
        <f>1-L2</f>
        <v>1</v>
      </c>
      <c r="N2">
        <f>MAX((J2-J2)/(J2+1),0)</f>
        <v>0</v>
      </c>
      <c r="O2" t="str">
        <f>VLOOKUP(A2,Metadata!$A$1:$B$151,2,FALSE)</f>
        <v>SPEC06</v>
      </c>
    </row>
    <row r="3" spans="1:30" x14ac:dyDescent="0.2">
      <c r="A3" s="1" t="s">
        <v>8</v>
      </c>
      <c r="B3" s="1" t="s">
        <v>10</v>
      </c>
      <c r="C3" s="1">
        <v>0.54095000000000004</v>
      </c>
      <c r="D3" s="1">
        <v>10971150</v>
      </c>
      <c r="E3" s="1">
        <v>1515617</v>
      </c>
      <c r="F3" s="1">
        <v>2033467</v>
      </c>
      <c r="G3" s="1">
        <v>1924374</v>
      </c>
      <c r="H3" s="1">
        <v>1</v>
      </c>
      <c r="I3" t="s">
        <v>163</v>
      </c>
      <c r="J3">
        <f t="shared" ref="J3:J7" si="0">D3-F3-G3</f>
        <v>7013309</v>
      </c>
      <c r="K3" t="s">
        <v>165</v>
      </c>
      <c r="L3">
        <f>MAX((E2-E3)/(E2+1),0)</f>
        <v>0.68842595095665626</v>
      </c>
      <c r="M3">
        <f t="shared" ref="M3:M7" si="1">1-L3</f>
        <v>0.31157404904334374</v>
      </c>
      <c r="N3">
        <f>MAX((J3-J2)/(J2+1),0)</f>
        <v>0.4417652692803683</v>
      </c>
      <c r="O3" t="str">
        <f>VLOOKUP(A3,Metadata!$A$1:$B$151,2,FALSE)</f>
        <v>SPEC06</v>
      </c>
      <c r="R3" s="3" t="s">
        <v>7</v>
      </c>
      <c r="S3" t="s">
        <v>177</v>
      </c>
    </row>
    <row r="4" spans="1:30" x14ac:dyDescent="0.2">
      <c r="A4" s="1" t="s">
        <v>8</v>
      </c>
      <c r="B4" s="1" t="s">
        <v>11</v>
      </c>
      <c r="C4" s="1">
        <v>0.48337000000000002</v>
      </c>
      <c r="D4" s="1">
        <v>9587818</v>
      </c>
      <c r="E4" s="1">
        <v>2395984</v>
      </c>
      <c r="F4" s="1">
        <v>2240509</v>
      </c>
      <c r="G4" s="1">
        <v>2043432</v>
      </c>
      <c r="H4" s="1">
        <v>1</v>
      </c>
      <c r="I4" t="s">
        <v>163</v>
      </c>
      <c r="J4">
        <f t="shared" si="0"/>
        <v>5303877</v>
      </c>
      <c r="K4" t="s">
        <v>165</v>
      </c>
      <c r="L4">
        <f>MAX((E2-E4)/(E2+1),0)</f>
        <v>0.5074439945308673</v>
      </c>
      <c r="M4">
        <f t="shared" si="1"/>
        <v>0.4925560054691327</v>
      </c>
      <c r="N4">
        <f>MAX((J4-J2)/(J2+1),0)</f>
        <v>9.0347794821592262E-2</v>
      </c>
      <c r="O4" t="str">
        <f>VLOOKUP(A4,Metadata!$A$1:$B$151,2,FALSE)</f>
        <v>SPEC06</v>
      </c>
    </row>
    <row r="5" spans="1:30" x14ac:dyDescent="0.2">
      <c r="A5" s="1" t="s">
        <v>8</v>
      </c>
      <c r="B5" s="1" t="s">
        <v>12</v>
      </c>
      <c r="C5" s="1">
        <v>0.59148000000000001</v>
      </c>
      <c r="D5" s="1">
        <v>13891441</v>
      </c>
      <c r="E5" s="1">
        <v>990167</v>
      </c>
      <c r="F5" s="1">
        <v>1995551</v>
      </c>
      <c r="G5" s="1">
        <v>2351781</v>
      </c>
      <c r="H5" s="1">
        <v>1</v>
      </c>
      <c r="I5" t="s">
        <v>163</v>
      </c>
      <c r="J5">
        <f t="shared" si="0"/>
        <v>9544109</v>
      </c>
      <c r="K5" t="s">
        <v>165</v>
      </c>
      <c r="L5">
        <f>MAX((E2-E5)/(E2+1),0)</f>
        <v>0.79644563934108092</v>
      </c>
      <c r="M5">
        <f t="shared" si="1"/>
        <v>0.20355436065891908</v>
      </c>
      <c r="N5">
        <f>MAX((J5-J2)/(J2+1),0)</f>
        <v>0.96203594653472557</v>
      </c>
      <c r="O5" t="str">
        <f>VLOOKUP(A5,Metadata!$A$1:$B$151,2,FALSE)</f>
        <v>SPEC06</v>
      </c>
      <c r="S5" s="3" t="s">
        <v>182</v>
      </c>
    </row>
    <row r="6" spans="1:30" x14ac:dyDescent="0.2">
      <c r="A6" s="1" t="s">
        <v>8</v>
      </c>
      <c r="B6" s="1" t="s">
        <v>13</v>
      </c>
      <c r="C6" s="1">
        <v>0.55076000000000003</v>
      </c>
      <c r="D6" s="1">
        <v>11659992</v>
      </c>
      <c r="E6" s="1">
        <v>1459477</v>
      </c>
      <c r="F6" s="1">
        <v>2112818</v>
      </c>
      <c r="G6" s="1">
        <v>2911205</v>
      </c>
      <c r="H6" s="1">
        <v>1</v>
      </c>
      <c r="I6" t="s">
        <v>163</v>
      </c>
      <c r="J6">
        <f t="shared" si="0"/>
        <v>6635969</v>
      </c>
      <c r="K6" t="s">
        <v>165</v>
      </c>
      <c r="L6">
        <f>MAX((E2-E6)/(E2+1),0)</f>
        <v>0.69996696400433267</v>
      </c>
      <c r="M6">
        <f t="shared" si="1"/>
        <v>0.30003303599566733</v>
      </c>
      <c r="N6">
        <f>MAX((J6-J2)/(J2+1),0)</f>
        <v>0.36419338001406548</v>
      </c>
      <c r="O6" t="str">
        <f>VLOOKUP(A6,Metadata!$A$1:$B$151,2,FALSE)</f>
        <v>SPEC06</v>
      </c>
      <c r="S6" t="s">
        <v>181</v>
      </c>
      <c r="X6" t="s">
        <v>178</v>
      </c>
      <c r="AC6" t="s">
        <v>183</v>
      </c>
      <c r="AD6" t="s">
        <v>184</v>
      </c>
    </row>
    <row r="7" spans="1:30" x14ac:dyDescent="0.2">
      <c r="A7" s="1" t="s">
        <v>14</v>
      </c>
      <c r="B7" s="1" t="s">
        <v>9</v>
      </c>
      <c r="C7" s="1">
        <v>0.57882</v>
      </c>
      <c r="D7" s="1">
        <v>9624871</v>
      </c>
      <c r="E7" s="1">
        <v>9032501</v>
      </c>
      <c r="F7" s="1">
        <v>220227</v>
      </c>
      <c r="G7" s="1">
        <v>372143</v>
      </c>
      <c r="H7" s="1">
        <v>1</v>
      </c>
      <c r="I7" t="s">
        <v>163</v>
      </c>
      <c r="J7">
        <f t="shared" si="0"/>
        <v>9032501</v>
      </c>
      <c r="K7" t="s">
        <v>165</v>
      </c>
      <c r="L7">
        <f t="shared" ref="L7" si="2">MAX((E7-E7)/(E7+1),0)</f>
        <v>0</v>
      </c>
      <c r="M7">
        <f t="shared" si="1"/>
        <v>1</v>
      </c>
      <c r="N7">
        <f t="shared" ref="N7" si="3">MAX((J7-J7)/(J7+1),0)</f>
        <v>0</v>
      </c>
      <c r="O7" t="str">
        <f>VLOOKUP(A7,Metadata!$A$1:$B$151,2,FALSE)</f>
        <v>SPEC06</v>
      </c>
      <c r="R7" s="3" t="s">
        <v>171</v>
      </c>
      <c r="S7" t="s">
        <v>9</v>
      </c>
      <c r="T7" t="s">
        <v>11</v>
      </c>
      <c r="U7" t="s">
        <v>12</v>
      </c>
      <c r="V7" t="s">
        <v>10</v>
      </c>
      <c r="W7" t="s">
        <v>13</v>
      </c>
      <c r="X7" t="s">
        <v>9</v>
      </c>
      <c r="Y7" t="s">
        <v>11</v>
      </c>
      <c r="Z7" t="s">
        <v>12</v>
      </c>
      <c r="AA7" t="s">
        <v>10</v>
      </c>
      <c r="AB7" t="s">
        <v>13</v>
      </c>
    </row>
    <row r="8" spans="1:30" x14ac:dyDescent="0.2">
      <c r="A8" s="1" t="s">
        <v>14</v>
      </c>
      <c r="B8" s="1" t="s">
        <v>10</v>
      </c>
      <c r="C8" s="1">
        <v>1.1392800000000001</v>
      </c>
      <c r="D8" s="1">
        <v>9522689</v>
      </c>
      <c r="E8" s="1">
        <v>412953</v>
      </c>
      <c r="F8" s="1">
        <v>220225</v>
      </c>
      <c r="G8" s="1">
        <v>381928</v>
      </c>
      <c r="H8" s="1">
        <v>1</v>
      </c>
      <c r="I8" t="s">
        <v>163</v>
      </c>
      <c r="J8">
        <f t="shared" ref="J8:J71" si="4">D8-F8-G8</f>
        <v>8920536</v>
      </c>
      <c r="K8" t="s">
        <v>165</v>
      </c>
      <c r="L8">
        <f t="shared" ref="L8" si="5">MAX((E7-E8)/(E7+1),0)</f>
        <v>0.95428132758785988</v>
      </c>
      <c r="M8">
        <f t="shared" ref="M8:M71" si="6">1-L8</f>
        <v>4.5718672412140116E-2</v>
      </c>
      <c r="N8">
        <f t="shared" ref="N8" si="7">MAX((J8-J7)/(J7+1),0)</f>
        <v>0</v>
      </c>
      <c r="O8" t="str">
        <f>VLOOKUP(A8,Metadata!$A$1:$B$151,2,FALSE)</f>
        <v>SPEC06</v>
      </c>
      <c r="R8" s="4" t="s">
        <v>170</v>
      </c>
      <c r="S8" s="5">
        <v>28</v>
      </c>
      <c r="T8" s="5">
        <v>28</v>
      </c>
      <c r="U8" s="5">
        <v>28</v>
      </c>
      <c r="V8" s="5">
        <v>28</v>
      </c>
      <c r="W8" s="5">
        <v>28</v>
      </c>
      <c r="X8" s="6">
        <v>1</v>
      </c>
      <c r="Y8" s="6">
        <v>2874.1239422599442</v>
      </c>
      <c r="Z8" s="6">
        <v>3740.284165418223</v>
      </c>
      <c r="AA8" s="6">
        <v>7863.4054801182483</v>
      </c>
      <c r="AB8" s="6">
        <v>25598.861748739597</v>
      </c>
      <c r="AC8" s="5">
        <v>140</v>
      </c>
      <c r="AD8" s="6"/>
    </row>
    <row r="9" spans="1:30" x14ac:dyDescent="0.2">
      <c r="A9" s="1" t="s">
        <v>14</v>
      </c>
      <c r="B9" s="1" t="s">
        <v>11</v>
      </c>
      <c r="C9" s="1">
        <v>1.1179300000000001</v>
      </c>
      <c r="D9" s="1">
        <v>9486157</v>
      </c>
      <c r="E9" s="1">
        <v>341417</v>
      </c>
      <c r="F9" s="1">
        <v>220226</v>
      </c>
      <c r="G9" s="1">
        <v>220872</v>
      </c>
      <c r="H9" s="1">
        <v>1</v>
      </c>
      <c r="I9" t="s">
        <v>163</v>
      </c>
      <c r="J9">
        <f t="shared" si="4"/>
        <v>9045059</v>
      </c>
      <c r="K9" t="s">
        <v>165</v>
      </c>
      <c r="L9">
        <f t="shared" ref="L9" si="8">MAX((E7-E9)/(E7+1),0)</f>
        <v>0.96220117083837897</v>
      </c>
      <c r="M9">
        <f t="shared" si="6"/>
        <v>3.7798829161621028E-2</v>
      </c>
      <c r="N9">
        <f t="shared" ref="N9" si="9">MAX((J9-J7)/(J7+1),0)</f>
        <v>1.3903124516330026E-3</v>
      </c>
      <c r="O9" t="str">
        <f>VLOOKUP(A9,Metadata!$A$1:$B$151,2,FALSE)</f>
        <v>SPEC06</v>
      </c>
      <c r="R9" s="4" t="s">
        <v>173</v>
      </c>
      <c r="S9" s="5">
        <v>18</v>
      </c>
      <c r="T9" s="5">
        <v>18</v>
      </c>
      <c r="U9" s="5">
        <v>18</v>
      </c>
      <c r="V9" s="5">
        <v>18</v>
      </c>
      <c r="W9" s="5">
        <v>18</v>
      </c>
      <c r="X9" s="6">
        <v>1</v>
      </c>
      <c r="Y9" s="6">
        <v>43.229012564694202</v>
      </c>
      <c r="Z9" s="6">
        <v>32.180139828056745</v>
      </c>
      <c r="AA9" s="6">
        <v>48.544037891466665</v>
      </c>
      <c r="AB9" s="6">
        <v>61.26838476776642</v>
      </c>
      <c r="AC9" s="5">
        <v>90</v>
      </c>
      <c r="AD9" s="6"/>
    </row>
    <row r="10" spans="1:30" x14ac:dyDescent="0.2">
      <c r="A10" s="1" t="s">
        <v>14</v>
      </c>
      <c r="B10" s="1" t="s">
        <v>12</v>
      </c>
      <c r="C10" s="1">
        <v>0.99492999999999998</v>
      </c>
      <c r="D10" s="1">
        <v>9616126</v>
      </c>
      <c r="E10" s="1">
        <v>1197694</v>
      </c>
      <c r="F10" s="1">
        <v>220227</v>
      </c>
      <c r="G10" s="1">
        <v>382100</v>
      </c>
      <c r="H10" s="1">
        <v>1</v>
      </c>
      <c r="I10" t="s">
        <v>163</v>
      </c>
      <c r="J10">
        <f t="shared" si="4"/>
        <v>9013799</v>
      </c>
      <c r="K10" t="s">
        <v>165</v>
      </c>
      <c r="L10">
        <f t="shared" ref="L10" si="10">MAX((E7-E10)/(E7+1),0)</f>
        <v>0.86740163467442355</v>
      </c>
      <c r="M10">
        <f t="shared" si="6"/>
        <v>0.13259836532557645</v>
      </c>
      <c r="N10">
        <f t="shared" ref="N10" si="11">MAX((J10-J7)/(J7+1),0)</f>
        <v>0</v>
      </c>
      <c r="O10" t="str">
        <f>VLOOKUP(A10,Metadata!$A$1:$B$151,2,FALSE)</f>
        <v>SPEC06</v>
      </c>
      <c r="R10" s="4" t="s">
        <v>176</v>
      </c>
      <c r="S10" s="5">
        <v>11</v>
      </c>
      <c r="T10" s="5">
        <v>11</v>
      </c>
      <c r="U10" s="5">
        <v>11</v>
      </c>
      <c r="V10" s="5">
        <v>11</v>
      </c>
      <c r="W10" s="5">
        <v>11</v>
      </c>
      <c r="X10" s="6">
        <v>1</v>
      </c>
      <c r="Y10" s="6">
        <v>7.8121348576022678</v>
      </c>
      <c r="Z10" s="6">
        <v>12.217166158559227</v>
      </c>
      <c r="AA10" s="6">
        <v>6.3336935359843727</v>
      </c>
      <c r="AB10" s="6">
        <v>9.9790264474439816</v>
      </c>
      <c r="AC10" s="5">
        <v>55</v>
      </c>
      <c r="AD10" s="6"/>
    </row>
    <row r="11" spans="1:30" x14ac:dyDescent="0.2">
      <c r="A11" s="1" t="s">
        <v>14</v>
      </c>
      <c r="B11" s="1" t="s">
        <v>13</v>
      </c>
      <c r="C11" s="1">
        <v>1.16483</v>
      </c>
      <c r="D11" s="1">
        <v>9624850</v>
      </c>
      <c r="E11" s="1">
        <v>179331</v>
      </c>
      <c r="F11" s="1">
        <v>220227</v>
      </c>
      <c r="G11" s="1">
        <v>372009</v>
      </c>
      <c r="H11" s="1">
        <v>1</v>
      </c>
      <c r="I11" t="s">
        <v>163</v>
      </c>
      <c r="J11">
        <f t="shared" si="4"/>
        <v>9032614</v>
      </c>
      <c r="K11" t="s">
        <v>165</v>
      </c>
      <c r="L11">
        <f t="shared" ref="L11" si="12">MAX((E7-E11)/(E7+1),0)</f>
        <v>0.98014592191620886</v>
      </c>
      <c r="M11">
        <f t="shared" si="6"/>
        <v>1.9854078083791138E-2</v>
      </c>
      <c r="N11">
        <f t="shared" ref="N11" si="13">MAX((J11-J7)/(J7+1),0)</f>
        <v>1.2510376416191217E-5</v>
      </c>
      <c r="O11" t="str">
        <f>VLOOKUP(A11,Metadata!$A$1:$B$151,2,FALSE)</f>
        <v>SPEC06</v>
      </c>
      <c r="R11" s="4" t="s">
        <v>175</v>
      </c>
      <c r="S11" s="5">
        <v>40</v>
      </c>
      <c r="T11" s="5">
        <v>40</v>
      </c>
      <c r="U11" s="5">
        <v>40</v>
      </c>
      <c r="V11" s="5">
        <v>40</v>
      </c>
      <c r="W11" s="5">
        <v>40</v>
      </c>
      <c r="X11" s="6">
        <v>1</v>
      </c>
      <c r="Y11" s="6">
        <v>11998.317897342784</v>
      </c>
      <c r="Z11" s="6">
        <v>14242.316058481054</v>
      </c>
      <c r="AA11" s="6">
        <v>11664.994874959417</v>
      </c>
      <c r="AB11" s="6">
        <v>78230.005569363217</v>
      </c>
      <c r="AC11" s="5">
        <v>200</v>
      </c>
      <c r="AD11" s="6"/>
    </row>
    <row r="12" spans="1:30" x14ac:dyDescent="0.2">
      <c r="A12" s="1" t="s">
        <v>15</v>
      </c>
      <c r="B12" s="1" t="s">
        <v>9</v>
      </c>
      <c r="C12" s="1">
        <v>8.2320000000000004E-2</v>
      </c>
      <c r="D12" s="1">
        <v>28573791</v>
      </c>
      <c r="E12" s="1">
        <v>25955585</v>
      </c>
      <c r="F12" s="1">
        <v>275420</v>
      </c>
      <c r="G12" s="1">
        <v>2342786</v>
      </c>
      <c r="H12" s="1">
        <v>1</v>
      </c>
      <c r="I12" t="s">
        <v>163</v>
      </c>
      <c r="J12">
        <f t="shared" si="4"/>
        <v>25955585</v>
      </c>
      <c r="K12" t="s">
        <v>165</v>
      </c>
      <c r="L12">
        <f t="shared" ref="L12" si="14">MAX((E12-E12)/(E12+1),0)</f>
        <v>0</v>
      </c>
      <c r="M12">
        <f t="shared" si="6"/>
        <v>1</v>
      </c>
      <c r="N12">
        <f t="shared" ref="N12" si="15">MAX((J12-J12)/(J12+1),0)</f>
        <v>0</v>
      </c>
      <c r="O12" t="str">
        <f>VLOOKUP(A12,Metadata!$A$1:$B$151,2,FALSE)</f>
        <v>SPEC06</v>
      </c>
      <c r="R12" s="4" t="s">
        <v>174</v>
      </c>
      <c r="S12" s="5">
        <v>53</v>
      </c>
      <c r="T12" s="5">
        <v>53</v>
      </c>
      <c r="U12" s="5">
        <v>53</v>
      </c>
      <c r="V12" s="5">
        <v>53</v>
      </c>
      <c r="W12" s="5">
        <v>53</v>
      </c>
      <c r="X12" s="6">
        <v>1</v>
      </c>
      <c r="Y12" s="6">
        <v>5.8200171488943369</v>
      </c>
      <c r="Z12" s="6">
        <v>6.2860177911972386</v>
      </c>
      <c r="AA12" s="6">
        <v>7.8582976197588419</v>
      </c>
      <c r="AB12" s="6">
        <v>12.318264494558031</v>
      </c>
      <c r="AC12" s="5">
        <v>265</v>
      </c>
      <c r="AD12" s="6"/>
    </row>
    <row r="13" spans="1:30" x14ac:dyDescent="0.2">
      <c r="A13" s="1" t="s">
        <v>15</v>
      </c>
      <c r="B13" s="1" t="s">
        <v>10</v>
      </c>
      <c r="C13" s="1">
        <v>9.4060000000000005E-2</v>
      </c>
      <c r="D13" s="1">
        <v>62726986</v>
      </c>
      <c r="E13" s="1">
        <v>20822045</v>
      </c>
      <c r="F13" s="1">
        <v>408295</v>
      </c>
      <c r="G13" s="1">
        <v>2985848</v>
      </c>
      <c r="H13" s="1">
        <v>1</v>
      </c>
      <c r="I13" t="s">
        <v>163</v>
      </c>
      <c r="J13">
        <f t="shared" si="4"/>
        <v>59332843</v>
      </c>
      <c r="K13" t="s">
        <v>165</v>
      </c>
      <c r="L13">
        <f t="shared" ref="L13" si="16">MAX((E12-E13)/(E12+1),0)</f>
        <v>0.19778170294440664</v>
      </c>
      <c r="M13">
        <f t="shared" si="6"/>
        <v>0.80221829705559333</v>
      </c>
      <c r="N13">
        <f t="shared" ref="N13" si="17">MAX((J13-J12)/(J12+1),0)</f>
        <v>1.2859373700905847</v>
      </c>
      <c r="O13" t="str">
        <f>VLOOKUP(A13,Metadata!$A$1:$B$151,2,FALSE)</f>
        <v>SPEC06</v>
      </c>
      <c r="R13" s="4" t="s">
        <v>186</v>
      </c>
      <c r="S13" s="5">
        <v>150</v>
      </c>
      <c r="T13" s="5">
        <v>150</v>
      </c>
      <c r="U13" s="5">
        <v>150</v>
      </c>
      <c r="V13" s="5">
        <v>150</v>
      </c>
      <c r="W13" s="5">
        <v>150</v>
      </c>
      <c r="X13" s="6">
        <v>1</v>
      </c>
      <c r="Y13" s="6">
        <v>67779001788.803329</v>
      </c>
      <c r="Z13" s="6">
        <v>131649505170.84821</v>
      </c>
      <c r="AA13" s="6">
        <v>221623923884.24557</v>
      </c>
      <c r="AB13" s="6">
        <v>15082319817264.494</v>
      </c>
      <c r="AC13" s="5"/>
      <c r="AD13" s="6"/>
    </row>
    <row r="14" spans="1:30" x14ac:dyDescent="0.2">
      <c r="A14" s="1" t="s">
        <v>15</v>
      </c>
      <c r="B14" s="1" t="s">
        <v>11</v>
      </c>
      <c r="C14" s="1">
        <v>8.0920000000000006E-2</v>
      </c>
      <c r="D14" s="1">
        <v>31141882</v>
      </c>
      <c r="E14" s="1">
        <v>26762178</v>
      </c>
      <c r="F14" s="1">
        <v>317966</v>
      </c>
      <c r="G14" s="1">
        <v>2219636</v>
      </c>
      <c r="H14" s="1">
        <v>1</v>
      </c>
      <c r="I14" t="s">
        <v>163</v>
      </c>
      <c r="J14">
        <f t="shared" si="4"/>
        <v>28604280</v>
      </c>
      <c r="K14" t="s">
        <v>165</v>
      </c>
      <c r="L14">
        <f t="shared" ref="L14" si="18">MAX((E12-E14)/(E12+1),0)</f>
        <v>0</v>
      </c>
      <c r="M14">
        <f t="shared" si="6"/>
        <v>1</v>
      </c>
      <c r="N14">
        <f t="shared" ref="N14" si="19">MAX((J14-J12)/(J12+1),0)</f>
        <v>0.10204720479052178</v>
      </c>
      <c r="O14" t="str">
        <f>VLOOKUP(A14,Metadata!$A$1:$B$151,2,FALSE)</f>
        <v>SPEC06</v>
      </c>
    </row>
    <row r="15" spans="1:30" x14ac:dyDescent="0.2">
      <c r="A15" s="1" t="s">
        <v>15</v>
      </c>
      <c r="B15" s="1" t="s">
        <v>12</v>
      </c>
      <c r="C15" s="1">
        <v>6.7040000000000002E-2</v>
      </c>
      <c r="D15" s="1">
        <v>210186959</v>
      </c>
      <c r="E15" s="1">
        <v>27776643</v>
      </c>
      <c r="F15" s="1">
        <v>154397</v>
      </c>
      <c r="G15" s="1">
        <v>1805991</v>
      </c>
      <c r="H15" s="1">
        <v>1</v>
      </c>
      <c r="I15" t="s">
        <v>163</v>
      </c>
      <c r="J15">
        <f t="shared" si="4"/>
        <v>208226571</v>
      </c>
      <c r="K15" t="s">
        <v>165</v>
      </c>
      <c r="L15">
        <f t="shared" ref="L15" si="20">MAX((E12-E15)/(E12+1),0)</f>
        <v>0</v>
      </c>
      <c r="M15">
        <f t="shared" si="6"/>
        <v>1</v>
      </c>
      <c r="N15">
        <f t="shared" ref="N15" si="21">MAX((J15-J12)/(J12+1),0)</f>
        <v>7.0224184497317843</v>
      </c>
      <c r="O15" t="str">
        <f>VLOOKUP(A15,Metadata!$A$1:$B$151,2,FALSE)</f>
        <v>SPEC06</v>
      </c>
    </row>
    <row r="16" spans="1:30" x14ac:dyDescent="0.2">
      <c r="A16" s="1" t="s">
        <v>15</v>
      </c>
      <c r="B16" s="1" t="s">
        <v>13</v>
      </c>
      <c r="C16" s="1">
        <v>0.10424</v>
      </c>
      <c r="D16" s="1">
        <v>42694336</v>
      </c>
      <c r="E16" s="1">
        <v>17046669</v>
      </c>
      <c r="F16" s="1">
        <v>350497</v>
      </c>
      <c r="G16" s="1">
        <v>1577464</v>
      </c>
      <c r="H16" s="1">
        <v>1</v>
      </c>
      <c r="I16" t="s">
        <v>163</v>
      </c>
      <c r="J16">
        <f t="shared" si="4"/>
        <v>40766375</v>
      </c>
      <c r="K16" t="s">
        <v>165</v>
      </c>
      <c r="L16">
        <f t="shared" ref="L16" si="22">MAX((E12-E16)/(E12+1),0)</f>
        <v>0.34323694329228399</v>
      </c>
      <c r="M16">
        <f t="shared" si="6"/>
        <v>0.65676305670771606</v>
      </c>
      <c r="N16">
        <f t="shared" ref="N16" si="23">MAX((J16-J12)/(J12+1),0)</f>
        <v>0.57062052076188918</v>
      </c>
      <c r="O16" t="str">
        <f>VLOOKUP(A16,Metadata!$A$1:$B$151,2,FALSE)</f>
        <v>SPEC06</v>
      </c>
    </row>
    <row r="17" spans="1:30" ht="26" x14ac:dyDescent="0.3">
      <c r="A17" s="1" t="s">
        <v>16</v>
      </c>
      <c r="B17" s="1" t="s">
        <v>9</v>
      </c>
      <c r="C17" s="1">
        <v>6.7930000000000004E-2</v>
      </c>
      <c r="D17" s="1">
        <v>26825604</v>
      </c>
      <c r="E17" s="1">
        <v>26819583</v>
      </c>
      <c r="F17" s="1">
        <v>560</v>
      </c>
      <c r="G17" s="1">
        <v>5461</v>
      </c>
      <c r="H17" s="1">
        <v>1</v>
      </c>
      <c r="I17" t="s">
        <v>163</v>
      </c>
      <c r="J17">
        <f t="shared" si="4"/>
        <v>26819583</v>
      </c>
      <c r="K17" t="s">
        <v>165</v>
      </c>
      <c r="L17">
        <f t="shared" ref="L17" si="24">MAX((E17-E17)/(E17+1),0)</f>
        <v>0</v>
      </c>
      <c r="M17">
        <f t="shared" si="6"/>
        <v>1</v>
      </c>
      <c r="N17">
        <f t="shared" ref="N17" si="25">MAX((J17-J17)/(J17+1),0)</f>
        <v>0</v>
      </c>
      <c r="O17" t="str">
        <f>VLOOKUP(A17,Metadata!$A$1:$B$151,2,FALSE)</f>
        <v>SPEC06</v>
      </c>
      <c r="R17" s="30" t="s">
        <v>190</v>
      </c>
      <c r="S17" s="30"/>
      <c r="T17" s="30"/>
      <c r="U17" s="30"/>
      <c r="V17" s="30"/>
      <c r="Z17" s="30" t="s">
        <v>535</v>
      </c>
      <c r="AA17" s="30"/>
      <c r="AB17" s="30"/>
      <c r="AC17" s="30"/>
      <c r="AD17" s="30"/>
    </row>
    <row r="18" spans="1:30" ht="17" thickBot="1" x14ac:dyDescent="0.25">
      <c r="A18" s="1" t="s">
        <v>16</v>
      </c>
      <c r="B18" s="1" t="s">
        <v>10</v>
      </c>
      <c r="C18" s="1">
        <v>9.8809999999999995E-2</v>
      </c>
      <c r="D18" s="1">
        <v>48416099</v>
      </c>
      <c r="E18" s="1">
        <v>13343775</v>
      </c>
      <c r="F18" s="1">
        <v>1492</v>
      </c>
      <c r="G18" s="1">
        <v>4523</v>
      </c>
      <c r="H18" s="1">
        <v>1</v>
      </c>
      <c r="I18" t="s">
        <v>163</v>
      </c>
      <c r="J18">
        <f t="shared" si="4"/>
        <v>48410084</v>
      </c>
      <c r="K18" t="s">
        <v>165</v>
      </c>
      <c r="L18">
        <f t="shared" ref="L18" si="26">MAX((E17-E18)/(E17+1),0)</f>
        <v>0.50246148486121189</v>
      </c>
      <c r="M18">
        <f t="shared" si="6"/>
        <v>0.49753851513878811</v>
      </c>
      <c r="N18">
        <f t="shared" ref="N18" si="27">MAX((J18-J17)/(J17+1),0)</f>
        <v>0.80502743815862321</v>
      </c>
      <c r="O18" t="str">
        <f>VLOOKUP(A18,Metadata!$A$1:$B$151,2,FALSE)</f>
        <v>SPEC06</v>
      </c>
    </row>
    <row r="19" spans="1:30" ht="17" thickBot="1" x14ac:dyDescent="0.25">
      <c r="A19" s="1" t="s">
        <v>16</v>
      </c>
      <c r="B19" s="1" t="s">
        <v>11</v>
      </c>
      <c r="C19" s="1">
        <v>6.7919999999999994E-2</v>
      </c>
      <c r="D19" s="1">
        <v>26847374</v>
      </c>
      <c r="E19" s="1">
        <v>26827861</v>
      </c>
      <c r="F19" s="1">
        <v>551</v>
      </c>
      <c r="G19" s="1">
        <v>5143</v>
      </c>
      <c r="H19" s="1">
        <v>1</v>
      </c>
      <c r="I19" t="s">
        <v>163</v>
      </c>
      <c r="J19">
        <f t="shared" si="4"/>
        <v>26841680</v>
      </c>
      <c r="K19" t="s">
        <v>165</v>
      </c>
      <c r="L19">
        <f t="shared" ref="L19" si="28">MAX((E17-E19)/(E17+1),0)</f>
        <v>0</v>
      </c>
      <c r="M19">
        <f t="shared" si="6"/>
        <v>1</v>
      </c>
      <c r="N19">
        <f t="shared" ref="N19" si="29">MAX((J19-J17)/(J17+1),0)</f>
        <v>8.2391285412928108E-4</v>
      </c>
      <c r="O19" t="str">
        <f>VLOOKUP(A19,Metadata!$A$1:$B$151,2,FALSE)</f>
        <v>SPEC06</v>
      </c>
      <c r="R19" s="15" t="s">
        <v>185</v>
      </c>
      <c r="S19" s="16" t="str">
        <f>T7</f>
        <v>spp</v>
      </c>
      <c r="T19" s="16" t="str">
        <f>U7</f>
        <v>bingo</v>
      </c>
      <c r="U19" s="16" t="str">
        <f>V7</f>
        <v>mlop</v>
      </c>
      <c r="V19" s="17" t="str">
        <f>W7</f>
        <v>pythia</v>
      </c>
    </row>
    <row r="20" spans="1:30" ht="17" thickTop="1" x14ac:dyDescent="0.2">
      <c r="A20" s="1" t="s">
        <v>16</v>
      </c>
      <c r="B20" s="1" t="s">
        <v>12</v>
      </c>
      <c r="C20" s="1">
        <v>4.6609999999999999E-2</v>
      </c>
      <c r="D20" s="1">
        <v>294939785</v>
      </c>
      <c r="E20" s="1">
        <v>40959786</v>
      </c>
      <c r="F20" s="1">
        <v>1611</v>
      </c>
      <c r="G20" s="1">
        <v>17052</v>
      </c>
      <c r="H20" s="1">
        <v>1</v>
      </c>
      <c r="I20" t="s">
        <v>163</v>
      </c>
      <c r="J20">
        <f t="shared" si="4"/>
        <v>294921122</v>
      </c>
      <c r="K20" t="s">
        <v>165</v>
      </c>
      <c r="L20">
        <f t="shared" ref="L20" si="30">MAX((E17-E20)/(E17+1),0)</f>
        <v>0</v>
      </c>
      <c r="M20">
        <f t="shared" si="6"/>
        <v>1</v>
      </c>
      <c r="N20">
        <f t="shared" ref="N20" si="31">MAX((J20-J17)/(J17+1),0)</f>
        <v>9.9964838753651062</v>
      </c>
      <c r="O20" t="str">
        <f>VLOOKUP(A20,Metadata!$A$1:$B$151,2,FALSE)</f>
        <v>SPEC06</v>
      </c>
      <c r="R20" s="9" t="str">
        <f t="shared" ref="R20:R25" si="32">R8</f>
        <v>SPEC06</v>
      </c>
      <c r="S20" s="10">
        <f t="shared" ref="S20:V25" si="33">Y8^(1/T8)</f>
        <v>1.3289788006535599</v>
      </c>
      <c r="T20" s="10">
        <f t="shared" si="33"/>
        <v>1.3415403377311537</v>
      </c>
      <c r="U20" s="10">
        <f t="shared" si="33"/>
        <v>1.3776184563928708</v>
      </c>
      <c r="V20" s="11">
        <f t="shared" si="33"/>
        <v>1.4369327791139628</v>
      </c>
    </row>
    <row r="21" spans="1:30" x14ac:dyDescent="0.2">
      <c r="A21" s="1" t="s">
        <v>16</v>
      </c>
      <c r="B21" s="1" t="s">
        <v>13</v>
      </c>
      <c r="C21" s="1">
        <v>0.10700999999999999</v>
      </c>
      <c r="D21" s="1">
        <v>40962201</v>
      </c>
      <c r="E21" s="1">
        <v>9932506</v>
      </c>
      <c r="F21" s="1">
        <v>1123</v>
      </c>
      <c r="G21" s="1">
        <v>5907</v>
      </c>
      <c r="H21" s="1">
        <v>1</v>
      </c>
      <c r="I21" t="s">
        <v>163</v>
      </c>
      <c r="J21">
        <f t="shared" si="4"/>
        <v>40955171</v>
      </c>
      <c r="K21" t="s">
        <v>165</v>
      </c>
      <c r="L21">
        <f t="shared" ref="L21" si="34">MAX((E17-E21)/(E17+1),0)</f>
        <v>0.62965469561347409</v>
      </c>
      <c r="M21">
        <f t="shared" si="6"/>
        <v>0.37034530438652591</v>
      </c>
      <c r="N21">
        <f t="shared" ref="N21" si="35">MAX((J21-J17)/(J17+1),0)</f>
        <v>0.52706216472261469</v>
      </c>
      <c r="O21" t="str">
        <f>VLOOKUP(A21,Metadata!$A$1:$B$151,2,FALSE)</f>
        <v>SPEC06</v>
      </c>
      <c r="R21" s="9" t="str">
        <f t="shared" si="32"/>
        <v>SPEC17</v>
      </c>
      <c r="S21" s="10">
        <f t="shared" si="33"/>
        <v>1.2327539603379336</v>
      </c>
      <c r="T21" s="10">
        <f t="shared" si="33"/>
        <v>1.2127042087829667</v>
      </c>
      <c r="U21" s="10">
        <f t="shared" si="33"/>
        <v>1.2407212387135433</v>
      </c>
      <c r="V21" s="11">
        <f t="shared" si="33"/>
        <v>1.2568715991839061</v>
      </c>
    </row>
    <row r="22" spans="1:30" x14ac:dyDescent="0.2">
      <c r="A22" s="1" t="s">
        <v>17</v>
      </c>
      <c r="B22" s="1" t="s">
        <v>9</v>
      </c>
      <c r="C22" s="1">
        <v>0.10187</v>
      </c>
      <c r="D22" s="1">
        <v>27819445</v>
      </c>
      <c r="E22" s="1">
        <v>23943295</v>
      </c>
      <c r="F22" s="1">
        <v>382279</v>
      </c>
      <c r="G22" s="1">
        <v>3493871</v>
      </c>
      <c r="H22" s="1">
        <v>1</v>
      </c>
      <c r="I22" t="s">
        <v>163</v>
      </c>
      <c r="J22">
        <f t="shared" si="4"/>
        <v>23943295</v>
      </c>
      <c r="K22" t="s">
        <v>165</v>
      </c>
      <c r="L22">
        <f t="shared" ref="L22" si="36">MAX((E22-E22)/(E22+1),0)</f>
        <v>0</v>
      </c>
      <c r="M22">
        <f t="shared" si="6"/>
        <v>1</v>
      </c>
      <c r="N22">
        <f t="shared" ref="N22" si="37">MAX((J22-J22)/(J22+1),0)</f>
        <v>0</v>
      </c>
      <c r="O22" t="str">
        <f>VLOOKUP(A22,Metadata!$A$1:$B$151,2,FALSE)</f>
        <v>SPEC06</v>
      </c>
      <c r="R22" s="9" t="str">
        <f t="shared" si="32"/>
        <v>PARSEC</v>
      </c>
      <c r="S22" s="10">
        <f t="shared" si="33"/>
        <v>1.2054824294957731</v>
      </c>
      <c r="T22" s="10">
        <f t="shared" si="33"/>
        <v>1.2554964765196706</v>
      </c>
      <c r="U22" s="10">
        <f t="shared" si="33"/>
        <v>1.1827090315574109</v>
      </c>
      <c r="V22" s="11">
        <f t="shared" si="33"/>
        <v>1.2326114498093417</v>
      </c>
    </row>
    <row r="23" spans="1:30" x14ac:dyDescent="0.2">
      <c r="A23" s="1" t="s">
        <v>17</v>
      </c>
      <c r="B23" s="1" t="s">
        <v>10</v>
      </c>
      <c r="C23" s="1">
        <v>0.1066</v>
      </c>
      <c r="D23" s="1">
        <v>57198985</v>
      </c>
      <c r="E23" s="1">
        <v>21747060</v>
      </c>
      <c r="F23" s="1">
        <v>642968</v>
      </c>
      <c r="G23" s="1">
        <v>4545723</v>
      </c>
      <c r="H23" s="1">
        <v>1</v>
      </c>
      <c r="I23" t="s">
        <v>163</v>
      </c>
      <c r="J23">
        <f t="shared" si="4"/>
        <v>52010294</v>
      </c>
      <c r="K23" t="s">
        <v>165</v>
      </c>
      <c r="L23">
        <f t="shared" ref="L23" si="38">MAX((E22-E23)/(E22+1),0)</f>
        <v>9.1726510836269162E-2</v>
      </c>
      <c r="M23">
        <f t="shared" si="6"/>
        <v>0.90827348916373085</v>
      </c>
      <c r="N23">
        <f t="shared" ref="N23" si="39">MAX((J23-J22)/(J22+1),0)</f>
        <v>1.1722278753935966</v>
      </c>
      <c r="O23" t="str">
        <f>VLOOKUP(A23,Metadata!$A$1:$B$151,2,FALSE)</f>
        <v>SPEC06</v>
      </c>
      <c r="R23" s="9" t="str">
        <f t="shared" si="32"/>
        <v>Ligra</v>
      </c>
      <c r="S23" s="10">
        <f t="shared" si="33"/>
        <v>1.2646723080390188</v>
      </c>
      <c r="T23" s="10">
        <f t="shared" si="33"/>
        <v>1.2701046776335985</v>
      </c>
      <c r="U23" s="10">
        <f t="shared" si="33"/>
        <v>1.263781849776427</v>
      </c>
      <c r="V23" s="11">
        <f t="shared" si="33"/>
        <v>1.3253614489488059</v>
      </c>
    </row>
    <row r="24" spans="1:30" ht="17" thickBot="1" x14ac:dyDescent="0.25">
      <c r="A24" s="1" t="s">
        <v>17</v>
      </c>
      <c r="B24" s="1" t="s">
        <v>11</v>
      </c>
      <c r="C24" s="1">
        <v>9.9580000000000002E-2</v>
      </c>
      <c r="D24" s="1">
        <v>30590400</v>
      </c>
      <c r="E24" s="1">
        <v>24713631</v>
      </c>
      <c r="F24" s="1">
        <v>474386</v>
      </c>
      <c r="G24" s="1">
        <v>3308259</v>
      </c>
      <c r="H24" s="1">
        <v>1</v>
      </c>
      <c r="I24" t="s">
        <v>163</v>
      </c>
      <c r="J24">
        <f t="shared" si="4"/>
        <v>26807755</v>
      </c>
      <c r="K24" t="s">
        <v>165</v>
      </c>
      <c r="L24">
        <f t="shared" ref="L24" si="40">MAX((E22-E24)/(E22+1),0)</f>
        <v>0</v>
      </c>
      <c r="M24">
        <f t="shared" si="6"/>
        <v>1</v>
      </c>
      <c r="N24">
        <f t="shared" ref="N24" si="41">MAX((J24-J22)/(J22+1),0)</f>
        <v>0.11963515799996792</v>
      </c>
      <c r="O24" t="str">
        <f>VLOOKUP(A24,Metadata!$A$1:$B$151,2,FALSE)</f>
        <v>SPEC06</v>
      </c>
      <c r="R24" s="18" t="str">
        <f t="shared" si="32"/>
        <v>Cloudsuite</v>
      </c>
      <c r="S24" s="19">
        <f t="shared" si="33"/>
        <v>1.0337904913845177</v>
      </c>
      <c r="T24" s="19">
        <f t="shared" si="33"/>
        <v>1.0352939847251144</v>
      </c>
      <c r="U24" s="19">
        <f t="shared" si="33"/>
        <v>1.0396639615833609</v>
      </c>
      <c r="V24" s="20">
        <f t="shared" si="33"/>
        <v>1.0485192450412442</v>
      </c>
    </row>
    <row r="25" spans="1:30" ht="18" thickTop="1" thickBot="1" x14ac:dyDescent="0.25">
      <c r="A25" s="1" t="s">
        <v>17</v>
      </c>
      <c r="B25" s="1" t="s">
        <v>12</v>
      </c>
      <c r="C25" s="1">
        <v>8.7499999999999994E-2</v>
      </c>
      <c r="D25" s="1">
        <v>180156556</v>
      </c>
      <c r="E25" s="1">
        <v>21957892</v>
      </c>
      <c r="F25" s="1">
        <v>371070</v>
      </c>
      <c r="G25" s="1">
        <v>3704924</v>
      </c>
      <c r="H25" s="1">
        <v>1</v>
      </c>
      <c r="I25" t="s">
        <v>163</v>
      </c>
      <c r="J25">
        <f t="shared" si="4"/>
        <v>176080562</v>
      </c>
      <c r="K25" t="s">
        <v>165</v>
      </c>
      <c r="L25">
        <f t="shared" ref="L25" si="42">MAX((E22-E25)/(E22+1),0)</f>
        <v>8.2921039776645625E-2</v>
      </c>
      <c r="M25">
        <f t="shared" si="6"/>
        <v>0.91707896022335433</v>
      </c>
      <c r="N25">
        <f t="shared" ref="N25" si="43">MAX((J25-J22)/(J22+1),0)</f>
        <v>6.3540653300197265</v>
      </c>
      <c r="O25" t="str">
        <f>VLOOKUP(A25,Metadata!$A$1:$B$151,2,FALSE)</f>
        <v>SPEC06</v>
      </c>
      <c r="R25" s="12" t="str">
        <f t="shared" si="32"/>
        <v>GEOMEAN</v>
      </c>
      <c r="S25" s="13">
        <f t="shared" si="33"/>
        <v>1.1808841707873761</v>
      </c>
      <c r="T25" s="13">
        <f t="shared" si="33"/>
        <v>1.1861222740304298</v>
      </c>
      <c r="U25" s="13">
        <f t="shared" si="33"/>
        <v>1.1902479558020136</v>
      </c>
      <c r="V25" s="14">
        <f t="shared" si="33"/>
        <v>1.224211498438099</v>
      </c>
    </row>
    <row r="26" spans="1:30" x14ac:dyDescent="0.2">
      <c r="A26" s="1" t="s">
        <v>17</v>
      </c>
      <c r="B26" s="1" t="s">
        <v>13</v>
      </c>
      <c r="C26" s="1">
        <v>0.11398999999999999</v>
      </c>
      <c r="D26" s="1">
        <v>39459327</v>
      </c>
      <c r="E26" s="1">
        <v>19557883</v>
      </c>
      <c r="F26" s="1">
        <v>561659</v>
      </c>
      <c r="G26" s="1">
        <v>2546541</v>
      </c>
      <c r="H26" s="1">
        <v>1</v>
      </c>
      <c r="I26" t="s">
        <v>163</v>
      </c>
      <c r="J26">
        <f t="shared" si="4"/>
        <v>36351127</v>
      </c>
      <c r="K26" t="s">
        <v>165</v>
      </c>
      <c r="L26">
        <f t="shared" ref="L26" si="44">MAX((E22-E26)/(E22+1),0)</f>
        <v>0.18315824187279814</v>
      </c>
      <c r="M26">
        <f t="shared" si="6"/>
        <v>0.81684175812720183</v>
      </c>
      <c r="N26">
        <f t="shared" ref="N26" si="45">MAX((J26-J22)/(J22+1),0)</f>
        <v>0.51821737491780584</v>
      </c>
      <c r="O26" t="str">
        <f>VLOOKUP(A26,Metadata!$A$1:$B$151,2,FALSE)</f>
        <v>SPEC06</v>
      </c>
    </row>
    <row r="27" spans="1:30" x14ac:dyDescent="0.2">
      <c r="A27" s="1" t="s">
        <v>18</v>
      </c>
      <c r="B27" s="1" t="s">
        <v>9</v>
      </c>
      <c r="C27" s="1">
        <v>0.42781999999999998</v>
      </c>
      <c r="D27" s="1">
        <v>12907197</v>
      </c>
      <c r="E27" s="1">
        <v>8321698</v>
      </c>
      <c r="F27" s="1">
        <v>1599348</v>
      </c>
      <c r="G27" s="1">
        <v>2986151</v>
      </c>
      <c r="H27" s="1">
        <v>1</v>
      </c>
      <c r="I27" t="s">
        <v>163</v>
      </c>
      <c r="J27">
        <f t="shared" si="4"/>
        <v>8321698</v>
      </c>
      <c r="K27" t="s">
        <v>165</v>
      </c>
      <c r="L27">
        <f t="shared" ref="L27" si="46">MAX((E27-E27)/(E27+1),0)</f>
        <v>0</v>
      </c>
      <c r="M27">
        <f t="shared" si="6"/>
        <v>1</v>
      </c>
      <c r="N27">
        <f t="shared" ref="N27" si="47">MAX((J27-J27)/(J27+1),0)</f>
        <v>0</v>
      </c>
      <c r="O27" t="str">
        <f>VLOOKUP(A27,Metadata!$A$1:$B$151,2,FALSE)</f>
        <v>SPEC06</v>
      </c>
    </row>
    <row r="28" spans="1:30" x14ac:dyDescent="0.2">
      <c r="A28" s="1" t="s">
        <v>18</v>
      </c>
      <c r="B28" s="1" t="s">
        <v>10</v>
      </c>
      <c r="C28" s="1">
        <v>0.58574000000000004</v>
      </c>
      <c r="D28" s="1">
        <v>26842947</v>
      </c>
      <c r="E28" s="1">
        <v>2696066</v>
      </c>
      <c r="F28" s="1">
        <v>1596769</v>
      </c>
      <c r="G28" s="1">
        <v>2354741</v>
      </c>
      <c r="H28" s="1">
        <v>1</v>
      </c>
      <c r="I28" t="s">
        <v>163</v>
      </c>
      <c r="J28">
        <f t="shared" si="4"/>
        <v>22891437</v>
      </c>
      <c r="K28" t="s">
        <v>165</v>
      </c>
      <c r="L28">
        <f t="shared" ref="L28" si="48">MAX((E27-E28)/(E27+1),0)</f>
        <v>0.67601964454614372</v>
      </c>
      <c r="M28">
        <f t="shared" si="6"/>
        <v>0.32398035545385628</v>
      </c>
      <c r="N28">
        <f t="shared" ref="N28" si="49">MAX((J28-J27)/(J27+1),0)</f>
        <v>1.7508130250805756</v>
      </c>
      <c r="O28" t="str">
        <f>VLOOKUP(A28,Metadata!$A$1:$B$151,2,FALSE)</f>
        <v>SPEC06</v>
      </c>
    </row>
    <row r="29" spans="1:30" x14ac:dyDescent="0.2">
      <c r="A29" s="1" t="s">
        <v>18</v>
      </c>
      <c r="B29" s="1" t="s">
        <v>11</v>
      </c>
      <c r="C29" s="1">
        <v>0.61285999999999996</v>
      </c>
      <c r="D29" s="1">
        <v>13188977</v>
      </c>
      <c r="E29" s="1">
        <v>3245862</v>
      </c>
      <c r="F29" s="1">
        <v>1593781</v>
      </c>
      <c r="G29" s="1">
        <v>1870224</v>
      </c>
      <c r="H29" s="1">
        <v>1</v>
      </c>
      <c r="I29" t="s">
        <v>163</v>
      </c>
      <c r="J29">
        <f t="shared" si="4"/>
        <v>9724972</v>
      </c>
      <c r="K29" t="s">
        <v>165</v>
      </c>
      <c r="L29">
        <f t="shared" ref="L29" si="50">MAX((E27-E29)/(E27+1),0)</f>
        <v>0.60995188602712014</v>
      </c>
      <c r="M29">
        <f t="shared" si="6"/>
        <v>0.39004811397287986</v>
      </c>
      <c r="N29">
        <f t="shared" ref="N29" si="51">MAX((J29-J27)/(J27+1),0)</f>
        <v>0.16862830534966478</v>
      </c>
      <c r="O29" t="str">
        <f>VLOOKUP(A29,Metadata!$A$1:$B$151,2,FALSE)</f>
        <v>SPEC06</v>
      </c>
    </row>
    <row r="30" spans="1:30" ht="26" x14ac:dyDescent="0.3">
      <c r="A30" s="1" t="s">
        <v>18</v>
      </c>
      <c r="B30" s="1" t="s">
        <v>12</v>
      </c>
      <c r="C30" s="1">
        <v>0.59609999999999996</v>
      </c>
      <c r="D30" s="1">
        <v>12914610</v>
      </c>
      <c r="E30" s="1">
        <v>4090603</v>
      </c>
      <c r="F30" s="1">
        <v>1594710</v>
      </c>
      <c r="G30" s="1">
        <v>2974507</v>
      </c>
      <c r="H30" s="1">
        <v>1</v>
      </c>
      <c r="I30" t="s">
        <v>163</v>
      </c>
      <c r="J30">
        <f t="shared" si="4"/>
        <v>8345393</v>
      </c>
      <c r="K30" t="s">
        <v>165</v>
      </c>
      <c r="L30">
        <f t="shared" ref="L30" si="52">MAX((E27-E30)/(E27+1),0)</f>
        <v>0.50844124499095678</v>
      </c>
      <c r="M30">
        <f t="shared" si="6"/>
        <v>0.49155875500904322</v>
      </c>
      <c r="N30">
        <f t="shared" ref="N30" si="53">MAX((J30-J27)/(J27+1),0)</f>
        <v>2.8473752775725245E-3</v>
      </c>
      <c r="O30" t="str">
        <f>VLOOKUP(A30,Metadata!$A$1:$B$151,2,FALSE)</f>
        <v>SPEC06</v>
      </c>
      <c r="R30" s="30" t="s">
        <v>189</v>
      </c>
      <c r="S30" s="30"/>
      <c r="T30" s="30"/>
      <c r="U30" s="30"/>
      <c r="V30" s="30"/>
      <c r="W30" s="30"/>
      <c r="X30" s="30"/>
    </row>
    <row r="31" spans="1:30" ht="17" thickBot="1" x14ac:dyDescent="0.25">
      <c r="A31" s="1" t="s">
        <v>18</v>
      </c>
      <c r="B31" s="1" t="s">
        <v>13</v>
      </c>
      <c r="C31" s="1">
        <v>0.63131000000000004</v>
      </c>
      <c r="D31" s="1">
        <v>13088457</v>
      </c>
      <c r="E31" s="1">
        <v>3026175</v>
      </c>
      <c r="F31" s="1">
        <v>1599748</v>
      </c>
      <c r="G31" s="1">
        <v>2981632</v>
      </c>
      <c r="H31" s="1">
        <v>1</v>
      </c>
      <c r="I31" t="s">
        <v>163</v>
      </c>
      <c r="J31">
        <f t="shared" si="4"/>
        <v>8507077</v>
      </c>
      <c r="K31" t="s">
        <v>165</v>
      </c>
      <c r="L31">
        <f t="shared" ref="L31" si="54">MAX((E27-E31)/(E27+1),0)</f>
        <v>0.63635118261306978</v>
      </c>
      <c r="M31">
        <f t="shared" si="6"/>
        <v>0.36364881738693022</v>
      </c>
      <c r="N31">
        <f t="shared" ref="N31" si="55">MAX((J31-J27)/(J27+1),0)</f>
        <v>2.2276580779958515E-2</v>
      </c>
      <c r="O31" t="str">
        <f>VLOOKUP(A31,Metadata!$A$1:$B$151,2,FALSE)</f>
        <v>SPEC06</v>
      </c>
    </row>
    <row r="32" spans="1:30" x14ac:dyDescent="0.2">
      <c r="A32" s="1" t="s">
        <v>19</v>
      </c>
      <c r="B32" s="1" t="s">
        <v>9</v>
      </c>
      <c r="C32" s="1">
        <v>0.37019000000000002</v>
      </c>
      <c r="D32" s="1">
        <v>2419462</v>
      </c>
      <c r="E32" s="1">
        <v>1318605</v>
      </c>
      <c r="F32" s="1">
        <v>602742</v>
      </c>
      <c r="G32" s="1">
        <v>498115</v>
      </c>
      <c r="H32" s="1">
        <v>1</v>
      </c>
      <c r="I32" t="s">
        <v>163</v>
      </c>
      <c r="J32">
        <f t="shared" si="4"/>
        <v>1318605</v>
      </c>
      <c r="K32" t="s">
        <v>165</v>
      </c>
      <c r="L32">
        <f t="shared" ref="L32" si="56">MAX((E32-E32)/(E32+1),0)</f>
        <v>0</v>
      </c>
      <c r="M32">
        <f t="shared" si="6"/>
        <v>1</v>
      </c>
      <c r="N32">
        <f t="shared" ref="N32" si="57">MAX((J32-J32)/(J32+1),0)</f>
        <v>0</v>
      </c>
      <c r="O32" t="str">
        <f>VLOOKUP(A32,Metadata!$A$1:$B$151,2,FALSE)</f>
        <v>SPEC06</v>
      </c>
      <c r="R32" s="21" t="s">
        <v>7</v>
      </c>
      <c r="S32" s="7" t="s">
        <v>177</v>
      </c>
      <c r="T32" s="7"/>
      <c r="U32" s="7"/>
      <c r="V32" s="7"/>
      <c r="W32" s="7"/>
      <c r="X32" s="8"/>
    </row>
    <row r="33" spans="1:24" x14ac:dyDescent="0.2">
      <c r="A33" s="1" t="s">
        <v>19</v>
      </c>
      <c r="B33" s="1" t="s">
        <v>10</v>
      </c>
      <c r="C33" s="1">
        <v>0.38597999999999999</v>
      </c>
      <c r="D33" s="1">
        <v>3033835</v>
      </c>
      <c r="E33" s="1">
        <v>387540</v>
      </c>
      <c r="F33" s="1">
        <v>677979</v>
      </c>
      <c r="G33" s="1">
        <v>617008</v>
      </c>
      <c r="H33" s="1">
        <v>1</v>
      </c>
      <c r="I33" t="s">
        <v>163</v>
      </c>
      <c r="J33">
        <f t="shared" si="4"/>
        <v>1738848</v>
      </c>
      <c r="K33" t="s">
        <v>165</v>
      </c>
      <c r="L33">
        <f t="shared" ref="L33" si="58">MAX((E32-E33)/(E32+1),0)</f>
        <v>0.70609795496152761</v>
      </c>
      <c r="M33">
        <f t="shared" si="6"/>
        <v>0.29390204503847239</v>
      </c>
      <c r="N33">
        <f t="shared" ref="N33" si="59">MAX((J33-J32)/(J32+1),0)</f>
        <v>0.31870247822321451</v>
      </c>
      <c r="O33" t="str">
        <f>VLOOKUP(A33,Metadata!$A$1:$B$151,2,FALSE)</f>
        <v>SPEC06</v>
      </c>
      <c r="R33" s="9"/>
      <c r="S33" s="10"/>
      <c r="T33" s="10"/>
      <c r="U33" s="10"/>
      <c r="V33" s="10"/>
      <c r="W33" s="10"/>
      <c r="X33" s="11"/>
    </row>
    <row r="34" spans="1:24" x14ac:dyDescent="0.2">
      <c r="A34" s="1" t="s">
        <v>19</v>
      </c>
      <c r="B34" s="1" t="s">
        <v>11</v>
      </c>
      <c r="C34" s="1">
        <v>0.39723999999999998</v>
      </c>
      <c r="D34" s="1">
        <v>3258542</v>
      </c>
      <c r="E34" s="1">
        <v>78477</v>
      </c>
      <c r="F34" s="1">
        <v>733605</v>
      </c>
      <c r="G34" s="1">
        <v>690693</v>
      </c>
      <c r="H34" s="1">
        <v>1</v>
      </c>
      <c r="I34" t="s">
        <v>163</v>
      </c>
      <c r="J34">
        <f t="shared" si="4"/>
        <v>1834244</v>
      </c>
      <c r="K34" t="s">
        <v>165</v>
      </c>
      <c r="L34">
        <f t="shared" ref="L34" si="60">MAX((E32-E34)/(E32+1),0)</f>
        <v>0.9404841173178341</v>
      </c>
      <c r="M34">
        <f t="shared" si="6"/>
        <v>5.9515882682165899E-2</v>
      </c>
      <c r="N34">
        <f t="shared" ref="N34" si="61">MAX((J34-J32)/(J32+1),0)</f>
        <v>0.39104857705789298</v>
      </c>
      <c r="O34" t="str">
        <f>VLOOKUP(A34,Metadata!$A$1:$B$151,2,FALSE)</f>
        <v>SPEC06</v>
      </c>
      <c r="R34" s="22" t="s">
        <v>179</v>
      </c>
      <c r="S34" s="23" t="s">
        <v>182</v>
      </c>
      <c r="T34" s="10"/>
      <c r="U34" s="10"/>
      <c r="V34" s="10"/>
      <c r="W34" s="10"/>
      <c r="X34" s="11"/>
    </row>
    <row r="35" spans="1:24" x14ac:dyDescent="0.2">
      <c r="A35" s="1" t="s">
        <v>19</v>
      </c>
      <c r="B35" s="1" t="s">
        <v>12</v>
      </c>
      <c r="C35" s="1">
        <v>0.40128999999999998</v>
      </c>
      <c r="D35" s="1">
        <v>2423272</v>
      </c>
      <c r="E35" s="1">
        <v>54370</v>
      </c>
      <c r="F35" s="1">
        <v>602365</v>
      </c>
      <c r="G35" s="1">
        <v>486011</v>
      </c>
      <c r="H35" s="1">
        <v>1</v>
      </c>
      <c r="I35" t="s">
        <v>163</v>
      </c>
      <c r="J35">
        <f t="shared" si="4"/>
        <v>1334896</v>
      </c>
      <c r="K35" t="s">
        <v>165</v>
      </c>
      <c r="L35">
        <f t="shared" ref="L35" si="62">MAX((E32-E35)/(E32+1),0)</f>
        <v>0.95876630320201783</v>
      </c>
      <c r="M35">
        <f t="shared" si="6"/>
        <v>4.1233696797982167E-2</v>
      </c>
      <c r="N35">
        <f t="shared" ref="N35" si="63">MAX((J35-J32)/(J32+1),0)</f>
        <v>1.2354713993414257E-2</v>
      </c>
      <c r="O35" t="str">
        <f>VLOOKUP(A35,Metadata!$A$1:$B$151,2,FALSE)</f>
        <v>SPEC06</v>
      </c>
      <c r="R35" s="22" t="s">
        <v>171</v>
      </c>
      <c r="S35" s="10" t="s">
        <v>9</v>
      </c>
      <c r="T35" s="10" t="s">
        <v>11</v>
      </c>
      <c r="U35" s="10" t="s">
        <v>12</v>
      </c>
      <c r="V35" s="10" t="s">
        <v>10</v>
      </c>
      <c r="W35" s="10" t="s">
        <v>13</v>
      </c>
      <c r="X35" s="11" t="s">
        <v>186</v>
      </c>
    </row>
    <row r="36" spans="1:24" x14ac:dyDescent="0.2">
      <c r="A36" s="1" t="s">
        <v>19</v>
      </c>
      <c r="B36" s="1" t="s">
        <v>13</v>
      </c>
      <c r="C36" s="1">
        <v>0.40100000000000002</v>
      </c>
      <c r="D36" s="1">
        <v>2409158</v>
      </c>
      <c r="E36" s="1">
        <v>54345</v>
      </c>
      <c r="F36" s="1">
        <v>600791</v>
      </c>
      <c r="G36" s="1">
        <v>490113</v>
      </c>
      <c r="H36" s="1">
        <v>1</v>
      </c>
      <c r="I36" t="s">
        <v>163</v>
      </c>
      <c r="J36">
        <f t="shared" si="4"/>
        <v>1318254</v>
      </c>
      <c r="K36" t="s">
        <v>165</v>
      </c>
      <c r="L36">
        <f t="shared" ref="L36" si="64">MAX((E32-E36)/(E32+1),0)</f>
        <v>0.95878526261824992</v>
      </c>
      <c r="M36">
        <f t="shared" si="6"/>
        <v>4.1214737381750077E-2</v>
      </c>
      <c r="N36">
        <f t="shared" ref="N36" si="65">MAX((J36-J32)/(J32+1),0)</f>
        <v>0</v>
      </c>
      <c r="O36" t="str">
        <f>VLOOKUP(A36,Metadata!$A$1:$B$151,2,FALSE)</f>
        <v>SPEC06</v>
      </c>
      <c r="R36" s="24" t="s">
        <v>170</v>
      </c>
      <c r="S36" s="25">
        <v>0</v>
      </c>
      <c r="T36" s="25">
        <v>0.60427348553444593</v>
      </c>
      <c r="U36" s="25">
        <v>0.67893388194220639</v>
      </c>
      <c r="V36" s="25">
        <v>0.669805678598695</v>
      </c>
      <c r="W36" s="25">
        <v>0.73166375466779232</v>
      </c>
      <c r="X36" s="26">
        <v>0.53693536014862808</v>
      </c>
    </row>
    <row r="37" spans="1:24" x14ac:dyDescent="0.2">
      <c r="A37" s="1" t="s">
        <v>20</v>
      </c>
      <c r="B37" s="1" t="s">
        <v>9</v>
      </c>
      <c r="C37" s="1">
        <v>0.60263999999999995</v>
      </c>
      <c r="D37" s="1">
        <v>4257954</v>
      </c>
      <c r="E37" s="1">
        <v>2510190</v>
      </c>
      <c r="F37" s="1">
        <v>962782</v>
      </c>
      <c r="G37" s="1">
        <v>784982</v>
      </c>
      <c r="H37" s="1">
        <v>1</v>
      </c>
      <c r="I37" t="s">
        <v>163</v>
      </c>
      <c r="J37">
        <f t="shared" si="4"/>
        <v>2510190</v>
      </c>
      <c r="K37" t="s">
        <v>165</v>
      </c>
      <c r="L37">
        <f t="shared" ref="L37" si="66">MAX((E37-E37)/(E37+1),0)</f>
        <v>0</v>
      </c>
      <c r="M37">
        <f t="shared" si="6"/>
        <v>1</v>
      </c>
      <c r="N37">
        <f t="shared" ref="N37" si="67">MAX((J37-J37)/(J37+1),0)</f>
        <v>0</v>
      </c>
      <c r="O37" t="str">
        <f>VLOOKUP(A37,Metadata!$A$1:$B$151,2,FALSE)</f>
        <v>SPEC06</v>
      </c>
      <c r="R37" s="24" t="s">
        <v>173</v>
      </c>
      <c r="S37" s="25">
        <v>0</v>
      </c>
      <c r="T37" s="25">
        <v>0.61876199822121469</v>
      </c>
      <c r="U37" s="25">
        <v>0.63367094077539077</v>
      </c>
      <c r="V37" s="25">
        <v>0.66518512774953642</v>
      </c>
      <c r="W37" s="25">
        <v>0.70051760576923128</v>
      </c>
      <c r="X37" s="26">
        <v>0.52362713450307474</v>
      </c>
    </row>
    <row r="38" spans="1:24" x14ac:dyDescent="0.2">
      <c r="A38" s="1" t="s">
        <v>20</v>
      </c>
      <c r="B38" s="1" t="s">
        <v>10</v>
      </c>
      <c r="C38" s="1">
        <v>0.99194000000000004</v>
      </c>
      <c r="D38" s="1">
        <v>4250096</v>
      </c>
      <c r="E38" s="1">
        <v>201241</v>
      </c>
      <c r="F38" s="1">
        <v>955470</v>
      </c>
      <c r="G38" s="1">
        <v>755827</v>
      </c>
      <c r="H38" s="1">
        <v>1</v>
      </c>
      <c r="I38" t="s">
        <v>163</v>
      </c>
      <c r="J38">
        <f t="shared" si="4"/>
        <v>2538799</v>
      </c>
      <c r="K38" t="s">
        <v>165</v>
      </c>
      <c r="L38">
        <f t="shared" ref="L38" si="68">MAX((E37-E38)/(E37+1),0)</f>
        <v>0.91983000496774947</v>
      </c>
      <c r="M38">
        <f t="shared" si="6"/>
        <v>8.0169995032250529E-2</v>
      </c>
      <c r="N38">
        <f t="shared" ref="N38" si="69">MAX((J38-J37)/(J37+1),0)</f>
        <v>1.1397140695668178E-2</v>
      </c>
      <c r="O38" t="str">
        <f>VLOOKUP(A38,Metadata!$A$1:$B$151,2,FALSE)</f>
        <v>SPEC06</v>
      </c>
      <c r="R38" s="24" t="s">
        <v>176</v>
      </c>
      <c r="S38" s="25">
        <v>0</v>
      </c>
      <c r="T38" s="25">
        <v>0.40481788641495098</v>
      </c>
      <c r="U38" s="25">
        <v>0.54365123344681232</v>
      </c>
      <c r="V38" s="25">
        <v>0.41719024893276146</v>
      </c>
      <c r="W38" s="25">
        <v>0.52615991106874949</v>
      </c>
      <c r="X38" s="26">
        <v>0.37836385597265493</v>
      </c>
    </row>
    <row r="39" spans="1:24" x14ac:dyDescent="0.2">
      <c r="A39" s="1" t="s">
        <v>20</v>
      </c>
      <c r="B39" s="1" t="s">
        <v>11</v>
      </c>
      <c r="C39" s="1">
        <v>1.0896600000000001</v>
      </c>
      <c r="D39" s="1">
        <v>4351967</v>
      </c>
      <c r="E39" s="1">
        <v>79703</v>
      </c>
      <c r="F39" s="1">
        <v>983825</v>
      </c>
      <c r="G39" s="1">
        <v>741778</v>
      </c>
      <c r="H39" s="1">
        <v>1</v>
      </c>
      <c r="I39" t="s">
        <v>163</v>
      </c>
      <c r="J39">
        <f t="shared" si="4"/>
        <v>2626364</v>
      </c>
      <c r="K39" t="s">
        <v>165</v>
      </c>
      <c r="L39">
        <f t="shared" ref="L39" si="70">MAX((E37-E39)/(E37+1),0)</f>
        <v>0.96824783452733276</v>
      </c>
      <c r="M39">
        <f t="shared" si="6"/>
        <v>3.1752165472667238E-2</v>
      </c>
      <c r="N39">
        <f t="shared" ref="N39" si="71">MAX((J39-J37)/(J37+1),0)</f>
        <v>4.628094037465675E-2</v>
      </c>
      <c r="O39" t="str">
        <f>VLOOKUP(A39,Metadata!$A$1:$B$151,2,FALSE)</f>
        <v>SPEC06</v>
      </c>
      <c r="R39" s="24" t="s">
        <v>175</v>
      </c>
      <c r="S39" s="25">
        <v>0</v>
      </c>
      <c r="T39" s="25">
        <v>0.71787022705793746</v>
      </c>
      <c r="U39" s="25">
        <v>0.78885815017888095</v>
      </c>
      <c r="V39" s="25">
        <v>0.7410010229524624</v>
      </c>
      <c r="W39" s="25">
        <v>0.81220629713023906</v>
      </c>
      <c r="X39" s="26">
        <v>0.61198713946390348</v>
      </c>
    </row>
    <row r="40" spans="1:24" x14ac:dyDescent="0.2">
      <c r="A40" s="1" t="s">
        <v>20</v>
      </c>
      <c r="B40" s="1" t="s">
        <v>12</v>
      </c>
      <c r="C40" s="1">
        <v>1.0587500000000001</v>
      </c>
      <c r="D40" s="1">
        <v>4280885</v>
      </c>
      <c r="E40" s="1">
        <v>203115</v>
      </c>
      <c r="F40" s="1">
        <v>949528</v>
      </c>
      <c r="G40" s="1">
        <v>770455</v>
      </c>
      <c r="H40" s="1">
        <v>1</v>
      </c>
      <c r="I40" t="s">
        <v>163</v>
      </c>
      <c r="J40">
        <f t="shared" si="4"/>
        <v>2560902</v>
      </c>
      <c r="K40" t="s">
        <v>165</v>
      </c>
      <c r="L40">
        <f t="shared" ref="L40" si="72">MAX((E37-E40)/(E37+1),0)</f>
        <v>0.91908344823162857</v>
      </c>
      <c r="M40">
        <f t="shared" si="6"/>
        <v>8.0916551768371425E-2</v>
      </c>
      <c r="N40">
        <f t="shared" ref="N40" si="73">MAX((J40-J37)/(J37+1),0)</f>
        <v>2.0202446746084263E-2</v>
      </c>
      <c r="O40" t="str">
        <f>VLOOKUP(A40,Metadata!$A$1:$B$151,2,FALSE)</f>
        <v>SPEC06</v>
      </c>
      <c r="R40" s="24" t="s">
        <v>174</v>
      </c>
      <c r="S40" s="25">
        <v>0</v>
      </c>
      <c r="T40" s="25">
        <v>0.46868331219529624</v>
      </c>
      <c r="U40" s="25">
        <v>0.57510113580326438</v>
      </c>
      <c r="V40" s="25">
        <v>0.59881419467271024</v>
      </c>
      <c r="W40" s="25">
        <v>0.673520100304416</v>
      </c>
      <c r="X40" s="26">
        <v>0.46322374859513721</v>
      </c>
    </row>
    <row r="41" spans="1:24" ht="17" thickBot="1" x14ac:dyDescent="0.25">
      <c r="A41" s="1" t="s">
        <v>20</v>
      </c>
      <c r="B41" s="1" t="s">
        <v>13</v>
      </c>
      <c r="C41" s="1">
        <v>1.1298999999999999</v>
      </c>
      <c r="D41" s="1">
        <v>4296502</v>
      </c>
      <c r="E41" s="1">
        <v>77482</v>
      </c>
      <c r="F41" s="1">
        <v>952481</v>
      </c>
      <c r="G41" s="1">
        <v>788753</v>
      </c>
      <c r="H41" s="1">
        <v>1</v>
      </c>
      <c r="I41" t="s">
        <v>163</v>
      </c>
      <c r="J41">
        <f t="shared" si="4"/>
        <v>2555268</v>
      </c>
      <c r="K41" t="s">
        <v>165</v>
      </c>
      <c r="L41">
        <f t="shared" ref="L41" si="74">MAX((E37-E41)/(E37+1),0)</f>
        <v>0.96913262775621456</v>
      </c>
      <c r="M41">
        <f t="shared" si="6"/>
        <v>3.086737224378544E-2</v>
      </c>
      <c r="N41">
        <f t="shared" ref="N41" si="75">MAX((J41-J37)/(J37+1),0)</f>
        <v>1.7957996025003677E-2</v>
      </c>
      <c r="O41" t="str">
        <f>VLOOKUP(A41,Metadata!$A$1:$B$151,2,FALSE)</f>
        <v>SPEC06</v>
      </c>
      <c r="R41" s="27" t="s">
        <v>186</v>
      </c>
      <c r="S41" s="28">
        <v>0</v>
      </c>
      <c r="T41" s="28">
        <v>0.57376929961452661</v>
      </c>
      <c r="U41" s="28">
        <v>0.65620716933987977</v>
      </c>
      <c r="V41" s="28">
        <v>0.64462784849511767</v>
      </c>
      <c r="W41" s="28">
        <v>0.71378985505096104</v>
      </c>
      <c r="X41" s="29">
        <v>0.51767883450009688</v>
      </c>
    </row>
    <row r="42" spans="1:24" x14ac:dyDescent="0.2">
      <c r="A42" s="1" t="s">
        <v>21</v>
      </c>
      <c r="B42" s="1" t="s">
        <v>9</v>
      </c>
      <c r="C42" s="1">
        <v>0.59164000000000005</v>
      </c>
      <c r="D42" s="1">
        <v>4435722</v>
      </c>
      <c r="E42" s="1">
        <v>2611715</v>
      </c>
      <c r="F42" s="1">
        <v>899297</v>
      </c>
      <c r="G42" s="1">
        <v>924710</v>
      </c>
      <c r="H42" s="1">
        <v>1</v>
      </c>
      <c r="I42" t="s">
        <v>163</v>
      </c>
      <c r="J42">
        <f t="shared" si="4"/>
        <v>2611715</v>
      </c>
      <c r="K42" t="s">
        <v>165</v>
      </c>
      <c r="L42">
        <f t="shared" ref="L42" si="76">MAX((E42-E42)/(E42+1),0)</f>
        <v>0</v>
      </c>
      <c r="M42">
        <f t="shared" si="6"/>
        <v>1</v>
      </c>
      <c r="N42">
        <f t="shared" ref="N42" si="77">MAX((J42-J42)/(J42+1),0)</f>
        <v>0</v>
      </c>
      <c r="O42" t="str">
        <f>VLOOKUP(A42,Metadata!$A$1:$B$151,2,FALSE)</f>
        <v>SPEC06</v>
      </c>
    </row>
    <row r="43" spans="1:24" x14ac:dyDescent="0.2">
      <c r="A43" s="1" t="s">
        <v>21</v>
      </c>
      <c r="B43" s="1" t="s">
        <v>10</v>
      </c>
      <c r="C43" s="1">
        <v>1.0021800000000001</v>
      </c>
      <c r="D43" s="1">
        <v>4367391</v>
      </c>
      <c r="E43" s="1">
        <v>155187</v>
      </c>
      <c r="F43" s="1">
        <v>890329</v>
      </c>
      <c r="G43" s="1">
        <v>776370</v>
      </c>
      <c r="H43" s="1">
        <v>1</v>
      </c>
      <c r="I43" t="s">
        <v>163</v>
      </c>
      <c r="J43">
        <f t="shared" si="4"/>
        <v>2700692</v>
      </c>
      <c r="K43" t="s">
        <v>165</v>
      </c>
      <c r="L43">
        <f t="shared" ref="L43" si="78">MAX((E42-E43)/(E42+1),0)</f>
        <v>0.94058006306964459</v>
      </c>
      <c r="M43">
        <f t="shared" si="6"/>
        <v>5.941993693035541E-2</v>
      </c>
      <c r="N43">
        <f t="shared" ref="N43" si="79">MAX((J43-J42)/(J42+1),0)</f>
        <v>3.4068405599996326E-2</v>
      </c>
      <c r="O43" t="str">
        <f>VLOOKUP(A43,Metadata!$A$1:$B$151,2,FALSE)</f>
        <v>SPEC06</v>
      </c>
    </row>
    <row r="44" spans="1:24" x14ac:dyDescent="0.2">
      <c r="A44" s="1" t="s">
        <v>21</v>
      </c>
      <c r="B44" s="1" t="s">
        <v>11</v>
      </c>
      <c r="C44" s="1">
        <v>1.0530900000000001</v>
      </c>
      <c r="D44" s="1">
        <v>4271237</v>
      </c>
      <c r="E44" s="1">
        <v>87926</v>
      </c>
      <c r="F44" s="1">
        <v>895116</v>
      </c>
      <c r="G44" s="1">
        <v>716086</v>
      </c>
      <c r="H44" s="1">
        <v>1</v>
      </c>
      <c r="I44" t="s">
        <v>163</v>
      </c>
      <c r="J44">
        <f t="shared" si="4"/>
        <v>2660035</v>
      </c>
      <c r="K44" t="s">
        <v>165</v>
      </c>
      <c r="L44">
        <f t="shared" ref="L44" si="80">MAX((E42-E44)/(E42+1),0)</f>
        <v>0.96633362892443131</v>
      </c>
      <c r="M44">
        <f t="shared" si="6"/>
        <v>3.3666371075568691E-2</v>
      </c>
      <c r="N44">
        <f t="shared" ref="N44" si="81">MAX((J44-J42)/(J42+1),0)</f>
        <v>1.8501245924135701E-2</v>
      </c>
      <c r="O44" t="str">
        <f>VLOOKUP(A44,Metadata!$A$1:$B$151,2,FALSE)</f>
        <v>SPEC06</v>
      </c>
    </row>
    <row r="45" spans="1:24" ht="26" x14ac:dyDescent="0.3">
      <c r="A45" s="1" t="s">
        <v>21</v>
      </c>
      <c r="B45" s="1" t="s">
        <v>12</v>
      </c>
      <c r="C45" s="1">
        <v>1.0315300000000001</v>
      </c>
      <c r="D45" s="1">
        <v>4455981</v>
      </c>
      <c r="E45" s="1">
        <v>232866</v>
      </c>
      <c r="F45" s="1">
        <v>889901</v>
      </c>
      <c r="G45" s="1">
        <v>868359</v>
      </c>
      <c r="H45" s="1">
        <v>1</v>
      </c>
      <c r="I45" t="s">
        <v>163</v>
      </c>
      <c r="J45">
        <f t="shared" si="4"/>
        <v>2697721</v>
      </c>
      <c r="K45" t="s">
        <v>165</v>
      </c>
      <c r="L45">
        <f t="shared" ref="L45" si="82">MAX((E42-E45)/(E42+1),0)</f>
        <v>0.91083754895248947</v>
      </c>
      <c r="M45">
        <f t="shared" si="6"/>
        <v>8.9162451047510527E-2</v>
      </c>
      <c r="N45">
        <f t="shared" ref="N45" si="83">MAX((J45-J42)/(J42+1),0)</f>
        <v>3.2930839340877802E-2</v>
      </c>
      <c r="O45" t="str">
        <f>VLOOKUP(A45,Metadata!$A$1:$B$151,2,FALSE)</f>
        <v>SPEC06</v>
      </c>
      <c r="R45" s="30" t="s">
        <v>188</v>
      </c>
      <c r="S45" s="30"/>
      <c r="T45" s="30"/>
      <c r="U45" s="30"/>
      <c r="V45" s="30"/>
      <c r="W45" s="30"/>
      <c r="X45" s="30"/>
    </row>
    <row r="46" spans="1:24" ht="17" thickBot="1" x14ac:dyDescent="0.25">
      <c r="A46" s="1" t="s">
        <v>21</v>
      </c>
      <c r="B46" s="1" t="s">
        <v>13</v>
      </c>
      <c r="C46" s="1">
        <v>1.0962400000000001</v>
      </c>
      <c r="D46" s="1">
        <v>4428923</v>
      </c>
      <c r="E46" s="1">
        <v>88491</v>
      </c>
      <c r="F46" s="1">
        <v>890667</v>
      </c>
      <c r="G46" s="1">
        <v>848022</v>
      </c>
      <c r="H46" s="1">
        <v>1</v>
      </c>
      <c r="I46" t="s">
        <v>163</v>
      </c>
      <c r="J46">
        <f t="shared" si="4"/>
        <v>2690234</v>
      </c>
      <c r="K46" t="s">
        <v>165</v>
      </c>
      <c r="L46">
        <f t="shared" ref="L46" si="84">MAX((E42-E46)/(E42+1),0)</f>
        <v>0.96611729606128693</v>
      </c>
      <c r="M46">
        <f t="shared" si="6"/>
        <v>3.3882703938713066E-2</v>
      </c>
      <c r="N46">
        <f t="shared" ref="N46" si="85">MAX((J46-J42)/(J42+1),0)</f>
        <v>3.0064141736697251E-2</v>
      </c>
      <c r="O46" t="str">
        <f>VLOOKUP(A46,Metadata!$A$1:$B$151,2,FALSE)</f>
        <v>SPEC06</v>
      </c>
    </row>
    <row r="47" spans="1:24" x14ac:dyDescent="0.2">
      <c r="A47" s="1" t="s">
        <v>22</v>
      </c>
      <c r="B47" s="1" t="s">
        <v>9</v>
      </c>
      <c r="C47" s="1">
        <v>0.62182000000000004</v>
      </c>
      <c r="D47" s="1">
        <v>3876755</v>
      </c>
      <c r="E47" s="1">
        <v>2499335</v>
      </c>
      <c r="F47" s="1">
        <v>685363</v>
      </c>
      <c r="G47" s="1">
        <v>692057</v>
      </c>
      <c r="H47" s="1">
        <v>1</v>
      </c>
      <c r="I47" t="s">
        <v>163</v>
      </c>
      <c r="J47">
        <f t="shared" si="4"/>
        <v>2499335</v>
      </c>
      <c r="K47" t="s">
        <v>165</v>
      </c>
      <c r="L47">
        <f t="shared" ref="L47" si="86">MAX((E47-E47)/(E47+1),0)</f>
        <v>0</v>
      </c>
      <c r="M47">
        <f t="shared" si="6"/>
        <v>1</v>
      </c>
      <c r="N47">
        <f t="shared" ref="N47" si="87">MAX((J47-J47)/(J47+1),0)</f>
        <v>0</v>
      </c>
      <c r="O47" t="str">
        <f>VLOOKUP(A47,Metadata!$A$1:$B$151,2,FALSE)</f>
        <v>SPEC06</v>
      </c>
      <c r="R47" s="21" t="s">
        <v>7</v>
      </c>
      <c r="S47" s="7" t="s">
        <v>177</v>
      </c>
      <c r="T47" s="7"/>
      <c r="U47" s="7"/>
      <c r="V47" s="7"/>
      <c r="W47" s="7"/>
      <c r="X47" s="8"/>
    </row>
    <row r="48" spans="1:24" x14ac:dyDescent="0.2">
      <c r="A48" s="1" t="s">
        <v>22</v>
      </c>
      <c r="B48" s="1" t="s">
        <v>10</v>
      </c>
      <c r="C48" s="1">
        <v>1.00939</v>
      </c>
      <c r="D48" s="1">
        <v>3946945</v>
      </c>
      <c r="E48" s="1">
        <v>149084</v>
      </c>
      <c r="F48" s="1">
        <v>702463</v>
      </c>
      <c r="G48" s="1">
        <v>610902</v>
      </c>
      <c r="H48" s="1">
        <v>1</v>
      </c>
      <c r="I48" t="s">
        <v>163</v>
      </c>
      <c r="J48">
        <f t="shared" si="4"/>
        <v>2633580</v>
      </c>
      <c r="K48" t="s">
        <v>165</v>
      </c>
      <c r="L48">
        <f t="shared" ref="L48" si="88">MAX((E47-E48)/(E47+1),0)</f>
        <v>0.94035015700169966</v>
      </c>
      <c r="M48">
        <f t="shared" si="6"/>
        <v>5.964984299830034E-2</v>
      </c>
      <c r="N48">
        <f t="shared" ref="N48" si="89">MAX((J48-J47)/(J47+1),0)</f>
        <v>5.3712265977843718E-2</v>
      </c>
      <c r="O48" t="str">
        <f>VLOOKUP(A48,Metadata!$A$1:$B$151,2,FALSE)</f>
        <v>SPEC06</v>
      </c>
      <c r="R48" s="9"/>
      <c r="S48" s="10"/>
      <c r="T48" s="10"/>
      <c r="U48" s="10"/>
      <c r="V48" s="10"/>
      <c r="W48" s="10"/>
      <c r="X48" s="11"/>
    </row>
    <row r="49" spans="1:24" x14ac:dyDescent="0.2">
      <c r="A49" s="1" t="s">
        <v>22</v>
      </c>
      <c r="B49" s="1" t="s">
        <v>11</v>
      </c>
      <c r="C49" s="1">
        <v>1.0649900000000001</v>
      </c>
      <c r="D49" s="1">
        <v>3957185</v>
      </c>
      <c r="E49" s="1">
        <v>69221</v>
      </c>
      <c r="F49" s="1">
        <v>744532</v>
      </c>
      <c r="G49" s="1">
        <v>563079</v>
      </c>
      <c r="H49" s="1">
        <v>1</v>
      </c>
      <c r="I49" t="s">
        <v>163</v>
      </c>
      <c r="J49">
        <f t="shared" si="4"/>
        <v>2649574</v>
      </c>
      <c r="K49" t="s">
        <v>165</v>
      </c>
      <c r="L49">
        <f t="shared" ref="L49" si="90">MAX((E47-E49)/(E47+1),0)</f>
        <v>0.97230384390094005</v>
      </c>
      <c r="M49">
        <f t="shared" si="6"/>
        <v>2.7696156099059954E-2</v>
      </c>
      <c r="N49">
        <f t="shared" ref="N49" si="91">MAX((J49-J47)/(J47+1),0)</f>
        <v>6.0111565631831815E-2</v>
      </c>
      <c r="O49" t="str">
        <f>VLOOKUP(A49,Metadata!$A$1:$B$151,2,FALSE)</f>
        <v>SPEC06</v>
      </c>
      <c r="R49" s="22" t="s">
        <v>180</v>
      </c>
      <c r="S49" s="23" t="s">
        <v>182</v>
      </c>
      <c r="T49" s="10"/>
      <c r="U49" s="10"/>
      <c r="V49" s="10"/>
      <c r="W49" s="10"/>
      <c r="X49" s="11"/>
    </row>
    <row r="50" spans="1:24" x14ac:dyDescent="0.2">
      <c r="A50" s="1" t="s">
        <v>22</v>
      </c>
      <c r="B50" s="1" t="s">
        <v>12</v>
      </c>
      <c r="C50" s="1">
        <v>1.04715</v>
      </c>
      <c r="D50" s="1">
        <v>3875191</v>
      </c>
      <c r="E50" s="1">
        <v>189853</v>
      </c>
      <c r="F50" s="1">
        <v>682127</v>
      </c>
      <c r="G50" s="1">
        <v>648382</v>
      </c>
      <c r="H50" s="1">
        <v>1</v>
      </c>
      <c r="I50" t="s">
        <v>163</v>
      </c>
      <c r="J50">
        <f t="shared" si="4"/>
        <v>2544682</v>
      </c>
      <c r="K50" t="s">
        <v>165</v>
      </c>
      <c r="L50">
        <f t="shared" ref="L50" si="92">MAX((E47-E50)/(E47+1),0)</f>
        <v>0.92403822455244111</v>
      </c>
      <c r="M50">
        <f t="shared" si="6"/>
        <v>7.5961775447558888E-2</v>
      </c>
      <c r="N50">
        <f t="shared" ref="N50" si="93">MAX((J50-J47)/(J47+1),0)</f>
        <v>1.8143618945191842E-2</v>
      </c>
      <c r="O50" t="str">
        <f>VLOOKUP(A50,Metadata!$A$1:$B$151,2,FALSE)</f>
        <v>SPEC06</v>
      </c>
      <c r="R50" s="22" t="s">
        <v>171</v>
      </c>
      <c r="S50" s="10" t="s">
        <v>9</v>
      </c>
      <c r="T50" s="10" t="s">
        <v>11</v>
      </c>
      <c r="U50" s="10" t="s">
        <v>12</v>
      </c>
      <c r="V50" s="10" t="s">
        <v>10</v>
      </c>
      <c r="W50" s="10" t="s">
        <v>13</v>
      </c>
      <c r="X50" s="11" t="s">
        <v>186</v>
      </c>
    </row>
    <row r="51" spans="1:24" x14ac:dyDescent="0.2">
      <c r="A51" s="1" t="s">
        <v>22</v>
      </c>
      <c r="B51" s="1" t="s">
        <v>13</v>
      </c>
      <c r="C51" s="1">
        <v>1.1172800000000001</v>
      </c>
      <c r="D51" s="1">
        <v>3858443</v>
      </c>
      <c r="E51" s="1">
        <v>46466</v>
      </c>
      <c r="F51" s="1">
        <v>683573</v>
      </c>
      <c r="G51" s="1">
        <v>643291</v>
      </c>
      <c r="H51" s="1">
        <v>1</v>
      </c>
      <c r="I51" t="s">
        <v>163</v>
      </c>
      <c r="J51">
        <f t="shared" si="4"/>
        <v>2531579</v>
      </c>
      <c r="K51" t="s">
        <v>165</v>
      </c>
      <c r="L51">
        <f t="shared" ref="L51" si="94">MAX((E47-E51)/(E47+1),0)</f>
        <v>0.98140826203439635</v>
      </c>
      <c r="M51">
        <f t="shared" si="6"/>
        <v>1.859173796560365E-2</v>
      </c>
      <c r="N51">
        <f t="shared" ref="N51" si="95">MAX((J51-J47)/(J47+1),0)</f>
        <v>1.2901026512641758E-2</v>
      </c>
      <c r="O51" t="str">
        <f>VLOOKUP(A51,Metadata!$A$1:$B$151,2,FALSE)</f>
        <v>SPEC06</v>
      </c>
      <c r="R51" s="24" t="s">
        <v>170</v>
      </c>
      <c r="S51" s="25">
        <v>0</v>
      </c>
      <c r="T51" s="25">
        <v>0.21363943195410576</v>
      </c>
      <c r="U51" s="25">
        <v>1.4603546827269474</v>
      </c>
      <c r="V51" s="25">
        <v>0.54368192360669454</v>
      </c>
      <c r="W51" s="25">
        <v>0.26540308177180244</v>
      </c>
      <c r="X51" s="26">
        <v>0.49661582401190996</v>
      </c>
    </row>
    <row r="52" spans="1:24" x14ac:dyDescent="0.2">
      <c r="A52" s="1" t="s">
        <v>23</v>
      </c>
      <c r="B52" s="1" t="s">
        <v>9</v>
      </c>
      <c r="C52" s="1">
        <v>0.60168999999999995</v>
      </c>
      <c r="D52" s="1">
        <v>3896713</v>
      </c>
      <c r="E52" s="1">
        <v>2511791</v>
      </c>
      <c r="F52" s="1">
        <v>712827</v>
      </c>
      <c r="G52" s="1">
        <v>672095</v>
      </c>
      <c r="H52" s="1">
        <v>1</v>
      </c>
      <c r="I52" t="s">
        <v>163</v>
      </c>
      <c r="J52">
        <f t="shared" si="4"/>
        <v>2511791</v>
      </c>
      <c r="K52" t="s">
        <v>165</v>
      </c>
      <c r="L52">
        <f t="shared" ref="L52" si="96">MAX((E52-E52)/(E52+1),0)</f>
        <v>0</v>
      </c>
      <c r="M52">
        <f t="shared" si="6"/>
        <v>1</v>
      </c>
      <c r="N52">
        <f t="shared" ref="N52" si="97">MAX((J52-J52)/(J52+1),0)</f>
        <v>0</v>
      </c>
      <c r="O52" t="str">
        <f>VLOOKUP(A52,Metadata!$A$1:$B$151,2,FALSE)</f>
        <v>SPEC06</v>
      </c>
      <c r="R52" s="24" t="s">
        <v>173</v>
      </c>
      <c r="S52" s="25">
        <v>0</v>
      </c>
      <c r="T52" s="25">
        <v>0.1956818494858551</v>
      </c>
      <c r="U52" s="25">
        <v>1.1080357884877268</v>
      </c>
      <c r="V52" s="25">
        <v>0.60636303935400226</v>
      </c>
      <c r="W52" s="25">
        <v>0.3188978982052581</v>
      </c>
      <c r="X52" s="26">
        <v>0.44579571510656862</v>
      </c>
    </row>
    <row r="53" spans="1:24" x14ac:dyDescent="0.2">
      <c r="A53" s="1" t="s">
        <v>23</v>
      </c>
      <c r="B53" s="1" t="s">
        <v>10</v>
      </c>
      <c r="C53" s="1">
        <v>1.0081899999999999</v>
      </c>
      <c r="D53" s="1">
        <v>3896090</v>
      </c>
      <c r="E53" s="1">
        <v>158146</v>
      </c>
      <c r="F53" s="1">
        <v>728377</v>
      </c>
      <c r="G53" s="1">
        <v>625891</v>
      </c>
      <c r="H53" s="1">
        <v>1</v>
      </c>
      <c r="I53" t="s">
        <v>163</v>
      </c>
      <c r="J53">
        <f t="shared" si="4"/>
        <v>2541822</v>
      </c>
      <c r="K53" t="s">
        <v>165</v>
      </c>
      <c r="L53">
        <f t="shared" ref="L53" si="98">MAX((E52-E53)/(E52+1),0)</f>
        <v>0.93703817832049785</v>
      </c>
      <c r="M53">
        <f t="shared" si="6"/>
        <v>6.296182167950215E-2</v>
      </c>
      <c r="N53">
        <f t="shared" ref="N53" si="99">MAX((J53-J52)/(J52+1),0)</f>
        <v>1.1956005911317498E-2</v>
      </c>
      <c r="O53" t="str">
        <f>VLOOKUP(A53,Metadata!$A$1:$B$151,2,FALSE)</f>
        <v>SPEC06</v>
      </c>
      <c r="R53" s="24" t="s">
        <v>176</v>
      </c>
      <c r="S53" s="25">
        <v>0</v>
      </c>
      <c r="T53" s="25">
        <v>0.21731905437588203</v>
      </c>
      <c r="U53" s="25">
        <v>2.0945785568530071</v>
      </c>
      <c r="V53" s="25">
        <v>0.3643563053097702</v>
      </c>
      <c r="W53" s="25">
        <v>0.30797061417425209</v>
      </c>
      <c r="X53" s="26">
        <v>0.59684490614258212</v>
      </c>
    </row>
    <row r="54" spans="1:24" x14ac:dyDescent="0.2">
      <c r="A54" s="1" t="s">
        <v>23</v>
      </c>
      <c r="B54" s="1" t="s">
        <v>11</v>
      </c>
      <c r="C54" s="1">
        <v>1.0777600000000001</v>
      </c>
      <c r="D54" s="1">
        <v>4042081</v>
      </c>
      <c r="E54" s="1">
        <v>68922</v>
      </c>
      <c r="F54" s="1">
        <v>773954</v>
      </c>
      <c r="G54" s="1">
        <v>599192</v>
      </c>
      <c r="H54" s="1">
        <v>1</v>
      </c>
      <c r="I54" t="s">
        <v>163</v>
      </c>
      <c r="J54">
        <f t="shared" si="4"/>
        <v>2668935</v>
      </c>
      <c r="K54" t="s">
        <v>165</v>
      </c>
      <c r="L54">
        <f t="shared" ref="L54" si="100">MAX((E52-E54)/(E52+1),0)</f>
        <v>0.97256022791696128</v>
      </c>
      <c r="M54">
        <f t="shared" si="6"/>
        <v>2.7439772083038716E-2</v>
      </c>
      <c r="N54">
        <f t="shared" ref="N54" si="101">MAX((J54-J52)/(J52+1),0)</f>
        <v>6.2562505175587785E-2</v>
      </c>
      <c r="O54" t="str">
        <f>VLOOKUP(A54,Metadata!$A$1:$B$151,2,FALSE)</f>
        <v>SPEC06</v>
      </c>
      <c r="R54" s="24" t="s">
        <v>175</v>
      </c>
      <c r="S54" s="25">
        <v>0</v>
      </c>
      <c r="T54" s="25">
        <v>0.11760020019619973</v>
      </c>
      <c r="U54" s="25">
        <v>1.2345140746127885</v>
      </c>
      <c r="V54" s="25">
        <v>0.55082416434412984</v>
      </c>
      <c r="W54" s="25">
        <v>0.14619007136674317</v>
      </c>
      <c r="X54" s="26">
        <v>0.40982570210397207</v>
      </c>
    </row>
    <row r="55" spans="1:24" x14ac:dyDescent="0.2">
      <c r="A55" s="1" t="s">
        <v>23</v>
      </c>
      <c r="B55" s="1" t="s">
        <v>12</v>
      </c>
      <c r="C55" s="1">
        <v>1.0571600000000001</v>
      </c>
      <c r="D55" s="1">
        <v>3905976</v>
      </c>
      <c r="E55" s="1">
        <v>168909</v>
      </c>
      <c r="F55" s="1">
        <v>709924</v>
      </c>
      <c r="G55" s="1">
        <v>654763</v>
      </c>
      <c r="H55" s="1">
        <v>1</v>
      </c>
      <c r="I55" t="s">
        <v>163</v>
      </c>
      <c r="J55">
        <f t="shared" si="4"/>
        <v>2541289</v>
      </c>
      <c r="K55" t="s">
        <v>165</v>
      </c>
      <c r="L55">
        <f t="shared" ref="L55" si="102">MAX((E52-E55)/(E52+1),0)</f>
        <v>0.93275318975456567</v>
      </c>
      <c r="M55">
        <f t="shared" si="6"/>
        <v>6.724681024543433E-2</v>
      </c>
      <c r="N55">
        <f t="shared" ref="N55" si="103">MAX((J55-J52)/(J52+1),0)</f>
        <v>1.1743806812029021E-2</v>
      </c>
      <c r="O55" t="str">
        <f>VLOOKUP(A55,Metadata!$A$1:$B$151,2,FALSE)</f>
        <v>SPEC06</v>
      </c>
      <c r="R55" s="24" t="s">
        <v>174</v>
      </c>
      <c r="S55" s="25">
        <v>0</v>
      </c>
      <c r="T55" s="25">
        <v>0.35742865529647588</v>
      </c>
      <c r="U55" s="25">
        <v>0.45919818531179107</v>
      </c>
      <c r="V55" s="25">
        <v>2.1477040528175366</v>
      </c>
      <c r="W55" s="25">
        <v>0.33843894993890544</v>
      </c>
      <c r="X55" s="26">
        <v>0.66055396867294203</v>
      </c>
    </row>
    <row r="56" spans="1:24" ht="17" thickBot="1" x14ac:dyDescent="0.25">
      <c r="A56" s="1" t="s">
        <v>23</v>
      </c>
      <c r="B56" s="1" t="s">
        <v>13</v>
      </c>
      <c r="C56" s="1">
        <v>1.12724</v>
      </c>
      <c r="D56" s="1">
        <v>3900900</v>
      </c>
      <c r="E56" s="1">
        <v>41993</v>
      </c>
      <c r="F56" s="1">
        <v>711314</v>
      </c>
      <c r="G56" s="1">
        <v>673471</v>
      </c>
      <c r="H56" s="1">
        <v>1</v>
      </c>
      <c r="I56" t="s">
        <v>163</v>
      </c>
      <c r="J56">
        <f t="shared" si="4"/>
        <v>2516115</v>
      </c>
      <c r="K56" t="s">
        <v>165</v>
      </c>
      <c r="L56">
        <f t="shared" ref="L56" si="104">MAX((E52-E56)/(E52+1),0)</f>
        <v>0.98328125895774809</v>
      </c>
      <c r="M56">
        <f t="shared" si="6"/>
        <v>1.6718741042251906E-2</v>
      </c>
      <c r="N56">
        <f t="shared" ref="N56" si="105">MAX((J56-J52)/(J52+1),0)</f>
        <v>1.7214801225579187E-3</v>
      </c>
      <c r="O56" t="str">
        <f>VLOOKUP(A56,Metadata!$A$1:$B$151,2,FALSE)</f>
        <v>SPEC06</v>
      </c>
      <c r="R56" s="27" t="s">
        <v>186</v>
      </c>
      <c r="S56" s="28">
        <v>0</v>
      </c>
      <c r="T56" s="28">
        <v>0.23694942481437495</v>
      </c>
      <c r="U56" s="28">
        <v>1.0506200416036877</v>
      </c>
      <c r="V56" s="28">
        <v>1.1067121953390782</v>
      </c>
      <c r="W56" s="28">
        <v>0.26895994943102397</v>
      </c>
      <c r="X56" s="29">
        <v>0.53264832223763281</v>
      </c>
    </row>
    <row r="57" spans="1:24" x14ac:dyDescent="0.2">
      <c r="A57" s="1" t="s">
        <v>24</v>
      </c>
      <c r="B57" s="1" t="s">
        <v>9</v>
      </c>
      <c r="C57" s="1">
        <v>0.37574000000000002</v>
      </c>
      <c r="D57" s="1">
        <v>1559507</v>
      </c>
      <c r="E57" s="1">
        <v>122527</v>
      </c>
      <c r="F57" s="1">
        <v>753353</v>
      </c>
      <c r="G57" s="1">
        <v>683627</v>
      </c>
      <c r="H57" s="1">
        <v>1</v>
      </c>
      <c r="I57" t="s">
        <v>163</v>
      </c>
      <c r="J57">
        <f t="shared" si="4"/>
        <v>122527</v>
      </c>
      <c r="K57" t="s">
        <v>165</v>
      </c>
      <c r="L57">
        <f t="shared" ref="L57" si="106">MAX((E57-E57)/(E57+1),0)</f>
        <v>0</v>
      </c>
      <c r="M57">
        <f t="shared" si="6"/>
        <v>1</v>
      </c>
      <c r="N57">
        <f t="shared" ref="N57" si="107">MAX((J57-J57)/(J57+1),0)</f>
        <v>0</v>
      </c>
      <c r="O57" t="str">
        <f>VLOOKUP(A57,Metadata!$A$1:$B$151,2,FALSE)</f>
        <v>SPEC06</v>
      </c>
    </row>
    <row r="58" spans="1:24" x14ac:dyDescent="0.2">
      <c r="A58" s="1" t="s">
        <v>24</v>
      </c>
      <c r="B58" s="1" t="s">
        <v>10</v>
      </c>
      <c r="C58" s="1">
        <v>0.37739</v>
      </c>
      <c r="D58" s="1">
        <v>1682693</v>
      </c>
      <c r="E58" s="1">
        <v>78509</v>
      </c>
      <c r="F58" s="1">
        <v>751741</v>
      </c>
      <c r="G58" s="1">
        <v>682799</v>
      </c>
      <c r="H58" s="1">
        <v>1</v>
      </c>
      <c r="I58" t="s">
        <v>163</v>
      </c>
      <c r="J58">
        <f t="shared" si="4"/>
        <v>248153</v>
      </c>
      <c r="K58" t="s">
        <v>165</v>
      </c>
      <c r="L58">
        <f t="shared" ref="L58" si="108">MAX((E57-E58)/(E57+1),0)</f>
        <v>0.35924849830242883</v>
      </c>
      <c r="M58">
        <f t="shared" si="6"/>
        <v>0.64075150169757111</v>
      </c>
      <c r="N58">
        <f t="shared" ref="N58" si="109">MAX((J58-J57)/(J57+1),0)</f>
        <v>1.0252840167145469</v>
      </c>
      <c r="O58" t="str">
        <f>VLOOKUP(A58,Metadata!$A$1:$B$151,2,FALSE)</f>
        <v>SPEC06</v>
      </c>
    </row>
    <row r="59" spans="1:24" x14ac:dyDescent="0.2">
      <c r="A59" s="1" t="s">
        <v>24</v>
      </c>
      <c r="B59" s="1" t="s">
        <v>11</v>
      </c>
      <c r="C59" s="1">
        <v>0.377</v>
      </c>
      <c r="D59" s="1">
        <v>1572167</v>
      </c>
      <c r="E59" s="1">
        <v>93023</v>
      </c>
      <c r="F59" s="1">
        <v>753461</v>
      </c>
      <c r="G59" s="1">
        <v>674721</v>
      </c>
      <c r="H59" s="1">
        <v>1</v>
      </c>
      <c r="I59" t="s">
        <v>163</v>
      </c>
      <c r="J59">
        <f t="shared" si="4"/>
        <v>143985</v>
      </c>
      <c r="K59" t="s">
        <v>165</v>
      </c>
      <c r="L59">
        <f t="shared" ref="L59" si="110">MAX((E57-E59)/(E57+1),0)</f>
        <v>0.24079394097675633</v>
      </c>
      <c r="M59">
        <f t="shared" si="6"/>
        <v>0.75920605902324367</v>
      </c>
      <c r="N59">
        <f t="shared" ref="N59" si="111">MAX((J59-J57)/(J57+1),0)</f>
        <v>0.1751273178375555</v>
      </c>
      <c r="O59" t="str">
        <f>VLOOKUP(A59,Metadata!$A$1:$B$151,2,FALSE)</f>
        <v>SPEC06</v>
      </c>
    </row>
    <row r="60" spans="1:24" x14ac:dyDescent="0.2">
      <c r="A60" s="1" t="s">
        <v>24</v>
      </c>
      <c r="B60" s="1" t="s">
        <v>12</v>
      </c>
      <c r="C60" s="1">
        <v>0.37864999999999999</v>
      </c>
      <c r="D60" s="1">
        <v>1951366</v>
      </c>
      <c r="E60" s="1">
        <v>78852</v>
      </c>
      <c r="F60" s="1">
        <v>750914</v>
      </c>
      <c r="G60" s="1">
        <v>686175</v>
      </c>
      <c r="H60" s="1">
        <v>1</v>
      </c>
      <c r="I60" t="s">
        <v>163</v>
      </c>
      <c r="J60">
        <f t="shared" si="4"/>
        <v>514277</v>
      </c>
      <c r="K60" t="s">
        <v>165</v>
      </c>
      <c r="L60">
        <f t="shared" ref="L60" si="112">MAX((E57-E60)/(E57+1),0)</f>
        <v>0.35644913815617657</v>
      </c>
      <c r="M60">
        <f t="shared" si="6"/>
        <v>0.64355086184382349</v>
      </c>
      <c r="N60">
        <f t="shared" ref="N60" si="113">MAX((J60-J57)/(J57+1),0)</f>
        <v>3.1972283886132149</v>
      </c>
      <c r="O60" t="str">
        <f>VLOOKUP(A60,Metadata!$A$1:$B$151,2,FALSE)</f>
        <v>SPEC06</v>
      </c>
    </row>
    <row r="61" spans="1:24" x14ac:dyDescent="0.2">
      <c r="A61" s="1" t="s">
        <v>24</v>
      </c>
      <c r="B61" s="1" t="s">
        <v>13</v>
      </c>
      <c r="C61" s="1">
        <v>0.37858000000000003</v>
      </c>
      <c r="D61" s="1">
        <v>1627986</v>
      </c>
      <c r="E61" s="1">
        <v>71543</v>
      </c>
      <c r="F61" s="1">
        <v>746085</v>
      </c>
      <c r="G61" s="1">
        <v>675802</v>
      </c>
      <c r="H61" s="1">
        <v>1</v>
      </c>
      <c r="I61" t="s">
        <v>163</v>
      </c>
      <c r="J61">
        <f t="shared" si="4"/>
        <v>206099</v>
      </c>
      <c r="K61" t="s">
        <v>165</v>
      </c>
      <c r="L61">
        <f t="shared" ref="L61" si="114">MAX((E57-E61)/(E57+1),0)</f>
        <v>0.41610080961086443</v>
      </c>
      <c r="M61">
        <f t="shared" si="6"/>
        <v>0.58389919038913551</v>
      </c>
      <c r="N61">
        <f t="shared" ref="N61" si="115">MAX((J61-J57)/(J57+1),0)</f>
        <v>0.68206450770436144</v>
      </c>
      <c r="O61" t="str">
        <f>VLOOKUP(A61,Metadata!$A$1:$B$151,2,FALSE)</f>
        <v>SPEC06</v>
      </c>
    </row>
    <row r="62" spans="1:24" x14ac:dyDescent="0.2">
      <c r="A62" s="1" t="s">
        <v>25</v>
      </c>
      <c r="B62" s="1" t="s">
        <v>9</v>
      </c>
      <c r="C62" s="1">
        <v>0.38005</v>
      </c>
      <c r="D62" s="1">
        <v>1613686</v>
      </c>
      <c r="E62" s="1">
        <v>163699</v>
      </c>
      <c r="F62" s="1">
        <v>747970</v>
      </c>
      <c r="G62" s="1">
        <v>702017</v>
      </c>
      <c r="H62" s="1">
        <v>1</v>
      </c>
      <c r="I62" t="s">
        <v>163</v>
      </c>
      <c r="J62">
        <f t="shared" si="4"/>
        <v>163699</v>
      </c>
      <c r="K62" t="s">
        <v>165</v>
      </c>
      <c r="L62">
        <f t="shared" ref="L62" si="116">MAX((E62-E62)/(E62+1),0)</f>
        <v>0</v>
      </c>
      <c r="M62">
        <f t="shared" si="6"/>
        <v>1</v>
      </c>
      <c r="N62">
        <f t="shared" ref="N62" si="117">MAX((J62-J62)/(J62+1),0)</f>
        <v>0</v>
      </c>
      <c r="O62" t="str">
        <f>VLOOKUP(A62,Metadata!$A$1:$B$151,2,FALSE)</f>
        <v>SPEC06</v>
      </c>
    </row>
    <row r="63" spans="1:24" x14ac:dyDescent="0.2">
      <c r="A63" s="1" t="s">
        <v>25</v>
      </c>
      <c r="B63" s="1" t="s">
        <v>10</v>
      </c>
      <c r="C63" s="1">
        <v>0.38196000000000002</v>
      </c>
      <c r="D63" s="1">
        <v>1958106</v>
      </c>
      <c r="E63" s="1">
        <v>117670</v>
      </c>
      <c r="F63" s="1">
        <v>744339</v>
      </c>
      <c r="G63" s="1">
        <v>701883</v>
      </c>
      <c r="H63" s="1">
        <v>1</v>
      </c>
      <c r="I63" t="s">
        <v>163</v>
      </c>
      <c r="J63">
        <f t="shared" si="4"/>
        <v>511884</v>
      </c>
      <c r="K63" t="s">
        <v>165</v>
      </c>
      <c r="L63">
        <f t="shared" ref="L63" si="118">MAX((E62-E63)/(E62+1),0)</f>
        <v>0.28117898594990837</v>
      </c>
      <c r="M63">
        <f t="shared" si="6"/>
        <v>0.71882101405009169</v>
      </c>
      <c r="N63">
        <f t="shared" ref="N63" si="119">MAX((J63-J62)/(J62+1),0)</f>
        <v>2.1269700671960905</v>
      </c>
      <c r="O63" t="str">
        <f>VLOOKUP(A63,Metadata!$A$1:$B$151,2,FALSE)</f>
        <v>SPEC06</v>
      </c>
    </row>
    <row r="64" spans="1:24" x14ac:dyDescent="0.2">
      <c r="A64" s="1" t="s">
        <v>25</v>
      </c>
      <c r="B64" s="1" t="s">
        <v>11</v>
      </c>
      <c r="C64" s="1">
        <v>0.38129000000000002</v>
      </c>
      <c r="D64" s="1">
        <v>1622512</v>
      </c>
      <c r="E64" s="1">
        <v>131776</v>
      </c>
      <c r="F64" s="1">
        <v>749743</v>
      </c>
      <c r="G64" s="1">
        <v>684754</v>
      </c>
      <c r="H64" s="1">
        <v>1</v>
      </c>
      <c r="I64" t="s">
        <v>163</v>
      </c>
      <c r="J64">
        <f t="shared" si="4"/>
        <v>188015</v>
      </c>
      <c r="K64" t="s">
        <v>165</v>
      </c>
      <c r="L64">
        <f t="shared" ref="L64" si="120">MAX((E62-E64)/(E62+1),0)</f>
        <v>0.19500916310323763</v>
      </c>
      <c r="M64">
        <f t="shared" si="6"/>
        <v>0.80499083689676243</v>
      </c>
      <c r="N64">
        <f t="shared" ref="N64" si="121">MAX((J64-J62)/(J62+1),0)</f>
        <v>0.14854001221747098</v>
      </c>
      <c r="O64" t="str">
        <f>VLOOKUP(A64,Metadata!$A$1:$B$151,2,FALSE)</f>
        <v>SPEC06</v>
      </c>
    </row>
    <row r="65" spans="1:15" x14ac:dyDescent="0.2">
      <c r="A65" s="1" t="s">
        <v>25</v>
      </c>
      <c r="B65" s="1" t="s">
        <v>12</v>
      </c>
      <c r="C65" s="1">
        <v>0.38288</v>
      </c>
      <c r="D65" s="1">
        <v>2028260</v>
      </c>
      <c r="E65" s="1">
        <v>112764</v>
      </c>
      <c r="F65" s="1">
        <v>739703</v>
      </c>
      <c r="G65" s="1">
        <v>695456</v>
      </c>
      <c r="H65" s="1">
        <v>1</v>
      </c>
      <c r="I65" t="s">
        <v>163</v>
      </c>
      <c r="J65">
        <f t="shared" si="4"/>
        <v>593101</v>
      </c>
      <c r="K65" t="s">
        <v>165</v>
      </c>
      <c r="L65">
        <f t="shared" ref="L65" si="122">MAX((E62-E65)/(E62+1),0)</f>
        <v>0.31114844227244959</v>
      </c>
      <c r="M65">
        <f t="shared" si="6"/>
        <v>0.68885155772755047</v>
      </c>
      <c r="N65">
        <f t="shared" ref="N65" si="123">MAX((J65-J62)/(J62+1),0)</f>
        <v>2.6231032376298105</v>
      </c>
      <c r="O65" t="str">
        <f>VLOOKUP(A65,Metadata!$A$1:$B$151,2,FALSE)</f>
        <v>SPEC06</v>
      </c>
    </row>
    <row r="66" spans="1:15" x14ac:dyDescent="0.2">
      <c r="A66" s="1" t="s">
        <v>25</v>
      </c>
      <c r="B66" s="1" t="s">
        <v>13</v>
      </c>
      <c r="C66" s="1">
        <v>0.38277</v>
      </c>
      <c r="D66" s="1">
        <v>1706033</v>
      </c>
      <c r="E66" s="1">
        <v>112082</v>
      </c>
      <c r="F66" s="1">
        <v>738378</v>
      </c>
      <c r="G66" s="1">
        <v>689483</v>
      </c>
      <c r="H66" s="1">
        <v>1</v>
      </c>
      <c r="I66" t="s">
        <v>163</v>
      </c>
      <c r="J66">
        <f t="shared" si="4"/>
        <v>278172</v>
      </c>
      <c r="K66" t="s">
        <v>165</v>
      </c>
      <c r="L66">
        <f t="shared" ref="L66" si="124">MAX((E62-E66)/(E62+1),0)</f>
        <v>0.31531459987782529</v>
      </c>
      <c r="M66">
        <f t="shared" si="6"/>
        <v>0.68468540012217471</v>
      </c>
      <c r="N66">
        <f t="shared" ref="N66" si="125">MAX((J66-J62)/(J62+1),0)</f>
        <v>0.69928527794746487</v>
      </c>
      <c r="O66" t="str">
        <f>VLOOKUP(A66,Metadata!$A$1:$B$151,2,FALSE)</f>
        <v>SPEC06</v>
      </c>
    </row>
    <row r="67" spans="1:15" x14ac:dyDescent="0.2">
      <c r="A67" s="1" t="s">
        <v>26</v>
      </c>
      <c r="B67" s="1" t="s">
        <v>9</v>
      </c>
      <c r="C67" s="1">
        <v>0.28137000000000001</v>
      </c>
      <c r="D67" s="1">
        <v>15166728</v>
      </c>
      <c r="E67" s="1">
        <v>11094180</v>
      </c>
      <c r="F67" s="1">
        <v>2477525</v>
      </c>
      <c r="G67" s="1">
        <v>1595023</v>
      </c>
      <c r="H67" s="1">
        <v>1</v>
      </c>
      <c r="I67" t="s">
        <v>163</v>
      </c>
      <c r="J67">
        <f t="shared" si="4"/>
        <v>11094180</v>
      </c>
      <c r="K67" t="s">
        <v>165</v>
      </c>
      <c r="L67">
        <f t="shared" ref="L67" si="126">MAX((E67-E67)/(E67+1),0)</f>
        <v>0</v>
      </c>
      <c r="M67">
        <f t="shared" si="6"/>
        <v>1</v>
      </c>
      <c r="N67">
        <f t="shared" ref="N67" si="127">MAX((J67-J67)/(J67+1),0)</f>
        <v>0</v>
      </c>
      <c r="O67" t="str">
        <f>VLOOKUP(A67,Metadata!$A$1:$B$151,2,FALSE)</f>
        <v>SPEC06</v>
      </c>
    </row>
    <row r="68" spans="1:15" x14ac:dyDescent="0.2">
      <c r="A68" s="1" t="s">
        <v>26</v>
      </c>
      <c r="B68" s="1" t="s">
        <v>10</v>
      </c>
      <c r="C68" s="1">
        <v>0.33148</v>
      </c>
      <c r="D68" s="1">
        <v>23916696</v>
      </c>
      <c r="E68" s="1">
        <v>5671779</v>
      </c>
      <c r="F68" s="1">
        <v>2630331</v>
      </c>
      <c r="G68" s="1">
        <v>2399759</v>
      </c>
      <c r="H68" s="1">
        <v>1</v>
      </c>
      <c r="I68" t="s">
        <v>163</v>
      </c>
      <c r="J68">
        <f t="shared" si="4"/>
        <v>18886606</v>
      </c>
      <c r="K68" t="s">
        <v>165</v>
      </c>
      <c r="L68">
        <f t="shared" ref="L68" si="128">MAX((E67-E68)/(E67+1),0)</f>
        <v>0.4887608197486592</v>
      </c>
      <c r="M68">
        <f t="shared" si="6"/>
        <v>0.51123918025134074</v>
      </c>
      <c r="N68">
        <f t="shared" ref="N68" si="129">MAX((J68-J67)/(J67+1),0)</f>
        <v>0.70238857649789566</v>
      </c>
      <c r="O68" t="str">
        <f>VLOOKUP(A68,Metadata!$A$1:$B$151,2,FALSE)</f>
        <v>SPEC06</v>
      </c>
    </row>
    <row r="69" spans="1:15" x14ac:dyDescent="0.2">
      <c r="A69" s="1" t="s">
        <v>26</v>
      </c>
      <c r="B69" s="1" t="s">
        <v>11</v>
      </c>
      <c r="C69" s="1">
        <v>0.33387</v>
      </c>
      <c r="D69" s="1">
        <v>18680945</v>
      </c>
      <c r="E69" s="1">
        <v>7659409</v>
      </c>
      <c r="F69" s="1">
        <v>2571707</v>
      </c>
      <c r="G69" s="1">
        <v>1415306</v>
      </c>
      <c r="H69" s="1">
        <v>1</v>
      </c>
      <c r="I69" t="s">
        <v>163</v>
      </c>
      <c r="J69">
        <f t="shared" si="4"/>
        <v>14693932</v>
      </c>
      <c r="K69" t="s">
        <v>165</v>
      </c>
      <c r="L69">
        <f t="shared" ref="L69" si="130">MAX((E67-E69)/(E67+1),0)</f>
        <v>0.30960113234135983</v>
      </c>
      <c r="M69">
        <f t="shared" si="6"/>
        <v>0.69039886765864011</v>
      </c>
      <c r="N69">
        <f t="shared" ref="N69" si="131">MAX((J69-J67)/(J67+1),0)</f>
        <v>0.32447208135508154</v>
      </c>
      <c r="O69" t="str">
        <f>VLOOKUP(A69,Metadata!$A$1:$B$151,2,FALSE)</f>
        <v>SPEC06</v>
      </c>
    </row>
    <row r="70" spans="1:15" x14ac:dyDescent="0.2">
      <c r="A70" s="1" t="s">
        <v>26</v>
      </c>
      <c r="B70" s="1" t="s">
        <v>12</v>
      </c>
      <c r="C70" s="1">
        <v>0.37247999999999998</v>
      </c>
      <c r="D70" s="1">
        <v>28185807</v>
      </c>
      <c r="E70" s="1">
        <v>3283228</v>
      </c>
      <c r="F70" s="1">
        <v>2732963</v>
      </c>
      <c r="G70" s="1">
        <v>1457092</v>
      </c>
      <c r="H70" s="1">
        <v>1</v>
      </c>
      <c r="I70" t="s">
        <v>163</v>
      </c>
      <c r="J70">
        <f t="shared" si="4"/>
        <v>23995752</v>
      </c>
      <c r="K70" t="s">
        <v>165</v>
      </c>
      <c r="L70">
        <f t="shared" ref="L70" si="132">MAX((E67-E70)/(E67+1),0)</f>
        <v>0.70405846091748459</v>
      </c>
      <c r="M70">
        <f t="shared" si="6"/>
        <v>0.29594153908251541</v>
      </c>
      <c r="N70">
        <f t="shared" ref="N70" si="133">MAX((J70-J67)/(J67+1),0)</f>
        <v>1.1629134228114721</v>
      </c>
      <c r="O70" t="str">
        <f>VLOOKUP(A70,Metadata!$A$1:$B$151,2,FALSE)</f>
        <v>SPEC06</v>
      </c>
    </row>
    <row r="71" spans="1:15" x14ac:dyDescent="0.2">
      <c r="A71" s="1" t="s">
        <v>26</v>
      </c>
      <c r="B71" s="1" t="s">
        <v>13</v>
      </c>
      <c r="C71" s="1">
        <v>0.39200000000000002</v>
      </c>
      <c r="D71" s="1">
        <v>20061197</v>
      </c>
      <c r="E71" s="1">
        <v>3708521</v>
      </c>
      <c r="F71" s="1">
        <v>2582465</v>
      </c>
      <c r="G71" s="1">
        <v>2324356</v>
      </c>
      <c r="H71" s="1">
        <v>1</v>
      </c>
      <c r="I71" t="s">
        <v>163</v>
      </c>
      <c r="J71">
        <f t="shared" si="4"/>
        <v>15154376</v>
      </c>
      <c r="K71" t="s">
        <v>165</v>
      </c>
      <c r="L71">
        <f t="shared" ref="L71" si="134">MAX((E67-E71)/(E67+1),0)</f>
        <v>0.66572367982819103</v>
      </c>
      <c r="M71">
        <f t="shared" si="6"/>
        <v>0.33427632017180897</v>
      </c>
      <c r="N71">
        <f t="shared" ref="N71" si="135">MAX((J71-J67)/(J67+1),0)</f>
        <v>0.36597528019418468</v>
      </c>
      <c r="O71" t="str">
        <f>VLOOKUP(A71,Metadata!$A$1:$B$151,2,FALSE)</f>
        <v>SPEC06</v>
      </c>
    </row>
    <row r="72" spans="1:15" x14ac:dyDescent="0.2">
      <c r="A72" s="1" t="s">
        <v>27</v>
      </c>
      <c r="B72" s="1" t="s">
        <v>9</v>
      </c>
      <c r="C72" s="1">
        <v>0.48018</v>
      </c>
      <c r="D72" s="1">
        <v>4982596</v>
      </c>
      <c r="E72" s="1">
        <v>3229168</v>
      </c>
      <c r="F72" s="1">
        <v>18</v>
      </c>
      <c r="G72" s="1">
        <v>1753410</v>
      </c>
      <c r="H72" s="1">
        <v>1</v>
      </c>
      <c r="I72" t="s">
        <v>163</v>
      </c>
      <c r="J72">
        <f t="shared" ref="J72:J135" si="136">D72-F72-G72</f>
        <v>3229168</v>
      </c>
      <c r="K72" t="s">
        <v>165</v>
      </c>
      <c r="L72">
        <f t="shared" ref="L72" si="137">MAX((E72-E72)/(E72+1),0)</f>
        <v>0</v>
      </c>
      <c r="M72">
        <f t="shared" ref="M72:M135" si="138">1-L72</f>
        <v>1</v>
      </c>
      <c r="N72">
        <f t="shared" ref="N72" si="139">MAX((J72-J72)/(J72+1),0)</f>
        <v>0</v>
      </c>
      <c r="O72" t="str">
        <f>VLOOKUP(A72,Metadata!$A$1:$B$151,2,FALSE)</f>
        <v>SPEC06</v>
      </c>
    </row>
    <row r="73" spans="1:15" x14ac:dyDescent="0.2">
      <c r="A73" s="1" t="s">
        <v>27</v>
      </c>
      <c r="B73" s="1" t="s">
        <v>10</v>
      </c>
      <c r="C73" s="1">
        <v>0.68266000000000004</v>
      </c>
      <c r="D73" s="1">
        <v>3766759</v>
      </c>
      <c r="E73" s="1">
        <v>147436</v>
      </c>
      <c r="F73" s="1">
        <v>17</v>
      </c>
      <c r="G73" s="1">
        <v>112854</v>
      </c>
      <c r="H73" s="1">
        <v>1</v>
      </c>
      <c r="I73" t="s">
        <v>163</v>
      </c>
      <c r="J73">
        <f t="shared" si="136"/>
        <v>3653888</v>
      </c>
      <c r="K73" t="s">
        <v>165</v>
      </c>
      <c r="L73">
        <f t="shared" ref="L73" si="140">MAX((E72-E73)/(E72+1),0)</f>
        <v>0.95434212331407864</v>
      </c>
      <c r="M73">
        <f t="shared" si="138"/>
        <v>4.5657876685921361E-2</v>
      </c>
      <c r="N73">
        <f t="shared" ref="N73" si="141">MAX((J73-J72)/(J72+1),0)</f>
        <v>0.13152609851017397</v>
      </c>
      <c r="O73" t="str">
        <f>VLOOKUP(A73,Metadata!$A$1:$B$151,2,FALSE)</f>
        <v>SPEC06</v>
      </c>
    </row>
    <row r="74" spans="1:15" x14ac:dyDescent="0.2">
      <c r="A74" s="1" t="s">
        <v>27</v>
      </c>
      <c r="B74" s="1" t="s">
        <v>11</v>
      </c>
      <c r="C74" s="1">
        <v>0.66230999999999995</v>
      </c>
      <c r="D74" s="1">
        <v>3451663</v>
      </c>
      <c r="E74" s="1">
        <v>257424</v>
      </c>
      <c r="F74" s="1">
        <v>13</v>
      </c>
      <c r="G74" s="1">
        <v>5463</v>
      </c>
      <c r="H74" s="1">
        <v>1</v>
      </c>
      <c r="I74" t="s">
        <v>163</v>
      </c>
      <c r="J74">
        <f t="shared" si="136"/>
        <v>3446187</v>
      </c>
      <c r="K74" t="s">
        <v>165</v>
      </c>
      <c r="L74">
        <f t="shared" ref="L74" si="142">MAX((E72-E74)/(E72+1),0)</f>
        <v>0.92028134792573568</v>
      </c>
      <c r="M74">
        <f t="shared" si="138"/>
        <v>7.9718652074264318E-2</v>
      </c>
      <c r="N74">
        <f t="shared" ref="N74" si="143">MAX((J74-J72)/(J72+1),0)</f>
        <v>6.7205835309331899E-2</v>
      </c>
      <c r="O74" t="str">
        <f>VLOOKUP(A74,Metadata!$A$1:$B$151,2,FALSE)</f>
        <v>SPEC06</v>
      </c>
    </row>
    <row r="75" spans="1:15" x14ac:dyDescent="0.2">
      <c r="A75" s="1" t="s">
        <v>27</v>
      </c>
      <c r="B75" s="1" t="s">
        <v>12</v>
      </c>
      <c r="C75" s="1">
        <v>0.65883000000000003</v>
      </c>
      <c r="D75" s="1">
        <v>5210338</v>
      </c>
      <c r="E75" s="1">
        <v>357260</v>
      </c>
      <c r="F75" s="1">
        <v>17</v>
      </c>
      <c r="G75" s="1">
        <v>1563777</v>
      </c>
      <c r="H75" s="1">
        <v>1</v>
      </c>
      <c r="I75" t="s">
        <v>163</v>
      </c>
      <c r="J75">
        <f t="shared" si="136"/>
        <v>3646544</v>
      </c>
      <c r="K75" t="s">
        <v>165</v>
      </c>
      <c r="L75">
        <f t="shared" ref="L75" si="144">MAX((E72-E75)/(E72+1),0)</f>
        <v>0.88936441542700306</v>
      </c>
      <c r="M75">
        <f t="shared" si="138"/>
        <v>0.11063558457299694</v>
      </c>
      <c r="N75">
        <f t="shared" ref="N75" si="145">MAX((J75-J72)/(J72+1),0)</f>
        <v>0.12925182918577505</v>
      </c>
      <c r="O75" t="str">
        <f>VLOOKUP(A75,Metadata!$A$1:$B$151,2,FALSE)</f>
        <v>SPEC06</v>
      </c>
    </row>
    <row r="76" spans="1:15" x14ac:dyDescent="0.2">
      <c r="A76" s="1" t="s">
        <v>27</v>
      </c>
      <c r="B76" s="1" t="s">
        <v>13</v>
      </c>
      <c r="C76" s="1">
        <v>0.68183000000000005</v>
      </c>
      <c r="D76" s="1">
        <v>5445041</v>
      </c>
      <c r="E76" s="1">
        <v>259727</v>
      </c>
      <c r="F76" s="1">
        <v>16</v>
      </c>
      <c r="G76" s="1">
        <v>1747218</v>
      </c>
      <c r="H76" s="1">
        <v>1</v>
      </c>
      <c r="I76" t="s">
        <v>163</v>
      </c>
      <c r="J76">
        <f t="shared" si="136"/>
        <v>3697807</v>
      </c>
      <c r="K76" t="s">
        <v>165</v>
      </c>
      <c r="L76">
        <f t="shared" ref="L76" si="146">MAX((E72-E76)/(E72+1),0)</f>
        <v>0.91956816134429631</v>
      </c>
      <c r="M76">
        <f t="shared" si="138"/>
        <v>8.0431838655703691E-2</v>
      </c>
      <c r="N76">
        <f t="shared" ref="N76" si="147">MAX((J76-J72)/(J72+1),0)</f>
        <v>0.14512681126320734</v>
      </c>
      <c r="O76" t="str">
        <f>VLOOKUP(A76,Metadata!$A$1:$B$151,2,FALSE)</f>
        <v>SPEC06</v>
      </c>
    </row>
    <row r="77" spans="1:15" x14ac:dyDescent="0.2">
      <c r="A77" s="1" t="s">
        <v>28</v>
      </c>
      <c r="B77" s="1" t="s">
        <v>9</v>
      </c>
      <c r="C77" s="1">
        <v>0.51510999999999996</v>
      </c>
      <c r="D77" s="1">
        <v>3783497</v>
      </c>
      <c r="E77" s="1">
        <v>3183492</v>
      </c>
      <c r="F77" s="1">
        <v>20223</v>
      </c>
      <c r="G77" s="1">
        <v>579782</v>
      </c>
      <c r="H77" s="1">
        <v>1</v>
      </c>
      <c r="I77" t="s">
        <v>163</v>
      </c>
      <c r="J77">
        <f t="shared" si="136"/>
        <v>3183492</v>
      </c>
      <c r="K77" t="s">
        <v>165</v>
      </c>
      <c r="L77">
        <f t="shared" ref="L77" si="148">MAX((E77-E77)/(E77+1),0)</f>
        <v>0</v>
      </c>
      <c r="M77">
        <f t="shared" si="138"/>
        <v>1</v>
      </c>
      <c r="N77">
        <f t="shared" ref="N77" si="149">MAX((J77-J77)/(J77+1),0)</f>
        <v>0</v>
      </c>
      <c r="O77" t="str">
        <f>VLOOKUP(A77,Metadata!$A$1:$B$151,2,FALSE)</f>
        <v>SPEC06</v>
      </c>
    </row>
    <row r="78" spans="1:15" x14ac:dyDescent="0.2">
      <c r="A78" s="1" t="s">
        <v>28</v>
      </c>
      <c r="B78" s="1" t="s">
        <v>10</v>
      </c>
      <c r="C78" s="1">
        <v>0.63090999999999997</v>
      </c>
      <c r="D78" s="1">
        <v>4539084</v>
      </c>
      <c r="E78" s="1">
        <v>1133160</v>
      </c>
      <c r="F78" s="1">
        <v>22126</v>
      </c>
      <c r="G78" s="1">
        <v>147047</v>
      </c>
      <c r="H78" s="1">
        <v>1</v>
      </c>
      <c r="I78" t="s">
        <v>163</v>
      </c>
      <c r="J78">
        <f t="shared" si="136"/>
        <v>4369911</v>
      </c>
      <c r="K78" t="s">
        <v>165</v>
      </c>
      <c r="L78">
        <f t="shared" ref="L78" si="150">MAX((E77-E78)/(E77+1),0)</f>
        <v>0.64405104707313632</v>
      </c>
      <c r="M78">
        <f t="shared" si="138"/>
        <v>0.35594895292686368</v>
      </c>
      <c r="N78">
        <f t="shared" ref="N78" si="151">MAX((J78-J77)/(J77+1),0)</f>
        <v>0.37267837560817629</v>
      </c>
      <c r="O78" t="str">
        <f>VLOOKUP(A78,Metadata!$A$1:$B$151,2,FALSE)</f>
        <v>SPEC06</v>
      </c>
    </row>
    <row r="79" spans="1:15" x14ac:dyDescent="0.2">
      <c r="A79" s="1" t="s">
        <v>28</v>
      </c>
      <c r="B79" s="1" t="s">
        <v>11</v>
      </c>
      <c r="C79" s="1">
        <v>0.61077000000000004</v>
      </c>
      <c r="D79" s="1">
        <v>4860681</v>
      </c>
      <c r="E79" s="1">
        <v>1337716</v>
      </c>
      <c r="F79" s="1">
        <v>26541</v>
      </c>
      <c r="G79" s="1">
        <v>104073</v>
      </c>
      <c r="H79" s="1">
        <v>1</v>
      </c>
      <c r="I79" t="s">
        <v>163</v>
      </c>
      <c r="J79">
        <f t="shared" si="136"/>
        <v>4730067</v>
      </c>
      <c r="K79" t="s">
        <v>165</v>
      </c>
      <c r="L79">
        <f t="shared" ref="L79" si="152">MAX((E77-E79)/(E77+1),0)</f>
        <v>0.57979584060652878</v>
      </c>
      <c r="M79">
        <f t="shared" si="138"/>
        <v>0.42020415939347122</v>
      </c>
      <c r="N79">
        <f t="shared" ref="N79" si="153">MAX((J79-J77)/(J77+1),0)</f>
        <v>0.48581071169309936</v>
      </c>
      <c r="O79" t="str">
        <f>VLOOKUP(A79,Metadata!$A$1:$B$151,2,FALSE)</f>
        <v>SPEC06</v>
      </c>
    </row>
    <row r="80" spans="1:15" x14ac:dyDescent="0.2">
      <c r="A80" s="1" t="s">
        <v>28</v>
      </c>
      <c r="B80" s="1" t="s">
        <v>12</v>
      </c>
      <c r="C80" s="1">
        <v>0.57896999999999998</v>
      </c>
      <c r="D80" s="1">
        <v>4087434</v>
      </c>
      <c r="E80" s="1">
        <v>1794510</v>
      </c>
      <c r="F80" s="1">
        <v>20425</v>
      </c>
      <c r="G80" s="1">
        <v>637448</v>
      </c>
      <c r="H80" s="1">
        <v>1</v>
      </c>
      <c r="I80" t="s">
        <v>163</v>
      </c>
      <c r="J80">
        <f t="shared" si="136"/>
        <v>3429561</v>
      </c>
      <c r="K80" t="s">
        <v>165</v>
      </c>
      <c r="L80">
        <f t="shared" ref="L80" si="154">MAX((E77-E80)/(E77+1),0)</f>
        <v>0.43630754017678064</v>
      </c>
      <c r="M80">
        <f t="shared" si="138"/>
        <v>0.56369245982321936</v>
      </c>
      <c r="N80">
        <f t="shared" ref="N80" si="155">MAX((J80-J77)/(J77+1),0)</f>
        <v>7.7295285398774241E-2</v>
      </c>
      <c r="O80" t="str">
        <f>VLOOKUP(A80,Metadata!$A$1:$B$151,2,FALSE)</f>
        <v>SPEC06</v>
      </c>
    </row>
    <row r="81" spans="1:15" x14ac:dyDescent="0.2">
      <c r="A81" s="1" t="s">
        <v>28</v>
      </c>
      <c r="B81" s="1" t="s">
        <v>13</v>
      </c>
      <c r="C81" s="1">
        <v>0.61236999999999997</v>
      </c>
      <c r="D81" s="1">
        <v>4583742</v>
      </c>
      <c r="E81" s="1">
        <v>1248901</v>
      </c>
      <c r="F81" s="1">
        <v>21953</v>
      </c>
      <c r="G81" s="1">
        <v>617552</v>
      </c>
      <c r="H81" s="1">
        <v>1</v>
      </c>
      <c r="I81" t="s">
        <v>163</v>
      </c>
      <c r="J81">
        <f t="shared" si="136"/>
        <v>3944237</v>
      </c>
      <c r="K81" t="s">
        <v>165</v>
      </c>
      <c r="L81">
        <f t="shared" ref="L81" si="156">MAX((E77-E81)/(E77+1),0)</f>
        <v>0.60769444129451522</v>
      </c>
      <c r="M81">
        <f t="shared" si="138"/>
        <v>0.39230555870548478</v>
      </c>
      <c r="N81">
        <f t="shared" ref="N81" si="157">MAX((J81-J77)/(J77+1),0)</f>
        <v>0.23896550110209133</v>
      </c>
      <c r="O81" t="str">
        <f>VLOOKUP(A81,Metadata!$A$1:$B$151,2,FALSE)</f>
        <v>SPEC06</v>
      </c>
    </row>
    <row r="82" spans="1:15" x14ac:dyDescent="0.2">
      <c r="A82" s="1" t="s">
        <v>29</v>
      </c>
      <c r="B82" s="1" t="s">
        <v>9</v>
      </c>
      <c r="C82" s="1">
        <v>0.51232999999999995</v>
      </c>
      <c r="D82" s="1">
        <v>5013744</v>
      </c>
      <c r="E82" s="1">
        <v>3285668</v>
      </c>
      <c r="F82" s="1">
        <v>29</v>
      </c>
      <c r="G82" s="1">
        <v>1728047</v>
      </c>
      <c r="H82" s="1">
        <v>1</v>
      </c>
      <c r="I82" t="s">
        <v>163</v>
      </c>
      <c r="J82">
        <f t="shared" si="136"/>
        <v>3285668</v>
      </c>
      <c r="K82" t="s">
        <v>165</v>
      </c>
      <c r="L82">
        <f t="shared" ref="L82" si="158">MAX((E82-E82)/(E82+1),0)</f>
        <v>0</v>
      </c>
      <c r="M82">
        <f t="shared" si="138"/>
        <v>1</v>
      </c>
      <c r="N82">
        <f t="shared" ref="N82" si="159">MAX((J82-J82)/(J82+1),0)</f>
        <v>0</v>
      </c>
      <c r="O82" t="str">
        <f>VLOOKUP(A82,Metadata!$A$1:$B$151,2,FALSE)</f>
        <v>SPEC06</v>
      </c>
    </row>
    <row r="83" spans="1:15" x14ac:dyDescent="0.2">
      <c r="A83" s="1" t="s">
        <v>29</v>
      </c>
      <c r="B83" s="1" t="s">
        <v>10</v>
      </c>
      <c r="C83" s="1">
        <v>0.72070000000000001</v>
      </c>
      <c r="D83" s="1">
        <v>3934533</v>
      </c>
      <c r="E83" s="1">
        <v>177831</v>
      </c>
      <c r="F83" s="1">
        <v>28</v>
      </c>
      <c r="G83" s="1">
        <v>140458</v>
      </c>
      <c r="H83" s="1">
        <v>1</v>
      </c>
      <c r="I83" t="s">
        <v>163</v>
      </c>
      <c r="J83">
        <f t="shared" si="136"/>
        <v>3794047</v>
      </c>
      <c r="K83" t="s">
        <v>165</v>
      </c>
      <c r="L83">
        <f t="shared" ref="L83" si="160">MAX((E82-E83)/(E82+1),0)</f>
        <v>0.94587647142788878</v>
      </c>
      <c r="M83">
        <f t="shared" si="138"/>
        <v>5.4123528572111224E-2</v>
      </c>
      <c r="N83">
        <f t="shared" ref="N83" si="161">MAX((J83-J82)/(J82+1),0)</f>
        <v>0.15472617600859978</v>
      </c>
      <c r="O83" t="str">
        <f>VLOOKUP(A83,Metadata!$A$1:$B$151,2,FALSE)</f>
        <v>SPEC06</v>
      </c>
    </row>
    <row r="84" spans="1:15" x14ac:dyDescent="0.2">
      <c r="A84" s="1" t="s">
        <v>29</v>
      </c>
      <c r="B84" s="1" t="s">
        <v>11</v>
      </c>
      <c r="C84" s="1">
        <v>0.70462999999999998</v>
      </c>
      <c r="D84" s="1">
        <v>3524915</v>
      </c>
      <c r="E84" s="1">
        <v>286506</v>
      </c>
      <c r="F84" s="1">
        <v>27</v>
      </c>
      <c r="G84" s="1">
        <v>2872</v>
      </c>
      <c r="H84" s="1">
        <v>1</v>
      </c>
      <c r="I84" t="s">
        <v>163</v>
      </c>
      <c r="J84">
        <f t="shared" si="136"/>
        <v>3522016</v>
      </c>
      <c r="K84" t="s">
        <v>165</v>
      </c>
      <c r="L84">
        <f t="shared" ref="L84" si="162">MAX((E82-E84)/(E82+1),0)</f>
        <v>0.91280101556182314</v>
      </c>
      <c r="M84">
        <f t="shared" si="138"/>
        <v>8.7198984438176863E-2</v>
      </c>
      <c r="N84">
        <f t="shared" ref="N84" si="163">MAX((J84-J82)/(J82+1),0)</f>
        <v>7.1932991424273104E-2</v>
      </c>
      <c r="O84" t="str">
        <f>VLOOKUP(A84,Metadata!$A$1:$B$151,2,FALSE)</f>
        <v>SPEC06</v>
      </c>
    </row>
    <row r="85" spans="1:15" x14ac:dyDescent="0.2">
      <c r="A85" s="1" t="s">
        <v>29</v>
      </c>
      <c r="B85" s="1" t="s">
        <v>12</v>
      </c>
      <c r="C85" s="1">
        <v>0.68789</v>
      </c>
      <c r="D85" s="1">
        <v>5366292</v>
      </c>
      <c r="E85" s="1">
        <v>435290</v>
      </c>
      <c r="F85" s="1">
        <v>27</v>
      </c>
      <c r="G85" s="1">
        <v>1539302</v>
      </c>
      <c r="H85" s="1">
        <v>1</v>
      </c>
      <c r="I85" t="s">
        <v>163</v>
      </c>
      <c r="J85">
        <f t="shared" si="136"/>
        <v>3826963</v>
      </c>
      <c r="K85" t="s">
        <v>165</v>
      </c>
      <c r="L85">
        <f t="shared" ref="L85" si="164">MAX((E82-E85)/(E82+1),0)</f>
        <v>0.86751830449141409</v>
      </c>
      <c r="M85">
        <f t="shared" si="138"/>
        <v>0.13248169550858591</v>
      </c>
      <c r="N85">
        <f t="shared" ref="N85" si="165">MAX((J85-J82)/(J82+1),0)</f>
        <v>0.16474422712695649</v>
      </c>
      <c r="O85" t="str">
        <f>VLOOKUP(A85,Metadata!$A$1:$B$151,2,FALSE)</f>
        <v>SPEC06</v>
      </c>
    </row>
    <row r="86" spans="1:15" x14ac:dyDescent="0.2">
      <c r="A86" s="1" t="s">
        <v>29</v>
      </c>
      <c r="B86" s="1" t="s">
        <v>13</v>
      </c>
      <c r="C86" s="1">
        <v>0.71936999999999995</v>
      </c>
      <c r="D86" s="1">
        <v>5542290</v>
      </c>
      <c r="E86" s="1">
        <v>314511</v>
      </c>
      <c r="F86" s="1">
        <v>23</v>
      </c>
      <c r="G86" s="1">
        <v>1711397</v>
      </c>
      <c r="H86" s="1">
        <v>1</v>
      </c>
      <c r="I86" t="s">
        <v>163</v>
      </c>
      <c r="J86">
        <f t="shared" si="136"/>
        <v>3830870</v>
      </c>
      <c r="K86" t="s">
        <v>165</v>
      </c>
      <c r="L86">
        <f t="shared" ref="L86" si="166">MAX((E82-E86)/(E82+1),0)</f>
        <v>0.90427763721786947</v>
      </c>
      <c r="M86">
        <f t="shared" si="138"/>
        <v>9.5722362782130532E-2</v>
      </c>
      <c r="N86">
        <f t="shared" ref="N86" si="167">MAX((J86-J82)/(J82+1),0)</f>
        <v>0.16593333047242434</v>
      </c>
      <c r="O86" t="str">
        <f>VLOOKUP(A86,Metadata!$A$1:$B$151,2,FALSE)</f>
        <v>SPEC06</v>
      </c>
    </row>
    <row r="87" spans="1:15" x14ac:dyDescent="0.2">
      <c r="A87" s="1" t="s">
        <v>30</v>
      </c>
      <c r="B87" s="1" t="s">
        <v>9</v>
      </c>
      <c r="C87" s="1">
        <v>0.34822999999999998</v>
      </c>
      <c r="D87" s="1">
        <v>17707258</v>
      </c>
      <c r="E87" s="1">
        <v>12688771</v>
      </c>
      <c r="F87" s="1">
        <v>92</v>
      </c>
      <c r="G87" s="1">
        <v>5018395</v>
      </c>
      <c r="H87" s="1">
        <v>1</v>
      </c>
      <c r="I87" t="s">
        <v>163</v>
      </c>
      <c r="J87">
        <f t="shared" si="136"/>
        <v>12688771</v>
      </c>
      <c r="K87" t="s">
        <v>165</v>
      </c>
      <c r="L87">
        <f t="shared" ref="L87" si="168">MAX((E87-E87)/(E87+1),0)</f>
        <v>0</v>
      </c>
      <c r="M87">
        <f t="shared" si="138"/>
        <v>1</v>
      </c>
      <c r="N87">
        <f t="shared" ref="N87" si="169">MAX((J87-J87)/(J87+1),0)</f>
        <v>0</v>
      </c>
      <c r="O87" t="str">
        <f>VLOOKUP(A87,Metadata!$A$1:$B$151,2,FALSE)</f>
        <v>SPEC06</v>
      </c>
    </row>
    <row r="88" spans="1:15" x14ac:dyDescent="0.2">
      <c r="A88" s="1" t="s">
        <v>30</v>
      </c>
      <c r="B88" s="1" t="s">
        <v>10</v>
      </c>
      <c r="C88" s="1">
        <v>0.72863</v>
      </c>
      <c r="D88" s="1">
        <v>17708395</v>
      </c>
      <c r="E88" s="1">
        <v>322976</v>
      </c>
      <c r="F88" s="1">
        <v>92</v>
      </c>
      <c r="G88" s="1">
        <v>5018395</v>
      </c>
      <c r="H88" s="1">
        <v>1</v>
      </c>
      <c r="I88" t="s">
        <v>163</v>
      </c>
      <c r="J88">
        <f t="shared" si="136"/>
        <v>12689908</v>
      </c>
      <c r="K88" t="s">
        <v>165</v>
      </c>
      <c r="L88">
        <f t="shared" ref="L88" si="170">MAX((E87-E88)/(E87+1),0)</f>
        <v>0.97454623662557727</v>
      </c>
      <c r="M88">
        <f t="shared" si="138"/>
        <v>2.5453763374422733E-2</v>
      </c>
      <c r="N88">
        <f t="shared" ref="N88" si="171">MAX((J88-J87)/(J87+1),0)</f>
        <v>8.9606779915345626E-5</v>
      </c>
      <c r="O88" t="str">
        <f>VLOOKUP(A88,Metadata!$A$1:$B$151,2,FALSE)</f>
        <v>SPEC06</v>
      </c>
    </row>
    <row r="89" spans="1:15" x14ac:dyDescent="0.2">
      <c r="A89" s="1" t="s">
        <v>30</v>
      </c>
      <c r="B89" s="1" t="s">
        <v>11</v>
      </c>
      <c r="C89" s="1">
        <v>0.62836000000000003</v>
      </c>
      <c r="D89" s="1">
        <v>12741750</v>
      </c>
      <c r="E89" s="1">
        <v>1009241</v>
      </c>
      <c r="F89" s="1">
        <v>95</v>
      </c>
      <c r="G89" s="1">
        <v>4788</v>
      </c>
      <c r="H89" s="1">
        <v>1</v>
      </c>
      <c r="I89" t="s">
        <v>163</v>
      </c>
      <c r="J89">
        <f t="shared" si="136"/>
        <v>12736867</v>
      </c>
      <c r="K89" t="s">
        <v>165</v>
      </c>
      <c r="L89">
        <f t="shared" ref="L89" si="172">MAX((E87-E89)/(E87+1),0)</f>
        <v>0.92046180670596023</v>
      </c>
      <c r="M89">
        <f t="shared" si="138"/>
        <v>7.9538193294039772E-2</v>
      </c>
      <c r="N89">
        <f t="shared" ref="N89" si="173">MAX((J89-J87)/(J87+1),0)</f>
        <v>3.7904377192686575E-3</v>
      </c>
      <c r="O89" t="str">
        <f>VLOOKUP(A89,Metadata!$A$1:$B$151,2,FALSE)</f>
        <v>SPEC06</v>
      </c>
    </row>
    <row r="90" spans="1:15" x14ac:dyDescent="0.2">
      <c r="A90" s="1" t="s">
        <v>30</v>
      </c>
      <c r="B90" s="1" t="s">
        <v>12</v>
      </c>
      <c r="C90" s="1">
        <v>0.72418000000000005</v>
      </c>
      <c r="D90" s="1">
        <v>17707247</v>
      </c>
      <c r="E90" s="1">
        <v>596125</v>
      </c>
      <c r="F90" s="1">
        <v>92</v>
      </c>
      <c r="G90" s="1">
        <v>5018401</v>
      </c>
      <c r="H90" s="1">
        <v>1</v>
      </c>
      <c r="I90" t="s">
        <v>163</v>
      </c>
      <c r="J90">
        <f t="shared" si="136"/>
        <v>12688754</v>
      </c>
      <c r="K90" t="s">
        <v>165</v>
      </c>
      <c r="L90">
        <f t="shared" ref="L90" si="174">MAX((E87-E90)/(E87+1),0)</f>
        <v>0.95301940960086606</v>
      </c>
      <c r="M90">
        <f t="shared" si="138"/>
        <v>4.6980590399133937E-2</v>
      </c>
      <c r="N90">
        <f t="shared" ref="N90" si="175">MAX((J90-J87)/(J87+1),0)</f>
        <v>0</v>
      </c>
      <c r="O90" t="str">
        <f>VLOOKUP(A90,Metadata!$A$1:$B$151,2,FALSE)</f>
        <v>SPEC06</v>
      </c>
    </row>
    <row r="91" spans="1:15" x14ac:dyDescent="0.2">
      <c r="A91" s="1" t="s">
        <v>30</v>
      </c>
      <c r="B91" s="1" t="s">
        <v>13</v>
      </c>
      <c r="C91" s="1">
        <v>0.64576</v>
      </c>
      <c r="D91" s="1">
        <v>17707351</v>
      </c>
      <c r="E91" s="1">
        <v>492491</v>
      </c>
      <c r="F91" s="1">
        <v>92</v>
      </c>
      <c r="G91" s="1">
        <v>5018392</v>
      </c>
      <c r="H91" s="1">
        <v>1</v>
      </c>
      <c r="I91" t="s">
        <v>163</v>
      </c>
      <c r="J91">
        <f t="shared" si="136"/>
        <v>12688867</v>
      </c>
      <c r="K91" t="s">
        <v>165</v>
      </c>
      <c r="L91">
        <f t="shared" ref="L91" si="176">MAX((E87-E91)/(E87+1),0)</f>
        <v>0.96118678781524325</v>
      </c>
      <c r="M91">
        <f t="shared" si="138"/>
        <v>3.8813212184756751E-2</v>
      </c>
      <c r="N91">
        <f t="shared" ref="N91" si="177">MAX((J91-J87)/(J87+1),0)</f>
        <v>7.5657439506360428E-6</v>
      </c>
      <c r="O91" t="str">
        <f>VLOOKUP(A91,Metadata!$A$1:$B$151,2,FALSE)</f>
        <v>SPEC06</v>
      </c>
    </row>
    <row r="92" spans="1:15" x14ac:dyDescent="0.2">
      <c r="A92" s="1" t="s">
        <v>31</v>
      </c>
      <c r="B92" s="1" t="s">
        <v>9</v>
      </c>
      <c r="C92" s="1">
        <v>0.33477000000000001</v>
      </c>
      <c r="D92" s="1">
        <v>20693935</v>
      </c>
      <c r="E92" s="1">
        <v>12685981</v>
      </c>
      <c r="F92" s="1">
        <v>52</v>
      </c>
      <c r="G92" s="1">
        <v>8007902</v>
      </c>
      <c r="H92" s="1">
        <v>1</v>
      </c>
      <c r="I92" t="s">
        <v>163</v>
      </c>
      <c r="J92">
        <f t="shared" si="136"/>
        <v>12685981</v>
      </c>
      <c r="K92" t="s">
        <v>165</v>
      </c>
      <c r="L92">
        <f t="shared" ref="L92" si="178">MAX((E92-E92)/(E92+1),0)</f>
        <v>0</v>
      </c>
      <c r="M92">
        <f t="shared" si="138"/>
        <v>1</v>
      </c>
      <c r="N92">
        <f t="shared" ref="N92" si="179">MAX((J92-J92)/(J92+1),0)</f>
        <v>0</v>
      </c>
      <c r="O92" t="str">
        <f>VLOOKUP(A92,Metadata!$A$1:$B$151,2,FALSE)</f>
        <v>SPEC06</v>
      </c>
    </row>
    <row r="93" spans="1:15" x14ac:dyDescent="0.2">
      <c r="A93" s="1" t="s">
        <v>31</v>
      </c>
      <c r="B93" s="1" t="s">
        <v>10</v>
      </c>
      <c r="C93" s="1">
        <v>0.67762</v>
      </c>
      <c r="D93" s="1">
        <v>20723946</v>
      </c>
      <c r="E93" s="1">
        <v>357138</v>
      </c>
      <c r="F93" s="1">
        <v>52</v>
      </c>
      <c r="G93" s="1">
        <v>8036913</v>
      </c>
      <c r="H93" s="1">
        <v>1</v>
      </c>
      <c r="I93" t="s">
        <v>163</v>
      </c>
      <c r="J93">
        <f t="shared" si="136"/>
        <v>12686981</v>
      </c>
      <c r="K93" t="s">
        <v>165</v>
      </c>
      <c r="L93">
        <f t="shared" ref="L93" si="180">MAX((E92-E93)/(E92+1),0)</f>
        <v>0.97184774501493065</v>
      </c>
      <c r="M93">
        <f t="shared" si="138"/>
        <v>2.8152254985069347E-2</v>
      </c>
      <c r="N93">
        <f t="shared" ref="N93" si="181">MAX((J93-J92)/(J92+1),0)</f>
        <v>7.8827165291579316E-5</v>
      </c>
      <c r="O93" t="str">
        <f>VLOOKUP(A93,Metadata!$A$1:$B$151,2,FALSE)</f>
        <v>SPEC06</v>
      </c>
    </row>
    <row r="94" spans="1:15" x14ac:dyDescent="0.2">
      <c r="A94" s="1" t="s">
        <v>31</v>
      </c>
      <c r="B94" s="1" t="s">
        <v>11</v>
      </c>
      <c r="C94" s="1">
        <v>0.59760000000000002</v>
      </c>
      <c r="D94" s="1">
        <v>12994910</v>
      </c>
      <c r="E94" s="1">
        <v>1222080</v>
      </c>
      <c r="F94" s="1">
        <v>97</v>
      </c>
      <c r="G94" s="1">
        <v>10071</v>
      </c>
      <c r="H94" s="1">
        <v>1</v>
      </c>
      <c r="I94" t="s">
        <v>163</v>
      </c>
      <c r="J94">
        <f t="shared" si="136"/>
        <v>12984742</v>
      </c>
      <c r="K94" t="s">
        <v>165</v>
      </c>
      <c r="L94">
        <f t="shared" ref="L94" si="182">MAX((E92-E94)/(E92+1),0)</f>
        <v>0.90366681901330148</v>
      </c>
      <c r="M94">
        <f t="shared" si="138"/>
        <v>9.6333180986698519E-2</v>
      </c>
      <c r="N94">
        <f t="shared" ref="N94" si="183">MAX((J94-J92)/(J92+1),0)</f>
        <v>2.3550482729677528E-2</v>
      </c>
      <c r="O94" t="str">
        <f>VLOOKUP(A94,Metadata!$A$1:$B$151,2,FALSE)</f>
        <v>SPEC06</v>
      </c>
    </row>
    <row r="95" spans="1:15" x14ac:dyDescent="0.2">
      <c r="A95" s="1" t="s">
        <v>31</v>
      </c>
      <c r="B95" s="1" t="s">
        <v>12</v>
      </c>
      <c r="C95" s="1">
        <v>0.67591000000000001</v>
      </c>
      <c r="D95" s="1">
        <v>20719186</v>
      </c>
      <c r="E95" s="1">
        <v>639543</v>
      </c>
      <c r="F95" s="1">
        <v>52</v>
      </c>
      <c r="G95" s="1">
        <v>8032436</v>
      </c>
      <c r="H95" s="1">
        <v>1</v>
      </c>
      <c r="I95" t="s">
        <v>163</v>
      </c>
      <c r="J95">
        <f t="shared" si="136"/>
        <v>12686698</v>
      </c>
      <c r="K95" t="s">
        <v>165</v>
      </c>
      <c r="L95">
        <f t="shared" ref="L95" si="184">MAX((E92-E95)/(E92+1),0)</f>
        <v>0.9495865594007622</v>
      </c>
      <c r="M95">
        <f t="shared" si="138"/>
        <v>5.0413440599237802E-2</v>
      </c>
      <c r="N95">
        <f t="shared" ref="N95" si="185">MAX((J95-J92)/(J92+1),0)</f>
        <v>5.6519077514062374E-5</v>
      </c>
      <c r="O95" t="str">
        <f>VLOOKUP(A95,Metadata!$A$1:$B$151,2,FALSE)</f>
        <v>SPEC06</v>
      </c>
    </row>
    <row r="96" spans="1:15" x14ac:dyDescent="0.2">
      <c r="A96" s="1" t="s">
        <v>31</v>
      </c>
      <c r="B96" s="1" t="s">
        <v>13</v>
      </c>
      <c r="C96" s="1">
        <v>0.60651999999999995</v>
      </c>
      <c r="D96" s="1">
        <v>20694018</v>
      </c>
      <c r="E96" s="1">
        <v>549786</v>
      </c>
      <c r="F96" s="1">
        <v>52</v>
      </c>
      <c r="G96" s="1">
        <v>8007902</v>
      </c>
      <c r="H96" s="1">
        <v>1</v>
      </c>
      <c r="I96" t="s">
        <v>163</v>
      </c>
      <c r="J96">
        <f t="shared" si="136"/>
        <v>12686064</v>
      </c>
      <c r="K96" t="s">
        <v>165</v>
      </c>
      <c r="L96">
        <f t="shared" ref="L96" si="186">MAX((E92-E96)/(E92+1),0)</f>
        <v>0.95666184927583853</v>
      </c>
      <c r="M96">
        <f t="shared" si="138"/>
        <v>4.3338150724161473E-2</v>
      </c>
      <c r="N96">
        <f t="shared" ref="N96" si="187">MAX((J96-J92)/(J92+1),0)</f>
        <v>6.5426547192010837E-6</v>
      </c>
      <c r="O96" t="str">
        <f>VLOOKUP(A96,Metadata!$A$1:$B$151,2,FALSE)</f>
        <v>SPEC06</v>
      </c>
    </row>
    <row r="97" spans="1:15" x14ac:dyDescent="0.2">
      <c r="A97" s="1" t="s">
        <v>32</v>
      </c>
      <c r="B97" s="1" t="s">
        <v>9</v>
      </c>
      <c r="C97" s="1">
        <v>0.46390999999999999</v>
      </c>
      <c r="D97" s="1">
        <v>25132494</v>
      </c>
      <c r="E97" s="1">
        <v>3704839</v>
      </c>
      <c r="F97" s="1">
        <v>10919634</v>
      </c>
      <c r="G97" s="1">
        <v>10508021</v>
      </c>
      <c r="H97" s="1">
        <v>1</v>
      </c>
      <c r="I97" t="s">
        <v>163</v>
      </c>
      <c r="J97">
        <f t="shared" si="136"/>
        <v>3704839</v>
      </c>
      <c r="K97" t="s">
        <v>165</v>
      </c>
      <c r="L97">
        <f t="shared" ref="L97" si="188">MAX((E97-E97)/(E97+1),0)</f>
        <v>0</v>
      </c>
      <c r="M97">
        <f t="shared" si="138"/>
        <v>1</v>
      </c>
      <c r="N97">
        <f t="shared" ref="N97" si="189">MAX((J97-J97)/(J97+1),0)</f>
        <v>0</v>
      </c>
      <c r="O97" t="str">
        <f>VLOOKUP(A97,Metadata!$A$1:$B$151,2,FALSE)</f>
        <v>SPEC06</v>
      </c>
    </row>
    <row r="98" spans="1:15" x14ac:dyDescent="0.2">
      <c r="A98" s="1" t="s">
        <v>32</v>
      </c>
      <c r="B98" s="1" t="s">
        <v>10</v>
      </c>
      <c r="C98" s="1">
        <v>0.63027999999999995</v>
      </c>
      <c r="D98" s="1">
        <v>25439105</v>
      </c>
      <c r="E98" s="1">
        <v>175193</v>
      </c>
      <c r="F98" s="1">
        <v>11087911</v>
      </c>
      <c r="G98" s="1">
        <v>10646039</v>
      </c>
      <c r="H98" s="1">
        <v>1</v>
      </c>
      <c r="I98" t="s">
        <v>163</v>
      </c>
      <c r="J98">
        <f t="shared" si="136"/>
        <v>3705155</v>
      </c>
      <c r="K98" t="s">
        <v>165</v>
      </c>
      <c r="L98">
        <f t="shared" ref="L98" si="190">MAX((E97-E98)/(E97+1),0)</f>
        <v>0.95271212791915438</v>
      </c>
      <c r="M98">
        <f t="shared" si="138"/>
        <v>4.7287872080845617E-2</v>
      </c>
      <c r="N98">
        <f t="shared" ref="N98" si="191">MAX((J98-J97)/(J97+1),0)</f>
        <v>8.5293831852387684E-5</v>
      </c>
      <c r="O98" t="str">
        <f>VLOOKUP(A98,Metadata!$A$1:$B$151,2,FALSE)</f>
        <v>SPEC06</v>
      </c>
    </row>
    <row r="99" spans="1:15" x14ac:dyDescent="0.2">
      <c r="A99" s="1" t="s">
        <v>32</v>
      </c>
      <c r="B99" s="1" t="s">
        <v>11</v>
      </c>
      <c r="C99" s="1">
        <v>0.62831000000000004</v>
      </c>
      <c r="D99" s="1">
        <v>25505846</v>
      </c>
      <c r="E99" s="1">
        <v>341712</v>
      </c>
      <c r="F99" s="1">
        <v>11110223</v>
      </c>
      <c r="G99" s="1">
        <v>10689908</v>
      </c>
      <c r="H99" s="1">
        <v>1</v>
      </c>
      <c r="I99" t="s">
        <v>163</v>
      </c>
      <c r="J99">
        <f t="shared" si="136"/>
        <v>3705715</v>
      </c>
      <c r="K99" t="s">
        <v>165</v>
      </c>
      <c r="L99">
        <f t="shared" ref="L99" si="192">MAX((E97-E99)/(E97+1),0)</f>
        <v>0.90776578745640835</v>
      </c>
      <c r="M99">
        <f t="shared" si="138"/>
        <v>9.2234212543591654E-2</v>
      </c>
      <c r="N99">
        <f t="shared" ref="N99" si="193">MAX((J99-J97)/(J97+1),0)</f>
        <v>2.3644745791991017E-4</v>
      </c>
      <c r="O99" t="str">
        <f>VLOOKUP(A99,Metadata!$A$1:$B$151,2,FALSE)</f>
        <v>SPEC06</v>
      </c>
    </row>
    <row r="100" spans="1:15" x14ac:dyDescent="0.2">
      <c r="A100" s="1" t="s">
        <v>32</v>
      </c>
      <c r="B100" s="1" t="s">
        <v>12</v>
      </c>
      <c r="C100" s="1">
        <v>0.64836000000000005</v>
      </c>
      <c r="D100" s="1">
        <v>25086208</v>
      </c>
      <c r="E100" s="1">
        <v>149860</v>
      </c>
      <c r="F100" s="1">
        <v>10913190</v>
      </c>
      <c r="G100" s="1">
        <v>10468162</v>
      </c>
      <c r="H100" s="1">
        <v>1</v>
      </c>
      <c r="I100" t="s">
        <v>163</v>
      </c>
      <c r="J100">
        <f t="shared" si="136"/>
        <v>3704856</v>
      </c>
      <c r="K100" t="s">
        <v>165</v>
      </c>
      <c r="L100">
        <f t="shared" ref="L100" si="194">MAX((E97-E100)/(E97+1),0)</f>
        <v>0.9595499400783839</v>
      </c>
      <c r="M100">
        <f t="shared" si="138"/>
        <v>4.0450059921616099E-2</v>
      </c>
      <c r="N100">
        <f t="shared" ref="N100" si="195">MAX((J100-J97)/(J97+1),0)</f>
        <v>4.5885922199069328E-6</v>
      </c>
      <c r="O100" t="str">
        <f>VLOOKUP(A100,Metadata!$A$1:$B$151,2,FALSE)</f>
        <v>SPEC06</v>
      </c>
    </row>
    <row r="101" spans="1:15" x14ac:dyDescent="0.2">
      <c r="A101" s="1" t="s">
        <v>32</v>
      </c>
      <c r="B101" s="1" t="s">
        <v>13</v>
      </c>
      <c r="C101" s="1">
        <v>0.62397000000000002</v>
      </c>
      <c r="D101" s="1">
        <v>25097459</v>
      </c>
      <c r="E101" s="1">
        <v>239715</v>
      </c>
      <c r="F101" s="1">
        <v>10915029</v>
      </c>
      <c r="G101" s="1">
        <v>10477500</v>
      </c>
      <c r="H101" s="1">
        <v>1</v>
      </c>
      <c r="I101" t="s">
        <v>163</v>
      </c>
      <c r="J101">
        <f t="shared" si="136"/>
        <v>3704930</v>
      </c>
      <c r="K101" t="s">
        <v>165</v>
      </c>
      <c r="L101">
        <f t="shared" ref="L101" si="196">MAX((E97-E101)/(E97+1),0)</f>
        <v>0.93529653102428179</v>
      </c>
      <c r="M101">
        <f t="shared" si="138"/>
        <v>6.4703468975718215E-2</v>
      </c>
      <c r="N101">
        <f t="shared" ref="N101" si="197">MAX((J101-J97)/(J97+1),0)</f>
        <v>2.4562464235972404E-5</v>
      </c>
      <c r="O101" t="str">
        <f>VLOOKUP(A101,Metadata!$A$1:$B$151,2,FALSE)</f>
        <v>SPEC06</v>
      </c>
    </row>
    <row r="102" spans="1:15" x14ac:dyDescent="0.2">
      <c r="A102" s="1" t="s">
        <v>33</v>
      </c>
      <c r="B102" s="1" t="s">
        <v>9</v>
      </c>
      <c r="C102" s="1">
        <v>0.25107000000000002</v>
      </c>
      <c r="D102" s="1">
        <v>9555147</v>
      </c>
      <c r="E102" s="1">
        <v>6925476</v>
      </c>
      <c r="F102" s="1">
        <v>1107228</v>
      </c>
      <c r="G102" s="1">
        <v>1522443</v>
      </c>
      <c r="H102" s="1">
        <v>1</v>
      </c>
      <c r="I102" t="s">
        <v>163</v>
      </c>
      <c r="J102">
        <f t="shared" si="136"/>
        <v>6925476</v>
      </c>
      <c r="K102" t="s">
        <v>165</v>
      </c>
      <c r="L102">
        <f t="shared" ref="L102" si="198">MAX((E102-E102)/(E102+1),0)</f>
        <v>0</v>
      </c>
      <c r="M102">
        <f t="shared" si="138"/>
        <v>1</v>
      </c>
      <c r="N102">
        <f t="shared" ref="N102" si="199">MAX((J102-J102)/(J102+1),0)</f>
        <v>0</v>
      </c>
      <c r="O102" t="str">
        <f>VLOOKUP(A102,Metadata!$A$1:$B$151,2,FALSE)</f>
        <v>SPEC06</v>
      </c>
    </row>
    <row r="103" spans="1:15" x14ac:dyDescent="0.2">
      <c r="A103" s="1" t="s">
        <v>33</v>
      </c>
      <c r="B103" s="1" t="s">
        <v>10</v>
      </c>
      <c r="C103" s="1">
        <v>0.26663999999999999</v>
      </c>
      <c r="D103" s="1">
        <v>15426276</v>
      </c>
      <c r="E103" s="1">
        <v>5614513</v>
      </c>
      <c r="F103" s="1">
        <v>978742</v>
      </c>
      <c r="G103" s="1">
        <v>1425913</v>
      </c>
      <c r="H103" s="1">
        <v>1</v>
      </c>
      <c r="I103" t="s">
        <v>163</v>
      </c>
      <c r="J103">
        <f t="shared" si="136"/>
        <v>13021621</v>
      </c>
      <c r="K103" t="s">
        <v>165</v>
      </c>
      <c r="L103">
        <f t="shared" ref="L103" si="200">MAX((E102-E103)/(E102+1),0)</f>
        <v>0.18929569761043175</v>
      </c>
      <c r="M103">
        <f t="shared" si="138"/>
        <v>0.81070430238956825</v>
      </c>
      <c r="N103">
        <f t="shared" ref="N103" si="201">MAX((J103-J102)/(J102+1),0)</f>
        <v>0.8802491149707089</v>
      </c>
      <c r="O103" t="str">
        <f>VLOOKUP(A103,Metadata!$A$1:$B$151,2,FALSE)</f>
        <v>SPEC06</v>
      </c>
    </row>
    <row r="104" spans="1:15" x14ac:dyDescent="0.2">
      <c r="A104" s="1" t="s">
        <v>33</v>
      </c>
      <c r="B104" s="1" t="s">
        <v>11</v>
      </c>
      <c r="C104" s="1">
        <v>0.26521</v>
      </c>
      <c r="D104" s="1">
        <v>10414945</v>
      </c>
      <c r="E104" s="1">
        <v>5746429</v>
      </c>
      <c r="F104" s="1">
        <v>1171504</v>
      </c>
      <c r="G104" s="1">
        <v>891203</v>
      </c>
      <c r="H104" s="1">
        <v>1</v>
      </c>
      <c r="I104" t="s">
        <v>163</v>
      </c>
      <c r="J104">
        <f t="shared" si="136"/>
        <v>8352238</v>
      </c>
      <c r="K104" t="s">
        <v>165</v>
      </c>
      <c r="L104">
        <f t="shared" ref="L104" si="202">MAX((E102-E104)/(E102+1),0)</f>
        <v>0.17024776777108638</v>
      </c>
      <c r="M104">
        <f t="shared" si="138"/>
        <v>0.82975223222891359</v>
      </c>
      <c r="N104">
        <f t="shared" ref="N104" si="203">MAX((J104-J102)/(J102+1),0)</f>
        <v>0.20601642312868845</v>
      </c>
      <c r="O104" t="str">
        <f>VLOOKUP(A104,Metadata!$A$1:$B$151,2,FALSE)</f>
        <v>SPEC06</v>
      </c>
    </row>
    <row r="105" spans="1:15" x14ac:dyDescent="0.2">
      <c r="A105" s="1" t="s">
        <v>33</v>
      </c>
      <c r="B105" s="1" t="s">
        <v>12</v>
      </c>
      <c r="C105" s="1">
        <v>0.29376000000000002</v>
      </c>
      <c r="D105" s="1">
        <v>16141167</v>
      </c>
      <c r="E105" s="1">
        <v>3857679</v>
      </c>
      <c r="F105" s="1">
        <v>1067571</v>
      </c>
      <c r="G105" s="1">
        <v>1218636</v>
      </c>
      <c r="H105" s="1">
        <v>1</v>
      </c>
      <c r="I105" t="s">
        <v>163</v>
      </c>
      <c r="J105">
        <f t="shared" si="136"/>
        <v>13854960</v>
      </c>
      <c r="K105" t="s">
        <v>165</v>
      </c>
      <c r="L105">
        <f t="shared" ref="L105" si="204">MAX((E102-E105)/(E102+1),0)</f>
        <v>0.44297266455436934</v>
      </c>
      <c r="M105">
        <f t="shared" si="138"/>
        <v>0.55702733544563066</v>
      </c>
      <c r="N105">
        <f t="shared" ref="N105" si="205">MAX((J105-J102)/(J102+1),0)</f>
        <v>1.000578588305181</v>
      </c>
      <c r="O105" t="str">
        <f>VLOOKUP(A105,Metadata!$A$1:$B$151,2,FALSE)</f>
        <v>SPEC06</v>
      </c>
    </row>
    <row r="106" spans="1:15" x14ac:dyDescent="0.2">
      <c r="A106" s="1" t="s">
        <v>33</v>
      </c>
      <c r="B106" s="1" t="s">
        <v>13</v>
      </c>
      <c r="C106" s="1">
        <v>0.27776000000000001</v>
      </c>
      <c r="D106" s="1">
        <v>13443199</v>
      </c>
      <c r="E106" s="1">
        <v>4836895</v>
      </c>
      <c r="F106" s="1">
        <v>981505</v>
      </c>
      <c r="G106" s="1">
        <v>1678793</v>
      </c>
      <c r="H106" s="1">
        <v>1</v>
      </c>
      <c r="I106" t="s">
        <v>163</v>
      </c>
      <c r="J106">
        <f t="shared" si="136"/>
        <v>10782901</v>
      </c>
      <c r="K106" t="s">
        <v>165</v>
      </c>
      <c r="L106">
        <f t="shared" ref="L106" si="206">MAX((E102-E106)/(E102+1),0)</f>
        <v>0.30157937135593693</v>
      </c>
      <c r="M106">
        <f t="shared" si="138"/>
        <v>0.69842062864406307</v>
      </c>
      <c r="N106">
        <f t="shared" ref="N106" si="207">MAX((J106-J102)/(J102+1),0)</f>
        <v>0.55699051487717022</v>
      </c>
      <c r="O106" t="str">
        <f>VLOOKUP(A106,Metadata!$A$1:$B$151,2,FALSE)</f>
        <v>SPEC06</v>
      </c>
    </row>
    <row r="107" spans="1:15" x14ac:dyDescent="0.2">
      <c r="A107" s="1" t="s">
        <v>34</v>
      </c>
      <c r="B107" s="1" t="s">
        <v>9</v>
      </c>
      <c r="C107" s="1">
        <v>0.1239</v>
      </c>
      <c r="D107" s="1">
        <v>26963627</v>
      </c>
      <c r="E107" s="1">
        <v>9453819</v>
      </c>
      <c r="F107" s="1">
        <v>7597221</v>
      </c>
      <c r="G107" s="1">
        <v>9912587</v>
      </c>
      <c r="H107" s="1">
        <v>1</v>
      </c>
      <c r="I107" t="s">
        <v>163</v>
      </c>
      <c r="J107">
        <f t="shared" si="136"/>
        <v>9453819</v>
      </c>
      <c r="K107" t="s">
        <v>165</v>
      </c>
      <c r="L107">
        <f t="shared" ref="L107" si="208">MAX((E107-E107)/(E107+1),0)</f>
        <v>0</v>
      </c>
      <c r="M107">
        <f t="shared" si="138"/>
        <v>1</v>
      </c>
      <c r="N107">
        <f t="shared" ref="N107" si="209">MAX((J107-J107)/(J107+1),0)</f>
        <v>0</v>
      </c>
      <c r="O107" t="str">
        <f>VLOOKUP(A107,Metadata!$A$1:$B$151,2,FALSE)</f>
        <v>SPEC06</v>
      </c>
    </row>
    <row r="108" spans="1:15" x14ac:dyDescent="0.2">
      <c r="A108" s="1" t="s">
        <v>34</v>
      </c>
      <c r="B108" s="1" t="s">
        <v>10</v>
      </c>
      <c r="C108" s="1">
        <v>0.13531000000000001</v>
      </c>
      <c r="D108" s="1">
        <v>37176800</v>
      </c>
      <c r="E108" s="1">
        <v>6204276</v>
      </c>
      <c r="F108" s="1">
        <v>8988000</v>
      </c>
      <c r="G108" s="1">
        <v>11970855</v>
      </c>
      <c r="H108" s="1">
        <v>1</v>
      </c>
      <c r="I108" t="s">
        <v>163</v>
      </c>
      <c r="J108">
        <f t="shared" si="136"/>
        <v>16217945</v>
      </c>
      <c r="K108" t="s">
        <v>165</v>
      </c>
      <c r="L108">
        <f t="shared" ref="L108" si="210">MAX((E107-E108)/(E107+1),0)</f>
        <v>0.34372803797829871</v>
      </c>
      <c r="M108">
        <f t="shared" si="138"/>
        <v>0.65627196202170124</v>
      </c>
      <c r="N108">
        <f t="shared" ref="N108" si="211">MAX((J108-J107)/(J107+1),0)</f>
        <v>0.71549130404429107</v>
      </c>
      <c r="O108" t="str">
        <f>VLOOKUP(A108,Metadata!$A$1:$B$151,2,FALSE)</f>
        <v>SPEC06</v>
      </c>
    </row>
    <row r="109" spans="1:15" x14ac:dyDescent="0.2">
      <c r="A109" s="1" t="s">
        <v>34</v>
      </c>
      <c r="B109" s="1" t="s">
        <v>11</v>
      </c>
      <c r="C109" s="1">
        <v>0.12604000000000001</v>
      </c>
      <c r="D109" s="1">
        <v>30547424</v>
      </c>
      <c r="E109" s="1">
        <v>8107995</v>
      </c>
      <c r="F109" s="1">
        <v>8726856</v>
      </c>
      <c r="G109" s="1">
        <v>10228768</v>
      </c>
      <c r="H109" s="1">
        <v>1</v>
      </c>
      <c r="I109" t="s">
        <v>163</v>
      </c>
      <c r="J109">
        <f t="shared" si="136"/>
        <v>11591800</v>
      </c>
      <c r="K109" t="s">
        <v>165</v>
      </c>
      <c r="L109">
        <f t="shared" ref="L109" si="212">MAX((E107-E109)/(E107+1),0)</f>
        <v>0.14235769244601654</v>
      </c>
      <c r="M109">
        <f t="shared" si="138"/>
        <v>0.85764230755398341</v>
      </c>
      <c r="N109">
        <f t="shared" ref="N109" si="213">MAX((J109-J107)/(J107+1),0)</f>
        <v>0.22614995842950258</v>
      </c>
      <c r="O109" t="str">
        <f>VLOOKUP(A109,Metadata!$A$1:$B$151,2,FALSE)</f>
        <v>SPEC06</v>
      </c>
    </row>
    <row r="110" spans="1:15" x14ac:dyDescent="0.2">
      <c r="A110" s="1" t="s">
        <v>34</v>
      </c>
      <c r="B110" s="1" t="s">
        <v>12</v>
      </c>
      <c r="C110" s="1">
        <v>0.13966000000000001</v>
      </c>
      <c r="D110" s="1">
        <v>55448947</v>
      </c>
      <c r="E110" s="1">
        <v>5724929</v>
      </c>
      <c r="F110" s="1">
        <v>9256956</v>
      </c>
      <c r="G110" s="1">
        <v>11626143</v>
      </c>
      <c r="H110" s="1">
        <v>1</v>
      </c>
      <c r="I110" t="s">
        <v>163</v>
      </c>
      <c r="J110">
        <f t="shared" si="136"/>
        <v>34565848</v>
      </c>
      <c r="K110" t="s">
        <v>165</v>
      </c>
      <c r="L110">
        <f t="shared" ref="L110" si="214">MAX((E107-E110)/(E107+1),0)</f>
        <v>0.39443209200090545</v>
      </c>
      <c r="M110">
        <f t="shared" si="138"/>
        <v>0.60556790799909455</v>
      </c>
      <c r="N110">
        <f t="shared" ref="N110" si="215">MAX((J110-J107)/(J107+1),0)</f>
        <v>2.6562838090845817</v>
      </c>
      <c r="O110" t="str">
        <f>VLOOKUP(A110,Metadata!$A$1:$B$151,2,FALSE)</f>
        <v>SPEC06</v>
      </c>
    </row>
    <row r="111" spans="1:15" x14ac:dyDescent="0.2">
      <c r="A111" s="1" t="s">
        <v>34</v>
      </c>
      <c r="B111" s="1" t="s">
        <v>13</v>
      </c>
      <c r="C111" s="1">
        <v>0.13885</v>
      </c>
      <c r="D111" s="1">
        <v>33601489</v>
      </c>
      <c r="E111" s="1">
        <v>5808677</v>
      </c>
      <c r="F111" s="1">
        <v>8587081</v>
      </c>
      <c r="G111" s="1">
        <v>10447347</v>
      </c>
      <c r="H111" s="1">
        <v>1</v>
      </c>
      <c r="I111" t="s">
        <v>163</v>
      </c>
      <c r="J111">
        <f t="shared" si="136"/>
        <v>14567061</v>
      </c>
      <c r="K111" t="s">
        <v>165</v>
      </c>
      <c r="L111">
        <f t="shared" ref="L111" si="216">MAX((E107-E111)/(E107+1),0)</f>
        <v>0.38557345073208504</v>
      </c>
      <c r="M111">
        <f t="shared" si="138"/>
        <v>0.61442654926791496</v>
      </c>
      <c r="N111">
        <f t="shared" ref="N111" si="217">MAX((J111-J107)/(J107+1),0)</f>
        <v>0.54086517407778023</v>
      </c>
      <c r="O111" t="str">
        <f>VLOOKUP(A111,Metadata!$A$1:$B$151,2,FALSE)</f>
        <v>SPEC06</v>
      </c>
    </row>
    <row r="112" spans="1:15" x14ac:dyDescent="0.2">
      <c r="A112" s="1" t="s">
        <v>35</v>
      </c>
      <c r="B112" s="1" t="s">
        <v>9</v>
      </c>
      <c r="C112" s="1">
        <v>0.65961000000000003</v>
      </c>
      <c r="D112" s="1">
        <v>2330214</v>
      </c>
      <c r="E112" s="1">
        <v>1288471</v>
      </c>
      <c r="F112" s="1">
        <v>475001</v>
      </c>
      <c r="G112" s="1">
        <v>566742</v>
      </c>
      <c r="H112" s="1">
        <v>1</v>
      </c>
      <c r="I112" t="s">
        <v>163</v>
      </c>
      <c r="J112">
        <f t="shared" si="136"/>
        <v>1288471</v>
      </c>
      <c r="K112" t="s">
        <v>165</v>
      </c>
      <c r="L112">
        <f t="shared" ref="L112" si="218">MAX((E112-E112)/(E112+1),0)</f>
        <v>0</v>
      </c>
      <c r="M112">
        <f t="shared" si="138"/>
        <v>1</v>
      </c>
      <c r="N112">
        <f t="shared" ref="N112" si="219">MAX((J112-J112)/(J112+1),0)</f>
        <v>0</v>
      </c>
      <c r="O112" t="str">
        <f>VLOOKUP(A112,Metadata!$A$1:$B$151,2,FALSE)</f>
        <v>SPEC06</v>
      </c>
    </row>
    <row r="113" spans="1:15" x14ac:dyDescent="0.2">
      <c r="A113" s="1" t="s">
        <v>35</v>
      </c>
      <c r="B113" s="1" t="s">
        <v>10</v>
      </c>
      <c r="C113" s="1">
        <v>0.87292999999999998</v>
      </c>
      <c r="D113" s="1">
        <v>2568212</v>
      </c>
      <c r="E113" s="1">
        <v>62169</v>
      </c>
      <c r="F113" s="1">
        <v>499789</v>
      </c>
      <c r="G113" s="1">
        <v>504454</v>
      </c>
      <c r="H113" s="1">
        <v>1</v>
      </c>
      <c r="I113" t="s">
        <v>163</v>
      </c>
      <c r="J113">
        <f t="shared" si="136"/>
        <v>1563969</v>
      </c>
      <c r="K113" t="s">
        <v>165</v>
      </c>
      <c r="L113">
        <f t="shared" ref="L113" si="220">MAX((E112-E113)/(E112+1),0)</f>
        <v>0.9517490484853377</v>
      </c>
      <c r="M113">
        <f t="shared" si="138"/>
        <v>4.8250951514662299E-2</v>
      </c>
      <c r="N113">
        <f t="shared" ref="N113" si="221">MAX((J113-J112)/(J112+1),0)</f>
        <v>0.21381760721226384</v>
      </c>
      <c r="O113" t="str">
        <f>VLOOKUP(A113,Metadata!$A$1:$B$151,2,FALSE)</f>
        <v>SPEC06</v>
      </c>
    </row>
    <row r="114" spans="1:15" x14ac:dyDescent="0.2">
      <c r="A114" s="1" t="s">
        <v>35</v>
      </c>
      <c r="B114" s="1" t="s">
        <v>11</v>
      </c>
      <c r="C114" s="1">
        <v>0.86519000000000001</v>
      </c>
      <c r="D114" s="1">
        <v>2538457</v>
      </c>
      <c r="E114" s="1">
        <v>57082</v>
      </c>
      <c r="F114" s="1">
        <v>502927</v>
      </c>
      <c r="G114" s="1">
        <v>451886</v>
      </c>
      <c r="H114" s="1">
        <v>1</v>
      </c>
      <c r="I114" t="s">
        <v>163</v>
      </c>
      <c r="J114">
        <f t="shared" si="136"/>
        <v>1583644</v>
      </c>
      <c r="K114" t="s">
        <v>165</v>
      </c>
      <c r="L114">
        <f t="shared" ref="L114" si="222">MAX((E112-E114)/(E112+1),0)</f>
        <v>0.95569713583221061</v>
      </c>
      <c r="M114">
        <f t="shared" si="138"/>
        <v>4.4302864167789391E-2</v>
      </c>
      <c r="N114">
        <f t="shared" ref="N114" si="223">MAX((J114-J112)/(J112+1),0)</f>
        <v>0.22908763248250641</v>
      </c>
      <c r="O114" t="str">
        <f>VLOOKUP(A114,Metadata!$A$1:$B$151,2,FALSE)</f>
        <v>SPEC06</v>
      </c>
    </row>
    <row r="115" spans="1:15" x14ac:dyDescent="0.2">
      <c r="A115" s="1" t="s">
        <v>35</v>
      </c>
      <c r="B115" s="1" t="s">
        <v>12</v>
      </c>
      <c r="C115" s="1">
        <v>0.87112000000000001</v>
      </c>
      <c r="D115" s="1">
        <v>2409537</v>
      </c>
      <c r="E115" s="1">
        <v>62800</v>
      </c>
      <c r="F115" s="1">
        <v>476158</v>
      </c>
      <c r="G115" s="1">
        <v>580507</v>
      </c>
      <c r="H115" s="1">
        <v>1</v>
      </c>
      <c r="I115" t="s">
        <v>163</v>
      </c>
      <c r="J115">
        <f t="shared" si="136"/>
        <v>1352872</v>
      </c>
      <c r="K115" t="s">
        <v>165</v>
      </c>
      <c r="L115">
        <f t="shared" ref="L115" si="224">MAX((E112-E115)/(E112+1),0)</f>
        <v>0.95125932111834799</v>
      </c>
      <c r="M115">
        <f t="shared" si="138"/>
        <v>4.8740678881652011E-2</v>
      </c>
      <c r="N115">
        <f t="shared" ref="N115" si="225">MAX((J115-J112)/(J112+1),0)</f>
        <v>4.9982459843908131E-2</v>
      </c>
      <c r="O115" t="str">
        <f>VLOOKUP(A115,Metadata!$A$1:$B$151,2,FALSE)</f>
        <v>SPEC06</v>
      </c>
    </row>
    <row r="116" spans="1:15" x14ac:dyDescent="0.2">
      <c r="A116" s="1" t="s">
        <v>35</v>
      </c>
      <c r="B116" s="1" t="s">
        <v>13</v>
      </c>
      <c r="C116" s="1">
        <v>0.87511000000000005</v>
      </c>
      <c r="D116" s="1">
        <v>2365796</v>
      </c>
      <c r="E116" s="1">
        <v>32979</v>
      </c>
      <c r="F116" s="1">
        <v>473293</v>
      </c>
      <c r="G116" s="1">
        <v>568571</v>
      </c>
      <c r="H116" s="1">
        <v>1</v>
      </c>
      <c r="I116" t="s">
        <v>163</v>
      </c>
      <c r="J116">
        <f t="shared" si="136"/>
        <v>1323932</v>
      </c>
      <c r="K116" t="s">
        <v>165</v>
      </c>
      <c r="L116">
        <f t="shared" ref="L116" si="226">MAX((E112-E116)/(E112+1),0)</f>
        <v>0.97440378991549681</v>
      </c>
      <c r="M116">
        <f t="shared" si="138"/>
        <v>2.559621008450319E-2</v>
      </c>
      <c r="N116">
        <f t="shared" ref="N116" si="227">MAX((J116-J112)/(J112+1),0)</f>
        <v>2.7521746689101508E-2</v>
      </c>
      <c r="O116" t="str">
        <f>VLOOKUP(A116,Metadata!$A$1:$B$151,2,FALSE)</f>
        <v>SPEC06</v>
      </c>
    </row>
    <row r="117" spans="1:15" x14ac:dyDescent="0.2">
      <c r="A117" s="1" t="s">
        <v>36</v>
      </c>
      <c r="B117" s="1" t="s">
        <v>9</v>
      </c>
      <c r="C117" s="1">
        <v>0.66944000000000004</v>
      </c>
      <c r="D117" s="1">
        <v>2874827</v>
      </c>
      <c r="E117" s="1">
        <v>2400344</v>
      </c>
      <c r="F117" s="1">
        <v>31877</v>
      </c>
      <c r="G117" s="1">
        <v>442606</v>
      </c>
      <c r="H117" s="1">
        <v>1</v>
      </c>
      <c r="I117" t="s">
        <v>163</v>
      </c>
      <c r="J117">
        <f t="shared" si="136"/>
        <v>2400344</v>
      </c>
      <c r="K117" t="s">
        <v>165</v>
      </c>
      <c r="L117">
        <f t="shared" ref="L117" si="228">MAX((E117-E117)/(E117+1),0)</f>
        <v>0</v>
      </c>
      <c r="M117">
        <f t="shared" si="138"/>
        <v>1</v>
      </c>
      <c r="N117">
        <f t="shared" ref="N117" si="229">MAX((J117-J117)/(J117+1),0)</f>
        <v>0</v>
      </c>
      <c r="O117" t="str">
        <f>VLOOKUP(A117,Metadata!$A$1:$B$151,2,FALSE)</f>
        <v>SPEC06</v>
      </c>
    </row>
    <row r="118" spans="1:15" x14ac:dyDescent="0.2">
      <c r="A118" s="1" t="s">
        <v>36</v>
      </c>
      <c r="B118" s="1" t="s">
        <v>10</v>
      </c>
      <c r="C118" s="1">
        <v>1.23895</v>
      </c>
      <c r="D118" s="1">
        <v>2635677</v>
      </c>
      <c r="E118" s="1">
        <v>62703</v>
      </c>
      <c r="F118" s="1">
        <v>31810</v>
      </c>
      <c r="G118" s="1">
        <v>99681</v>
      </c>
      <c r="H118" s="1">
        <v>1</v>
      </c>
      <c r="I118" t="s">
        <v>163</v>
      </c>
      <c r="J118">
        <f t="shared" si="136"/>
        <v>2504186</v>
      </c>
      <c r="K118" t="s">
        <v>165</v>
      </c>
      <c r="L118">
        <f t="shared" ref="L118" si="230">MAX((E117-E118)/(E117+1),0)</f>
        <v>0.97387708850186117</v>
      </c>
      <c r="M118">
        <f t="shared" si="138"/>
        <v>2.6122911498138834E-2</v>
      </c>
      <c r="N118">
        <f t="shared" ref="N118" si="231">MAX((J118-J117)/(J117+1),0)</f>
        <v>4.3261281190828817E-2</v>
      </c>
      <c r="O118" t="str">
        <f>VLOOKUP(A118,Metadata!$A$1:$B$151,2,FALSE)</f>
        <v>SPEC06</v>
      </c>
    </row>
    <row r="119" spans="1:15" x14ac:dyDescent="0.2">
      <c r="A119" s="1" t="s">
        <v>36</v>
      </c>
      <c r="B119" s="1" t="s">
        <v>11</v>
      </c>
      <c r="C119" s="1">
        <v>1.1943600000000001</v>
      </c>
      <c r="D119" s="1">
        <v>2536122</v>
      </c>
      <c r="E119" s="1">
        <v>98468</v>
      </c>
      <c r="F119" s="1">
        <v>31958</v>
      </c>
      <c r="G119" s="1">
        <v>21799</v>
      </c>
      <c r="H119" s="1">
        <v>1</v>
      </c>
      <c r="I119" t="s">
        <v>163</v>
      </c>
      <c r="J119">
        <f t="shared" si="136"/>
        <v>2482365</v>
      </c>
      <c r="K119" t="s">
        <v>165</v>
      </c>
      <c r="L119">
        <f t="shared" ref="L119" si="232">MAX((E117-E119)/(E117+1),0)</f>
        <v>0.95897714703511372</v>
      </c>
      <c r="M119">
        <f t="shared" si="138"/>
        <v>4.1022852964886281E-2</v>
      </c>
      <c r="N119">
        <f t="shared" ref="N119" si="233">MAX((J119-J117)/(J117+1),0)</f>
        <v>3.4170504656622275E-2</v>
      </c>
      <c r="O119" t="str">
        <f>VLOOKUP(A119,Metadata!$A$1:$B$151,2,FALSE)</f>
        <v>SPEC06</v>
      </c>
    </row>
    <row r="120" spans="1:15" x14ac:dyDescent="0.2">
      <c r="A120" s="1" t="s">
        <v>36</v>
      </c>
      <c r="B120" s="1" t="s">
        <v>12</v>
      </c>
      <c r="C120" s="1">
        <v>1.1787399999999999</v>
      </c>
      <c r="D120" s="1">
        <v>2950446</v>
      </c>
      <c r="E120" s="1">
        <v>188223</v>
      </c>
      <c r="F120" s="1">
        <v>31392</v>
      </c>
      <c r="G120" s="1">
        <v>512066</v>
      </c>
      <c r="H120" s="1">
        <v>1</v>
      </c>
      <c r="I120" t="s">
        <v>163</v>
      </c>
      <c r="J120">
        <f t="shared" si="136"/>
        <v>2406988</v>
      </c>
      <c r="K120" t="s">
        <v>165</v>
      </c>
      <c r="L120">
        <f t="shared" ref="L120" si="234">MAX((E117-E120)/(E117+1),0)</f>
        <v>0.92158460554628607</v>
      </c>
      <c r="M120">
        <f t="shared" si="138"/>
        <v>7.8415394453713927E-2</v>
      </c>
      <c r="N120">
        <f t="shared" ref="N120" si="235">MAX((J120-J117)/(J117+1),0)</f>
        <v>2.7679354426134576E-3</v>
      </c>
      <c r="O120" t="str">
        <f>VLOOKUP(A120,Metadata!$A$1:$B$151,2,FALSE)</f>
        <v>SPEC06</v>
      </c>
    </row>
    <row r="121" spans="1:15" x14ac:dyDescent="0.2">
      <c r="A121" s="1" t="s">
        <v>36</v>
      </c>
      <c r="B121" s="1" t="s">
        <v>13</v>
      </c>
      <c r="C121" s="1">
        <v>1.24227</v>
      </c>
      <c r="D121" s="1">
        <v>2917914</v>
      </c>
      <c r="E121" s="1">
        <v>54355</v>
      </c>
      <c r="F121" s="1">
        <v>31719</v>
      </c>
      <c r="G121" s="1">
        <v>445447</v>
      </c>
      <c r="H121" s="1">
        <v>1</v>
      </c>
      <c r="I121" t="s">
        <v>163</v>
      </c>
      <c r="J121">
        <f t="shared" si="136"/>
        <v>2440748</v>
      </c>
      <c r="K121" t="s">
        <v>165</v>
      </c>
      <c r="L121">
        <f t="shared" ref="L121" si="236">MAX((E117-E121)/(E117+1),0)</f>
        <v>0.97735492189664397</v>
      </c>
      <c r="M121">
        <f t="shared" si="138"/>
        <v>2.2645078103356031E-2</v>
      </c>
      <c r="N121">
        <f t="shared" ref="N121" si="237">MAX((J121-J117)/(J117+1),0)</f>
        <v>1.6832580316579492E-2</v>
      </c>
      <c r="O121" t="str">
        <f>VLOOKUP(A121,Metadata!$A$1:$B$151,2,FALSE)</f>
        <v>SPEC06</v>
      </c>
    </row>
    <row r="122" spans="1:15" x14ac:dyDescent="0.2">
      <c r="A122" s="1" t="s">
        <v>37</v>
      </c>
      <c r="B122" s="1" t="s">
        <v>9</v>
      </c>
      <c r="C122" s="1">
        <v>0.66298999999999997</v>
      </c>
      <c r="D122" s="1">
        <v>4408936</v>
      </c>
      <c r="E122" s="1">
        <v>3035211</v>
      </c>
      <c r="F122" s="1">
        <v>580791</v>
      </c>
      <c r="G122" s="1">
        <v>792934</v>
      </c>
      <c r="H122" s="1">
        <v>1</v>
      </c>
      <c r="I122" t="s">
        <v>163</v>
      </c>
      <c r="J122">
        <f t="shared" si="136"/>
        <v>3035211</v>
      </c>
      <c r="K122" t="s">
        <v>165</v>
      </c>
      <c r="L122">
        <f t="shared" ref="L122" si="238">MAX((E122-E122)/(E122+1),0)</f>
        <v>0</v>
      </c>
      <c r="M122">
        <f t="shared" si="138"/>
        <v>1</v>
      </c>
      <c r="N122">
        <f t="shared" ref="N122" si="239">MAX((J122-J122)/(J122+1),0)</f>
        <v>0</v>
      </c>
      <c r="O122" t="str">
        <f>VLOOKUP(A122,Metadata!$A$1:$B$151,2,FALSE)</f>
        <v>SPEC06</v>
      </c>
    </row>
    <row r="123" spans="1:15" x14ac:dyDescent="0.2">
      <c r="A123" s="1" t="s">
        <v>37</v>
      </c>
      <c r="B123" s="1" t="s">
        <v>10</v>
      </c>
      <c r="C123" s="1">
        <v>1.2301299999999999</v>
      </c>
      <c r="D123" s="1">
        <v>4445169</v>
      </c>
      <c r="E123" s="1">
        <v>136956</v>
      </c>
      <c r="F123" s="1">
        <v>575469</v>
      </c>
      <c r="G123" s="1">
        <v>632438</v>
      </c>
      <c r="H123" s="1">
        <v>1</v>
      </c>
      <c r="I123" t="s">
        <v>163</v>
      </c>
      <c r="J123">
        <f t="shared" si="136"/>
        <v>3237262</v>
      </c>
      <c r="K123" t="s">
        <v>165</v>
      </c>
      <c r="L123">
        <f t="shared" ref="L123" si="240">MAX((E122-E123)/(E122+1),0)</f>
        <v>0.95487728699016738</v>
      </c>
      <c r="M123">
        <f t="shared" si="138"/>
        <v>4.5122713009832616E-2</v>
      </c>
      <c r="N123">
        <f t="shared" ref="N123" si="241">MAX((J123-J122)/(J122+1),0)</f>
        <v>6.6568990897505675E-2</v>
      </c>
      <c r="O123" t="str">
        <f>VLOOKUP(A123,Metadata!$A$1:$B$151,2,FALSE)</f>
        <v>SPEC06</v>
      </c>
    </row>
    <row r="124" spans="1:15" x14ac:dyDescent="0.2">
      <c r="A124" s="1" t="s">
        <v>37</v>
      </c>
      <c r="B124" s="1" t="s">
        <v>11</v>
      </c>
      <c r="C124" s="1">
        <v>1.1896899999999999</v>
      </c>
      <c r="D124" s="1">
        <v>4151336</v>
      </c>
      <c r="E124" s="1">
        <v>163096</v>
      </c>
      <c r="F124" s="1">
        <v>579672</v>
      </c>
      <c r="G124" s="1">
        <v>434001</v>
      </c>
      <c r="H124" s="1">
        <v>1</v>
      </c>
      <c r="I124" t="s">
        <v>163</v>
      </c>
      <c r="J124">
        <f t="shared" si="136"/>
        <v>3137663</v>
      </c>
      <c r="K124" t="s">
        <v>165</v>
      </c>
      <c r="L124">
        <f t="shared" ref="L124" si="242">MAX((E122-E124)/(E122+1),0)</f>
        <v>0.94626503848825061</v>
      </c>
      <c r="M124">
        <f t="shared" si="138"/>
        <v>5.3734961511749391E-2</v>
      </c>
      <c r="N124">
        <f t="shared" ref="N124" si="243">MAX((J124-J122)/(J122+1),0)</f>
        <v>3.3754479094046809E-2</v>
      </c>
      <c r="O124" t="str">
        <f>VLOOKUP(A124,Metadata!$A$1:$B$151,2,FALSE)</f>
        <v>SPEC06</v>
      </c>
    </row>
    <row r="125" spans="1:15" x14ac:dyDescent="0.2">
      <c r="A125" s="1" t="s">
        <v>37</v>
      </c>
      <c r="B125" s="1" t="s">
        <v>12</v>
      </c>
      <c r="C125" s="1">
        <v>1.1604099999999999</v>
      </c>
      <c r="D125" s="1">
        <v>4708101</v>
      </c>
      <c r="E125" s="1">
        <v>317311</v>
      </c>
      <c r="F125" s="1">
        <v>578309</v>
      </c>
      <c r="G125" s="1">
        <v>927447</v>
      </c>
      <c r="H125" s="1">
        <v>1</v>
      </c>
      <c r="I125" t="s">
        <v>163</v>
      </c>
      <c r="J125">
        <f t="shared" si="136"/>
        <v>3202345</v>
      </c>
      <c r="K125" t="s">
        <v>165</v>
      </c>
      <c r="L125">
        <f t="shared" ref="L125" si="244">MAX((E122-E125)/(E122+1),0)</f>
        <v>0.89545639645599717</v>
      </c>
      <c r="M125">
        <f t="shared" si="138"/>
        <v>0.10454360354400283</v>
      </c>
      <c r="N125">
        <f t="shared" ref="N125" si="245">MAX((J125-J122)/(J122+1),0)</f>
        <v>5.5065016875262753E-2</v>
      </c>
      <c r="O125" t="str">
        <f>VLOOKUP(A125,Metadata!$A$1:$B$151,2,FALSE)</f>
        <v>SPEC06</v>
      </c>
    </row>
    <row r="126" spans="1:15" x14ac:dyDescent="0.2">
      <c r="A126" s="1" t="s">
        <v>37</v>
      </c>
      <c r="B126" s="1" t="s">
        <v>13</v>
      </c>
      <c r="C126" s="1">
        <v>1.2113400000000001</v>
      </c>
      <c r="D126" s="1">
        <v>4545104</v>
      </c>
      <c r="E126" s="1">
        <v>164271</v>
      </c>
      <c r="F126" s="1">
        <v>579967</v>
      </c>
      <c r="G126" s="1">
        <v>804879</v>
      </c>
      <c r="H126" s="1">
        <v>1</v>
      </c>
      <c r="I126" t="s">
        <v>163</v>
      </c>
      <c r="J126">
        <f t="shared" si="136"/>
        <v>3160258</v>
      </c>
      <c r="K126" t="s">
        <v>165</v>
      </c>
      <c r="L126">
        <f t="shared" ref="L126" si="246">MAX((E122-E126)/(E122+1),0)</f>
        <v>0.94587791561182544</v>
      </c>
      <c r="M126">
        <f t="shared" si="138"/>
        <v>5.4122084388174563E-2</v>
      </c>
      <c r="N126">
        <f t="shared" ref="N126" si="247">MAX((J126-J122)/(J122+1),0)</f>
        <v>4.1198769641132151E-2</v>
      </c>
      <c r="O126" t="str">
        <f>VLOOKUP(A126,Metadata!$A$1:$B$151,2,FALSE)</f>
        <v>SPEC06</v>
      </c>
    </row>
    <row r="127" spans="1:15" x14ac:dyDescent="0.2">
      <c r="A127" s="1" t="s">
        <v>38</v>
      </c>
      <c r="B127" s="1" t="s">
        <v>9</v>
      </c>
      <c r="C127" s="1">
        <v>0.74761999999999995</v>
      </c>
      <c r="D127" s="1">
        <v>2590177</v>
      </c>
      <c r="E127" s="1">
        <v>2541702</v>
      </c>
      <c r="F127" s="1">
        <v>24745</v>
      </c>
      <c r="G127" s="1">
        <v>23730</v>
      </c>
      <c r="H127" s="1">
        <v>1</v>
      </c>
      <c r="I127" t="s">
        <v>163</v>
      </c>
      <c r="J127">
        <f t="shared" si="136"/>
        <v>2541702</v>
      </c>
      <c r="K127" t="s">
        <v>165</v>
      </c>
      <c r="L127">
        <f t="shared" ref="L127" si="248">MAX((E127-E127)/(E127+1),0)</f>
        <v>0</v>
      </c>
      <c r="M127">
        <f t="shared" si="138"/>
        <v>1</v>
      </c>
      <c r="N127">
        <f t="shared" ref="N127" si="249">MAX((J127-J127)/(J127+1),0)</f>
        <v>0</v>
      </c>
      <c r="O127" t="str">
        <f>VLOOKUP(A127,Metadata!$A$1:$B$151,2,FALSE)</f>
        <v>SPEC06</v>
      </c>
    </row>
    <row r="128" spans="1:15" x14ac:dyDescent="0.2">
      <c r="A128" s="1" t="s">
        <v>38</v>
      </c>
      <c r="B128" s="1" t="s">
        <v>10</v>
      </c>
      <c r="C128" s="1">
        <v>0.92617000000000005</v>
      </c>
      <c r="D128" s="1">
        <v>4936387</v>
      </c>
      <c r="E128" s="1">
        <v>1261053</v>
      </c>
      <c r="F128" s="1">
        <v>215860</v>
      </c>
      <c r="G128" s="1">
        <v>170162</v>
      </c>
      <c r="H128" s="1">
        <v>1</v>
      </c>
      <c r="I128" t="s">
        <v>163</v>
      </c>
      <c r="J128">
        <f t="shared" si="136"/>
        <v>4550365</v>
      </c>
      <c r="K128" t="s">
        <v>165</v>
      </c>
      <c r="L128">
        <f t="shared" ref="L128" si="250">MAX((E127-E128)/(E127+1),0)</f>
        <v>0.50385469899512259</v>
      </c>
      <c r="M128">
        <f t="shared" si="138"/>
        <v>0.49614530100487741</v>
      </c>
      <c r="N128">
        <f t="shared" ref="N128" si="251">MAX((J128-J127)/(J127+1),0)</f>
        <v>0.79028234219340343</v>
      </c>
      <c r="O128" t="str">
        <f>VLOOKUP(A128,Metadata!$A$1:$B$151,2,FALSE)</f>
        <v>SPEC06</v>
      </c>
    </row>
    <row r="129" spans="1:15" x14ac:dyDescent="0.2">
      <c r="A129" s="1" t="s">
        <v>38</v>
      </c>
      <c r="B129" s="1" t="s">
        <v>11</v>
      </c>
      <c r="C129" s="1">
        <v>0.92083999999999999</v>
      </c>
      <c r="D129" s="1">
        <v>6383252</v>
      </c>
      <c r="E129" s="1">
        <v>1303049</v>
      </c>
      <c r="F129" s="1">
        <v>395894</v>
      </c>
      <c r="G129" s="1">
        <v>351051</v>
      </c>
      <c r="H129" s="1">
        <v>1</v>
      </c>
      <c r="I129" t="s">
        <v>163</v>
      </c>
      <c r="J129">
        <f t="shared" si="136"/>
        <v>5636307</v>
      </c>
      <c r="K129" t="s">
        <v>165</v>
      </c>
      <c r="L129">
        <f t="shared" ref="L129" si="252">MAX((E127-E129)/(E127+1),0)</f>
        <v>0.48733191879617721</v>
      </c>
      <c r="M129">
        <f t="shared" si="138"/>
        <v>0.51266808120382279</v>
      </c>
      <c r="N129">
        <f t="shared" ref="N129" si="253">MAX((J129-J127)/(J127+1),0)</f>
        <v>1.2175321034755044</v>
      </c>
      <c r="O129" t="str">
        <f>VLOOKUP(A129,Metadata!$A$1:$B$151,2,FALSE)</f>
        <v>SPEC06</v>
      </c>
    </row>
    <row r="130" spans="1:15" x14ac:dyDescent="0.2">
      <c r="A130" s="1" t="s">
        <v>38</v>
      </c>
      <c r="B130" s="1" t="s">
        <v>12</v>
      </c>
      <c r="C130" s="1">
        <v>1.0799300000000001</v>
      </c>
      <c r="D130" s="1">
        <v>5517558</v>
      </c>
      <c r="E130" s="1">
        <v>506717</v>
      </c>
      <c r="F130" s="1">
        <v>50045</v>
      </c>
      <c r="G130" s="1">
        <v>48541</v>
      </c>
      <c r="H130" s="1">
        <v>1</v>
      </c>
      <c r="I130" t="s">
        <v>163</v>
      </c>
      <c r="J130">
        <f t="shared" si="136"/>
        <v>5418972</v>
      </c>
      <c r="K130" t="s">
        <v>165</v>
      </c>
      <c r="L130">
        <f t="shared" ref="L130" si="254">MAX((E127-E130)/(E127+1),0)</f>
        <v>0.80063839087415012</v>
      </c>
      <c r="M130">
        <f t="shared" si="138"/>
        <v>0.19936160912584988</v>
      </c>
      <c r="N130">
        <f t="shared" ref="N130" si="255">MAX((J130-J127)/(J127+1),0)</f>
        <v>1.1320244733550695</v>
      </c>
      <c r="O130" t="str">
        <f>VLOOKUP(A130,Metadata!$A$1:$B$151,2,FALSE)</f>
        <v>SPEC06</v>
      </c>
    </row>
    <row r="131" spans="1:15" x14ac:dyDescent="0.2">
      <c r="A131" s="1" t="s">
        <v>38</v>
      </c>
      <c r="B131" s="1" t="s">
        <v>13</v>
      </c>
      <c r="C131" s="1">
        <v>1.11338</v>
      </c>
      <c r="D131" s="1">
        <v>4239937</v>
      </c>
      <c r="E131" s="1">
        <v>494117</v>
      </c>
      <c r="F131" s="1">
        <v>18880</v>
      </c>
      <c r="G131" s="1">
        <v>20441</v>
      </c>
      <c r="H131" s="1">
        <v>1</v>
      </c>
      <c r="I131" t="s">
        <v>163</v>
      </c>
      <c r="J131">
        <f t="shared" si="136"/>
        <v>4200616</v>
      </c>
      <c r="K131" t="s">
        <v>165</v>
      </c>
      <c r="L131">
        <f t="shared" ref="L131" si="256">MAX((E127-E131)/(E127+1),0)</f>
        <v>0.8055956970582322</v>
      </c>
      <c r="M131">
        <f t="shared" si="138"/>
        <v>0.1944043029417678</v>
      </c>
      <c r="N131">
        <f t="shared" ref="N131" si="257">MAX((J131-J127)/(J127+1),0)</f>
        <v>0.65267814532225044</v>
      </c>
      <c r="O131" t="str">
        <f>VLOOKUP(A131,Metadata!$A$1:$B$151,2,FALSE)</f>
        <v>SPEC06</v>
      </c>
    </row>
    <row r="132" spans="1:15" x14ac:dyDescent="0.2">
      <c r="A132" s="1" t="s">
        <v>39</v>
      </c>
      <c r="B132" s="1" t="s">
        <v>9</v>
      </c>
      <c r="C132" s="1">
        <v>0.82167000000000001</v>
      </c>
      <c r="D132" s="1">
        <v>2047739</v>
      </c>
      <c r="E132" s="1">
        <v>1974360</v>
      </c>
      <c r="F132" s="1">
        <v>36492</v>
      </c>
      <c r="G132" s="1">
        <v>36887</v>
      </c>
      <c r="H132" s="1">
        <v>1</v>
      </c>
      <c r="I132" t="s">
        <v>163</v>
      </c>
      <c r="J132">
        <f t="shared" si="136"/>
        <v>1974360</v>
      </c>
      <c r="K132" t="s">
        <v>165</v>
      </c>
      <c r="L132">
        <f t="shared" ref="L132" si="258">MAX((E132-E132)/(E132+1),0)</f>
        <v>0</v>
      </c>
      <c r="M132">
        <f t="shared" si="138"/>
        <v>1</v>
      </c>
      <c r="N132">
        <f t="shared" ref="N132" si="259">MAX((J132-J132)/(J132+1),0)</f>
        <v>0</v>
      </c>
      <c r="O132" t="str">
        <f>VLOOKUP(A132,Metadata!$A$1:$B$151,2,FALSE)</f>
        <v>SPEC06</v>
      </c>
    </row>
    <row r="133" spans="1:15" x14ac:dyDescent="0.2">
      <c r="A133" s="1" t="s">
        <v>39</v>
      </c>
      <c r="B133" s="1" t="s">
        <v>10</v>
      </c>
      <c r="C133" s="1">
        <v>0.97782000000000002</v>
      </c>
      <c r="D133" s="1">
        <v>3998091</v>
      </c>
      <c r="E133" s="1">
        <v>1101973</v>
      </c>
      <c r="F133" s="1">
        <v>175462</v>
      </c>
      <c r="G133" s="1">
        <v>126470</v>
      </c>
      <c r="H133" s="1">
        <v>1</v>
      </c>
      <c r="I133" t="s">
        <v>163</v>
      </c>
      <c r="J133">
        <f t="shared" si="136"/>
        <v>3696159</v>
      </c>
      <c r="K133" t="s">
        <v>165</v>
      </c>
      <c r="L133">
        <f t="shared" ref="L133" si="260">MAX((E132-E133)/(E132+1),0)</f>
        <v>0.44185789731462483</v>
      </c>
      <c r="M133">
        <f t="shared" si="138"/>
        <v>0.55814210268537523</v>
      </c>
      <c r="N133">
        <f t="shared" ref="N133" si="261">MAX((J133-J132)/(J132+1),0)</f>
        <v>0.87207911825648909</v>
      </c>
      <c r="O133" t="str">
        <f>VLOOKUP(A133,Metadata!$A$1:$B$151,2,FALSE)</f>
        <v>SPEC06</v>
      </c>
    </row>
    <row r="134" spans="1:15" x14ac:dyDescent="0.2">
      <c r="A134" s="1" t="s">
        <v>39</v>
      </c>
      <c r="B134" s="1" t="s">
        <v>11</v>
      </c>
      <c r="C134" s="1">
        <v>0.99887000000000004</v>
      </c>
      <c r="D134" s="1">
        <v>5648924</v>
      </c>
      <c r="E134" s="1">
        <v>1048232</v>
      </c>
      <c r="F134" s="1">
        <v>382465</v>
      </c>
      <c r="G134" s="1">
        <v>313033</v>
      </c>
      <c r="H134" s="1">
        <v>1</v>
      </c>
      <c r="I134" t="s">
        <v>163</v>
      </c>
      <c r="J134">
        <f t="shared" si="136"/>
        <v>4953426</v>
      </c>
      <c r="K134" t="s">
        <v>165</v>
      </c>
      <c r="L134">
        <f t="shared" ref="L134" si="262">MAX((E132-E134)/(E132+1),0)</f>
        <v>0.46907733692065434</v>
      </c>
      <c r="M134">
        <f t="shared" si="138"/>
        <v>0.53092266307934566</v>
      </c>
      <c r="N134">
        <f t="shared" ref="N134" si="263">MAX((J134-J132)/(J132+1),0)</f>
        <v>1.5088760363479627</v>
      </c>
      <c r="O134" t="str">
        <f>VLOOKUP(A134,Metadata!$A$1:$B$151,2,FALSE)</f>
        <v>SPEC06</v>
      </c>
    </row>
    <row r="135" spans="1:15" x14ac:dyDescent="0.2">
      <c r="A135" s="1" t="s">
        <v>39</v>
      </c>
      <c r="B135" s="1" t="s">
        <v>12</v>
      </c>
      <c r="C135" s="1">
        <v>1.15402</v>
      </c>
      <c r="D135" s="1">
        <v>4574520</v>
      </c>
      <c r="E135" s="1">
        <v>441577</v>
      </c>
      <c r="F135" s="1">
        <v>68512</v>
      </c>
      <c r="G135" s="1">
        <v>57092</v>
      </c>
      <c r="H135" s="1">
        <v>1</v>
      </c>
      <c r="I135" t="s">
        <v>163</v>
      </c>
      <c r="J135">
        <f t="shared" si="136"/>
        <v>4448916</v>
      </c>
      <c r="K135" t="s">
        <v>165</v>
      </c>
      <c r="L135">
        <f t="shared" ref="L135" si="264">MAX((E132-E135)/(E132+1),0)</f>
        <v>0.77634383985502142</v>
      </c>
      <c r="M135">
        <f t="shared" si="138"/>
        <v>0.22365616014497858</v>
      </c>
      <c r="N135">
        <f t="shared" ref="N135" si="265">MAX((J135-J132)/(J132+1),0)</f>
        <v>1.2533452595548635</v>
      </c>
      <c r="O135" t="str">
        <f>VLOOKUP(A135,Metadata!$A$1:$B$151,2,FALSE)</f>
        <v>SPEC06</v>
      </c>
    </row>
    <row r="136" spans="1:15" x14ac:dyDescent="0.2">
      <c r="A136" s="1" t="s">
        <v>39</v>
      </c>
      <c r="B136" s="1" t="s">
        <v>13</v>
      </c>
      <c r="C136" s="1">
        <v>1.14446</v>
      </c>
      <c r="D136" s="1">
        <v>3156323</v>
      </c>
      <c r="E136" s="1">
        <v>544233</v>
      </c>
      <c r="F136" s="1">
        <v>34547</v>
      </c>
      <c r="G136" s="1">
        <v>41918</v>
      </c>
      <c r="H136" s="1">
        <v>1</v>
      </c>
      <c r="I136" t="s">
        <v>163</v>
      </c>
      <c r="J136">
        <f t="shared" ref="J136:J199" si="266">D136-F136-G136</f>
        <v>3079858</v>
      </c>
      <c r="K136" t="s">
        <v>165</v>
      </c>
      <c r="L136">
        <f t="shared" ref="L136" si="267">MAX((E132-E136)/(E132+1),0)</f>
        <v>0.72434929579747576</v>
      </c>
      <c r="M136">
        <f t="shared" ref="M136:M199" si="268">1-L136</f>
        <v>0.27565070420252424</v>
      </c>
      <c r="N136">
        <f t="shared" ref="N136" si="269">MAX((J136-J132)/(J132+1),0)</f>
        <v>0.55992698397101648</v>
      </c>
      <c r="O136" t="str">
        <f>VLOOKUP(A136,Metadata!$A$1:$B$151,2,FALSE)</f>
        <v>SPEC06</v>
      </c>
    </row>
    <row r="137" spans="1:15" x14ac:dyDescent="0.2">
      <c r="A137" s="1" t="s">
        <v>40</v>
      </c>
      <c r="B137" s="1" t="s">
        <v>9</v>
      </c>
      <c r="C137" s="1">
        <v>0.28943000000000002</v>
      </c>
      <c r="D137" s="1">
        <v>10286867</v>
      </c>
      <c r="E137" s="1">
        <v>10235703</v>
      </c>
      <c r="F137" s="1">
        <v>29386</v>
      </c>
      <c r="G137" s="1">
        <v>21778</v>
      </c>
      <c r="H137" s="1">
        <v>1</v>
      </c>
      <c r="I137" t="s">
        <v>163</v>
      </c>
      <c r="J137">
        <f t="shared" si="266"/>
        <v>10235703</v>
      </c>
      <c r="K137" t="s">
        <v>165</v>
      </c>
      <c r="L137">
        <f t="shared" ref="L137" si="270">MAX((E137-E137)/(E137+1),0)</f>
        <v>0</v>
      </c>
      <c r="M137">
        <f t="shared" si="268"/>
        <v>1</v>
      </c>
      <c r="N137">
        <f t="shared" ref="N137" si="271">MAX((J137-J137)/(J137+1),0)</f>
        <v>0</v>
      </c>
      <c r="O137" t="str">
        <f>VLOOKUP(A137,Metadata!$A$1:$B$151,2,FALSE)</f>
        <v>SPEC06</v>
      </c>
    </row>
    <row r="138" spans="1:15" x14ac:dyDescent="0.2">
      <c r="A138" s="1" t="s">
        <v>40</v>
      </c>
      <c r="B138" s="1" t="s">
        <v>10</v>
      </c>
      <c r="C138" s="1">
        <v>0.32918999999999998</v>
      </c>
      <c r="D138" s="1">
        <v>23013151</v>
      </c>
      <c r="E138" s="1">
        <v>7490874</v>
      </c>
      <c r="F138" s="1">
        <v>35593</v>
      </c>
      <c r="G138" s="1">
        <v>30034</v>
      </c>
      <c r="H138" s="1">
        <v>1</v>
      </c>
      <c r="I138" t="s">
        <v>163</v>
      </c>
      <c r="J138">
        <f t="shared" si="266"/>
        <v>22947524</v>
      </c>
      <c r="K138" t="s">
        <v>165</v>
      </c>
      <c r="L138">
        <f t="shared" ref="L138" si="272">MAX((E137-E138)/(E137+1),0)</f>
        <v>0.26816220945818675</v>
      </c>
      <c r="M138">
        <f t="shared" si="268"/>
        <v>0.73183779054181319</v>
      </c>
      <c r="N138">
        <f t="shared" ref="N138" si="273">MAX((J138-J137)/(J137+1),0)</f>
        <v>1.2419097894976252</v>
      </c>
      <c r="O138" t="str">
        <f>VLOOKUP(A138,Metadata!$A$1:$B$151,2,FALSE)</f>
        <v>SPEC06</v>
      </c>
    </row>
    <row r="139" spans="1:15" x14ac:dyDescent="0.2">
      <c r="A139" s="1" t="s">
        <v>40</v>
      </c>
      <c r="B139" s="1" t="s">
        <v>11</v>
      </c>
      <c r="C139" s="1">
        <v>0.29141</v>
      </c>
      <c r="D139" s="1">
        <v>11964337</v>
      </c>
      <c r="E139" s="1">
        <v>10801321</v>
      </c>
      <c r="F139" s="1">
        <v>29236</v>
      </c>
      <c r="G139" s="1">
        <v>17947</v>
      </c>
      <c r="H139" s="1">
        <v>1</v>
      </c>
      <c r="I139" t="s">
        <v>163</v>
      </c>
      <c r="J139">
        <f t="shared" si="266"/>
        <v>11917154</v>
      </c>
      <c r="K139" t="s">
        <v>165</v>
      </c>
      <c r="L139">
        <f t="shared" ref="L139" si="274">MAX((E137-E139)/(E137+1),0)</f>
        <v>0</v>
      </c>
      <c r="M139">
        <f t="shared" si="268"/>
        <v>1</v>
      </c>
      <c r="N139">
        <f t="shared" ref="N139" si="275">MAX((J139-J137)/(J137+1),0)</f>
        <v>0.16427311692483487</v>
      </c>
      <c r="O139" t="str">
        <f>VLOOKUP(A139,Metadata!$A$1:$B$151,2,FALSE)</f>
        <v>SPEC06</v>
      </c>
    </row>
    <row r="140" spans="1:15" x14ac:dyDescent="0.2">
      <c r="A140" s="1" t="s">
        <v>40</v>
      </c>
      <c r="B140" s="1" t="s">
        <v>12</v>
      </c>
      <c r="C140" s="1">
        <v>0.34416000000000002</v>
      </c>
      <c r="D140" s="1">
        <v>40543738</v>
      </c>
      <c r="E140" s="1">
        <v>5120196</v>
      </c>
      <c r="F140" s="1">
        <v>42264</v>
      </c>
      <c r="G140" s="1">
        <v>49362</v>
      </c>
      <c r="H140" s="1">
        <v>1</v>
      </c>
      <c r="I140" t="s">
        <v>163</v>
      </c>
      <c r="J140">
        <f t="shared" si="266"/>
        <v>40452112</v>
      </c>
      <c r="K140" t="s">
        <v>165</v>
      </c>
      <c r="L140">
        <f t="shared" ref="L140" si="276">MAX((E137-E140)/(E137+1),0)</f>
        <v>0.49977089997913188</v>
      </c>
      <c r="M140">
        <f t="shared" si="268"/>
        <v>0.50022910002086807</v>
      </c>
      <c r="N140">
        <f t="shared" ref="N140" si="277">MAX((J140-J137)/(J137+1),0)</f>
        <v>2.9520596726908086</v>
      </c>
      <c r="O140" t="str">
        <f>VLOOKUP(A140,Metadata!$A$1:$B$151,2,FALSE)</f>
        <v>SPEC06</v>
      </c>
    </row>
    <row r="141" spans="1:15" x14ac:dyDescent="0.2">
      <c r="A141" s="1" t="s">
        <v>40</v>
      </c>
      <c r="B141" s="1" t="s">
        <v>13</v>
      </c>
      <c r="C141" s="1">
        <v>0.34542</v>
      </c>
      <c r="D141" s="1">
        <v>17169900</v>
      </c>
      <c r="E141" s="1">
        <v>6563260</v>
      </c>
      <c r="F141" s="1">
        <v>27354</v>
      </c>
      <c r="G141" s="1">
        <v>19690</v>
      </c>
      <c r="H141" s="1">
        <v>1</v>
      </c>
      <c r="I141" t="s">
        <v>163</v>
      </c>
      <c r="J141">
        <f t="shared" si="266"/>
        <v>17122856</v>
      </c>
      <c r="K141" t="s">
        <v>165</v>
      </c>
      <c r="L141">
        <f t="shared" ref="L141" si="278">MAX((E137-E141)/(E137+1),0)</f>
        <v>0.3587875343014999</v>
      </c>
      <c r="M141">
        <f t="shared" si="268"/>
        <v>0.6412124656985001</v>
      </c>
      <c r="N141">
        <f t="shared" ref="N141" si="279">MAX((J141-J137)/(J137+1),0)</f>
        <v>0.67285581919914839</v>
      </c>
      <c r="O141" t="str">
        <f>VLOOKUP(A141,Metadata!$A$1:$B$151,2,FALSE)</f>
        <v>SPEC06</v>
      </c>
    </row>
    <row r="142" spans="1:15" x14ac:dyDescent="0.2">
      <c r="A142" s="1" t="s">
        <v>41</v>
      </c>
      <c r="B142" s="1" t="s">
        <v>9</v>
      </c>
      <c r="C142" s="1">
        <v>0.23882999999999999</v>
      </c>
      <c r="D142" s="1">
        <v>8898203</v>
      </c>
      <c r="E142" s="1">
        <v>8881545</v>
      </c>
      <c r="F142" s="1">
        <v>4222</v>
      </c>
      <c r="G142" s="1">
        <v>12436</v>
      </c>
      <c r="H142" s="1">
        <v>1</v>
      </c>
      <c r="I142" t="s">
        <v>163</v>
      </c>
      <c r="J142">
        <f t="shared" si="266"/>
        <v>8881545</v>
      </c>
      <c r="K142" t="s">
        <v>165</v>
      </c>
      <c r="L142">
        <f t="shared" ref="L142" si="280">MAX((E142-E142)/(E142+1),0)</f>
        <v>0</v>
      </c>
      <c r="M142">
        <f t="shared" si="268"/>
        <v>1</v>
      </c>
      <c r="N142">
        <f t="shared" ref="N142" si="281">MAX((J142-J142)/(J142+1),0)</f>
        <v>0</v>
      </c>
      <c r="O142" t="str">
        <f>VLOOKUP(A142,Metadata!$A$1:$B$151,2,FALSE)</f>
        <v>SPEC17</v>
      </c>
    </row>
    <row r="143" spans="1:15" x14ac:dyDescent="0.2">
      <c r="A143" s="1" t="s">
        <v>41</v>
      </c>
      <c r="B143" s="1" t="s">
        <v>10</v>
      </c>
      <c r="C143" s="1">
        <v>0.38324999999999998</v>
      </c>
      <c r="D143" s="1">
        <v>9187095</v>
      </c>
      <c r="E143" s="1">
        <v>173883</v>
      </c>
      <c r="F143" s="1">
        <v>71</v>
      </c>
      <c r="G143" s="1">
        <v>2939</v>
      </c>
      <c r="H143" s="1">
        <v>1</v>
      </c>
      <c r="I143" t="s">
        <v>163</v>
      </c>
      <c r="J143">
        <f t="shared" si="266"/>
        <v>9184085</v>
      </c>
      <c r="K143" t="s">
        <v>165</v>
      </c>
      <c r="L143">
        <f t="shared" ref="L143" si="282">MAX((E142-E143)/(E142+1),0)</f>
        <v>0.98042187700204442</v>
      </c>
      <c r="M143">
        <f t="shared" si="268"/>
        <v>1.9578122997955583E-2</v>
      </c>
      <c r="N143">
        <f t="shared" ref="N143" si="283">MAX((J143-J142)/(J142+1),0)</f>
        <v>3.4063889327376112E-2</v>
      </c>
      <c r="O143" t="str">
        <f>VLOOKUP(A143,Metadata!$A$1:$B$151,2,FALSE)</f>
        <v>SPEC17</v>
      </c>
    </row>
    <row r="144" spans="1:15" x14ac:dyDescent="0.2">
      <c r="A144" s="1" t="s">
        <v>41</v>
      </c>
      <c r="B144" s="1" t="s">
        <v>11</v>
      </c>
      <c r="C144" s="1">
        <v>0.35864000000000001</v>
      </c>
      <c r="D144" s="1">
        <v>8994906</v>
      </c>
      <c r="E144" s="1">
        <v>292407</v>
      </c>
      <c r="F144" s="1">
        <v>1641</v>
      </c>
      <c r="G144" s="1">
        <v>2907</v>
      </c>
      <c r="H144" s="1">
        <v>1</v>
      </c>
      <c r="I144" t="s">
        <v>163</v>
      </c>
      <c r="J144">
        <f t="shared" si="266"/>
        <v>8990358</v>
      </c>
      <c r="K144" t="s">
        <v>165</v>
      </c>
      <c r="L144">
        <f t="shared" ref="L144" si="284">MAX((E142-E144)/(E142+1),0)</f>
        <v>0.96707690305268923</v>
      </c>
      <c r="M144">
        <f t="shared" si="268"/>
        <v>3.292309694731077E-2</v>
      </c>
      <c r="N144">
        <f t="shared" ref="N144" si="285">MAX((J144-J142)/(J142+1),0)</f>
        <v>1.2251583226613925E-2</v>
      </c>
      <c r="O144" t="str">
        <f>VLOOKUP(A144,Metadata!$A$1:$B$151,2,FALSE)</f>
        <v>SPEC17</v>
      </c>
    </row>
    <row r="145" spans="1:15" x14ac:dyDescent="0.2">
      <c r="A145" s="1" t="s">
        <v>41</v>
      </c>
      <c r="B145" s="1" t="s">
        <v>12</v>
      </c>
      <c r="C145" s="1">
        <v>0.37840000000000001</v>
      </c>
      <c r="D145" s="1">
        <v>9319583</v>
      </c>
      <c r="E145" s="1">
        <v>320820</v>
      </c>
      <c r="F145" s="1">
        <v>1752</v>
      </c>
      <c r="G145" s="1">
        <v>4113</v>
      </c>
      <c r="H145" s="1">
        <v>1</v>
      </c>
      <c r="I145" t="s">
        <v>163</v>
      </c>
      <c r="J145">
        <f t="shared" si="266"/>
        <v>9313718</v>
      </c>
      <c r="K145" t="s">
        <v>165</v>
      </c>
      <c r="L145">
        <f t="shared" ref="L145" si="286">MAX((E142-E145)/(E142+1),0)</f>
        <v>0.96387779785186045</v>
      </c>
      <c r="M145">
        <f t="shared" si="268"/>
        <v>3.6122202148139548E-2</v>
      </c>
      <c r="N145">
        <f t="shared" ref="N145" si="287">MAX((J145-J142)/(J142+1),0)</f>
        <v>4.8659659027831419E-2</v>
      </c>
      <c r="O145" t="str">
        <f>VLOOKUP(A145,Metadata!$A$1:$B$151,2,FALSE)</f>
        <v>SPEC17</v>
      </c>
    </row>
    <row r="146" spans="1:15" x14ac:dyDescent="0.2">
      <c r="A146" s="1" t="s">
        <v>41</v>
      </c>
      <c r="B146" s="1" t="s">
        <v>13</v>
      </c>
      <c r="C146" s="1">
        <v>0.37763000000000002</v>
      </c>
      <c r="D146" s="1">
        <v>8981514</v>
      </c>
      <c r="E146" s="1">
        <v>209844</v>
      </c>
      <c r="F146" s="1">
        <v>93</v>
      </c>
      <c r="G146" s="1">
        <v>11344</v>
      </c>
      <c r="H146" s="1">
        <v>1</v>
      </c>
      <c r="I146" t="s">
        <v>163</v>
      </c>
      <c r="J146">
        <f t="shared" si="266"/>
        <v>8970077</v>
      </c>
      <c r="K146" t="s">
        <v>165</v>
      </c>
      <c r="L146">
        <f t="shared" ref="L146" si="288">MAX((E142-E146)/(E142+1),0)</f>
        <v>0.97637291975969054</v>
      </c>
      <c r="M146">
        <f t="shared" si="268"/>
        <v>2.3627080240309462E-2</v>
      </c>
      <c r="N146">
        <f t="shared" ref="N146" si="289">MAX((J146-J142)/(J142+1),0)</f>
        <v>9.9680843853085944E-3</v>
      </c>
      <c r="O146" t="str">
        <f>VLOOKUP(A146,Metadata!$A$1:$B$151,2,FALSE)</f>
        <v>SPEC17</v>
      </c>
    </row>
    <row r="147" spans="1:15" x14ac:dyDescent="0.2">
      <c r="A147" s="1" t="s">
        <v>42</v>
      </c>
      <c r="B147" s="1" t="s">
        <v>9</v>
      </c>
      <c r="C147" s="1">
        <v>0.36163000000000001</v>
      </c>
      <c r="D147" s="1">
        <v>3751747</v>
      </c>
      <c r="E147" s="1">
        <v>3723020</v>
      </c>
      <c r="F147" s="1">
        <v>4097</v>
      </c>
      <c r="G147" s="1">
        <v>24630</v>
      </c>
      <c r="H147" s="1">
        <v>1</v>
      </c>
      <c r="I147" t="s">
        <v>163</v>
      </c>
      <c r="J147">
        <f t="shared" si="266"/>
        <v>3723020</v>
      </c>
      <c r="K147" t="s">
        <v>165</v>
      </c>
      <c r="L147">
        <f t="shared" ref="L147" si="290">MAX((E147-E147)/(E147+1),0)</f>
        <v>0</v>
      </c>
      <c r="M147">
        <f t="shared" si="268"/>
        <v>1</v>
      </c>
      <c r="N147">
        <f t="shared" ref="N147" si="291">MAX((J147-J147)/(J147+1),0)</f>
        <v>0</v>
      </c>
      <c r="O147" t="str">
        <f>VLOOKUP(A147,Metadata!$A$1:$B$151,2,FALSE)</f>
        <v>SPEC17</v>
      </c>
    </row>
    <row r="148" spans="1:15" x14ac:dyDescent="0.2">
      <c r="A148" s="1" t="s">
        <v>42</v>
      </c>
      <c r="B148" s="1" t="s">
        <v>10</v>
      </c>
      <c r="C148" s="1">
        <v>0.43125999999999998</v>
      </c>
      <c r="D148" s="1">
        <v>5002092</v>
      </c>
      <c r="E148" s="1">
        <v>144988</v>
      </c>
      <c r="F148" s="1">
        <v>4167</v>
      </c>
      <c r="G148" s="1">
        <v>15076</v>
      </c>
      <c r="H148" s="1">
        <v>1</v>
      </c>
      <c r="I148" t="s">
        <v>163</v>
      </c>
      <c r="J148">
        <f t="shared" si="266"/>
        <v>4982849</v>
      </c>
      <c r="K148" t="s">
        <v>165</v>
      </c>
      <c r="L148">
        <f t="shared" ref="L148" si="292">MAX((E147-E148)/(E147+1),0)</f>
        <v>0.96105608859042158</v>
      </c>
      <c r="M148">
        <f t="shared" si="268"/>
        <v>3.8943911409578424E-2</v>
      </c>
      <c r="N148">
        <f t="shared" ref="N148" si="293">MAX((J148-J147)/(J147+1),0)</f>
        <v>0.338388905139133</v>
      </c>
      <c r="O148" t="str">
        <f>VLOOKUP(A148,Metadata!$A$1:$B$151,2,FALSE)</f>
        <v>SPEC17</v>
      </c>
    </row>
    <row r="149" spans="1:15" x14ac:dyDescent="0.2">
      <c r="A149" s="1" t="s">
        <v>42</v>
      </c>
      <c r="B149" s="1" t="s">
        <v>11</v>
      </c>
      <c r="C149" s="1">
        <v>0.42288999999999999</v>
      </c>
      <c r="D149" s="1">
        <v>4371652</v>
      </c>
      <c r="E149" s="1">
        <v>237819</v>
      </c>
      <c r="F149" s="1">
        <v>5040</v>
      </c>
      <c r="G149" s="1">
        <v>13650</v>
      </c>
      <c r="H149" s="1">
        <v>1</v>
      </c>
      <c r="I149" t="s">
        <v>163</v>
      </c>
      <c r="J149">
        <f t="shared" si="266"/>
        <v>4352962</v>
      </c>
      <c r="K149" t="s">
        <v>165</v>
      </c>
      <c r="L149">
        <f t="shared" ref="L149" si="294">MAX((E147-E149)/(E147+1),0)</f>
        <v>0.93612176777944578</v>
      </c>
      <c r="M149">
        <f t="shared" si="268"/>
        <v>6.3878232220554221E-2</v>
      </c>
      <c r="N149">
        <f t="shared" ref="N149" si="295">MAX((J149-J147)/(J147+1),0)</f>
        <v>0.16920183904415259</v>
      </c>
      <c r="O149" t="str">
        <f>VLOOKUP(A149,Metadata!$A$1:$B$151,2,FALSE)</f>
        <v>SPEC17</v>
      </c>
    </row>
    <row r="150" spans="1:15" x14ac:dyDescent="0.2">
      <c r="A150" s="1" t="s">
        <v>42</v>
      </c>
      <c r="B150" s="1" t="s">
        <v>12</v>
      </c>
      <c r="C150" s="1">
        <v>0.42974000000000001</v>
      </c>
      <c r="D150" s="1">
        <v>4420063</v>
      </c>
      <c r="E150" s="1">
        <v>196367</v>
      </c>
      <c r="F150" s="1">
        <v>5058</v>
      </c>
      <c r="G150" s="1">
        <v>28222</v>
      </c>
      <c r="H150" s="1">
        <v>1</v>
      </c>
      <c r="I150" t="s">
        <v>163</v>
      </c>
      <c r="J150">
        <f t="shared" si="266"/>
        <v>4386783</v>
      </c>
      <c r="K150" t="s">
        <v>165</v>
      </c>
      <c r="L150">
        <f t="shared" ref="L150" si="296">MAX((E147-E150)/(E147+1),0)</f>
        <v>0.94725573667191243</v>
      </c>
      <c r="M150">
        <f t="shared" si="268"/>
        <v>5.2744263328087571E-2</v>
      </c>
      <c r="N150">
        <f t="shared" ref="N150" si="297">MAX((J150-J147)/(J147+1),0)</f>
        <v>0.17828612838874666</v>
      </c>
      <c r="O150" t="str">
        <f>VLOOKUP(A150,Metadata!$A$1:$B$151,2,FALSE)</f>
        <v>SPEC17</v>
      </c>
    </row>
    <row r="151" spans="1:15" x14ac:dyDescent="0.2">
      <c r="A151" s="1" t="s">
        <v>42</v>
      </c>
      <c r="B151" s="1" t="s">
        <v>13</v>
      </c>
      <c r="C151" s="1">
        <v>0.42676999999999998</v>
      </c>
      <c r="D151" s="1">
        <v>3957685</v>
      </c>
      <c r="E151" s="1">
        <v>311062</v>
      </c>
      <c r="F151" s="1">
        <v>4065</v>
      </c>
      <c r="G151" s="1">
        <v>24839</v>
      </c>
      <c r="H151" s="1">
        <v>1</v>
      </c>
      <c r="I151" t="s">
        <v>163</v>
      </c>
      <c r="J151">
        <f t="shared" si="266"/>
        <v>3928781</v>
      </c>
      <c r="K151" t="s">
        <v>165</v>
      </c>
      <c r="L151">
        <f t="shared" ref="L151" si="298">MAX((E147-E151)/(E147+1),0)</f>
        <v>0.9164487656663769</v>
      </c>
      <c r="M151">
        <f t="shared" si="268"/>
        <v>8.3551234333623103E-2</v>
      </c>
      <c r="N151">
        <f t="shared" ref="N151" si="299">MAX((J151-J147)/(J147+1),0)</f>
        <v>5.5267214447621969E-2</v>
      </c>
      <c r="O151" t="str">
        <f>VLOOKUP(A151,Metadata!$A$1:$B$151,2,FALSE)</f>
        <v>SPEC17</v>
      </c>
    </row>
    <row r="152" spans="1:15" x14ac:dyDescent="0.2">
      <c r="A152" s="1" t="s">
        <v>43</v>
      </c>
      <c r="B152" s="1" t="s">
        <v>9</v>
      </c>
      <c r="C152" s="1">
        <v>0.63083999999999996</v>
      </c>
      <c r="D152" s="1">
        <v>9723040</v>
      </c>
      <c r="E152" s="1">
        <v>3839838</v>
      </c>
      <c r="F152" s="1">
        <v>2976918</v>
      </c>
      <c r="G152" s="1">
        <v>2906284</v>
      </c>
      <c r="H152" s="1">
        <v>1</v>
      </c>
      <c r="I152" t="s">
        <v>163</v>
      </c>
      <c r="J152">
        <f t="shared" si="266"/>
        <v>3839838</v>
      </c>
      <c r="K152" t="s">
        <v>165</v>
      </c>
      <c r="L152">
        <f t="shared" ref="L152" si="300">MAX((E152-E152)/(E152+1),0)</f>
        <v>0</v>
      </c>
      <c r="M152">
        <f t="shared" si="268"/>
        <v>1</v>
      </c>
      <c r="N152">
        <f t="shared" ref="N152" si="301">MAX((J152-J152)/(J152+1),0)</f>
        <v>0</v>
      </c>
      <c r="O152" t="str">
        <f>VLOOKUP(A152,Metadata!$A$1:$B$151,2,FALSE)</f>
        <v>SPEC17</v>
      </c>
    </row>
    <row r="153" spans="1:15" x14ac:dyDescent="0.2">
      <c r="A153" s="1" t="s">
        <v>43</v>
      </c>
      <c r="B153" s="1" t="s">
        <v>10</v>
      </c>
      <c r="C153" s="1">
        <v>1.27515</v>
      </c>
      <c r="D153" s="1">
        <v>9931124</v>
      </c>
      <c r="E153" s="1">
        <v>147334</v>
      </c>
      <c r="F153" s="1">
        <v>2976912</v>
      </c>
      <c r="G153" s="1">
        <v>2920204</v>
      </c>
      <c r="H153" s="1">
        <v>1</v>
      </c>
      <c r="I153" t="s">
        <v>163</v>
      </c>
      <c r="J153">
        <f t="shared" si="266"/>
        <v>4034008</v>
      </c>
      <c r="K153" t="s">
        <v>165</v>
      </c>
      <c r="L153">
        <f t="shared" ref="L153" si="302">MAX((E152-E153)/(E152+1),0)</f>
        <v>0.96162990167035645</v>
      </c>
      <c r="M153">
        <f t="shared" si="268"/>
        <v>3.8370098329643554E-2</v>
      </c>
      <c r="N153">
        <f t="shared" ref="N153" si="303">MAX((J153-J152)/(J152+1),0)</f>
        <v>5.0567224302893947E-2</v>
      </c>
      <c r="O153" t="str">
        <f>VLOOKUP(A153,Metadata!$A$1:$B$151,2,FALSE)</f>
        <v>SPEC17</v>
      </c>
    </row>
    <row r="154" spans="1:15" x14ac:dyDescent="0.2">
      <c r="A154" s="1" t="s">
        <v>43</v>
      </c>
      <c r="B154" s="1" t="s">
        <v>11</v>
      </c>
      <c r="C154" s="1">
        <v>1.3111900000000001</v>
      </c>
      <c r="D154" s="1">
        <v>9726664</v>
      </c>
      <c r="E154" s="1">
        <v>103826</v>
      </c>
      <c r="F154" s="1">
        <v>2976917</v>
      </c>
      <c r="G154" s="1">
        <v>2909853</v>
      </c>
      <c r="H154" s="1">
        <v>1</v>
      </c>
      <c r="I154" t="s">
        <v>163</v>
      </c>
      <c r="J154">
        <f t="shared" si="266"/>
        <v>3839894</v>
      </c>
      <c r="K154" t="s">
        <v>165</v>
      </c>
      <c r="L154">
        <f t="shared" ref="L154" si="304">MAX((E152-E154)/(E152+1),0)</f>
        <v>0.97296058506619676</v>
      </c>
      <c r="M154">
        <f t="shared" si="268"/>
        <v>2.7039414933803241E-2</v>
      </c>
      <c r="N154">
        <f t="shared" ref="N154" si="305">MAX((J154-J152)/(J152+1),0)</f>
        <v>1.4583944795602108E-5</v>
      </c>
      <c r="O154" t="str">
        <f>VLOOKUP(A154,Metadata!$A$1:$B$151,2,FALSE)</f>
        <v>SPEC17</v>
      </c>
    </row>
    <row r="155" spans="1:15" x14ac:dyDescent="0.2">
      <c r="A155" s="1" t="s">
        <v>43</v>
      </c>
      <c r="B155" s="1" t="s">
        <v>12</v>
      </c>
      <c r="C155" s="1">
        <v>1.2099599999999999</v>
      </c>
      <c r="D155" s="1">
        <v>10504121</v>
      </c>
      <c r="E155" s="1">
        <v>246142</v>
      </c>
      <c r="F155" s="1">
        <v>2976918</v>
      </c>
      <c r="G155" s="1">
        <v>2937187</v>
      </c>
      <c r="H155" s="1">
        <v>1</v>
      </c>
      <c r="I155" t="s">
        <v>163</v>
      </c>
      <c r="J155">
        <f t="shared" si="266"/>
        <v>4590016</v>
      </c>
      <c r="K155" t="s">
        <v>165</v>
      </c>
      <c r="L155">
        <f t="shared" ref="L155" si="306">MAX((E152-E155)/(E152+1),0)</f>
        <v>0.9358975727888591</v>
      </c>
      <c r="M155">
        <f t="shared" si="268"/>
        <v>6.41024272111409E-2</v>
      </c>
      <c r="N155">
        <f t="shared" ref="N155" si="307">MAX((J155-J152)/(J152+1),0)</f>
        <v>0.19536704533705709</v>
      </c>
      <c r="O155" t="str">
        <f>VLOOKUP(A155,Metadata!$A$1:$B$151,2,FALSE)</f>
        <v>SPEC17</v>
      </c>
    </row>
    <row r="156" spans="1:15" x14ac:dyDescent="0.2">
      <c r="A156" s="1" t="s">
        <v>43</v>
      </c>
      <c r="B156" s="1" t="s">
        <v>13</v>
      </c>
      <c r="C156" s="1">
        <v>1.38758</v>
      </c>
      <c r="D156" s="1">
        <v>9738983</v>
      </c>
      <c r="E156" s="1">
        <v>66996</v>
      </c>
      <c r="F156" s="1">
        <v>2976917</v>
      </c>
      <c r="G156" s="1">
        <v>2909213</v>
      </c>
      <c r="H156" s="1">
        <v>1</v>
      </c>
      <c r="I156" t="s">
        <v>163</v>
      </c>
      <c r="J156">
        <f t="shared" si="266"/>
        <v>3852853</v>
      </c>
      <c r="K156" t="s">
        <v>165</v>
      </c>
      <c r="L156">
        <f t="shared" ref="L156" si="308">MAX((E152-E156)/(E152+1),0)</f>
        <v>0.98255213304516154</v>
      </c>
      <c r="M156">
        <f t="shared" si="268"/>
        <v>1.7447866954838465E-2</v>
      </c>
      <c r="N156">
        <f t="shared" ref="N156" si="309">MAX((J156-J152)/(J152+1),0)</f>
        <v>3.3894650270493111E-3</v>
      </c>
      <c r="O156" t="str">
        <f>VLOOKUP(A156,Metadata!$A$1:$B$151,2,FALSE)</f>
        <v>SPEC17</v>
      </c>
    </row>
    <row r="157" spans="1:15" x14ac:dyDescent="0.2">
      <c r="A157" s="1" t="s">
        <v>44</v>
      </c>
      <c r="B157" s="1" t="s">
        <v>9</v>
      </c>
      <c r="C157" s="1">
        <v>0.1923</v>
      </c>
      <c r="D157" s="1">
        <v>11690186</v>
      </c>
      <c r="E157" s="1">
        <v>11110501</v>
      </c>
      <c r="F157" s="1">
        <v>2565</v>
      </c>
      <c r="G157" s="1">
        <v>577120</v>
      </c>
      <c r="H157" s="1">
        <v>1</v>
      </c>
      <c r="I157" t="s">
        <v>163</v>
      </c>
      <c r="J157">
        <f t="shared" si="266"/>
        <v>11110501</v>
      </c>
      <c r="K157" t="s">
        <v>165</v>
      </c>
      <c r="L157">
        <f t="shared" ref="L157" si="310">MAX((E157-E157)/(E157+1),0)</f>
        <v>0</v>
      </c>
      <c r="M157">
        <f t="shared" si="268"/>
        <v>1</v>
      </c>
      <c r="N157">
        <f t="shared" ref="N157" si="311">MAX((J157-J157)/(J157+1),0)</f>
        <v>0</v>
      </c>
      <c r="O157" t="str">
        <f>VLOOKUP(A157,Metadata!$A$1:$B$151,2,FALSE)</f>
        <v>SPEC17</v>
      </c>
    </row>
    <row r="158" spans="1:15" x14ac:dyDescent="0.2">
      <c r="A158" s="1" t="s">
        <v>44</v>
      </c>
      <c r="B158" s="1" t="s">
        <v>10</v>
      </c>
      <c r="C158" s="1">
        <v>0.19305</v>
      </c>
      <c r="D158" s="1">
        <v>16202293</v>
      </c>
      <c r="E158" s="1">
        <v>10778115</v>
      </c>
      <c r="F158" s="1">
        <v>3860</v>
      </c>
      <c r="G158" s="1">
        <v>478436</v>
      </c>
      <c r="H158" s="1">
        <v>1</v>
      </c>
      <c r="I158" t="s">
        <v>163</v>
      </c>
      <c r="J158">
        <f t="shared" si="266"/>
        <v>15719997</v>
      </c>
      <c r="K158" t="s">
        <v>165</v>
      </c>
      <c r="L158">
        <f t="shared" ref="L158" si="312">MAX((E157-E158)/(E157+1),0)</f>
        <v>2.9916380015952475E-2</v>
      </c>
      <c r="M158">
        <f t="shared" si="268"/>
        <v>0.97008361998404757</v>
      </c>
      <c r="N158">
        <f t="shared" ref="N158" si="313">MAX((J158-J157)/(J157+1),0)</f>
        <v>0.41487738357816778</v>
      </c>
      <c r="O158" t="str">
        <f>VLOOKUP(A158,Metadata!$A$1:$B$151,2,FALSE)</f>
        <v>SPEC17</v>
      </c>
    </row>
    <row r="159" spans="1:15" x14ac:dyDescent="0.2">
      <c r="A159" s="1" t="s">
        <v>44</v>
      </c>
      <c r="B159" s="1" t="s">
        <v>11</v>
      </c>
      <c r="C159" s="1">
        <v>0.19871</v>
      </c>
      <c r="D159" s="1">
        <v>13005060</v>
      </c>
      <c r="E159" s="1">
        <v>10354568</v>
      </c>
      <c r="F159" s="1">
        <v>2988</v>
      </c>
      <c r="G159" s="1">
        <v>665</v>
      </c>
      <c r="H159" s="1">
        <v>1</v>
      </c>
      <c r="I159" t="s">
        <v>163</v>
      </c>
      <c r="J159">
        <f t="shared" si="266"/>
        <v>13001407</v>
      </c>
      <c r="K159" t="s">
        <v>165</v>
      </c>
      <c r="L159">
        <f t="shared" ref="L159" si="314">MAX((E157-E159)/(E157+1),0)</f>
        <v>6.8037699826704504E-2</v>
      </c>
      <c r="M159">
        <f t="shared" si="268"/>
        <v>0.93196230017329551</v>
      </c>
      <c r="N159">
        <f t="shared" ref="N159" si="315">MAX((J159-J157)/(J157+1),0)</f>
        <v>0.17019086986348592</v>
      </c>
      <c r="O159" t="str">
        <f>VLOOKUP(A159,Metadata!$A$1:$B$151,2,FALSE)</f>
        <v>SPEC17</v>
      </c>
    </row>
    <row r="160" spans="1:15" x14ac:dyDescent="0.2">
      <c r="A160" s="1" t="s">
        <v>44</v>
      </c>
      <c r="B160" s="1" t="s">
        <v>12</v>
      </c>
      <c r="C160" s="1">
        <v>0.19170000000000001</v>
      </c>
      <c r="D160" s="1">
        <v>78153409</v>
      </c>
      <c r="E160" s="1">
        <v>7397726</v>
      </c>
      <c r="F160" s="1">
        <v>9216</v>
      </c>
      <c r="G160" s="1">
        <v>795428</v>
      </c>
      <c r="H160" s="1">
        <v>1</v>
      </c>
      <c r="I160" t="s">
        <v>163</v>
      </c>
      <c r="J160">
        <f t="shared" si="266"/>
        <v>77348765</v>
      </c>
      <c r="K160" t="s">
        <v>165</v>
      </c>
      <c r="L160">
        <f t="shared" ref="L160" si="316">MAX((E157-E160)/(E157+1),0)</f>
        <v>0.33416806909354768</v>
      </c>
      <c r="M160">
        <f t="shared" si="268"/>
        <v>0.66583193090645232</v>
      </c>
      <c r="N160">
        <f t="shared" ref="N160" si="317">MAX((J160-J157)/(J157+1),0)</f>
        <v>5.9617705842634292</v>
      </c>
      <c r="O160" t="str">
        <f>VLOOKUP(A160,Metadata!$A$1:$B$151,2,FALSE)</f>
        <v>SPEC17</v>
      </c>
    </row>
    <row r="161" spans="1:15" x14ac:dyDescent="0.2">
      <c r="A161" s="1" t="s">
        <v>44</v>
      </c>
      <c r="B161" s="1" t="s">
        <v>13</v>
      </c>
      <c r="C161" s="1">
        <v>0.20069999999999999</v>
      </c>
      <c r="D161" s="1">
        <v>20166096</v>
      </c>
      <c r="E161" s="1">
        <v>8452507</v>
      </c>
      <c r="F161" s="1">
        <v>2100</v>
      </c>
      <c r="G161" s="1">
        <v>608995</v>
      </c>
      <c r="H161" s="1">
        <v>1</v>
      </c>
      <c r="I161" t="s">
        <v>163</v>
      </c>
      <c r="J161">
        <f t="shared" si="266"/>
        <v>19555001</v>
      </c>
      <c r="K161" t="s">
        <v>165</v>
      </c>
      <c r="L161">
        <f t="shared" ref="L161" si="318">MAX((E157-E161)/(E157+1),0)</f>
        <v>0.23923257472974668</v>
      </c>
      <c r="M161">
        <f t="shared" si="268"/>
        <v>0.76076742527025332</v>
      </c>
      <c r="N161">
        <f t="shared" ref="N161" si="319">MAX((J161-J157)/(J157+1),0)</f>
        <v>0.76004666575821689</v>
      </c>
      <c r="O161" t="str">
        <f>VLOOKUP(A161,Metadata!$A$1:$B$151,2,FALSE)</f>
        <v>SPEC17</v>
      </c>
    </row>
    <row r="162" spans="1:15" x14ac:dyDescent="0.2">
      <c r="A162" s="1" t="s">
        <v>45</v>
      </c>
      <c r="B162" s="1" t="s">
        <v>9</v>
      </c>
      <c r="C162" s="1">
        <v>0.88800000000000001</v>
      </c>
      <c r="D162" s="1">
        <v>3853182</v>
      </c>
      <c r="E162" s="1">
        <v>3851716</v>
      </c>
      <c r="F162" s="1">
        <v>777</v>
      </c>
      <c r="G162" s="1">
        <v>689</v>
      </c>
      <c r="H162" s="1">
        <v>1</v>
      </c>
      <c r="I162" t="s">
        <v>163</v>
      </c>
      <c r="J162">
        <f t="shared" si="266"/>
        <v>3851716</v>
      </c>
      <c r="K162" t="s">
        <v>165</v>
      </c>
      <c r="L162">
        <f t="shared" ref="L162" si="320">MAX((E162-E162)/(E162+1),0)</f>
        <v>0</v>
      </c>
      <c r="M162">
        <f t="shared" si="268"/>
        <v>1</v>
      </c>
      <c r="N162">
        <f t="shared" ref="N162" si="321">MAX((J162-J162)/(J162+1),0)</f>
        <v>0</v>
      </c>
      <c r="O162" t="str">
        <f>VLOOKUP(A162,Metadata!$A$1:$B$151,2,FALSE)</f>
        <v>SPEC17</v>
      </c>
    </row>
    <row r="163" spans="1:15" x14ac:dyDescent="0.2">
      <c r="A163" s="1" t="s">
        <v>45</v>
      </c>
      <c r="B163" s="1" t="s">
        <v>10</v>
      </c>
      <c r="C163" s="1">
        <v>1.2892699999999999</v>
      </c>
      <c r="D163" s="1">
        <v>3844836</v>
      </c>
      <c r="E163" s="1">
        <v>70376</v>
      </c>
      <c r="F163" s="1">
        <v>16</v>
      </c>
      <c r="G163" s="1">
        <v>17</v>
      </c>
      <c r="H163" s="1">
        <v>1</v>
      </c>
      <c r="I163" t="s">
        <v>163</v>
      </c>
      <c r="J163">
        <f t="shared" si="266"/>
        <v>3844803</v>
      </c>
      <c r="K163" t="s">
        <v>165</v>
      </c>
      <c r="L163">
        <f t="shared" ref="L163" si="322">MAX((E162-E163)/(E162+1),0)</f>
        <v>0.98172840839552855</v>
      </c>
      <c r="M163">
        <f t="shared" si="268"/>
        <v>1.8271591604471449E-2</v>
      </c>
      <c r="N163">
        <f t="shared" ref="N163" si="323">MAX((J163-J162)/(J162+1),0)</f>
        <v>0</v>
      </c>
      <c r="O163" t="str">
        <f>VLOOKUP(A163,Metadata!$A$1:$B$151,2,FALSE)</f>
        <v>SPEC17</v>
      </c>
    </row>
    <row r="164" spans="1:15" x14ac:dyDescent="0.2">
      <c r="A164" s="1" t="s">
        <v>45</v>
      </c>
      <c r="B164" s="1" t="s">
        <v>11</v>
      </c>
      <c r="C164" s="1">
        <v>1.1629400000000001</v>
      </c>
      <c r="D164" s="1">
        <v>4007935</v>
      </c>
      <c r="E164" s="1">
        <v>552650</v>
      </c>
      <c r="F164" s="1">
        <v>233</v>
      </c>
      <c r="G164" s="1">
        <v>1173</v>
      </c>
      <c r="H164" s="1">
        <v>1</v>
      </c>
      <c r="I164" t="s">
        <v>163</v>
      </c>
      <c r="J164">
        <f t="shared" si="266"/>
        <v>4006529</v>
      </c>
      <c r="K164" t="s">
        <v>165</v>
      </c>
      <c r="L164">
        <f t="shared" ref="L164" si="324">MAX((E162-E164)/(E162+1),0)</f>
        <v>0.85651827483691034</v>
      </c>
      <c r="M164">
        <f t="shared" si="268"/>
        <v>0.14348172516308966</v>
      </c>
      <c r="N164">
        <f t="shared" ref="N164" si="325">MAX((J164-J162)/(J162+1),0)</f>
        <v>4.0193243688464129E-2</v>
      </c>
      <c r="O164" t="str">
        <f>VLOOKUP(A164,Metadata!$A$1:$B$151,2,FALSE)</f>
        <v>SPEC17</v>
      </c>
    </row>
    <row r="165" spans="1:15" x14ac:dyDescent="0.2">
      <c r="A165" s="1" t="s">
        <v>45</v>
      </c>
      <c r="B165" s="1" t="s">
        <v>12</v>
      </c>
      <c r="C165" s="1">
        <v>0.89881</v>
      </c>
      <c r="D165" s="1">
        <v>3852186</v>
      </c>
      <c r="E165" s="1">
        <v>3699272</v>
      </c>
      <c r="F165" s="1">
        <v>723</v>
      </c>
      <c r="G165" s="1">
        <v>650</v>
      </c>
      <c r="H165" s="1">
        <v>1</v>
      </c>
      <c r="I165" t="s">
        <v>163</v>
      </c>
      <c r="J165">
        <f t="shared" si="266"/>
        <v>3850813</v>
      </c>
      <c r="K165" t="s">
        <v>165</v>
      </c>
      <c r="L165">
        <f t="shared" ref="L165" si="326">MAX((E162-E165)/(E162+1),0)</f>
        <v>3.9578193309633081E-2</v>
      </c>
      <c r="M165">
        <f t="shared" si="268"/>
        <v>0.96042180669036692</v>
      </c>
      <c r="N165">
        <f t="shared" ref="N165" si="327">MAX((J165-J162)/(J162+1),0)</f>
        <v>0</v>
      </c>
      <c r="O165" t="str">
        <f>VLOOKUP(A165,Metadata!$A$1:$B$151,2,FALSE)</f>
        <v>SPEC17</v>
      </c>
    </row>
    <row r="166" spans="1:15" x14ac:dyDescent="0.2">
      <c r="A166" s="1" t="s">
        <v>45</v>
      </c>
      <c r="B166" s="1" t="s">
        <v>13</v>
      </c>
      <c r="C166" s="1">
        <v>1.2665200000000001</v>
      </c>
      <c r="D166" s="1">
        <v>3936963</v>
      </c>
      <c r="E166" s="1">
        <v>100604</v>
      </c>
      <c r="F166" s="1">
        <v>11</v>
      </c>
      <c r="G166" s="1">
        <v>48</v>
      </c>
      <c r="H166" s="1">
        <v>1</v>
      </c>
      <c r="I166" t="s">
        <v>163</v>
      </c>
      <c r="J166">
        <f t="shared" si="266"/>
        <v>3936904</v>
      </c>
      <c r="K166" t="s">
        <v>165</v>
      </c>
      <c r="L166">
        <f t="shared" ref="L166" si="328">MAX((E162-E166)/(E162+1),0)</f>
        <v>0.9738804797964129</v>
      </c>
      <c r="M166">
        <f t="shared" si="268"/>
        <v>2.6119520203587099E-2</v>
      </c>
      <c r="N166">
        <f t="shared" ref="N166" si="329">MAX((J166-J162)/(J162+1),0)</f>
        <v>2.211688968841688E-2</v>
      </c>
      <c r="O166" t="str">
        <f>VLOOKUP(A166,Metadata!$A$1:$B$151,2,FALSE)</f>
        <v>SPEC17</v>
      </c>
    </row>
    <row r="167" spans="1:15" x14ac:dyDescent="0.2">
      <c r="A167" s="1" t="s">
        <v>46</v>
      </c>
      <c r="B167" s="1" t="s">
        <v>9</v>
      </c>
      <c r="C167" s="1">
        <v>0.32073000000000002</v>
      </c>
      <c r="D167" s="1">
        <v>33080891</v>
      </c>
      <c r="E167" s="1">
        <v>5908764</v>
      </c>
      <c r="F167" s="1">
        <v>17750011</v>
      </c>
      <c r="G167" s="1">
        <v>9422116</v>
      </c>
      <c r="H167" s="1">
        <v>1</v>
      </c>
      <c r="I167" t="s">
        <v>163</v>
      </c>
      <c r="J167">
        <f t="shared" si="266"/>
        <v>5908764</v>
      </c>
      <c r="K167" t="s">
        <v>165</v>
      </c>
      <c r="L167">
        <f t="shared" ref="L167" si="330">MAX((E167-E167)/(E167+1),0)</f>
        <v>0</v>
      </c>
      <c r="M167">
        <f t="shared" si="268"/>
        <v>1</v>
      </c>
      <c r="N167">
        <f t="shared" ref="N167" si="331">MAX((J167-J167)/(J167+1),0)</f>
        <v>0</v>
      </c>
      <c r="O167" t="str">
        <f>VLOOKUP(A167,Metadata!$A$1:$B$151,2,FALSE)</f>
        <v>SPEC17</v>
      </c>
    </row>
    <row r="168" spans="1:15" x14ac:dyDescent="0.2">
      <c r="A168" s="1" t="s">
        <v>46</v>
      </c>
      <c r="B168" s="1" t="s">
        <v>10</v>
      </c>
      <c r="C168" s="1">
        <v>0.38008999999999998</v>
      </c>
      <c r="D168" s="1">
        <v>33054840</v>
      </c>
      <c r="E168" s="1">
        <v>293558</v>
      </c>
      <c r="F168" s="1">
        <v>17748056</v>
      </c>
      <c r="G168" s="1">
        <v>9395386</v>
      </c>
      <c r="H168" s="1">
        <v>1</v>
      </c>
      <c r="I168" t="s">
        <v>163</v>
      </c>
      <c r="J168">
        <f t="shared" si="266"/>
        <v>5911398</v>
      </c>
      <c r="K168" t="s">
        <v>165</v>
      </c>
      <c r="L168">
        <f t="shared" ref="L168" si="332">MAX((E167-E168)/(E167+1),0)</f>
        <v>0.95031804446445234</v>
      </c>
      <c r="M168">
        <f t="shared" si="268"/>
        <v>4.9681955535547662E-2</v>
      </c>
      <c r="N168">
        <f t="shared" ref="N168" si="333">MAX((J168-J167)/(J167+1),0)</f>
        <v>4.4577843254893366E-4</v>
      </c>
      <c r="O168" t="str">
        <f>VLOOKUP(A168,Metadata!$A$1:$B$151,2,FALSE)</f>
        <v>SPEC17</v>
      </c>
    </row>
    <row r="169" spans="1:15" x14ac:dyDescent="0.2">
      <c r="A169" s="1" t="s">
        <v>46</v>
      </c>
      <c r="B169" s="1" t="s">
        <v>11</v>
      </c>
      <c r="C169" s="1">
        <v>0.37724999999999997</v>
      </c>
      <c r="D169" s="1">
        <v>33089395</v>
      </c>
      <c r="E169" s="1">
        <v>762744</v>
      </c>
      <c r="F169" s="1">
        <v>17750088</v>
      </c>
      <c r="G169" s="1">
        <v>9429819</v>
      </c>
      <c r="H169" s="1">
        <v>1</v>
      </c>
      <c r="I169" t="s">
        <v>163</v>
      </c>
      <c r="J169">
        <f t="shared" si="266"/>
        <v>5909488</v>
      </c>
      <c r="K169" t="s">
        <v>165</v>
      </c>
      <c r="L169">
        <f t="shared" ref="L169" si="334">MAX((E167-E169)/(E167+1),0)</f>
        <v>0.87091295727618212</v>
      </c>
      <c r="M169">
        <f t="shared" si="268"/>
        <v>0.12908704272381788</v>
      </c>
      <c r="N169">
        <f t="shared" ref="N169" si="335">MAX((J169-J167)/(J167+1),0)</f>
        <v>1.2252983491474107E-4</v>
      </c>
      <c r="O169" t="str">
        <f>VLOOKUP(A169,Metadata!$A$1:$B$151,2,FALSE)</f>
        <v>SPEC17</v>
      </c>
    </row>
    <row r="170" spans="1:15" x14ac:dyDescent="0.2">
      <c r="A170" s="1" t="s">
        <v>46</v>
      </c>
      <c r="B170" s="1" t="s">
        <v>12</v>
      </c>
      <c r="C170" s="1">
        <v>0.38128000000000001</v>
      </c>
      <c r="D170" s="1">
        <v>33057451</v>
      </c>
      <c r="E170" s="1">
        <v>271356</v>
      </c>
      <c r="F170" s="1">
        <v>17749519</v>
      </c>
      <c r="G170" s="1">
        <v>9399166</v>
      </c>
      <c r="H170" s="1">
        <v>1</v>
      </c>
      <c r="I170" t="s">
        <v>163</v>
      </c>
      <c r="J170">
        <f t="shared" si="266"/>
        <v>5908766</v>
      </c>
      <c r="K170" t="s">
        <v>165</v>
      </c>
      <c r="L170">
        <f t="shared" ref="L170" si="336">MAX((E167-E170)/(E167+1),0)</f>
        <v>0.95407551324176876</v>
      </c>
      <c r="M170">
        <f t="shared" si="268"/>
        <v>4.5924486758231242E-2</v>
      </c>
      <c r="N170">
        <f t="shared" ref="N170" si="337">MAX((J170-J167)/(J167+1),0)</f>
        <v>3.384802069467985E-7</v>
      </c>
      <c r="O170" t="str">
        <f>VLOOKUP(A170,Metadata!$A$1:$B$151,2,FALSE)</f>
        <v>SPEC17</v>
      </c>
    </row>
    <row r="171" spans="1:15" x14ac:dyDescent="0.2">
      <c r="A171" s="1" t="s">
        <v>46</v>
      </c>
      <c r="B171" s="1" t="s">
        <v>13</v>
      </c>
      <c r="C171" s="1">
        <v>0.37097999999999998</v>
      </c>
      <c r="D171" s="1">
        <v>33071784</v>
      </c>
      <c r="E171" s="1">
        <v>490803</v>
      </c>
      <c r="F171" s="1">
        <v>17749506</v>
      </c>
      <c r="G171" s="1">
        <v>9413308</v>
      </c>
      <c r="H171" s="1">
        <v>1</v>
      </c>
      <c r="I171" t="s">
        <v>163</v>
      </c>
      <c r="J171">
        <f t="shared" si="266"/>
        <v>5908970</v>
      </c>
      <c r="K171" t="s">
        <v>165</v>
      </c>
      <c r="L171">
        <f t="shared" ref="L171" si="338">MAX((E167-E171)/(E167+1),0)</f>
        <v>0.91693628025484175</v>
      </c>
      <c r="M171">
        <f t="shared" si="268"/>
        <v>8.3063719745158249E-2</v>
      </c>
      <c r="N171">
        <f t="shared" ref="N171" si="339">MAX((J171-J167)/(J167+1),0)</f>
        <v>3.486346131552025E-5</v>
      </c>
      <c r="O171" t="str">
        <f>VLOOKUP(A171,Metadata!$A$1:$B$151,2,FALSE)</f>
        <v>SPEC17</v>
      </c>
    </row>
    <row r="172" spans="1:15" x14ac:dyDescent="0.2">
      <c r="A172" s="1" t="s">
        <v>47</v>
      </c>
      <c r="B172" s="1" t="s">
        <v>9</v>
      </c>
      <c r="C172" s="1">
        <v>0.32435000000000003</v>
      </c>
      <c r="D172" s="1">
        <v>32703023</v>
      </c>
      <c r="E172" s="1">
        <v>5832756</v>
      </c>
      <c r="F172" s="1">
        <v>17520738</v>
      </c>
      <c r="G172" s="1">
        <v>9349529</v>
      </c>
      <c r="H172" s="1">
        <v>1</v>
      </c>
      <c r="I172" t="s">
        <v>163</v>
      </c>
      <c r="J172">
        <f t="shared" si="266"/>
        <v>5832756</v>
      </c>
      <c r="K172" t="s">
        <v>165</v>
      </c>
      <c r="L172">
        <f t="shared" ref="L172" si="340">MAX((E172-E172)/(E172+1),0)</f>
        <v>0</v>
      </c>
      <c r="M172">
        <f t="shared" si="268"/>
        <v>1</v>
      </c>
      <c r="N172">
        <f t="shared" ref="N172" si="341">MAX((J172-J172)/(J172+1),0)</f>
        <v>0</v>
      </c>
      <c r="O172" t="str">
        <f>VLOOKUP(A172,Metadata!$A$1:$B$151,2,FALSE)</f>
        <v>SPEC17</v>
      </c>
    </row>
    <row r="173" spans="1:15" x14ac:dyDescent="0.2">
      <c r="A173" s="1" t="s">
        <v>47</v>
      </c>
      <c r="B173" s="1" t="s">
        <v>10</v>
      </c>
      <c r="C173" s="1">
        <v>0.38503999999999999</v>
      </c>
      <c r="D173" s="1">
        <v>32679690</v>
      </c>
      <c r="E173" s="1">
        <v>289566</v>
      </c>
      <c r="F173" s="1">
        <v>17519617</v>
      </c>
      <c r="G173" s="1">
        <v>9324702</v>
      </c>
      <c r="H173" s="1">
        <v>1</v>
      </c>
      <c r="I173" t="s">
        <v>163</v>
      </c>
      <c r="J173">
        <f t="shared" si="266"/>
        <v>5835371</v>
      </c>
      <c r="K173" t="s">
        <v>165</v>
      </c>
      <c r="L173">
        <f t="shared" ref="L173" si="342">MAX((E172-E173)/(E172+1),0)</f>
        <v>0.95035503793489085</v>
      </c>
      <c r="M173">
        <f t="shared" si="268"/>
        <v>4.9644962065109155E-2</v>
      </c>
      <c r="N173">
        <f t="shared" ref="N173" si="343">MAX((J173-J172)/(J172+1),0)</f>
        <v>4.4833000929063221E-4</v>
      </c>
      <c r="O173" t="str">
        <f>VLOOKUP(A173,Metadata!$A$1:$B$151,2,FALSE)</f>
        <v>SPEC17</v>
      </c>
    </row>
    <row r="174" spans="1:15" x14ac:dyDescent="0.2">
      <c r="A174" s="1" t="s">
        <v>47</v>
      </c>
      <c r="B174" s="1" t="s">
        <v>11</v>
      </c>
      <c r="C174" s="1">
        <v>0.38207999999999998</v>
      </c>
      <c r="D174" s="1">
        <v>32713365</v>
      </c>
      <c r="E174" s="1">
        <v>751501</v>
      </c>
      <c r="F174" s="1">
        <v>17521186</v>
      </c>
      <c r="G174" s="1">
        <v>9358926</v>
      </c>
      <c r="H174" s="1">
        <v>1</v>
      </c>
      <c r="I174" t="s">
        <v>163</v>
      </c>
      <c r="J174">
        <f t="shared" si="266"/>
        <v>5833253</v>
      </c>
      <c r="K174" t="s">
        <v>165</v>
      </c>
      <c r="L174">
        <f t="shared" ref="L174" si="344">MAX((E172-E174)/(E172+1),0)</f>
        <v>0.87115835615987436</v>
      </c>
      <c r="M174">
        <f t="shared" si="268"/>
        <v>0.12884164384012564</v>
      </c>
      <c r="N174">
        <f t="shared" ref="N174" si="345">MAX((J174-J172)/(J172+1),0)</f>
        <v>8.5208418591756866E-5</v>
      </c>
      <c r="O174" t="str">
        <f>VLOOKUP(A174,Metadata!$A$1:$B$151,2,FALSE)</f>
        <v>SPEC17</v>
      </c>
    </row>
    <row r="175" spans="1:15" x14ac:dyDescent="0.2">
      <c r="A175" s="1" t="s">
        <v>47</v>
      </c>
      <c r="B175" s="1" t="s">
        <v>12</v>
      </c>
      <c r="C175" s="1">
        <v>0.38618999999999998</v>
      </c>
      <c r="D175" s="1">
        <v>32681521</v>
      </c>
      <c r="E175" s="1">
        <v>266519</v>
      </c>
      <c r="F175" s="1">
        <v>17520782</v>
      </c>
      <c r="G175" s="1">
        <v>9327972</v>
      </c>
      <c r="H175" s="1">
        <v>1</v>
      </c>
      <c r="I175" t="s">
        <v>163</v>
      </c>
      <c r="J175">
        <f t="shared" si="266"/>
        <v>5832767</v>
      </c>
      <c r="K175" t="s">
        <v>165</v>
      </c>
      <c r="L175">
        <f t="shared" ref="L175" si="346">MAX((E172-E175)/(E172+1),0)</f>
        <v>0.95430634260950697</v>
      </c>
      <c r="M175">
        <f t="shared" si="268"/>
        <v>4.5693657390493025E-2</v>
      </c>
      <c r="N175">
        <f t="shared" ref="N175" si="347">MAX((J175-J172)/(J172+1),0)</f>
        <v>1.88590061269482E-6</v>
      </c>
      <c r="O175" t="str">
        <f>VLOOKUP(A175,Metadata!$A$1:$B$151,2,FALSE)</f>
        <v>SPEC17</v>
      </c>
    </row>
    <row r="176" spans="1:15" x14ac:dyDescent="0.2">
      <c r="A176" s="1" t="s">
        <v>47</v>
      </c>
      <c r="B176" s="1" t="s">
        <v>13</v>
      </c>
      <c r="C176" s="1">
        <v>0.37808000000000003</v>
      </c>
      <c r="D176" s="1">
        <v>32691213</v>
      </c>
      <c r="E176" s="1">
        <v>411537</v>
      </c>
      <c r="F176" s="1">
        <v>17520597</v>
      </c>
      <c r="G176" s="1">
        <v>9337587</v>
      </c>
      <c r="H176" s="1">
        <v>1</v>
      </c>
      <c r="I176" t="s">
        <v>163</v>
      </c>
      <c r="J176">
        <f t="shared" si="266"/>
        <v>5833029</v>
      </c>
      <c r="K176" t="s">
        <v>165</v>
      </c>
      <c r="L176">
        <f t="shared" ref="L176" si="348">MAX((E172-E176)/(E172+1),0)</f>
        <v>0.92944365760479997</v>
      </c>
      <c r="M176">
        <f t="shared" si="268"/>
        <v>7.0556342395200033E-2</v>
      </c>
      <c r="N176">
        <f t="shared" ref="N176" si="349">MAX((J176-J172)/(J172+1),0)</f>
        <v>4.680462429688053E-5</v>
      </c>
      <c r="O176" t="str">
        <f>VLOOKUP(A176,Metadata!$A$1:$B$151,2,FALSE)</f>
        <v>SPEC17</v>
      </c>
    </row>
    <row r="177" spans="1:15" x14ac:dyDescent="0.2">
      <c r="A177" s="1" t="s">
        <v>48</v>
      </c>
      <c r="B177" s="1" t="s">
        <v>9</v>
      </c>
      <c r="C177" s="1">
        <v>0.34494000000000002</v>
      </c>
      <c r="D177" s="1">
        <v>30486522</v>
      </c>
      <c r="E177" s="1">
        <v>5433494</v>
      </c>
      <c r="F177" s="1">
        <v>16321748</v>
      </c>
      <c r="G177" s="1">
        <v>8731280</v>
      </c>
      <c r="H177" s="1">
        <v>1</v>
      </c>
      <c r="I177" t="s">
        <v>163</v>
      </c>
      <c r="J177">
        <f t="shared" si="266"/>
        <v>5433494</v>
      </c>
      <c r="K177" t="s">
        <v>165</v>
      </c>
      <c r="L177">
        <f t="shared" ref="L177" si="350">MAX((E177-E177)/(E177+1),0)</f>
        <v>0</v>
      </c>
      <c r="M177">
        <f t="shared" si="268"/>
        <v>1</v>
      </c>
      <c r="N177">
        <f t="shared" ref="N177" si="351">MAX((J177-J177)/(J177+1),0)</f>
        <v>0</v>
      </c>
      <c r="O177" t="str">
        <f>VLOOKUP(A177,Metadata!$A$1:$B$151,2,FALSE)</f>
        <v>SPEC17</v>
      </c>
    </row>
    <row r="178" spans="1:15" x14ac:dyDescent="0.2">
      <c r="A178" s="1" t="s">
        <v>48</v>
      </c>
      <c r="B178" s="1" t="s">
        <v>10</v>
      </c>
      <c r="C178" s="1">
        <v>0.41317999999999999</v>
      </c>
      <c r="D178" s="1">
        <v>30462238</v>
      </c>
      <c r="E178" s="1">
        <v>268743</v>
      </c>
      <c r="F178" s="1">
        <v>16320599</v>
      </c>
      <c r="G178" s="1">
        <v>8705940</v>
      </c>
      <c r="H178" s="1">
        <v>1</v>
      </c>
      <c r="I178" t="s">
        <v>163</v>
      </c>
      <c r="J178">
        <f t="shared" si="266"/>
        <v>5435699</v>
      </c>
      <c r="K178" t="s">
        <v>165</v>
      </c>
      <c r="L178">
        <f t="shared" ref="L178" si="352">MAX((E177-E178)/(E177+1),0)</f>
        <v>0.95053938579128172</v>
      </c>
      <c r="M178">
        <f t="shared" si="268"/>
        <v>4.9460614208718279E-2</v>
      </c>
      <c r="N178">
        <f t="shared" ref="N178" si="353">MAX((J178-J177)/(J177+1),0)</f>
        <v>4.0581614596130113E-4</v>
      </c>
      <c r="O178" t="str">
        <f>VLOOKUP(A178,Metadata!$A$1:$B$151,2,FALSE)</f>
        <v>SPEC17</v>
      </c>
    </row>
    <row r="179" spans="1:15" x14ac:dyDescent="0.2">
      <c r="A179" s="1" t="s">
        <v>48</v>
      </c>
      <c r="B179" s="1" t="s">
        <v>11</v>
      </c>
      <c r="C179" s="1">
        <v>0.40992000000000001</v>
      </c>
      <c r="D179" s="1">
        <v>30495857</v>
      </c>
      <c r="E179" s="1">
        <v>688238</v>
      </c>
      <c r="F179" s="1">
        <v>16322103</v>
      </c>
      <c r="G179" s="1">
        <v>8739653</v>
      </c>
      <c r="H179" s="1">
        <v>1</v>
      </c>
      <c r="I179" t="s">
        <v>163</v>
      </c>
      <c r="J179">
        <f t="shared" si="266"/>
        <v>5434101</v>
      </c>
      <c r="K179" t="s">
        <v>165</v>
      </c>
      <c r="L179">
        <f t="shared" ref="L179" si="354">MAX((E177-E179)/(E177+1),0)</f>
        <v>0.87333401429466673</v>
      </c>
      <c r="M179">
        <f t="shared" si="268"/>
        <v>0.12666598570533327</v>
      </c>
      <c r="N179">
        <f t="shared" ref="N179" si="355">MAX((J179-J177)/(J177+1),0)</f>
        <v>1.1171446739161442E-4</v>
      </c>
      <c r="O179" t="str">
        <f>VLOOKUP(A179,Metadata!$A$1:$B$151,2,FALSE)</f>
        <v>SPEC17</v>
      </c>
    </row>
    <row r="180" spans="1:15" x14ac:dyDescent="0.2">
      <c r="A180" s="1" t="s">
        <v>48</v>
      </c>
      <c r="B180" s="1" t="s">
        <v>12</v>
      </c>
      <c r="C180" s="1">
        <v>0.41443999999999998</v>
      </c>
      <c r="D180" s="1">
        <v>30464519</v>
      </c>
      <c r="E180" s="1">
        <v>247835</v>
      </c>
      <c r="F180" s="1">
        <v>16321299</v>
      </c>
      <c r="G180" s="1">
        <v>8709708</v>
      </c>
      <c r="H180" s="1">
        <v>1</v>
      </c>
      <c r="I180" t="s">
        <v>163</v>
      </c>
      <c r="J180">
        <f t="shared" si="266"/>
        <v>5433512</v>
      </c>
      <c r="K180" t="s">
        <v>165</v>
      </c>
      <c r="L180">
        <f t="shared" ref="L180" si="356">MAX((E177-E180)/(E177+1),0)</f>
        <v>0.95438736945557145</v>
      </c>
      <c r="M180">
        <f t="shared" si="268"/>
        <v>4.5612630544428545E-2</v>
      </c>
      <c r="N180">
        <f t="shared" ref="N180" si="357">MAX((J180-J177)/(J177+1),0)</f>
        <v>3.3127848649902133E-6</v>
      </c>
      <c r="O180" t="str">
        <f>VLOOKUP(A180,Metadata!$A$1:$B$151,2,FALSE)</f>
        <v>SPEC17</v>
      </c>
    </row>
    <row r="181" spans="1:15" x14ac:dyDescent="0.2">
      <c r="A181" s="1" t="s">
        <v>48</v>
      </c>
      <c r="B181" s="1" t="s">
        <v>13</v>
      </c>
      <c r="C181" s="1">
        <v>0.39898</v>
      </c>
      <c r="D181" s="1">
        <v>30474149</v>
      </c>
      <c r="E181" s="1">
        <v>524355</v>
      </c>
      <c r="F181" s="1">
        <v>16321498</v>
      </c>
      <c r="G181" s="1">
        <v>8718920</v>
      </c>
      <c r="H181" s="1">
        <v>1</v>
      </c>
      <c r="I181" t="s">
        <v>163</v>
      </c>
      <c r="J181">
        <f t="shared" si="266"/>
        <v>5433731</v>
      </c>
      <c r="K181" t="s">
        <v>165</v>
      </c>
      <c r="L181">
        <f t="shared" ref="L181" si="358">MAX((E177-E181)/(E177+1),0)</f>
        <v>0.90349563218517737</v>
      </c>
      <c r="M181">
        <f t="shared" si="268"/>
        <v>9.6504367814822634E-2</v>
      </c>
      <c r="N181">
        <f t="shared" ref="N181" si="359">MAX((J181-J177)/(J177+1),0)</f>
        <v>4.361833405570448E-5</v>
      </c>
      <c r="O181" t="str">
        <f>VLOOKUP(A181,Metadata!$A$1:$B$151,2,FALSE)</f>
        <v>SPEC17</v>
      </c>
    </row>
    <row r="182" spans="1:15" x14ac:dyDescent="0.2">
      <c r="A182" s="1" t="s">
        <v>49</v>
      </c>
      <c r="B182" s="1" t="s">
        <v>9</v>
      </c>
      <c r="C182" s="1">
        <v>0.22846</v>
      </c>
      <c r="D182" s="1">
        <v>5933380</v>
      </c>
      <c r="E182" s="1">
        <v>4470546</v>
      </c>
      <c r="F182" s="1">
        <v>566346</v>
      </c>
      <c r="G182" s="1">
        <v>896488</v>
      </c>
      <c r="H182" s="1">
        <v>1</v>
      </c>
      <c r="I182" t="s">
        <v>163</v>
      </c>
      <c r="J182">
        <f t="shared" si="266"/>
        <v>4470546</v>
      </c>
      <c r="K182" t="s">
        <v>165</v>
      </c>
      <c r="L182">
        <f t="shared" ref="L182" si="360">MAX((E182-E182)/(E182+1),0)</f>
        <v>0</v>
      </c>
      <c r="M182">
        <f t="shared" si="268"/>
        <v>1</v>
      </c>
      <c r="N182">
        <f t="shared" ref="N182" si="361">MAX((J182-J182)/(J182+1),0)</f>
        <v>0</v>
      </c>
      <c r="O182" t="str">
        <f>VLOOKUP(A182,Metadata!$A$1:$B$151,2,FALSE)</f>
        <v>SPEC17</v>
      </c>
    </row>
    <row r="183" spans="1:15" x14ac:dyDescent="0.2">
      <c r="A183" s="1" t="s">
        <v>49</v>
      </c>
      <c r="B183" s="1" t="s">
        <v>10</v>
      </c>
      <c r="C183" s="1">
        <v>0.23291999999999999</v>
      </c>
      <c r="D183" s="1">
        <v>9509327</v>
      </c>
      <c r="E183" s="1">
        <v>3674578</v>
      </c>
      <c r="F183" s="1">
        <v>445575</v>
      </c>
      <c r="G183" s="1">
        <v>788899</v>
      </c>
      <c r="H183" s="1">
        <v>1</v>
      </c>
      <c r="I183" t="s">
        <v>163</v>
      </c>
      <c r="J183">
        <f t="shared" si="266"/>
        <v>8274853</v>
      </c>
      <c r="K183" t="s">
        <v>165</v>
      </c>
      <c r="L183">
        <f t="shared" ref="L183" si="362">MAX((E182-E183)/(E182+1),0)</f>
        <v>0.1780471159345825</v>
      </c>
      <c r="M183">
        <f t="shared" si="268"/>
        <v>0.82195288406541755</v>
      </c>
      <c r="N183">
        <f t="shared" ref="N183" si="363">MAX((J183-J182)/(J182+1),0)</f>
        <v>0.85097125698488352</v>
      </c>
      <c r="O183" t="str">
        <f>VLOOKUP(A183,Metadata!$A$1:$B$151,2,FALSE)</f>
        <v>SPEC17</v>
      </c>
    </row>
    <row r="184" spans="1:15" x14ac:dyDescent="0.2">
      <c r="A184" s="1" t="s">
        <v>49</v>
      </c>
      <c r="B184" s="1" t="s">
        <v>11</v>
      </c>
      <c r="C184" s="1">
        <v>0.22922999999999999</v>
      </c>
      <c r="D184" s="1">
        <v>6382195</v>
      </c>
      <c r="E184" s="1">
        <v>4279382</v>
      </c>
      <c r="F184" s="1">
        <v>567599</v>
      </c>
      <c r="G184" s="1">
        <v>759909</v>
      </c>
      <c r="H184" s="1">
        <v>1</v>
      </c>
      <c r="I184" t="s">
        <v>163</v>
      </c>
      <c r="J184">
        <f t="shared" si="266"/>
        <v>5054687</v>
      </c>
      <c r="K184" t="s">
        <v>165</v>
      </c>
      <c r="L184">
        <f t="shared" ref="L184" si="364">MAX((E182-E184)/(E182+1),0)</f>
        <v>4.2760762832825601E-2</v>
      </c>
      <c r="M184">
        <f t="shared" si="268"/>
        <v>0.95723923716717441</v>
      </c>
      <c r="N184">
        <f t="shared" ref="N184" si="365">MAX((J184-J182)/(J182+1),0)</f>
        <v>0.13066432362751135</v>
      </c>
      <c r="O184" t="str">
        <f>VLOOKUP(A184,Metadata!$A$1:$B$151,2,FALSE)</f>
        <v>SPEC17</v>
      </c>
    </row>
    <row r="185" spans="1:15" x14ac:dyDescent="0.2">
      <c r="A185" s="1" t="s">
        <v>49</v>
      </c>
      <c r="B185" s="1" t="s">
        <v>12</v>
      </c>
      <c r="C185" s="1">
        <v>0.23871999999999999</v>
      </c>
      <c r="D185" s="1">
        <v>12936372</v>
      </c>
      <c r="E185" s="1">
        <v>2706153</v>
      </c>
      <c r="F185" s="1">
        <v>477120</v>
      </c>
      <c r="G185" s="1">
        <v>622988</v>
      </c>
      <c r="H185" s="1">
        <v>1</v>
      </c>
      <c r="I185" t="s">
        <v>163</v>
      </c>
      <c r="J185">
        <f t="shared" si="266"/>
        <v>11836264</v>
      </c>
      <c r="K185" t="s">
        <v>165</v>
      </c>
      <c r="L185">
        <f t="shared" ref="L185" si="366">MAX((E182-E185)/(E182+1),0)</f>
        <v>0.39467049557917633</v>
      </c>
      <c r="M185">
        <f t="shared" si="268"/>
        <v>0.60532950442082367</v>
      </c>
      <c r="N185">
        <f t="shared" ref="N185" si="367">MAX((J185-J182)/(J182+1),0)</f>
        <v>1.6476100128239342</v>
      </c>
      <c r="O185" t="str">
        <f>VLOOKUP(A185,Metadata!$A$1:$B$151,2,FALSE)</f>
        <v>SPEC17</v>
      </c>
    </row>
    <row r="186" spans="1:15" x14ac:dyDescent="0.2">
      <c r="A186" s="1" t="s">
        <v>49</v>
      </c>
      <c r="B186" s="1" t="s">
        <v>13</v>
      </c>
      <c r="C186" s="1">
        <v>0.23549999999999999</v>
      </c>
      <c r="D186" s="1">
        <v>8371696</v>
      </c>
      <c r="E186" s="1">
        <v>3407462</v>
      </c>
      <c r="F186" s="1">
        <v>462772</v>
      </c>
      <c r="G186" s="1">
        <v>872170</v>
      </c>
      <c r="H186" s="1">
        <v>1</v>
      </c>
      <c r="I186" t="s">
        <v>163</v>
      </c>
      <c r="J186">
        <f t="shared" si="266"/>
        <v>7036754</v>
      </c>
      <c r="K186" t="s">
        <v>165</v>
      </c>
      <c r="L186">
        <f t="shared" ref="L186" si="368">MAX((E182-E186)/(E182+1),0)</f>
        <v>0.23779729863034657</v>
      </c>
      <c r="M186">
        <f t="shared" si="268"/>
        <v>0.7622027013696534</v>
      </c>
      <c r="N186">
        <f t="shared" ref="N186" si="369">MAX((J186-J182)/(J182+1),0)</f>
        <v>0.57402550515630413</v>
      </c>
      <c r="O186" t="str">
        <f>VLOOKUP(A186,Metadata!$A$1:$B$151,2,FALSE)</f>
        <v>SPEC17</v>
      </c>
    </row>
    <row r="187" spans="1:15" x14ac:dyDescent="0.2">
      <c r="A187" s="1" t="s">
        <v>50</v>
      </c>
      <c r="B187" s="1" t="s">
        <v>9</v>
      </c>
      <c r="C187" s="1">
        <v>0.23910999999999999</v>
      </c>
      <c r="D187" s="1">
        <v>4895215</v>
      </c>
      <c r="E187" s="1">
        <v>4024903</v>
      </c>
      <c r="F187" s="1">
        <v>413656</v>
      </c>
      <c r="G187" s="1">
        <v>456656</v>
      </c>
      <c r="H187" s="1">
        <v>1</v>
      </c>
      <c r="I187" t="s">
        <v>163</v>
      </c>
      <c r="J187">
        <f t="shared" si="266"/>
        <v>4024903</v>
      </c>
      <c r="K187" t="s">
        <v>165</v>
      </c>
      <c r="L187">
        <f t="shared" ref="L187" si="370">MAX((E187-E187)/(E187+1),0)</f>
        <v>0</v>
      </c>
      <c r="M187">
        <f t="shared" si="268"/>
        <v>1</v>
      </c>
      <c r="N187">
        <f t="shared" ref="N187" si="371">MAX((J187-J187)/(J187+1),0)</f>
        <v>0</v>
      </c>
      <c r="O187" t="str">
        <f>VLOOKUP(A187,Metadata!$A$1:$B$151,2,FALSE)</f>
        <v>SPEC17</v>
      </c>
    </row>
    <row r="188" spans="1:15" x14ac:dyDescent="0.2">
      <c r="A188" s="1" t="s">
        <v>50</v>
      </c>
      <c r="B188" s="1" t="s">
        <v>10</v>
      </c>
      <c r="C188" s="1">
        <v>0.24415000000000001</v>
      </c>
      <c r="D188" s="1">
        <v>8648573</v>
      </c>
      <c r="E188" s="1">
        <v>3234688</v>
      </c>
      <c r="F188" s="1">
        <v>318895</v>
      </c>
      <c r="G188" s="1">
        <v>403486</v>
      </c>
      <c r="H188" s="1">
        <v>1</v>
      </c>
      <c r="I188" t="s">
        <v>163</v>
      </c>
      <c r="J188">
        <f t="shared" si="266"/>
        <v>7926192</v>
      </c>
      <c r="K188" t="s">
        <v>165</v>
      </c>
      <c r="L188">
        <f t="shared" ref="L188" si="372">MAX((E187-E188)/(E187+1),0)</f>
        <v>0.19633139076112127</v>
      </c>
      <c r="M188">
        <f t="shared" si="268"/>
        <v>0.80366860923887873</v>
      </c>
      <c r="N188">
        <f t="shared" ref="N188" si="373">MAX((J188-J187)/(J187+1),0)</f>
        <v>0.96928746623521955</v>
      </c>
      <c r="O188" t="str">
        <f>VLOOKUP(A188,Metadata!$A$1:$B$151,2,FALSE)</f>
        <v>SPEC17</v>
      </c>
    </row>
    <row r="189" spans="1:15" x14ac:dyDescent="0.2">
      <c r="A189" s="1" t="s">
        <v>50</v>
      </c>
      <c r="B189" s="1" t="s">
        <v>11</v>
      </c>
      <c r="C189" s="1">
        <v>0.24029</v>
      </c>
      <c r="D189" s="1">
        <v>5370464</v>
      </c>
      <c r="E189" s="1">
        <v>3817075</v>
      </c>
      <c r="F189" s="1">
        <v>418371</v>
      </c>
      <c r="G189" s="1">
        <v>371836</v>
      </c>
      <c r="H189" s="1">
        <v>1</v>
      </c>
      <c r="I189" t="s">
        <v>163</v>
      </c>
      <c r="J189">
        <f t="shared" si="266"/>
        <v>4580257</v>
      </c>
      <c r="K189" t="s">
        <v>165</v>
      </c>
      <c r="L189">
        <f t="shared" ref="L189" si="374">MAX((E187-E189)/(E187+1),0)</f>
        <v>5.1635517269480215E-2</v>
      </c>
      <c r="M189">
        <f t="shared" si="268"/>
        <v>0.94836448273051976</v>
      </c>
      <c r="N189">
        <f t="shared" ref="N189" si="375">MAX((J189-J187)/(J187+1),0)</f>
        <v>0.1379794400065194</v>
      </c>
      <c r="O189" t="str">
        <f>VLOOKUP(A189,Metadata!$A$1:$B$151,2,FALSE)</f>
        <v>SPEC17</v>
      </c>
    </row>
    <row r="190" spans="1:15" x14ac:dyDescent="0.2">
      <c r="A190" s="1" t="s">
        <v>50</v>
      </c>
      <c r="B190" s="1" t="s">
        <v>12</v>
      </c>
      <c r="C190" s="1">
        <v>0.25026999999999999</v>
      </c>
      <c r="D190" s="1">
        <v>11096102</v>
      </c>
      <c r="E190" s="1">
        <v>2371984</v>
      </c>
      <c r="F190" s="1">
        <v>365870</v>
      </c>
      <c r="G190" s="1">
        <v>297017</v>
      </c>
      <c r="H190" s="1">
        <v>1</v>
      </c>
      <c r="I190" t="s">
        <v>163</v>
      </c>
      <c r="J190">
        <f t="shared" si="266"/>
        <v>10433215</v>
      </c>
      <c r="K190" t="s">
        <v>165</v>
      </c>
      <c r="L190">
        <f t="shared" ref="L190" si="376">MAX((E187-E190)/(E187+1),0)</f>
        <v>0.41067290052135402</v>
      </c>
      <c r="M190">
        <f t="shared" si="268"/>
        <v>0.58932709947864592</v>
      </c>
      <c r="N190">
        <f t="shared" ref="N190" si="377">MAX((J190-J187)/(J187+1),0)</f>
        <v>1.592165179591861</v>
      </c>
      <c r="O190" t="str">
        <f>VLOOKUP(A190,Metadata!$A$1:$B$151,2,FALSE)</f>
        <v>SPEC17</v>
      </c>
    </row>
    <row r="191" spans="1:15" x14ac:dyDescent="0.2">
      <c r="A191" s="1" t="s">
        <v>50</v>
      </c>
      <c r="B191" s="1" t="s">
        <v>13</v>
      </c>
      <c r="C191" s="1">
        <v>0.24612999999999999</v>
      </c>
      <c r="D191" s="1">
        <v>7208629</v>
      </c>
      <c r="E191" s="1">
        <v>3040019</v>
      </c>
      <c r="F191" s="1">
        <v>316061</v>
      </c>
      <c r="G191" s="1">
        <v>406246</v>
      </c>
      <c r="H191" s="1">
        <v>1</v>
      </c>
      <c r="I191" t="s">
        <v>163</v>
      </c>
      <c r="J191">
        <f t="shared" si="266"/>
        <v>6486322</v>
      </c>
      <c r="K191" t="s">
        <v>165</v>
      </c>
      <c r="L191">
        <f t="shared" ref="L191" si="378">MAX((E187-E191)/(E187+1),0)</f>
        <v>0.24469751328230438</v>
      </c>
      <c r="M191">
        <f t="shared" si="268"/>
        <v>0.75530248671769562</v>
      </c>
      <c r="N191">
        <f t="shared" ref="N191" si="379">MAX((J191-J187)/(J187+1),0)</f>
        <v>0.61154725677929211</v>
      </c>
      <c r="O191" t="str">
        <f>VLOOKUP(A191,Metadata!$A$1:$B$151,2,FALSE)</f>
        <v>SPEC17</v>
      </c>
    </row>
    <row r="192" spans="1:15" x14ac:dyDescent="0.2">
      <c r="A192" s="1" t="s">
        <v>51</v>
      </c>
      <c r="B192" s="1" t="s">
        <v>9</v>
      </c>
      <c r="C192" s="1">
        <v>0.61082000000000003</v>
      </c>
      <c r="D192" s="1">
        <v>6254413</v>
      </c>
      <c r="E192" s="1">
        <v>4206329</v>
      </c>
      <c r="F192" s="1">
        <v>928618</v>
      </c>
      <c r="G192" s="1">
        <v>1119466</v>
      </c>
      <c r="H192" s="1">
        <v>1</v>
      </c>
      <c r="I192" t="s">
        <v>163</v>
      </c>
      <c r="J192">
        <f t="shared" si="266"/>
        <v>4206329</v>
      </c>
      <c r="K192" t="s">
        <v>165</v>
      </c>
      <c r="L192">
        <f t="shared" ref="L192" si="380">MAX((E192-E192)/(E192+1),0)</f>
        <v>0</v>
      </c>
      <c r="M192">
        <f t="shared" si="268"/>
        <v>1</v>
      </c>
      <c r="N192">
        <f t="shared" ref="N192" si="381">MAX((J192-J192)/(J192+1),0)</f>
        <v>0</v>
      </c>
      <c r="O192" t="str">
        <f>VLOOKUP(A192,Metadata!$A$1:$B$151,2,FALSE)</f>
        <v>SPEC17</v>
      </c>
    </row>
    <row r="193" spans="1:15" x14ac:dyDescent="0.2">
      <c r="A193" s="1" t="s">
        <v>51</v>
      </c>
      <c r="B193" s="1" t="s">
        <v>10</v>
      </c>
      <c r="C193" s="1">
        <v>0.92042999999999997</v>
      </c>
      <c r="D193" s="1">
        <v>6742831</v>
      </c>
      <c r="E193" s="1">
        <v>717615</v>
      </c>
      <c r="F193" s="1">
        <v>1006815</v>
      </c>
      <c r="G193" s="1">
        <v>872707</v>
      </c>
      <c r="H193" s="1">
        <v>1</v>
      </c>
      <c r="I193" t="s">
        <v>163</v>
      </c>
      <c r="J193">
        <f t="shared" si="266"/>
        <v>4863309</v>
      </c>
      <c r="K193" t="s">
        <v>165</v>
      </c>
      <c r="L193">
        <f t="shared" ref="L193" si="382">MAX((E192-E193)/(E192+1),0)</f>
        <v>0.82939617195987947</v>
      </c>
      <c r="M193">
        <f t="shared" si="268"/>
        <v>0.17060382804012053</v>
      </c>
      <c r="N193">
        <f t="shared" ref="N193" si="383">MAX((J193-J192)/(J192+1),0)</f>
        <v>0.15618841127538732</v>
      </c>
      <c r="O193" t="str">
        <f>VLOOKUP(A193,Metadata!$A$1:$B$151,2,FALSE)</f>
        <v>SPEC17</v>
      </c>
    </row>
    <row r="194" spans="1:15" x14ac:dyDescent="0.2">
      <c r="A194" s="1" t="s">
        <v>51</v>
      </c>
      <c r="B194" s="1" t="s">
        <v>11</v>
      </c>
      <c r="C194" s="1">
        <v>0.98460999999999999</v>
      </c>
      <c r="D194" s="1">
        <v>6432054</v>
      </c>
      <c r="E194" s="1">
        <v>482675</v>
      </c>
      <c r="F194" s="1">
        <v>1061557</v>
      </c>
      <c r="G194" s="1">
        <v>574998</v>
      </c>
      <c r="H194" s="1">
        <v>1</v>
      </c>
      <c r="I194" t="s">
        <v>163</v>
      </c>
      <c r="J194">
        <f t="shared" si="266"/>
        <v>4795499</v>
      </c>
      <c r="K194" t="s">
        <v>165</v>
      </c>
      <c r="L194">
        <f t="shared" ref="L194" si="384">MAX((E192-E194)/(E192+1),0)</f>
        <v>0.88525008736832345</v>
      </c>
      <c r="M194">
        <f t="shared" si="268"/>
        <v>0.11474991263167655</v>
      </c>
      <c r="N194">
        <f t="shared" ref="N194" si="385">MAX((J194-J192)/(J192+1),0)</f>
        <v>0.14006746974203166</v>
      </c>
      <c r="O194" t="str">
        <f>VLOOKUP(A194,Metadata!$A$1:$B$151,2,FALSE)</f>
        <v>SPEC17</v>
      </c>
    </row>
    <row r="195" spans="1:15" x14ac:dyDescent="0.2">
      <c r="A195" s="1" t="s">
        <v>51</v>
      </c>
      <c r="B195" s="1" t="s">
        <v>12</v>
      </c>
      <c r="C195" s="1">
        <v>0.96489000000000003</v>
      </c>
      <c r="D195" s="1">
        <v>6734419</v>
      </c>
      <c r="E195" s="1">
        <v>765047</v>
      </c>
      <c r="F195" s="1">
        <v>940269</v>
      </c>
      <c r="G195" s="1">
        <v>1203648</v>
      </c>
      <c r="H195" s="1">
        <v>1</v>
      </c>
      <c r="I195" t="s">
        <v>163</v>
      </c>
      <c r="J195">
        <f t="shared" si="266"/>
        <v>4590502</v>
      </c>
      <c r="K195" t="s">
        <v>165</v>
      </c>
      <c r="L195">
        <f t="shared" ref="L195" si="386">MAX((E192-E195)/(E192+1),0)</f>
        <v>0.81811983367924057</v>
      </c>
      <c r="M195">
        <f t="shared" si="268"/>
        <v>0.18188016632075943</v>
      </c>
      <c r="N195">
        <f t="shared" ref="N195" si="387">MAX((J195-J192)/(J192+1),0)</f>
        <v>9.1332111365489632E-2</v>
      </c>
      <c r="O195" t="str">
        <f>VLOOKUP(A195,Metadata!$A$1:$B$151,2,FALSE)</f>
        <v>SPEC17</v>
      </c>
    </row>
    <row r="196" spans="1:15" x14ac:dyDescent="0.2">
      <c r="A196" s="1" t="s">
        <v>51</v>
      </c>
      <c r="B196" s="1" t="s">
        <v>13</v>
      </c>
      <c r="C196" s="1">
        <v>0.99692999999999998</v>
      </c>
      <c r="D196" s="1">
        <v>6520226</v>
      </c>
      <c r="E196" s="1">
        <v>297840</v>
      </c>
      <c r="F196" s="1">
        <v>913164</v>
      </c>
      <c r="G196" s="1">
        <v>1136237</v>
      </c>
      <c r="H196" s="1">
        <v>1</v>
      </c>
      <c r="I196" t="s">
        <v>163</v>
      </c>
      <c r="J196">
        <f t="shared" si="266"/>
        <v>4470825</v>
      </c>
      <c r="K196" t="s">
        <v>165</v>
      </c>
      <c r="L196">
        <f t="shared" ref="L196" si="388">MAX((E192-E196)/(E192+1),0)</f>
        <v>0.92919219367001638</v>
      </c>
      <c r="M196">
        <f t="shared" si="268"/>
        <v>7.0807806329983625E-2</v>
      </c>
      <c r="N196">
        <f t="shared" ref="N196" si="389">MAX((J196-J192)/(J192+1),0)</f>
        <v>6.2880468246666335E-2</v>
      </c>
      <c r="O196" t="str">
        <f>VLOOKUP(A196,Metadata!$A$1:$B$151,2,FALSE)</f>
        <v>SPEC17</v>
      </c>
    </row>
    <row r="197" spans="1:15" x14ac:dyDescent="0.2">
      <c r="A197" s="1" t="s">
        <v>52</v>
      </c>
      <c r="B197" s="1" t="s">
        <v>9</v>
      </c>
      <c r="C197" s="1">
        <v>0.59753000000000001</v>
      </c>
      <c r="D197" s="1">
        <v>6061581</v>
      </c>
      <c r="E197" s="1">
        <v>4105111</v>
      </c>
      <c r="F197" s="1">
        <v>944410</v>
      </c>
      <c r="G197" s="1">
        <v>1012060</v>
      </c>
      <c r="H197" s="1">
        <v>1</v>
      </c>
      <c r="I197" t="s">
        <v>163</v>
      </c>
      <c r="J197">
        <f t="shared" si="266"/>
        <v>4105111</v>
      </c>
      <c r="K197" t="s">
        <v>165</v>
      </c>
      <c r="L197">
        <f t="shared" ref="L197" si="390">MAX((E197-E197)/(E197+1),0)</f>
        <v>0</v>
      </c>
      <c r="M197">
        <f t="shared" si="268"/>
        <v>1</v>
      </c>
      <c r="N197">
        <f t="shared" ref="N197" si="391">MAX((J197-J197)/(J197+1),0)</f>
        <v>0</v>
      </c>
      <c r="O197" t="str">
        <f>VLOOKUP(A197,Metadata!$A$1:$B$151,2,FALSE)</f>
        <v>SPEC17</v>
      </c>
    </row>
    <row r="198" spans="1:15" x14ac:dyDescent="0.2">
      <c r="A198" s="1" t="s">
        <v>52</v>
      </c>
      <c r="B198" s="1" t="s">
        <v>10</v>
      </c>
      <c r="C198" s="1">
        <v>0.90515000000000001</v>
      </c>
      <c r="D198" s="1">
        <v>6416120</v>
      </c>
      <c r="E198" s="1">
        <v>717651</v>
      </c>
      <c r="F198" s="1">
        <v>985499</v>
      </c>
      <c r="G198" s="1">
        <v>850967</v>
      </c>
      <c r="H198" s="1">
        <v>1</v>
      </c>
      <c r="I198" t="s">
        <v>163</v>
      </c>
      <c r="J198">
        <f t="shared" si="266"/>
        <v>4579654</v>
      </c>
      <c r="K198" t="s">
        <v>165</v>
      </c>
      <c r="L198">
        <f t="shared" ref="L198" si="392">MAX((E197-E198)/(E197+1),0)</f>
        <v>0.82518089640428816</v>
      </c>
      <c r="M198">
        <f t="shared" si="268"/>
        <v>0.17481910359571184</v>
      </c>
      <c r="N198">
        <f t="shared" ref="N198" si="393">MAX((J198-J197)/(J197+1),0)</f>
        <v>0.1155980640723079</v>
      </c>
      <c r="O198" t="str">
        <f>VLOOKUP(A198,Metadata!$A$1:$B$151,2,FALSE)</f>
        <v>SPEC17</v>
      </c>
    </row>
    <row r="199" spans="1:15" x14ac:dyDescent="0.2">
      <c r="A199" s="1" t="s">
        <v>52</v>
      </c>
      <c r="B199" s="1" t="s">
        <v>11</v>
      </c>
      <c r="C199" s="1">
        <v>0.96123999999999998</v>
      </c>
      <c r="D199" s="1">
        <v>6124077</v>
      </c>
      <c r="E199" s="1">
        <v>472384</v>
      </c>
      <c r="F199" s="1">
        <v>1034136</v>
      </c>
      <c r="G199" s="1">
        <v>543338</v>
      </c>
      <c r="H199" s="1">
        <v>1</v>
      </c>
      <c r="I199" t="s">
        <v>163</v>
      </c>
      <c r="J199">
        <f t="shared" si="266"/>
        <v>4546603</v>
      </c>
      <c r="K199" t="s">
        <v>165</v>
      </c>
      <c r="L199">
        <f t="shared" ref="L199" si="394">MAX((E197-E199)/(E197+1),0)</f>
        <v>0.88492762195038777</v>
      </c>
      <c r="M199">
        <f t="shared" si="268"/>
        <v>0.11507237804961223</v>
      </c>
      <c r="N199">
        <f t="shared" ref="N199" si="395">MAX((J199-J197)/(J197+1),0)</f>
        <v>0.10754688300830768</v>
      </c>
      <c r="O199" t="str">
        <f>VLOOKUP(A199,Metadata!$A$1:$B$151,2,FALSE)</f>
        <v>SPEC17</v>
      </c>
    </row>
    <row r="200" spans="1:15" x14ac:dyDescent="0.2">
      <c r="A200" s="1" t="s">
        <v>52</v>
      </c>
      <c r="B200" s="1" t="s">
        <v>12</v>
      </c>
      <c r="C200" s="1">
        <v>0.92198999999999998</v>
      </c>
      <c r="D200" s="1">
        <v>6561056</v>
      </c>
      <c r="E200" s="1">
        <v>846597</v>
      </c>
      <c r="F200" s="1">
        <v>937934</v>
      </c>
      <c r="G200" s="1">
        <v>1142180</v>
      </c>
      <c r="H200" s="1">
        <v>1</v>
      </c>
      <c r="I200" t="s">
        <v>163</v>
      </c>
      <c r="J200">
        <f t="shared" ref="J200:J263" si="396">D200-F200-G200</f>
        <v>4480942</v>
      </c>
      <c r="K200" t="s">
        <v>165</v>
      </c>
      <c r="L200">
        <f t="shared" ref="L200" si="397">MAX((E197-E200)/(E197+1),0)</f>
        <v>0.79376981675530411</v>
      </c>
      <c r="M200">
        <f t="shared" ref="M200:M263" si="398">1-L200</f>
        <v>0.20623018324469589</v>
      </c>
      <c r="N200">
        <f t="shared" ref="N200" si="399">MAX((J200-J197)/(J197+1),0)</f>
        <v>9.1551947912748788E-2</v>
      </c>
      <c r="O200" t="str">
        <f>VLOOKUP(A200,Metadata!$A$1:$B$151,2,FALSE)</f>
        <v>SPEC17</v>
      </c>
    </row>
    <row r="201" spans="1:15" x14ac:dyDescent="0.2">
      <c r="A201" s="1" t="s">
        <v>52</v>
      </c>
      <c r="B201" s="1" t="s">
        <v>13</v>
      </c>
      <c r="C201" s="1">
        <v>0.96980999999999995</v>
      </c>
      <c r="D201" s="1">
        <v>6293037</v>
      </c>
      <c r="E201" s="1">
        <v>307067</v>
      </c>
      <c r="F201" s="1">
        <v>920567</v>
      </c>
      <c r="G201" s="1">
        <v>1005980</v>
      </c>
      <c r="H201" s="1">
        <v>1</v>
      </c>
      <c r="I201" t="s">
        <v>163</v>
      </c>
      <c r="J201">
        <f t="shared" si="396"/>
        <v>4366490</v>
      </c>
      <c r="K201" t="s">
        <v>165</v>
      </c>
      <c r="L201">
        <f t="shared" ref="L201" si="400">MAX((E197-E201)/(E197+1),0)</f>
        <v>0.92519863039059591</v>
      </c>
      <c r="M201">
        <f t="shared" si="398"/>
        <v>7.4801369609404089E-2</v>
      </c>
      <c r="N201">
        <f t="shared" ref="N201" si="401">MAX((J201-J197)/(J197+1),0)</f>
        <v>6.367158801026622E-2</v>
      </c>
      <c r="O201" t="str">
        <f>VLOOKUP(A201,Metadata!$A$1:$B$151,2,FALSE)</f>
        <v>SPEC17</v>
      </c>
    </row>
    <row r="202" spans="1:15" x14ac:dyDescent="0.2">
      <c r="A202" s="1" t="s">
        <v>53</v>
      </c>
      <c r="B202" s="1" t="s">
        <v>9</v>
      </c>
      <c r="C202" s="1">
        <v>0.31089</v>
      </c>
      <c r="D202" s="1">
        <v>5976178</v>
      </c>
      <c r="E202" s="1">
        <v>5888409</v>
      </c>
      <c r="F202" s="1">
        <v>65132</v>
      </c>
      <c r="G202" s="1">
        <v>22637</v>
      </c>
      <c r="H202" s="1">
        <v>1</v>
      </c>
      <c r="I202" t="s">
        <v>163</v>
      </c>
      <c r="J202">
        <f t="shared" si="396"/>
        <v>5888409</v>
      </c>
      <c r="K202" t="s">
        <v>165</v>
      </c>
      <c r="L202">
        <f t="shared" ref="L202" si="402">MAX((E202-E202)/(E202+1),0)</f>
        <v>0</v>
      </c>
      <c r="M202">
        <f t="shared" si="398"/>
        <v>1</v>
      </c>
      <c r="N202">
        <f t="shared" ref="N202" si="403">MAX((J202-J202)/(J202+1),0)</f>
        <v>0</v>
      </c>
      <c r="O202" t="str">
        <f>VLOOKUP(A202,Metadata!$A$1:$B$151,2,FALSE)</f>
        <v>SPEC17</v>
      </c>
    </row>
    <row r="203" spans="1:15" x14ac:dyDescent="0.2">
      <c r="A203" s="1" t="s">
        <v>53</v>
      </c>
      <c r="B203" s="1" t="s">
        <v>10</v>
      </c>
      <c r="C203" s="1">
        <v>0.30231999999999998</v>
      </c>
      <c r="D203" s="1">
        <v>13616090</v>
      </c>
      <c r="E203" s="1">
        <v>7642038</v>
      </c>
      <c r="F203" s="1">
        <v>76003</v>
      </c>
      <c r="G203" s="1">
        <v>49149</v>
      </c>
      <c r="H203" s="1">
        <v>1</v>
      </c>
      <c r="I203" t="s">
        <v>163</v>
      </c>
      <c r="J203">
        <f t="shared" si="396"/>
        <v>13490938</v>
      </c>
      <c r="K203" t="s">
        <v>165</v>
      </c>
      <c r="L203">
        <f t="shared" ref="L203" si="404">MAX((E202-E203)/(E202+1),0)</f>
        <v>0</v>
      </c>
      <c r="M203">
        <f t="shared" si="398"/>
        <v>1</v>
      </c>
      <c r="N203">
        <f t="shared" ref="N203" si="405">MAX((J203-J202)/(J202+1),0)</f>
        <v>1.2911004838317983</v>
      </c>
      <c r="O203" t="str">
        <f>VLOOKUP(A203,Metadata!$A$1:$B$151,2,FALSE)</f>
        <v>SPEC17</v>
      </c>
    </row>
    <row r="204" spans="1:15" x14ac:dyDescent="0.2">
      <c r="A204" s="1" t="s">
        <v>53</v>
      </c>
      <c r="B204" s="1" t="s">
        <v>11</v>
      </c>
      <c r="C204" s="1">
        <v>0.31096000000000001</v>
      </c>
      <c r="D204" s="1">
        <v>8075194</v>
      </c>
      <c r="E204" s="1">
        <v>6104782</v>
      </c>
      <c r="F204" s="1">
        <v>81193</v>
      </c>
      <c r="G204" s="1">
        <v>33484</v>
      </c>
      <c r="H204" s="1">
        <v>1</v>
      </c>
      <c r="I204" t="s">
        <v>163</v>
      </c>
      <c r="J204">
        <f t="shared" si="396"/>
        <v>7960517</v>
      </c>
      <c r="K204" t="s">
        <v>165</v>
      </c>
      <c r="L204">
        <f t="shared" ref="L204" si="406">MAX((E202-E204)/(E202+1),0)</f>
        <v>0</v>
      </c>
      <c r="M204">
        <f t="shared" si="398"/>
        <v>1</v>
      </c>
      <c r="N204">
        <f t="shared" ref="N204" si="407">MAX((J204-J202)/(J202+1),0)</f>
        <v>0.35189601267574777</v>
      </c>
      <c r="O204" t="str">
        <f>VLOOKUP(A204,Metadata!$A$1:$B$151,2,FALSE)</f>
        <v>SPEC17</v>
      </c>
    </row>
    <row r="205" spans="1:15" x14ac:dyDescent="0.2">
      <c r="A205" s="1" t="s">
        <v>53</v>
      </c>
      <c r="B205" s="1" t="s">
        <v>12</v>
      </c>
      <c r="C205" s="1">
        <v>0.30869999999999997</v>
      </c>
      <c r="D205" s="1">
        <v>42424847</v>
      </c>
      <c r="E205" s="1">
        <v>6077853</v>
      </c>
      <c r="F205" s="1">
        <v>86792</v>
      </c>
      <c r="G205" s="1">
        <v>65687</v>
      </c>
      <c r="H205" s="1">
        <v>1</v>
      </c>
      <c r="I205" t="s">
        <v>163</v>
      </c>
      <c r="J205">
        <f t="shared" si="396"/>
        <v>42272368</v>
      </c>
      <c r="K205" t="s">
        <v>165</v>
      </c>
      <c r="L205">
        <f t="shared" ref="L205" si="408">MAX((E202-E205)/(E202+1),0)</f>
        <v>0</v>
      </c>
      <c r="M205">
        <f t="shared" si="398"/>
        <v>1</v>
      </c>
      <c r="N205">
        <f t="shared" ref="N205" si="409">MAX((J205-J202)/(J202+1),0)</f>
        <v>6.1789106057492598</v>
      </c>
      <c r="O205" t="str">
        <f>VLOOKUP(A205,Metadata!$A$1:$B$151,2,FALSE)</f>
        <v>SPEC17</v>
      </c>
    </row>
    <row r="206" spans="1:15" x14ac:dyDescent="0.2">
      <c r="A206" s="1" t="s">
        <v>53</v>
      </c>
      <c r="B206" s="1" t="s">
        <v>13</v>
      </c>
      <c r="C206" s="1">
        <v>0.33204</v>
      </c>
      <c r="D206" s="1">
        <v>11232882</v>
      </c>
      <c r="E206" s="1">
        <v>5486169</v>
      </c>
      <c r="F206" s="1">
        <v>60801</v>
      </c>
      <c r="G206" s="1">
        <v>17043</v>
      </c>
      <c r="H206" s="1">
        <v>1</v>
      </c>
      <c r="I206" t="s">
        <v>163</v>
      </c>
      <c r="J206">
        <f t="shared" si="396"/>
        <v>11155038</v>
      </c>
      <c r="K206" t="s">
        <v>165</v>
      </c>
      <c r="L206">
        <f t="shared" ref="L206" si="410">MAX((E202-E206)/(E202+1),0)</f>
        <v>6.8310460718598059E-2</v>
      </c>
      <c r="M206">
        <f t="shared" si="398"/>
        <v>0.93168953928140197</v>
      </c>
      <c r="N206">
        <f t="shared" ref="N206" si="411">MAX((J206-J202)/(J202+1),0)</f>
        <v>0.89440596018279972</v>
      </c>
      <c r="O206" t="str">
        <f>VLOOKUP(A206,Metadata!$A$1:$B$151,2,FALSE)</f>
        <v>SPEC17</v>
      </c>
    </row>
    <row r="207" spans="1:15" x14ac:dyDescent="0.2">
      <c r="A207" s="1" t="s">
        <v>54</v>
      </c>
      <c r="B207" s="1" t="s">
        <v>9</v>
      </c>
      <c r="C207" s="1">
        <v>0.41578999999999999</v>
      </c>
      <c r="D207" s="1">
        <v>1500338</v>
      </c>
      <c r="E207" s="1">
        <v>86858</v>
      </c>
      <c r="F207" s="1">
        <v>1214255</v>
      </c>
      <c r="G207" s="1">
        <v>199225</v>
      </c>
      <c r="H207" s="1">
        <v>1</v>
      </c>
      <c r="I207" t="s">
        <v>163</v>
      </c>
      <c r="J207">
        <f t="shared" si="396"/>
        <v>86858</v>
      </c>
      <c r="K207" t="s">
        <v>165</v>
      </c>
      <c r="L207">
        <f t="shared" ref="L207" si="412">MAX((E207-E207)/(E207+1),0)</f>
        <v>0</v>
      </c>
      <c r="M207">
        <f t="shared" si="398"/>
        <v>1</v>
      </c>
      <c r="N207">
        <f t="shared" ref="N207" si="413">MAX((J207-J207)/(J207+1),0)</f>
        <v>0</v>
      </c>
      <c r="O207" t="str">
        <f>VLOOKUP(A207,Metadata!$A$1:$B$151,2,FALSE)</f>
        <v>SPEC17</v>
      </c>
    </row>
    <row r="208" spans="1:15" x14ac:dyDescent="0.2">
      <c r="A208" s="1" t="s">
        <v>54</v>
      </c>
      <c r="B208" s="1" t="s">
        <v>10</v>
      </c>
      <c r="C208" s="1">
        <v>0.41632999999999998</v>
      </c>
      <c r="D208" s="1">
        <v>1812367</v>
      </c>
      <c r="E208" s="1">
        <v>73475</v>
      </c>
      <c r="F208" s="1">
        <v>1125700</v>
      </c>
      <c r="G208" s="1">
        <v>168140</v>
      </c>
      <c r="H208" s="1">
        <v>1</v>
      </c>
      <c r="I208" t="s">
        <v>163</v>
      </c>
      <c r="J208">
        <f t="shared" si="396"/>
        <v>518527</v>
      </c>
      <c r="K208" t="s">
        <v>165</v>
      </c>
      <c r="L208">
        <f t="shared" ref="L208" si="414">MAX((E207-E208)/(E207+1),0)</f>
        <v>0.15407729768935863</v>
      </c>
      <c r="M208">
        <f t="shared" si="398"/>
        <v>0.84592270231064137</v>
      </c>
      <c r="N208">
        <f t="shared" ref="N208" si="415">MAX((J208-J207)/(J207+1),0)</f>
        <v>4.9697670937956921</v>
      </c>
      <c r="O208" t="str">
        <f>VLOOKUP(A208,Metadata!$A$1:$B$151,2,FALSE)</f>
        <v>SPEC17</v>
      </c>
    </row>
    <row r="209" spans="1:15" x14ac:dyDescent="0.2">
      <c r="A209" s="1" t="s">
        <v>54</v>
      </c>
      <c r="B209" s="1" t="s">
        <v>11</v>
      </c>
      <c r="C209" s="1">
        <v>0.41689999999999999</v>
      </c>
      <c r="D209" s="1">
        <v>1596493</v>
      </c>
      <c r="E209" s="1">
        <v>79354</v>
      </c>
      <c r="F209" s="1">
        <v>1202472</v>
      </c>
      <c r="G209" s="1">
        <v>163718</v>
      </c>
      <c r="H209" s="1">
        <v>1</v>
      </c>
      <c r="I209" t="s">
        <v>163</v>
      </c>
      <c r="J209">
        <f t="shared" si="396"/>
        <v>230303</v>
      </c>
      <c r="K209" t="s">
        <v>165</v>
      </c>
      <c r="L209">
        <f t="shared" ref="L209" si="416">MAX((E207-E209)/(E207+1),0)</f>
        <v>8.6392889625715244E-2</v>
      </c>
      <c r="M209">
        <f t="shared" si="398"/>
        <v>0.91360711037428477</v>
      </c>
      <c r="N209">
        <f t="shared" ref="N209" si="417">MAX((J209-J207)/(J207+1),0)</f>
        <v>1.6514696231823991</v>
      </c>
      <c r="O209" t="str">
        <f>VLOOKUP(A209,Metadata!$A$1:$B$151,2,FALSE)</f>
        <v>SPEC17</v>
      </c>
    </row>
    <row r="210" spans="1:15" x14ac:dyDescent="0.2">
      <c r="A210" s="1" t="s">
        <v>54</v>
      </c>
      <c r="B210" s="1" t="s">
        <v>12</v>
      </c>
      <c r="C210" s="1">
        <v>0.42402000000000001</v>
      </c>
      <c r="D210" s="1">
        <v>1659668</v>
      </c>
      <c r="E210" s="1">
        <v>56636</v>
      </c>
      <c r="F210" s="1">
        <v>1162449</v>
      </c>
      <c r="G210" s="1">
        <v>141246</v>
      </c>
      <c r="H210" s="1">
        <v>1</v>
      </c>
      <c r="I210" t="s">
        <v>163</v>
      </c>
      <c r="J210">
        <f t="shared" si="396"/>
        <v>355973</v>
      </c>
      <c r="K210" t="s">
        <v>165</v>
      </c>
      <c r="L210">
        <f t="shared" ref="L210" si="418">MAX((E207-E210)/(E207+1),0)</f>
        <v>0.34794321831934516</v>
      </c>
      <c r="M210">
        <f t="shared" si="398"/>
        <v>0.65205678168065484</v>
      </c>
      <c r="N210">
        <f t="shared" ref="N210" si="419">MAX((J210-J207)/(J207+1),0)</f>
        <v>3.0982972403550582</v>
      </c>
      <c r="O210" t="str">
        <f>VLOOKUP(A210,Metadata!$A$1:$B$151,2,FALSE)</f>
        <v>SPEC17</v>
      </c>
    </row>
    <row r="211" spans="1:15" x14ac:dyDescent="0.2">
      <c r="A211" s="1" t="s">
        <v>54</v>
      </c>
      <c r="B211" s="1" t="s">
        <v>13</v>
      </c>
      <c r="C211" s="1">
        <v>0.40676000000000001</v>
      </c>
      <c r="D211" s="1">
        <v>1454741</v>
      </c>
      <c r="E211" s="1">
        <v>63388</v>
      </c>
      <c r="F211" s="1">
        <v>1187948</v>
      </c>
      <c r="G211" s="1">
        <v>62765</v>
      </c>
      <c r="H211" s="1">
        <v>1</v>
      </c>
      <c r="I211" t="s">
        <v>163</v>
      </c>
      <c r="J211">
        <f t="shared" si="396"/>
        <v>204028</v>
      </c>
      <c r="K211" t="s">
        <v>165</v>
      </c>
      <c r="L211">
        <f t="shared" ref="L211" si="420">MAX((E207-E211)/(E207+1),0)</f>
        <v>0.27020803831497026</v>
      </c>
      <c r="M211">
        <f t="shared" si="398"/>
        <v>0.72979196168502969</v>
      </c>
      <c r="N211">
        <f t="shared" ref="N211" si="421">MAX((J211-J207)/(J207+1),0)</f>
        <v>1.3489678674633601</v>
      </c>
      <c r="O211" t="str">
        <f>VLOOKUP(A211,Metadata!$A$1:$B$151,2,FALSE)</f>
        <v>SPEC17</v>
      </c>
    </row>
    <row r="212" spans="1:15" x14ac:dyDescent="0.2">
      <c r="A212" s="1" t="s">
        <v>55</v>
      </c>
      <c r="B212" s="1" t="s">
        <v>9</v>
      </c>
      <c r="C212" s="1">
        <v>0.74512999999999996</v>
      </c>
      <c r="D212" s="1">
        <v>4610858</v>
      </c>
      <c r="E212" s="1">
        <v>161779</v>
      </c>
      <c r="F212" s="1">
        <v>2331730</v>
      </c>
      <c r="G212" s="1">
        <v>2117349</v>
      </c>
      <c r="H212" s="1">
        <v>1</v>
      </c>
      <c r="I212" t="s">
        <v>163</v>
      </c>
      <c r="J212">
        <f t="shared" si="396"/>
        <v>161779</v>
      </c>
      <c r="K212" t="s">
        <v>165</v>
      </c>
      <c r="L212">
        <f t="shared" ref="L212" si="422">MAX((E212-E212)/(E212+1),0)</f>
        <v>0</v>
      </c>
      <c r="M212">
        <f t="shared" si="398"/>
        <v>1</v>
      </c>
      <c r="N212">
        <f t="shared" ref="N212" si="423">MAX((J212-J212)/(J212+1),0)</f>
        <v>0</v>
      </c>
      <c r="O212" t="str">
        <f>VLOOKUP(A212,Metadata!$A$1:$B$151,2,FALSE)</f>
        <v>SPEC17</v>
      </c>
    </row>
    <row r="213" spans="1:15" x14ac:dyDescent="0.2">
      <c r="A213" s="1" t="s">
        <v>55</v>
      </c>
      <c r="B213" s="1" t="s">
        <v>10</v>
      </c>
      <c r="C213" s="1">
        <v>0.75119999999999998</v>
      </c>
      <c r="D213" s="1">
        <v>4786846</v>
      </c>
      <c r="E213" s="1">
        <v>82447</v>
      </c>
      <c r="F213" s="1">
        <v>2349771</v>
      </c>
      <c r="G213" s="1">
        <v>2139445</v>
      </c>
      <c r="H213" s="1">
        <v>1</v>
      </c>
      <c r="I213" t="s">
        <v>163</v>
      </c>
      <c r="J213">
        <f t="shared" si="396"/>
        <v>297630</v>
      </c>
      <c r="K213" t="s">
        <v>165</v>
      </c>
      <c r="L213">
        <f t="shared" ref="L213" si="424">MAX((E212-E213)/(E212+1),0)</f>
        <v>0.49036963777970083</v>
      </c>
      <c r="M213">
        <f t="shared" si="398"/>
        <v>0.50963036222029912</v>
      </c>
      <c r="N213">
        <f t="shared" ref="N213" si="425">MAX((J213-J212)/(J212+1),0)</f>
        <v>0.8397267894671776</v>
      </c>
      <c r="O213" t="str">
        <f>VLOOKUP(A213,Metadata!$A$1:$B$151,2,FALSE)</f>
        <v>SPEC17</v>
      </c>
    </row>
    <row r="214" spans="1:15" x14ac:dyDescent="0.2">
      <c r="A214" s="1" t="s">
        <v>55</v>
      </c>
      <c r="B214" s="1" t="s">
        <v>11</v>
      </c>
      <c r="C214" s="1">
        <v>0.75022</v>
      </c>
      <c r="D214" s="1">
        <v>4644873</v>
      </c>
      <c r="E214" s="1">
        <v>106071</v>
      </c>
      <c r="F214" s="1">
        <v>2341976</v>
      </c>
      <c r="G214" s="1">
        <v>2116548</v>
      </c>
      <c r="H214" s="1">
        <v>1</v>
      </c>
      <c r="I214" t="s">
        <v>163</v>
      </c>
      <c r="J214">
        <f t="shared" si="396"/>
        <v>186349</v>
      </c>
      <c r="K214" t="s">
        <v>165</v>
      </c>
      <c r="L214">
        <f t="shared" ref="L214" si="426">MAX((E212-E214)/(E212+1),0)</f>
        <v>0.34434417109655086</v>
      </c>
      <c r="M214">
        <f t="shared" si="398"/>
        <v>0.65565582890344909</v>
      </c>
      <c r="N214">
        <f t="shared" ref="N214" si="427">MAX((J214-J212)/(J212+1),0)</f>
        <v>0.15187291383360119</v>
      </c>
      <c r="O214" t="str">
        <f>VLOOKUP(A214,Metadata!$A$1:$B$151,2,FALSE)</f>
        <v>SPEC17</v>
      </c>
    </row>
    <row r="215" spans="1:15" x14ac:dyDescent="0.2">
      <c r="A215" s="1" t="s">
        <v>55</v>
      </c>
      <c r="B215" s="1" t="s">
        <v>12</v>
      </c>
      <c r="C215" s="1">
        <v>0.74848999999999999</v>
      </c>
      <c r="D215" s="1">
        <v>4694869</v>
      </c>
      <c r="E215" s="1">
        <v>98556</v>
      </c>
      <c r="F215" s="1">
        <v>2345190</v>
      </c>
      <c r="G215" s="1">
        <v>2125486</v>
      </c>
      <c r="H215" s="1">
        <v>1</v>
      </c>
      <c r="I215" t="s">
        <v>163</v>
      </c>
      <c r="J215">
        <f t="shared" si="396"/>
        <v>224193</v>
      </c>
      <c r="K215" t="s">
        <v>165</v>
      </c>
      <c r="L215">
        <f t="shared" ref="L215" si="428">MAX((E212-E215)/(E212+1),0)</f>
        <v>0.39079614291012488</v>
      </c>
      <c r="M215">
        <f t="shared" si="398"/>
        <v>0.60920385708987512</v>
      </c>
      <c r="N215">
        <f t="shared" ref="N215" si="429">MAX((J215-J212)/(J212+1),0)</f>
        <v>0.38579552478674745</v>
      </c>
      <c r="O215" t="str">
        <f>VLOOKUP(A215,Metadata!$A$1:$B$151,2,FALSE)</f>
        <v>SPEC17</v>
      </c>
    </row>
    <row r="216" spans="1:15" x14ac:dyDescent="0.2">
      <c r="A216" s="1" t="s">
        <v>55</v>
      </c>
      <c r="B216" s="1" t="s">
        <v>13</v>
      </c>
      <c r="C216" s="1">
        <v>0.75368000000000002</v>
      </c>
      <c r="D216" s="1">
        <v>4690371</v>
      </c>
      <c r="E216" s="1">
        <v>66393</v>
      </c>
      <c r="F216" s="1">
        <v>2335622</v>
      </c>
      <c r="G216" s="1">
        <v>2105175</v>
      </c>
      <c r="H216" s="1">
        <v>1</v>
      </c>
      <c r="I216" t="s">
        <v>163</v>
      </c>
      <c r="J216">
        <f t="shared" si="396"/>
        <v>249574</v>
      </c>
      <c r="K216" t="s">
        <v>165</v>
      </c>
      <c r="L216">
        <f t="shared" ref="L216" si="430">MAX((E212-E216)/(E212+1),0)</f>
        <v>0.58960316479169239</v>
      </c>
      <c r="M216">
        <f t="shared" si="398"/>
        <v>0.41039683520830761</v>
      </c>
      <c r="N216">
        <f t="shared" ref="N216" si="431">MAX((J216-J212)/(J212+1),0)</f>
        <v>0.54268141921127455</v>
      </c>
      <c r="O216" t="str">
        <f>VLOOKUP(A216,Metadata!$A$1:$B$151,2,FALSE)</f>
        <v>SPEC17</v>
      </c>
    </row>
    <row r="217" spans="1:15" x14ac:dyDescent="0.2">
      <c r="A217" s="1" t="s">
        <v>56</v>
      </c>
      <c r="B217" s="1" t="s">
        <v>9</v>
      </c>
      <c r="C217" s="1">
        <v>0.95782999999999996</v>
      </c>
      <c r="D217" s="1">
        <v>2095977</v>
      </c>
      <c r="E217" s="1">
        <v>1049208</v>
      </c>
      <c r="F217" s="1">
        <v>647743</v>
      </c>
      <c r="G217" s="1">
        <v>399026</v>
      </c>
      <c r="H217" s="1">
        <v>1</v>
      </c>
      <c r="I217" t="s">
        <v>163</v>
      </c>
      <c r="J217">
        <f t="shared" si="396"/>
        <v>1049208</v>
      </c>
      <c r="K217" t="s">
        <v>165</v>
      </c>
      <c r="L217">
        <f t="shared" ref="L217" si="432">MAX((E217-E217)/(E217+1),0)</f>
        <v>0</v>
      </c>
      <c r="M217">
        <f t="shared" si="398"/>
        <v>1</v>
      </c>
      <c r="N217">
        <f t="shared" ref="N217" si="433">MAX((J217-J217)/(J217+1),0)</f>
        <v>0</v>
      </c>
      <c r="O217" t="str">
        <f>VLOOKUP(A217,Metadata!$A$1:$B$151,2,FALSE)</f>
        <v>SPEC17</v>
      </c>
    </row>
    <row r="218" spans="1:15" x14ac:dyDescent="0.2">
      <c r="A218" s="1" t="s">
        <v>56</v>
      </c>
      <c r="B218" s="1" t="s">
        <v>10</v>
      </c>
      <c r="C218" s="1">
        <v>1.11364</v>
      </c>
      <c r="D218" s="1">
        <v>2245387</v>
      </c>
      <c r="E218" s="1">
        <v>150821</v>
      </c>
      <c r="F218" s="1">
        <v>658915</v>
      </c>
      <c r="G218" s="1">
        <v>360059</v>
      </c>
      <c r="H218" s="1">
        <v>1</v>
      </c>
      <c r="I218" t="s">
        <v>163</v>
      </c>
      <c r="J218">
        <f t="shared" si="396"/>
        <v>1226413</v>
      </c>
      <c r="K218" t="s">
        <v>165</v>
      </c>
      <c r="L218">
        <f t="shared" ref="L218" si="434">MAX((E217-E218)/(E217+1),0)</f>
        <v>0.85625170962124797</v>
      </c>
      <c r="M218">
        <f t="shared" si="398"/>
        <v>0.14374829037875203</v>
      </c>
      <c r="N218">
        <f t="shared" ref="N218" si="435">MAX((J218-J217)/(J217+1),0)</f>
        <v>0.1688939000713871</v>
      </c>
      <c r="O218" t="str">
        <f>VLOOKUP(A218,Metadata!$A$1:$B$151,2,FALSE)</f>
        <v>SPEC17</v>
      </c>
    </row>
    <row r="219" spans="1:15" x14ac:dyDescent="0.2">
      <c r="A219" s="1" t="s">
        <v>56</v>
      </c>
      <c r="B219" s="1" t="s">
        <v>11</v>
      </c>
      <c r="C219" s="1">
        <v>1.11497</v>
      </c>
      <c r="D219" s="1">
        <v>2214051</v>
      </c>
      <c r="E219" s="1">
        <v>140243</v>
      </c>
      <c r="F219" s="1">
        <v>675476</v>
      </c>
      <c r="G219" s="1">
        <v>356014</v>
      </c>
      <c r="H219" s="1">
        <v>1</v>
      </c>
      <c r="I219" t="s">
        <v>163</v>
      </c>
      <c r="J219">
        <f t="shared" si="396"/>
        <v>1182561</v>
      </c>
      <c r="K219" t="s">
        <v>165</v>
      </c>
      <c r="L219">
        <f t="shared" ref="L219" si="436">MAX((E217-E219)/(E217+1),0)</f>
        <v>0.86633359035235113</v>
      </c>
      <c r="M219">
        <f t="shared" si="398"/>
        <v>0.13366640964764887</v>
      </c>
      <c r="N219">
        <f t="shared" ref="N219" si="437">MAX((J219-J217)/(J217+1),0)</f>
        <v>0.12709860475844184</v>
      </c>
      <c r="O219" t="str">
        <f>VLOOKUP(A219,Metadata!$A$1:$B$151,2,FALSE)</f>
        <v>SPEC17</v>
      </c>
    </row>
    <row r="220" spans="1:15" x14ac:dyDescent="0.2">
      <c r="A220" s="1" t="s">
        <v>56</v>
      </c>
      <c r="B220" s="1" t="s">
        <v>12</v>
      </c>
      <c r="C220" s="1">
        <v>1.1166400000000001</v>
      </c>
      <c r="D220" s="1">
        <v>2153745</v>
      </c>
      <c r="E220" s="1">
        <v>174376</v>
      </c>
      <c r="F220" s="1">
        <v>647987</v>
      </c>
      <c r="G220" s="1">
        <v>382155</v>
      </c>
      <c r="H220" s="1">
        <v>1</v>
      </c>
      <c r="I220" t="s">
        <v>163</v>
      </c>
      <c r="J220">
        <f t="shared" si="396"/>
        <v>1123603</v>
      </c>
      <c r="K220" t="s">
        <v>165</v>
      </c>
      <c r="L220">
        <f t="shared" ref="L220" si="438">MAX((E217-E220)/(E217+1),0)</f>
        <v>0.83380146376937292</v>
      </c>
      <c r="M220">
        <f t="shared" si="398"/>
        <v>0.16619853623062708</v>
      </c>
      <c r="N220">
        <f t="shared" ref="N220" si="439">MAX((J220-J217)/(J217+1),0)</f>
        <v>7.090579665252586E-2</v>
      </c>
      <c r="O220" t="str">
        <f>VLOOKUP(A220,Metadata!$A$1:$B$151,2,FALSE)</f>
        <v>SPEC17</v>
      </c>
    </row>
    <row r="221" spans="1:15" x14ac:dyDescent="0.2">
      <c r="A221" s="1" t="s">
        <v>56</v>
      </c>
      <c r="B221" s="1" t="s">
        <v>13</v>
      </c>
      <c r="C221" s="1">
        <v>1.14401</v>
      </c>
      <c r="D221" s="1">
        <v>2153312</v>
      </c>
      <c r="E221" s="1">
        <v>56766</v>
      </c>
      <c r="F221" s="1">
        <v>645398</v>
      </c>
      <c r="G221" s="1">
        <v>385740</v>
      </c>
      <c r="H221" s="1">
        <v>1</v>
      </c>
      <c r="I221" t="s">
        <v>163</v>
      </c>
      <c r="J221">
        <f t="shared" si="396"/>
        <v>1122174</v>
      </c>
      <c r="K221" t="s">
        <v>165</v>
      </c>
      <c r="L221">
        <f t="shared" ref="L221" si="440">MAX((E217-E221)/(E217+1),0)</f>
        <v>0.94589543170140555</v>
      </c>
      <c r="M221">
        <f t="shared" si="398"/>
        <v>5.4104568298594446E-2</v>
      </c>
      <c r="N221">
        <f t="shared" ref="N221" si="441">MAX((J221-J217)/(J217+1),0)</f>
        <v>6.9543818247841949E-2</v>
      </c>
      <c r="O221" t="str">
        <f>VLOOKUP(A221,Metadata!$A$1:$B$151,2,FALSE)</f>
        <v>SPEC17</v>
      </c>
    </row>
    <row r="222" spans="1:15" x14ac:dyDescent="0.2">
      <c r="A222" s="1" t="s">
        <v>57</v>
      </c>
      <c r="B222" s="1" t="s">
        <v>9</v>
      </c>
      <c r="C222" s="1">
        <v>0.38052000000000002</v>
      </c>
      <c r="D222" s="1">
        <v>13833487</v>
      </c>
      <c r="E222" s="1">
        <v>9070347</v>
      </c>
      <c r="F222" s="1">
        <v>5</v>
      </c>
      <c r="G222" s="1">
        <v>4763135</v>
      </c>
      <c r="H222" s="1">
        <v>1</v>
      </c>
      <c r="I222" t="s">
        <v>163</v>
      </c>
      <c r="J222">
        <f t="shared" si="396"/>
        <v>9070347</v>
      </c>
      <c r="K222" t="s">
        <v>165</v>
      </c>
      <c r="L222">
        <f t="shared" ref="L222" si="442">MAX((E222-E222)/(E222+1),0)</f>
        <v>0</v>
      </c>
      <c r="M222">
        <f t="shared" si="398"/>
        <v>1</v>
      </c>
      <c r="N222">
        <f t="shared" ref="N222" si="443">MAX((J222-J222)/(J222+1),0)</f>
        <v>0</v>
      </c>
      <c r="O222" t="str">
        <f>VLOOKUP(A222,Metadata!$A$1:$B$151,2,FALSE)</f>
        <v>SPEC17</v>
      </c>
    </row>
    <row r="223" spans="1:15" x14ac:dyDescent="0.2">
      <c r="A223" s="1" t="s">
        <v>57</v>
      </c>
      <c r="B223" s="1" t="s">
        <v>10</v>
      </c>
      <c r="C223" s="1">
        <v>0.54283999999999999</v>
      </c>
      <c r="D223" s="1">
        <v>14745699</v>
      </c>
      <c r="E223" s="1">
        <v>2202580</v>
      </c>
      <c r="F223" s="1">
        <v>4</v>
      </c>
      <c r="G223" s="1">
        <v>874890</v>
      </c>
      <c r="H223" s="1">
        <v>1</v>
      </c>
      <c r="I223" t="s">
        <v>163</v>
      </c>
      <c r="J223">
        <f t="shared" si="396"/>
        <v>13870805</v>
      </c>
      <c r="K223" t="s">
        <v>165</v>
      </c>
      <c r="L223">
        <f t="shared" ref="L223" si="444">MAX((E222-E223)/(E222+1),0)</f>
        <v>0.75716686945197698</v>
      </c>
      <c r="M223">
        <f t="shared" si="398"/>
        <v>0.24283313054802302</v>
      </c>
      <c r="N223">
        <f t="shared" ref="N223" si="445">MAX((J223-J222)/(J222+1),0)</f>
        <v>0.52924738940556637</v>
      </c>
      <c r="O223" t="str">
        <f>VLOOKUP(A223,Metadata!$A$1:$B$151,2,FALSE)</f>
        <v>SPEC17</v>
      </c>
    </row>
    <row r="224" spans="1:15" x14ac:dyDescent="0.2">
      <c r="A224" s="1" t="s">
        <v>57</v>
      </c>
      <c r="B224" s="1" t="s">
        <v>11</v>
      </c>
      <c r="C224" s="1">
        <v>0.50827999999999995</v>
      </c>
      <c r="D224" s="1">
        <v>11630964</v>
      </c>
      <c r="E224" s="1">
        <v>2891308</v>
      </c>
      <c r="F224" s="1">
        <v>4</v>
      </c>
      <c r="G224" s="1">
        <v>274723</v>
      </c>
      <c r="H224" s="1">
        <v>1</v>
      </c>
      <c r="I224" t="s">
        <v>163</v>
      </c>
      <c r="J224">
        <f t="shared" si="396"/>
        <v>11356237</v>
      </c>
      <c r="K224" t="s">
        <v>165</v>
      </c>
      <c r="L224">
        <f t="shared" ref="L224" si="446">MAX((E222-E224)/(E222+1),0)</f>
        <v>0.68123505294394437</v>
      </c>
      <c r="M224">
        <f t="shared" si="398"/>
        <v>0.31876494705605563</v>
      </c>
      <c r="N224">
        <f t="shared" ref="N224" si="447">MAX((J224-J222)/(J222+1),0)</f>
        <v>0.25201789391101642</v>
      </c>
      <c r="O224" t="str">
        <f>VLOOKUP(A224,Metadata!$A$1:$B$151,2,FALSE)</f>
        <v>SPEC17</v>
      </c>
    </row>
    <row r="225" spans="1:15" x14ac:dyDescent="0.2">
      <c r="A225" s="1" t="s">
        <v>57</v>
      </c>
      <c r="B225" s="1" t="s">
        <v>12</v>
      </c>
      <c r="C225" s="1">
        <v>0.51092000000000004</v>
      </c>
      <c r="D225" s="1">
        <v>14607628</v>
      </c>
      <c r="E225" s="1">
        <v>3614544</v>
      </c>
      <c r="F225" s="1">
        <v>5</v>
      </c>
      <c r="G225" s="1">
        <v>3407295</v>
      </c>
      <c r="H225" s="1">
        <v>1</v>
      </c>
      <c r="I225" t="s">
        <v>163</v>
      </c>
      <c r="J225">
        <f t="shared" si="396"/>
        <v>11200328</v>
      </c>
      <c r="K225" t="s">
        <v>165</v>
      </c>
      <c r="L225">
        <f t="shared" ref="L225" si="448">MAX((E222-E225)/(E222+1),0)</f>
        <v>0.60149875175682344</v>
      </c>
      <c r="M225">
        <f t="shared" si="398"/>
        <v>0.39850124824317656</v>
      </c>
      <c r="N225">
        <f t="shared" ref="N225" si="449">MAX((J225-J222)/(J222+1),0)</f>
        <v>0.23482902750809562</v>
      </c>
      <c r="O225" t="str">
        <f>VLOOKUP(A225,Metadata!$A$1:$B$151,2,FALSE)</f>
        <v>SPEC17</v>
      </c>
    </row>
    <row r="226" spans="1:15" x14ac:dyDescent="0.2">
      <c r="A226" s="1" t="s">
        <v>57</v>
      </c>
      <c r="B226" s="1" t="s">
        <v>13</v>
      </c>
      <c r="C226" s="1">
        <v>0.50968000000000002</v>
      </c>
      <c r="D226" s="1">
        <v>19706544</v>
      </c>
      <c r="E226" s="1">
        <v>3698897</v>
      </c>
      <c r="F226" s="1">
        <v>0</v>
      </c>
      <c r="G226" s="1">
        <v>4742005</v>
      </c>
      <c r="H226" s="1">
        <v>1</v>
      </c>
      <c r="I226" t="s">
        <v>163</v>
      </c>
      <c r="J226">
        <f t="shared" si="396"/>
        <v>14964539</v>
      </c>
      <c r="K226" t="s">
        <v>165</v>
      </c>
      <c r="L226">
        <f t="shared" ref="L226" si="450">MAX((E222-E226)/(E222+1),0)</f>
        <v>0.59219888806912369</v>
      </c>
      <c r="M226">
        <f t="shared" si="398"/>
        <v>0.40780111193087631</v>
      </c>
      <c r="N226">
        <f t="shared" ref="N226" si="451">MAX((J226-J222)/(J222+1),0)</f>
        <v>0.64983085544237107</v>
      </c>
      <c r="O226" t="str">
        <f>VLOOKUP(A226,Metadata!$A$1:$B$151,2,FALSE)</f>
        <v>SPEC17</v>
      </c>
    </row>
    <row r="227" spans="1:15" x14ac:dyDescent="0.2">
      <c r="A227" s="1" t="s">
        <v>58</v>
      </c>
      <c r="B227" s="1" t="s">
        <v>9</v>
      </c>
      <c r="C227" s="1">
        <v>0.52910000000000001</v>
      </c>
      <c r="D227" s="1">
        <v>3949728</v>
      </c>
      <c r="E227" s="1">
        <v>2396105</v>
      </c>
      <c r="F227" s="1">
        <v>798566</v>
      </c>
      <c r="G227" s="1">
        <v>755057</v>
      </c>
      <c r="H227" s="1">
        <v>1</v>
      </c>
      <c r="I227" t="s">
        <v>163</v>
      </c>
      <c r="J227">
        <f t="shared" si="396"/>
        <v>2396105</v>
      </c>
      <c r="K227" t="s">
        <v>165</v>
      </c>
      <c r="L227">
        <f t="shared" ref="L227" si="452">MAX((E227-E227)/(E227+1),0)</f>
        <v>0</v>
      </c>
      <c r="M227">
        <f t="shared" si="398"/>
        <v>1</v>
      </c>
      <c r="N227">
        <f t="shared" ref="N227" si="453">MAX((J227-J227)/(J227+1),0)</f>
        <v>0</v>
      </c>
      <c r="O227" t="str">
        <f>VLOOKUP(A227,Metadata!$A$1:$B$151,2,FALSE)</f>
        <v>SPEC17</v>
      </c>
    </row>
    <row r="228" spans="1:15" x14ac:dyDescent="0.2">
      <c r="A228" s="1" t="s">
        <v>58</v>
      </c>
      <c r="B228" s="1" t="s">
        <v>10</v>
      </c>
      <c r="C228" s="1">
        <v>0.69874000000000003</v>
      </c>
      <c r="D228" s="1">
        <v>4500052</v>
      </c>
      <c r="E228" s="1">
        <v>190379</v>
      </c>
      <c r="F228" s="1">
        <v>898305</v>
      </c>
      <c r="G228" s="1">
        <v>763425</v>
      </c>
      <c r="H228" s="1">
        <v>1</v>
      </c>
      <c r="I228" t="s">
        <v>163</v>
      </c>
      <c r="J228">
        <f t="shared" si="396"/>
        <v>2838322</v>
      </c>
      <c r="K228" t="s">
        <v>165</v>
      </c>
      <c r="L228">
        <f t="shared" ref="L228" si="454">MAX((E227-E228)/(E227+1),0)</f>
        <v>0.92054608602457488</v>
      </c>
      <c r="M228">
        <f t="shared" si="398"/>
        <v>7.9453913975425117E-2</v>
      </c>
      <c r="N228">
        <f t="shared" ref="N228" si="455">MAX((J228-J227)/(J227+1),0)</f>
        <v>0.18455652629725061</v>
      </c>
      <c r="O228" t="str">
        <f>VLOOKUP(A228,Metadata!$A$1:$B$151,2,FALSE)</f>
        <v>SPEC17</v>
      </c>
    </row>
    <row r="229" spans="1:15" x14ac:dyDescent="0.2">
      <c r="A229" s="1" t="s">
        <v>58</v>
      </c>
      <c r="B229" s="1" t="s">
        <v>11</v>
      </c>
      <c r="C229" s="1">
        <v>0.68506</v>
      </c>
      <c r="D229" s="1">
        <v>4234240</v>
      </c>
      <c r="E229" s="1">
        <v>290609</v>
      </c>
      <c r="F229" s="1">
        <v>881563</v>
      </c>
      <c r="G229" s="1">
        <v>766109</v>
      </c>
      <c r="H229" s="1">
        <v>1</v>
      </c>
      <c r="I229" t="s">
        <v>163</v>
      </c>
      <c r="J229">
        <f t="shared" si="396"/>
        <v>2586568</v>
      </c>
      <c r="K229" t="s">
        <v>165</v>
      </c>
      <c r="L229">
        <f t="shared" ref="L229" si="456">MAX((E227-E229)/(E227+1),0)</f>
        <v>0.87871571624961498</v>
      </c>
      <c r="M229">
        <f t="shared" si="398"/>
        <v>0.12128428375038502</v>
      </c>
      <c r="N229">
        <f t="shared" ref="N229" si="457">MAX((J229-J227)/(J227+1),0)</f>
        <v>7.9488553511405588E-2</v>
      </c>
      <c r="O229" t="str">
        <f>VLOOKUP(A229,Metadata!$A$1:$B$151,2,FALSE)</f>
        <v>SPEC17</v>
      </c>
    </row>
    <row r="230" spans="1:15" x14ac:dyDescent="0.2">
      <c r="A230" s="1" t="s">
        <v>58</v>
      </c>
      <c r="B230" s="1" t="s">
        <v>12</v>
      </c>
      <c r="C230" s="1">
        <v>0.64736000000000005</v>
      </c>
      <c r="D230" s="1">
        <v>4374416</v>
      </c>
      <c r="E230" s="1">
        <v>643934</v>
      </c>
      <c r="F230" s="1">
        <v>811835</v>
      </c>
      <c r="G230" s="1">
        <v>761156</v>
      </c>
      <c r="H230" s="1">
        <v>1</v>
      </c>
      <c r="I230" t="s">
        <v>163</v>
      </c>
      <c r="J230">
        <f t="shared" si="396"/>
        <v>2801425</v>
      </c>
      <c r="K230" t="s">
        <v>165</v>
      </c>
      <c r="L230">
        <f t="shared" ref="L230" si="458">MAX((E227-E230)/(E227+1),0)</f>
        <v>0.73125771564363184</v>
      </c>
      <c r="M230">
        <f t="shared" si="398"/>
        <v>0.26874228435636816</v>
      </c>
      <c r="N230">
        <f t="shared" ref="N230" si="459">MAX((J230-J227)/(J227+1),0)</f>
        <v>0.16915779185061094</v>
      </c>
      <c r="O230" t="str">
        <f>VLOOKUP(A230,Metadata!$A$1:$B$151,2,FALSE)</f>
        <v>SPEC17</v>
      </c>
    </row>
    <row r="231" spans="1:15" x14ac:dyDescent="0.2">
      <c r="A231" s="1" t="s">
        <v>58</v>
      </c>
      <c r="B231" s="1" t="s">
        <v>13</v>
      </c>
      <c r="C231" s="1">
        <v>0.71594999999999998</v>
      </c>
      <c r="D231" s="1">
        <v>4120149</v>
      </c>
      <c r="E231" s="1">
        <v>77027</v>
      </c>
      <c r="F231" s="1">
        <v>797234</v>
      </c>
      <c r="G231" s="1">
        <v>755024</v>
      </c>
      <c r="H231" s="1">
        <v>1</v>
      </c>
      <c r="I231" t="s">
        <v>163</v>
      </c>
      <c r="J231">
        <f t="shared" si="396"/>
        <v>2567891</v>
      </c>
      <c r="K231" t="s">
        <v>165</v>
      </c>
      <c r="L231">
        <f t="shared" ref="L231" si="460">MAX((E227-E231)/(E227+1),0)</f>
        <v>0.96785284123490367</v>
      </c>
      <c r="M231">
        <f t="shared" si="398"/>
        <v>3.2147158765096329E-2</v>
      </c>
      <c r="N231">
        <f t="shared" ref="N231" si="461">MAX((J231-J227)/(J227+1),0)</f>
        <v>7.1693823228187736E-2</v>
      </c>
      <c r="O231" t="str">
        <f>VLOOKUP(A231,Metadata!$A$1:$B$151,2,FALSE)</f>
        <v>SPEC17</v>
      </c>
    </row>
    <row r="232" spans="1:15" x14ac:dyDescent="0.2">
      <c r="A232" s="1" t="s">
        <v>59</v>
      </c>
      <c r="B232" s="1" t="s">
        <v>9</v>
      </c>
      <c r="C232" s="1">
        <v>0.20755999999999999</v>
      </c>
      <c r="D232" s="1">
        <v>4613614</v>
      </c>
      <c r="E232" s="1">
        <v>3806344</v>
      </c>
      <c r="F232" s="1">
        <v>293399</v>
      </c>
      <c r="G232" s="1">
        <v>513871</v>
      </c>
      <c r="H232" s="1">
        <v>1</v>
      </c>
      <c r="I232" t="s">
        <v>163</v>
      </c>
      <c r="J232">
        <f t="shared" si="396"/>
        <v>3806344</v>
      </c>
      <c r="K232" t="s">
        <v>165</v>
      </c>
      <c r="L232">
        <f t="shared" ref="L232" si="462">MAX((E232-E232)/(E232+1),0)</f>
        <v>0</v>
      </c>
      <c r="M232">
        <f t="shared" si="398"/>
        <v>1</v>
      </c>
      <c r="N232">
        <f t="shared" ref="N232" si="463">MAX((J232-J232)/(J232+1),0)</f>
        <v>0</v>
      </c>
      <c r="O232" t="str">
        <f>VLOOKUP(A232,Metadata!$A$1:$B$151,2,FALSE)</f>
        <v>Ligra</v>
      </c>
    </row>
    <row r="233" spans="1:15" x14ac:dyDescent="0.2">
      <c r="A233" s="1" t="s">
        <v>59</v>
      </c>
      <c r="B233" s="1" t="s">
        <v>10</v>
      </c>
      <c r="C233" s="1">
        <v>0.20469999999999999</v>
      </c>
      <c r="D233" s="1">
        <v>15040077</v>
      </c>
      <c r="E233" s="1">
        <v>2482444</v>
      </c>
      <c r="F233" s="1">
        <v>293241</v>
      </c>
      <c r="G233" s="1">
        <v>349544</v>
      </c>
      <c r="H233" s="1">
        <v>1</v>
      </c>
      <c r="I233" t="s">
        <v>163</v>
      </c>
      <c r="J233">
        <f t="shared" si="396"/>
        <v>14397292</v>
      </c>
      <c r="K233" t="s">
        <v>165</v>
      </c>
      <c r="L233">
        <f t="shared" ref="L233" si="464">MAX((E232-E233)/(E232+1),0)</f>
        <v>0.34781397902712446</v>
      </c>
      <c r="M233">
        <f t="shared" si="398"/>
        <v>0.65218602097287559</v>
      </c>
      <c r="N233">
        <f t="shared" ref="N233" si="465">MAX((J233-J232)/(J232+1),0)</f>
        <v>2.7824456269728572</v>
      </c>
      <c r="O233" t="str">
        <f>VLOOKUP(A233,Metadata!$A$1:$B$151,2,FALSE)</f>
        <v>Ligra</v>
      </c>
    </row>
    <row r="234" spans="1:15" x14ac:dyDescent="0.2">
      <c r="A234" s="1" t="s">
        <v>59</v>
      </c>
      <c r="B234" s="1" t="s">
        <v>11</v>
      </c>
      <c r="C234" s="1">
        <v>0.21601000000000001</v>
      </c>
      <c r="D234" s="1">
        <v>5935838</v>
      </c>
      <c r="E234" s="1">
        <v>2777085</v>
      </c>
      <c r="F234" s="1">
        <v>293778</v>
      </c>
      <c r="G234" s="1">
        <v>287837</v>
      </c>
      <c r="H234" s="1">
        <v>1</v>
      </c>
      <c r="I234" t="s">
        <v>163</v>
      </c>
      <c r="J234">
        <f t="shared" si="396"/>
        <v>5354223</v>
      </c>
      <c r="K234" t="s">
        <v>165</v>
      </c>
      <c r="L234">
        <f t="shared" ref="L234" si="466">MAX((E232-E234)/(E232+1),0)</f>
        <v>0.27040612451052126</v>
      </c>
      <c r="M234">
        <f t="shared" si="398"/>
        <v>0.72959387548947874</v>
      </c>
      <c r="N234">
        <f t="shared" ref="N234" si="467">MAX((J234-J232)/(J232+1),0)</f>
        <v>0.40665756782425133</v>
      </c>
      <c r="O234" t="str">
        <f>VLOOKUP(A234,Metadata!$A$1:$B$151,2,FALSE)</f>
        <v>Ligra</v>
      </c>
    </row>
    <row r="235" spans="1:15" x14ac:dyDescent="0.2">
      <c r="A235" s="1" t="s">
        <v>59</v>
      </c>
      <c r="B235" s="1" t="s">
        <v>12</v>
      </c>
      <c r="C235" s="1">
        <v>0.22437000000000001</v>
      </c>
      <c r="D235" s="1">
        <v>17217134</v>
      </c>
      <c r="E235" s="1">
        <v>1865692</v>
      </c>
      <c r="F235" s="1">
        <v>293029</v>
      </c>
      <c r="G235" s="1">
        <v>436614</v>
      </c>
      <c r="H235" s="1">
        <v>1</v>
      </c>
      <c r="I235" t="s">
        <v>163</v>
      </c>
      <c r="J235">
        <f t="shared" si="396"/>
        <v>16487491</v>
      </c>
      <c r="K235" t="s">
        <v>165</v>
      </c>
      <c r="L235">
        <f t="shared" ref="L235" si="468">MAX((E232-E235)/(E232+1),0)</f>
        <v>0.50984658510986258</v>
      </c>
      <c r="M235">
        <f t="shared" si="398"/>
        <v>0.49015341489013742</v>
      </c>
      <c r="N235">
        <f t="shared" ref="N235" si="469">MAX((J235-J232)/(J232+1),0)</f>
        <v>3.331581083690522</v>
      </c>
      <c r="O235" t="str">
        <f>VLOOKUP(A235,Metadata!$A$1:$B$151,2,FALSE)</f>
        <v>Ligra</v>
      </c>
    </row>
    <row r="236" spans="1:15" x14ac:dyDescent="0.2">
      <c r="A236" s="1" t="s">
        <v>59</v>
      </c>
      <c r="B236" s="1" t="s">
        <v>13</v>
      </c>
      <c r="C236" s="1">
        <v>0.24546000000000001</v>
      </c>
      <c r="D236" s="1">
        <v>6586066</v>
      </c>
      <c r="E236" s="1">
        <v>1651360</v>
      </c>
      <c r="F236" s="1">
        <v>293432</v>
      </c>
      <c r="G236" s="1">
        <v>502783</v>
      </c>
      <c r="H236" s="1">
        <v>1</v>
      </c>
      <c r="I236" t="s">
        <v>163</v>
      </c>
      <c r="J236">
        <f t="shared" si="396"/>
        <v>5789851</v>
      </c>
      <c r="K236" t="s">
        <v>165</v>
      </c>
      <c r="L236">
        <f t="shared" ref="L236" si="470">MAX((E232-E236)/(E232+1),0)</f>
        <v>0.56615572156491334</v>
      </c>
      <c r="M236">
        <f t="shared" si="398"/>
        <v>0.43384427843508666</v>
      </c>
      <c r="N236">
        <f t="shared" ref="N236" si="471">MAX((J236-J232)/(J232+1),0)</f>
        <v>0.52110541740173311</v>
      </c>
      <c r="O236" t="str">
        <f>VLOOKUP(A236,Metadata!$A$1:$B$151,2,FALSE)</f>
        <v>Ligra</v>
      </c>
    </row>
    <row r="237" spans="1:15" x14ac:dyDescent="0.2">
      <c r="A237" s="1" t="s">
        <v>60</v>
      </c>
      <c r="B237" s="1" t="s">
        <v>9</v>
      </c>
      <c r="C237" s="1">
        <v>0.96467999999999998</v>
      </c>
      <c r="D237" s="1">
        <v>804673</v>
      </c>
      <c r="E237" s="1">
        <v>268225</v>
      </c>
      <c r="F237" s="1">
        <v>268224</v>
      </c>
      <c r="G237" s="1">
        <v>268224</v>
      </c>
      <c r="H237" s="1">
        <v>1</v>
      </c>
      <c r="I237" t="s">
        <v>163</v>
      </c>
      <c r="J237">
        <f t="shared" si="396"/>
        <v>268225</v>
      </c>
      <c r="K237" t="s">
        <v>165</v>
      </c>
      <c r="L237">
        <f t="shared" ref="L237" si="472">MAX((E237-E237)/(E237+1),0)</f>
        <v>0</v>
      </c>
      <c r="M237">
        <f t="shared" si="398"/>
        <v>1</v>
      </c>
      <c r="N237">
        <f t="shared" ref="N237" si="473">MAX((J237-J237)/(J237+1),0)</f>
        <v>0</v>
      </c>
      <c r="O237" t="str">
        <f>VLOOKUP(A237,Metadata!$A$1:$B$151,2,FALSE)</f>
        <v>Ligra</v>
      </c>
    </row>
    <row r="238" spans="1:15" x14ac:dyDescent="0.2">
      <c r="A238" s="1" t="s">
        <v>60</v>
      </c>
      <c r="B238" s="1" t="s">
        <v>10</v>
      </c>
      <c r="C238" s="1">
        <v>1.37676</v>
      </c>
      <c r="D238" s="1">
        <v>804689</v>
      </c>
      <c r="E238" s="1">
        <v>4192</v>
      </c>
      <c r="F238" s="1">
        <v>268224</v>
      </c>
      <c r="G238" s="1">
        <v>268224</v>
      </c>
      <c r="H238" s="1">
        <v>1</v>
      </c>
      <c r="I238" t="s">
        <v>163</v>
      </c>
      <c r="J238">
        <f t="shared" si="396"/>
        <v>268241</v>
      </c>
      <c r="K238" t="s">
        <v>165</v>
      </c>
      <c r="L238">
        <f t="shared" ref="L238" si="474">MAX((E237-E238)/(E237+1),0)</f>
        <v>0.9843676601075213</v>
      </c>
      <c r="M238">
        <f t="shared" si="398"/>
        <v>1.5632339892478697E-2</v>
      </c>
      <c r="N238">
        <f t="shared" ref="N238" si="475">MAX((J238-J237)/(J237+1),0)</f>
        <v>5.9651189668413952E-5</v>
      </c>
      <c r="O238" t="str">
        <f>VLOOKUP(A238,Metadata!$A$1:$B$151,2,FALSE)</f>
        <v>Ligra</v>
      </c>
    </row>
    <row r="239" spans="1:15" x14ac:dyDescent="0.2">
      <c r="A239" s="1" t="s">
        <v>60</v>
      </c>
      <c r="B239" s="1" t="s">
        <v>11</v>
      </c>
      <c r="C239" s="1">
        <v>1.36182</v>
      </c>
      <c r="D239" s="1">
        <v>804680</v>
      </c>
      <c r="E239" s="1">
        <v>6167</v>
      </c>
      <c r="F239" s="1">
        <v>268224</v>
      </c>
      <c r="G239" s="1">
        <v>268224</v>
      </c>
      <c r="H239" s="1">
        <v>1</v>
      </c>
      <c r="I239" t="s">
        <v>163</v>
      </c>
      <c r="J239">
        <f t="shared" si="396"/>
        <v>268232</v>
      </c>
      <c r="K239" t="s">
        <v>165</v>
      </c>
      <c r="L239">
        <f t="shared" ref="L239" si="476">MAX((E237-E239)/(E237+1),0)</f>
        <v>0.97700446638282645</v>
      </c>
      <c r="M239">
        <f t="shared" si="398"/>
        <v>2.2995533617173547E-2</v>
      </c>
      <c r="N239">
        <f t="shared" ref="N239" si="477">MAX((J239-J237)/(J237+1),0)</f>
        <v>2.6097395479931102E-5</v>
      </c>
      <c r="O239" t="str">
        <f>VLOOKUP(A239,Metadata!$A$1:$B$151,2,FALSE)</f>
        <v>Ligra</v>
      </c>
    </row>
    <row r="240" spans="1:15" x14ac:dyDescent="0.2">
      <c r="A240" s="1" t="s">
        <v>60</v>
      </c>
      <c r="B240" s="1" t="s">
        <v>12</v>
      </c>
      <c r="C240" s="1">
        <v>1.3672800000000001</v>
      </c>
      <c r="D240" s="1">
        <v>804691</v>
      </c>
      <c r="E240" s="1">
        <v>8383</v>
      </c>
      <c r="F240" s="1">
        <v>268224</v>
      </c>
      <c r="G240" s="1">
        <v>268224</v>
      </c>
      <c r="H240" s="1">
        <v>1</v>
      </c>
      <c r="I240" t="s">
        <v>163</v>
      </c>
      <c r="J240">
        <f t="shared" si="396"/>
        <v>268243</v>
      </c>
      <c r="K240" t="s">
        <v>165</v>
      </c>
      <c r="L240">
        <f t="shared" ref="L240" si="478">MAX((E237-E240)/(E237+1),0)</f>
        <v>0.96874277661375108</v>
      </c>
      <c r="M240">
        <f t="shared" si="398"/>
        <v>3.1257223386248922E-2</v>
      </c>
      <c r="N240">
        <f t="shared" ref="N240" si="479">MAX((J240-J237)/(J237+1),0)</f>
        <v>6.7107588376965699E-5</v>
      </c>
      <c r="O240" t="str">
        <f>VLOOKUP(A240,Metadata!$A$1:$B$151,2,FALSE)</f>
        <v>Ligra</v>
      </c>
    </row>
    <row r="241" spans="1:15" x14ac:dyDescent="0.2">
      <c r="A241" s="1" t="s">
        <v>60</v>
      </c>
      <c r="B241" s="1" t="s">
        <v>13</v>
      </c>
      <c r="C241" s="1">
        <v>1.37666</v>
      </c>
      <c r="D241" s="1">
        <v>804674</v>
      </c>
      <c r="E241" s="1">
        <v>4218</v>
      </c>
      <c r="F241" s="1">
        <v>268224</v>
      </c>
      <c r="G241" s="1">
        <v>268224</v>
      </c>
      <c r="H241" s="1">
        <v>1</v>
      </c>
      <c r="I241" t="s">
        <v>163</v>
      </c>
      <c r="J241">
        <f t="shared" si="396"/>
        <v>268226</v>
      </c>
      <c r="K241" t="s">
        <v>165</v>
      </c>
      <c r="L241">
        <f t="shared" ref="L241" si="480">MAX((E237-E241)/(E237+1),0)</f>
        <v>0.98427072692431006</v>
      </c>
      <c r="M241">
        <f t="shared" si="398"/>
        <v>1.5729273075689942E-2</v>
      </c>
      <c r="N241">
        <f t="shared" ref="N241" si="481">MAX((J241-J237)/(J237+1),0)</f>
        <v>3.728199354275872E-6</v>
      </c>
      <c r="O241" t="str">
        <f>VLOOKUP(A241,Metadata!$A$1:$B$151,2,FALSE)</f>
        <v>Ligra</v>
      </c>
    </row>
    <row r="242" spans="1:15" x14ac:dyDescent="0.2">
      <c r="A242" s="1" t="s">
        <v>61</v>
      </c>
      <c r="B242" s="1" t="s">
        <v>9</v>
      </c>
      <c r="C242" s="1">
        <v>0.90227000000000002</v>
      </c>
      <c r="D242" s="1">
        <v>700247</v>
      </c>
      <c r="E242" s="1">
        <v>350124</v>
      </c>
      <c r="F242" s="1">
        <v>0</v>
      </c>
      <c r="G242" s="1">
        <v>350123</v>
      </c>
      <c r="H242" s="1">
        <v>1</v>
      </c>
      <c r="I242" t="s">
        <v>163</v>
      </c>
      <c r="J242">
        <f t="shared" si="396"/>
        <v>350124</v>
      </c>
      <c r="K242" t="s">
        <v>165</v>
      </c>
      <c r="L242">
        <f t="shared" ref="L242" si="482">MAX((E242-E242)/(E242+1),0)</f>
        <v>0</v>
      </c>
      <c r="M242">
        <f t="shared" si="398"/>
        <v>1</v>
      </c>
      <c r="N242">
        <f t="shared" ref="N242" si="483">MAX((J242-J242)/(J242+1),0)</f>
        <v>0</v>
      </c>
      <c r="O242" t="str">
        <f>VLOOKUP(A242,Metadata!$A$1:$B$151,2,FALSE)</f>
        <v>Ligra</v>
      </c>
    </row>
    <row r="243" spans="1:15" x14ac:dyDescent="0.2">
      <c r="A243" s="1" t="s">
        <v>61</v>
      </c>
      <c r="B243" s="1" t="s">
        <v>10</v>
      </c>
      <c r="C243" s="1">
        <v>1.26258</v>
      </c>
      <c r="D243" s="1">
        <v>700246</v>
      </c>
      <c r="E243" s="1">
        <v>5471</v>
      </c>
      <c r="F243" s="1">
        <v>0</v>
      </c>
      <c r="G243" s="1">
        <v>350123</v>
      </c>
      <c r="H243" s="1">
        <v>1</v>
      </c>
      <c r="I243" t="s">
        <v>163</v>
      </c>
      <c r="J243">
        <f t="shared" si="396"/>
        <v>350123</v>
      </c>
      <c r="K243" t="s">
        <v>165</v>
      </c>
      <c r="L243">
        <f t="shared" ref="L243" si="484">MAX((E242-E243)/(E242+1),0)</f>
        <v>0.98437129596572648</v>
      </c>
      <c r="M243">
        <f t="shared" si="398"/>
        <v>1.5628704034273522E-2</v>
      </c>
      <c r="N243">
        <f t="shared" ref="N243" si="485">MAX((J243-J242)/(J242+1),0)</f>
        <v>0</v>
      </c>
      <c r="O243" t="str">
        <f>VLOOKUP(A243,Metadata!$A$1:$B$151,2,FALSE)</f>
        <v>Ligra</v>
      </c>
    </row>
    <row r="244" spans="1:15" x14ac:dyDescent="0.2">
      <c r="A244" s="1" t="s">
        <v>61</v>
      </c>
      <c r="B244" s="1" t="s">
        <v>11</v>
      </c>
      <c r="C244" s="1">
        <v>1.2604</v>
      </c>
      <c r="D244" s="1">
        <v>350427</v>
      </c>
      <c r="E244" s="1">
        <v>8146</v>
      </c>
      <c r="F244" s="1">
        <v>0</v>
      </c>
      <c r="G244" s="1">
        <v>306</v>
      </c>
      <c r="H244" s="1">
        <v>1</v>
      </c>
      <c r="I244" t="s">
        <v>163</v>
      </c>
      <c r="J244">
        <f t="shared" si="396"/>
        <v>350121</v>
      </c>
      <c r="K244" t="s">
        <v>165</v>
      </c>
      <c r="L244">
        <f t="shared" ref="L244" si="486">MAX((E242-E244)/(E242+1),0)</f>
        <v>0.97673116744019994</v>
      </c>
      <c r="M244">
        <f t="shared" si="398"/>
        <v>2.3268832559800057E-2</v>
      </c>
      <c r="N244">
        <f t="shared" ref="N244" si="487">MAX((J244-J242)/(J242+1),0)</f>
        <v>0</v>
      </c>
      <c r="O244" t="str">
        <f>VLOOKUP(A244,Metadata!$A$1:$B$151,2,FALSE)</f>
        <v>Ligra</v>
      </c>
    </row>
    <row r="245" spans="1:15" x14ac:dyDescent="0.2">
      <c r="A245" s="1" t="s">
        <v>61</v>
      </c>
      <c r="B245" s="1" t="s">
        <v>12</v>
      </c>
      <c r="C245" s="1">
        <v>1.25461</v>
      </c>
      <c r="D245" s="1">
        <v>700288</v>
      </c>
      <c r="E245" s="1">
        <v>10942</v>
      </c>
      <c r="F245" s="1">
        <v>0</v>
      </c>
      <c r="G245" s="1">
        <v>350144</v>
      </c>
      <c r="H245" s="1">
        <v>1</v>
      </c>
      <c r="I245" t="s">
        <v>163</v>
      </c>
      <c r="J245">
        <f t="shared" si="396"/>
        <v>350144</v>
      </c>
      <c r="K245" t="s">
        <v>165</v>
      </c>
      <c r="L245">
        <f t="shared" ref="L245" si="488">MAX((E242-E245)/(E242+1),0)</f>
        <v>0.96874544805426632</v>
      </c>
      <c r="M245">
        <f t="shared" si="398"/>
        <v>3.1254551945733677E-2</v>
      </c>
      <c r="N245">
        <f t="shared" ref="N245" si="489">MAX((J245-J242)/(J242+1),0)</f>
        <v>5.7122456265619422E-5</v>
      </c>
      <c r="O245" t="str">
        <f>VLOOKUP(A245,Metadata!$A$1:$B$151,2,FALSE)</f>
        <v>Ligra</v>
      </c>
    </row>
    <row r="246" spans="1:15" x14ac:dyDescent="0.2">
      <c r="A246" s="1" t="s">
        <v>61</v>
      </c>
      <c r="B246" s="1" t="s">
        <v>13</v>
      </c>
      <c r="C246" s="1">
        <v>1.2625200000000001</v>
      </c>
      <c r="D246" s="1">
        <v>700242</v>
      </c>
      <c r="E246" s="1">
        <v>5509</v>
      </c>
      <c r="F246" s="1">
        <v>0</v>
      </c>
      <c r="G246" s="1">
        <v>350121</v>
      </c>
      <c r="H246" s="1">
        <v>1</v>
      </c>
      <c r="I246" t="s">
        <v>163</v>
      </c>
      <c r="J246">
        <f t="shared" si="396"/>
        <v>350121</v>
      </c>
      <c r="K246" t="s">
        <v>165</v>
      </c>
      <c r="L246">
        <f t="shared" ref="L246" si="490">MAX((E242-E246)/(E242+1),0)</f>
        <v>0.9842627632988219</v>
      </c>
      <c r="M246">
        <f t="shared" si="398"/>
        <v>1.5737236701178103E-2</v>
      </c>
      <c r="N246">
        <f t="shared" ref="N246" si="491">MAX((J246-J242)/(J242+1),0)</f>
        <v>0</v>
      </c>
      <c r="O246" t="str">
        <f>VLOOKUP(A246,Metadata!$A$1:$B$151,2,FALSE)</f>
        <v>Ligra</v>
      </c>
    </row>
    <row r="247" spans="1:15" x14ac:dyDescent="0.2">
      <c r="A247" s="1" t="s">
        <v>62</v>
      </c>
      <c r="B247" s="1" t="s">
        <v>9</v>
      </c>
      <c r="C247" s="1">
        <v>0.82640000000000002</v>
      </c>
      <c r="D247" s="1">
        <v>678242</v>
      </c>
      <c r="E247" s="1">
        <v>339121</v>
      </c>
      <c r="F247" s="1">
        <v>0</v>
      </c>
      <c r="G247" s="1">
        <v>339121</v>
      </c>
      <c r="H247" s="1">
        <v>1</v>
      </c>
      <c r="I247" t="s">
        <v>163</v>
      </c>
      <c r="J247">
        <f t="shared" si="396"/>
        <v>339121</v>
      </c>
      <c r="K247" t="s">
        <v>165</v>
      </c>
      <c r="L247">
        <f t="shared" ref="L247" si="492">MAX((E247-E247)/(E247+1),0)</f>
        <v>0</v>
      </c>
      <c r="M247">
        <f t="shared" si="398"/>
        <v>1</v>
      </c>
      <c r="N247">
        <f t="shared" ref="N247" si="493">MAX((J247-J247)/(J247+1),0)</f>
        <v>0</v>
      </c>
      <c r="O247" t="str">
        <f>VLOOKUP(A247,Metadata!$A$1:$B$151,2,FALSE)</f>
        <v>Ligra</v>
      </c>
    </row>
    <row r="248" spans="1:15" x14ac:dyDescent="0.2">
      <c r="A248" s="1" t="s">
        <v>62</v>
      </c>
      <c r="B248" s="1" t="s">
        <v>10</v>
      </c>
      <c r="C248" s="1">
        <v>1.0852599999999999</v>
      </c>
      <c r="D248" s="1">
        <v>678242</v>
      </c>
      <c r="E248" s="1">
        <v>5299</v>
      </c>
      <c r="F248" s="1">
        <v>0</v>
      </c>
      <c r="G248" s="1">
        <v>339121</v>
      </c>
      <c r="H248" s="1">
        <v>1</v>
      </c>
      <c r="I248" t="s">
        <v>163</v>
      </c>
      <c r="J248">
        <f t="shared" si="396"/>
        <v>339121</v>
      </c>
      <c r="K248" t="s">
        <v>165</v>
      </c>
      <c r="L248">
        <f t="shared" ref="L248" si="494">MAX((E247-E248)/(E247+1),0)</f>
        <v>0.9843714061606148</v>
      </c>
      <c r="M248">
        <f t="shared" si="398"/>
        <v>1.5628593839385196E-2</v>
      </c>
      <c r="N248">
        <f t="shared" ref="N248" si="495">MAX((J248-J247)/(J247+1),0)</f>
        <v>0</v>
      </c>
      <c r="O248" t="str">
        <f>VLOOKUP(A248,Metadata!$A$1:$B$151,2,FALSE)</f>
        <v>Ligra</v>
      </c>
    </row>
    <row r="249" spans="1:15" x14ac:dyDescent="0.2">
      <c r="A249" s="1" t="s">
        <v>62</v>
      </c>
      <c r="B249" s="1" t="s">
        <v>11</v>
      </c>
      <c r="C249" s="1">
        <v>1.08352</v>
      </c>
      <c r="D249" s="1">
        <v>339424</v>
      </c>
      <c r="E249" s="1">
        <v>7882</v>
      </c>
      <c r="F249" s="1">
        <v>0</v>
      </c>
      <c r="G249" s="1">
        <v>302</v>
      </c>
      <c r="H249" s="1">
        <v>1</v>
      </c>
      <c r="I249" t="s">
        <v>163</v>
      </c>
      <c r="J249">
        <f t="shared" si="396"/>
        <v>339122</v>
      </c>
      <c r="K249" t="s">
        <v>165</v>
      </c>
      <c r="L249">
        <f t="shared" ref="L249" si="496">MAX((E247-E249)/(E247+1),0)</f>
        <v>0.97675467825738227</v>
      </c>
      <c r="M249">
        <f t="shared" si="398"/>
        <v>2.3245321742617731E-2</v>
      </c>
      <c r="N249">
        <f t="shared" ref="N249" si="497">MAX((J249-J247)/(J247+1),0)</f>
        <v>2.9487912904500447E-6</v>
      </c>
      <c r="O249" t="str">
        <f>VLOOKUP(A249,Metadata!$A$1:$B$151,2,FALSE)</f>
        <v>Ligra</v>
      </c>
    </row>
    <row r="250" spans="1:15" x14ac:dyDescent="0.2">
      <c r="A250" s="1" t="s">
        <v>62</v>
      </c>
      <c r="B250" s="1" t="s">
        <v>12</v>
      </c>
      <c r="C250" s="1">
        <v>1.0797000000000001</v>
      </c>
      <c r="D250" s="1">
        <v>678208</v>
      </c>
      <c r="E250" s="1">
        <v>10597</v>
      </c>
      <c r="F250" s="1">
        <v>0</v>
      </c>
      <c r="G250" s="1">
        <v>339104</v>
      </c>
      <c r="H250" s="1">
        <v>1</v>
      </c>
      <c r="I250" t="s">
        <v>163</v>
      </c>
      <c r="J250">
        <f t="shared" si="396"/>
        <v>339104</v>
      </c>
      <c r="K250" t="s">
        <v>165</v>
      </c>
      <c r="L250">
        <f t="shared" ref="L250" si="498">MAX((E247-E250)/(E247+1),0)</f>
        <v>0.96874870990381046</v>
      </c>
      <c r="M250">
        <f t="shared" si="398"/>
        <v>3.1251290096189543E-2</v>
      </c>
      <c r="N250">
        <f t="shared" ref="N250" si="499">MAX((J250-J247)/(J247+1),0)</f>
        <v>0</v>
      </c>
      <c r="O250" t="str">
        <f>VLOOKUP(A250,Metadata!$A$1:$B$151,2,FALSE)</f>
        <v>Ligra</v>
      </c>
    </row>
    <row r="251" spans="1:15" x14ac:dyDescent="0.2">
      <c r="A251" s="1" t="s">
        <v>62</v>
      </c>
      <c r="B251" s="1" t="s">
        <v>13</v>
      </c>
      <c r="C251" s="1">
        <v>1.08517</v>
      </c>
      <c r="D251" s="1">
        <v>678242</v>
      </c>
      <c r="E251" s="1">
        <v>5341</v>
      </c>
      <c r="F251" s="1">
        <v>0</v>
      </c>
      <c r="G251" s="1">
        <v>339121</v>
      </c>
      <c r="H251" s="1">
        <v>1</v>
      </c>
      <c r="I251" t="s">
        <v>163</v>
      </c>
      <c r="J251">
        <f t="shared" si="396"/>
        <v>339121</v>
      </c>
      <c r="K251" t="s">
        <v>165</v>
      </c>
      <c r="L251">
        <f t="shared" ref="L251" si="500">MAX((E247-E251)/(E247+1),0)</f>
        <v>0.98424755692641586</v>
      </c>
      <c r="M251">
        <f t="shared" si="398"/>
        <v>1.5752443073584144E-2</v>
      </c>
      <c r="N251">
        <f t="shared" ref="N251" si="501">MAX((J251-J247)/(J247+1),0)</f>
        <v>0</v>
      </c>
      <c r="O251" t="str">
        <f>VLOOKUP(A251,Metadata!$A$1:$B$151,2,FALSE)</f>
        <v>Ligra</v>
      </c>
    </row>
    <row r="252" spans="1:15" x14ac:dyDescent="0.2">
      <c r="A252" s="1" t="s">
        <v>63</v>
      </c>
      <c r="B252" s="1" t="s">
        <v>9</v>
      </c>
      <c r="C252" s="1">
        <v>0.95448999999999995</v>
      </c>
      <c r="D252" s="1">
        <v>805033</v>
      </c>
      <c r="E252" s="1">
        <v>268345</v>
      </c>
      <c r="F252" s="1">
        <v>268344</v>
      </c>
      <c r="G252" s="1">
        <v>268344</v>
      </c>
      <c r="H252" s="1">
        <v>1</v>
      </c>
      <c r="I252" t="s">
        <v>163</v>
      </c>
      <c r="J252">
        <f t="shared" si="396"/>
        <v>268345</v>
      </c>
      <c r="K252" t="s">
        <v>165</v>
      </c>
      <c r="L252">
        <f t="shared" ref="L252" si="502">MAX((E252-E252)/(E252+1),0)</f>
        <v>0</v>
      </c>
      <c r="M252">
        <f t="shared" si="398"/>
        <v>1</v>
      </c>
      <c r="N252">
        <f t="shared" ref="N252" si="503">MAX((J252-J252)/(J252+1),0)</f>
        <v>0</v>
      </c>
      <c r="O252" t="str">
        <f>VLOOKUP(A252,Metadata!$A$1:$B$151,2,FALSE)</f>
        <v>Ligra</v>
      </c>
    </row>
    <row r="253" spans="1:15" x14ac:dyDescent="0.2">
      <c r="A253" s="1" t="s">
        <v>63</v>
      </c>
      <c r="B253" s="1" t="s">
        <v>10</v>
      </c>
      <c r="C253" s="1">
        <v>1.37686</v>
      </c>
      <c r="D253" s="1">
        <v>805032</v>
      </c>
      <c r="E253" s="1">
        <v>4193</v>
      </c>
      <c r="F253" s="1">
        <v>268344</v>
      </c>
      <c r="G253" s="1">
        <v>268344</v>
      </c>
      <c r="H253" s="1">
        <v>1</v>
      </c>
      <c r="I253" t="s">
        <v>163</v>
      </c>
      <c r="J253">
        <f t="shared" si="396"/>
        <v>268344</v>
      </c>
      <c r="K253" t="s">
        <v>165</v>
      </c>
      <c r="L253">
        <f t="shared" ref="L253" si="504">MAX((E252-E253)/(E252+1),0)</f>
        <v>0.98437092410544591</v>
      </c>
      <c r="M253">
        <f t="shared" si="398"/>
        <v>1.562907589455409E-2</v>
      </c>
      <c r="N253">
        <f t="shared" ref="N253" si="505">MAX((J253-J252)/(J252+1),0)</f>
        <v>0</v>
      </c>
      <c r="O253" t="str">
        <f>VLOOKUP(A253,Metadata!$A$1:$B$151,2,FALSE)</f>
        <v>Ligra</v>
      </c>
    </row>
    <row r="254" spans="1:15" x14ac:dyDescent="0.2">
      <c r="A254" s="1" t="s">
        <v>63</v>
      </c>
      <c r="B254" s="1" t="s">
        <v>11</v>
      </c>
      <c r="C254" s="1">
        <v>1.36263</v>
      </c>
      <c r="D254" s="1">
        <v>805031</v>
      </c>
      <c r="E254" s="1">
        <v>6205</v>
      </c>
      <c r="F254" s="1">
        <v>268344</v>
      </c>
      <c r="G254" s="1">
        <v>268344</v>
      </c>
      <c r="H254" s="1">
        <v>1</v>
      </c>
      <c r="I254" t="s">
        <v>163</v>
      </c>
      <c r="J254">
        <f t="shared" si="396"/>
        <v>268343</v>
      </c>
      <c r="K254" t="s">
        <v>165</v>
      </c>
      <c r="L254">
        <f t="shared" ref="L254" si="506">MAX((E252-E254)/(E252+1),0)</f>
        <v>0.97687314139208337</v>
      </c>
      <c r="M254">
        <f t="shared" si="398"/>
        <v>2.3126858607916634E-2</v>
      </c>
      <c r="N254">
        <f t="shared" ref="N254" si="507">MAX((J254-J252)/(J252+1),0)</f>
        <v>0</v>
      </c>
      <c r="O254" t="str">
        <f>VLOOKUP(A254,Metadata!$A$1:$B$151,2,FALSE)</f>
        <v>Ligra</v>
      </c>
    </row>
    <row r="255" spans="1:15" x14ac:dyDescent="0.2">
      <c r="A255" s="1" t="s">
        <v>63</v>
      </c>
      <c r="B255" s="1" t="s">
        <v>12</v>
      </c>
      <c r="C255" s="1">
        <v>1.36731</v>
      </c>
      <c r="D255" s="1">
        <v>805040</v>
      </c>
      <c r="E255" s="1">
        <v>8386</v>
      </c>
      <c r="F255" s="1">
        <v>268344</v>
      </c>
      <c r="G255" s="1">
        <v>268344</v>
      </c>
      <c r="H255" s="1">
        <v>1</v>
      </c>
      <c r="I255" t="s">
        <v>163</v>
      </c>
      <c r="J255">
        <f t="shared" si="396"/>
        <v>268352</v>
      </c>
      <c r="K255" t="s">
        <v>165</v>
      </c>
      <c r="L255">
        <f t="shared" ref="L255" si="508">MAX((E252-E255)/(E252+1),0)</f>
        <v>0.96874557474305556</v>
      </c>
      <c r="M255">
        <f t="shared" si="398"/>
        <v>3.125442525694444E-2</v>
      </c>
      <c r="N255">
        <f t="shared" ref="N255" si="509">MAX((J255-J252)/(J252+1),0)</f>
        <v>2.6085725145893736E-5</v>
      </c>
      <c r="O255" t="str">
        <f>VLOOKUP(A255,Metadata!$A$1:$B$151,2,FALSE)</f>
        <v>Ligra</v>
      </c>
    </row>
    <row r="256" spans="1:15" x14ac:dyDescent="0.2">
      <c r="A256" s="1" t="s">
        <v>63</v>
      </c>
      <c r="B256" s="1" t="s">
        <v>13</v>
      </c>
      <c r="C256" s="1">
        <v>1.37679</v>
      </c>
      <c r="D256" s="1">
        <v>805030</v>
      </c>
      <c r="E256" s="1">
        <v>4214</v>
      </c>
      <c r="F256" s="1">
        <v>268344</v>
      </c>
      <c r="G256" s="1">
        <v>268344</v>
      </c>
      <c r="H256" s="1">
        <v>1</v>
      </c>
      <c r="I256" t="s">
        <v>163</v>
      </c>
      <c r="J256">
        <f t="shared" si="396"/>
        <v>268342</v>
      </c>
      <c r="K256" t="s">
        <v>165</v>
      </c>
      <c r="L256">
        <f t="shared" ref="L256" si="510">MAX((E252-E256)/(E252+1),0)</f>
        <v>0.98429266693000828</v>
      </c>
      <c r="M256">
        <f t="shared" si="398"/>
        <v>1.5707333069991725E-2</v>
      </c>
      <c r="N256">
        <f t="shared" ref="N256" si="511">MAX((J256-J252)/(J252+1),0)</f>
        <v>0</v>
      </c>
      <c r="O256" t="str">
        <f>VLOOKUP(A256,Metadata!$A$1:$B$151,2,FALSE)</f>
        <v>Ligra</v>
      </c>
    </row>
    <row r="257" spans="1:15" x14ac:dyDescent="0.2">
      <c r="A257" s="1" t="s">
        <v>64</v>
      </c>
      <c r="B257" s="1" t="s">
        <v>9</v>
      </c>
      <c r="C257" s="1">
        <v>0.52890000000000004</v>
      </c>
      <c r="D257" s="1">
        <v>1988058</v>
      </c>
      <c r="E257" s="1">
        <v>430708</v>
      </c>
      <c r="F257" s="1">
        <v>779270</v>
      </c>
      <c r="G257" s="1">
        <v>778080</v>
      </c>
      <c r="H257" s="1">
        <v>1</v>
      </c>
      <c r="I257" t="s">
        <v>163</v>
      </c>
      <c r="J257">
        <f t="shared" si="396"/>
        <v>430708</v>
      </c>
      <c r="K257" t="s">
        <v>165</v>
      </c>
      <c r="L257">
        <f t="shared" ref="L257" si="512">MAX((E257-E257)/(E257+1),0)</f>
        <v>0</v>
      </c>
      <c r="M257">
        <f t="shared" si="398"/>
        <v>1</v>
      </c>
      <c r="N257">
        <f t="shared" ref="N257" si="513">MAX((J257-J257)/(J257+1),0)</f>
        <v>0</v>
      </c>
      <c r="O257" t="str">
        <f>VLOOKUP(A257,Metadata!$A$1:$B$151,2,FALSE)</f>
        <v>Ligra</v>
      </c>
    </row>
    <row r="258" spans="1:15" x14ac:dyDescent="0.2">
      <c r="A258" s="1" t="s">
        <v>64</v>
      </c>
      <c r="B258" s="1" t="s">
        <v>10</v>
      </c>
      <c r="C258" s="1">
        <v>0.69481000000000004</v>
      </c>
      <c r="D258" s="1">
        <v>1989655</v>
      </c>
      <c r="E258" s="1">
        <v>7889</v>
      </c>
      <c r="F258" s="1">
        <v>779270</v>
      </c>
      <c r="G258" s="1">
        <v>778063</v>
      </c>
      <c r="H258" s="1">
        <v>1</v>
      </c>
      <c r="I258" t="s">
        <v>163</v>
      </c>
      <c r="J258">
        <f t="shared" si="396"/>
        <v>432322</v>
      </c>
      <c r="K258" t="s">
        <v>165</v>
      </c>
      <c r="L258">
        <f t="shared" ref="L258" si="514">MAX((E257-E258)/(E257+1),0)</f>
        <v>0.98168136723402577</v>
      </c>
      <c r="M258">
        <f t="shared" si="398"/>
        <v>1.831863276597423E-2</v>
      </c>
      <c r="N258">
        <f t="shared" ref="N258" si="515">MAX((J258-J257)/(J257+1),0)</f>
        <v>3.7473096684768601E-3</v>
      </c>
      <c r="O258" t="str">
        <f>VLOOKUP(A258,Metadata!$A$1:$B$151,2,FALSE)</f>
        <v>Ligra</v>
      </c>
    </row>
    <row r="259" spans="1:15" x14ac:dyDescent="0.2">
      <c r="A259" s="1" t="s">
        <v>64</v>
      </c>
      <c r="B259" s="1" t="s">
        <v>11</v>
      </c>
      <c r="C259" s="1">
        <v>0.68791000000000002</v>
      </c>
      <c r="D259" s="1">
        <v>1988065</v>
      </c>
      <c r="E259" s="1">
        <v>9938</v>
      </c>
      <c r="F259" s="1">
        <v>779270</v>
      </c>
      <c r="G259" s="1">
        <v>778080</v>
      </c>
      <c r="H259" s="1">
        <v>1</v>
      </c>
      <c r="I259" t="s">
        <v>163</v>
      </c>
      <c r="J259">
        <f t="shared" si="396"/>
        <v>430715</v>
      </c>
      <c r="K259" t="s">
        <v>165</v>
      </c>
      <c r="L259">
        <f t="shared" ref="L259" si="516">MAX((E257-E259)/(E257+1),0)</f>
        <v>0.97692409492255794</v>
      </c>
      <c r="M259">
        <f t="shared" si="398"/>
        <v>2.307590507744206E-2</v>
      </c>
      <c r="N259">
        <f t="shared" ref="N259" si="517">MAX((J259-J257)/(J257+1),0)</f>
        <v>1.625227241594673E-5</v>
      </c>
      <c r="O259" t="str">
        <f>VLOOKUP(A259,Metadata!$A$1:$B$151,2,FALSE)</f>
        <v>Ligra</v>
      </c>
    </row>
    <row r="260" spans="1:15" x14ac:dyDescent="0.2">
      <c r="A260" s="1" t="s">
        <v>64</v>
      </c>
      <c r="B260" s="1" t="s">
        <v>12</v>
      </c>
      <c r="C260" s="1">
        <v>0.69191000000000003</v>
      </c>
      <c r="D260" s="1">
        <v>1989380</v>
      </c>
      <c r="E260" s="1">
        <v>14076</v>
      </c>
      <c r="F260" s="1">
        <v>779270</v>
      </c>
      <c r="G260" s="1">
        <v>778060</v>
      </c>
      <c r="H260" s="1">
        <v>1</v>
      </c>
      <c r="I260" t="s">
        <v>163</v>
      </c>
      <c r="J260">
        <f t="shared" si="396"/>
        <v>432050</v>
      </c>
      <c r="K260" t="s">
        <v>165</v>
      </c>
      <c r="L260">
        <f t="shared" ref="L260" si="518">MAX((E257-E260)/(E257+1),0)</f>
        <v>0.96731668017153116</v>
      </c>
      <c r="M260">
        <f t="shared" si="398"/>
        <v>3.2683319828468838E-2</v>
      </c>
      <c r="N260">
        <f t="shared" ref="N260" si="519">MAX((J260-J257)/(J257+1),0)</f>
        <v>3.1157927974572158E-3</v>
      </c>
      <c r="O260" t="str">
        <f>VLOOKUP(A260,Metadata!$A$1:$B$151,2,FALSE)</f>
        <v>Ligra</v>
      </c>
    </row>
    <row r="261" spans="1:15" x14ac:dyDescent="0.2">
      <c r="A261" s="1" t="s">
        <v>64</v>
      </c>
      <c r="B261" s="1" t="s">
        <v>13</v>
      </c>
      <c r="C261" s="1">
        <v>0.69550999999999996</v>
      </c>
      <c r="D261" s="1">
        <v>1988053</v>
      </c>
      <c r="E261" s="1">
        <v>6778</v>
      </c>
      <c r="F261" s="1">
        <v>779270</v>
      </c>
      <c r="G261" s="1">
        <v>778074</v>
      </c>
      <c r="H261" s="1">
        <v>1</v>
      </c>
      <c r="I261" t="s">
        <v>163</v>
      </c>
      <c r="J261">
        <f t="shared" si="396"/>
        <v>430709</v>
      </c>
      <c r="K261" t="s">
        <v>165</v>
      </c>
      <c r="L261">
        <f t="shared" ref="L261" si="520">MAX((E257-E261)/(E257+1),0)</f>
        <v>0.98426083504175677</v>
      </c>
      <c r="M261">
        <f t="shared" si="398"/>
        <v>1.5739164958243235E-2</v>
      </c>
      <c r="N261">
        <f t="shared" ref="N261" si="521">MAX((J261-J257)/(J257+1),0)</f>
        <v>2.3217532022781044E-6</v>
      </c>
      <c r="O261" t="str">
        <f>VLOOKUP(A261,Metadata!$A$1:$B$151,2,FALSE)</f>
        <v>Ligra</v>
      </c>
    </row>
    <row r="262" spans="1:15" x14ac:dyDescent="0.2">
      <c r="A262" s="1" t="s">
        <v>65</v>
      </c>
      <c r="B262" s="1" t="s">
        <v>9</v>
      </c>
      <c r="C262" s="1">
        <v>0.46264</v>
      </c>
      <c r="D262" s="1">
        <v>1603656</v>
      </c>
      <c r="E262" s="1">
        <v>1387033</v>
      </c>
      <c r="F262" s="1">
        <v>129358</v>
      </c>
      <c r="G262" s="1">
        <v>87265</v>
      </c>
      <c r="H262" s="1">
        <v>1</v>
      </c>
      <c r="I262" t="s">
        <v>163</v>
      </c>
      <c r="J262">
        <f t="shared" si="396"/>
        <v>1387033</v>
      </c>
      <c r="K262" t="s">
        <v>165</v>
      </c>
      <c r="L262">
        <f t="shared" ref="L262" si="522">MAX((E262-E262)/(E262+1),0)</f>
        <v>0</v>
      </c>
      <c r="M262">
        <f t="shared" si="398"/>
        <v>1</v>
      </c>
      <c r="N262">
        <f t="shared" ref="N262" si="523">MAX((J262-J262)/(J262+1),0)</f>
        <v>0</v>
      </c>
      <c r="O262" t="str">
        <f>VLOOKUP(A262,Metadata!$A$1:$B$151,2,FALSE)</f>
        <v>Ligra</v>
      </c>
    </row>
    <row r="263" spans="1:15" x14ac:dyDescent="0.2">
      <c r="A263" s="1" t="s">
        <v>65</v>
      </c>
      <c r="B263" s="1" t="s">
        <v>10</v>
      </c>
      <c r="C263" s="1">
        <v>0.47854999999999998</v>
      </c>
      <c r="D263" s="1">
        <v>2239601</v>
      </c>
      <c r="E263" s="1">
        <v>755107</v>
      </c>
      <c r="F263" s="1">
        <v>123237</v>
      </c>
      <c r="G263" s="1">
        <v>84925</v>
      </c>
      <c r="H263" s="1">
        <v>1</v>
      </c>
      <c r="I263" t="s">
        <v>163</v>
      </c>
      <c r="J263">
        <f t="shared" si="396"/>
        <v>2031439</v>
      </c>
      <c r="K263" t="s">
        <v>165</v>
      </c>
      <c r="L263">
        <f t="shared" ref="L263" si="524">MAX((E262-E263)/(E262+1),0)</f>
        <v>0.4555951764700793</v>
      </c>
      <c r="M263">
        <f t="shared" si="398"/>
        <v>0.5444048235299207</v>
      </c>
      <c r="N263">
        <f t="shared" ref="N263" si="525">MAX((J263-J262)/(J262+1),0)</f>
        <v>0.46459279296686312</v>
      </c>
      <c r="O263" t="str">
        <f>VLOOKUP(A263,Metadata!$A$1:$B$151,2,FALSE)</f>
        <v>Ligra</v>
      </c>
    </row>
    <row r="264" spans="1:15" x14ac:dyDescent="0.2">
      <c r="A264" s="1" t="s">
        <v>65</v>
      </c>
      <c r="B264" s="1" t="s">
        <v>11</v>
      </c>
      <c r="C264" s="1">
        <v>0.45662999999999998</v>
      </c>
      <c r="D264" s="1">
        <v>2235103</v>
      </c>
      <c r="E264" s="1">
        <v>904662</v>
      </c>
      <c r="F264" s="1">
        <v>129703</v>
      </c>
      <c r="G264" s="1">
        <v>93162</v>
      </c>
      <c r="H264" s="1">
        <v>1</v>
      </c>
      <c r="I264" t="s">
        <v>163</v>
      </c>
      <c r="J264">
        <f t="shared" ref="J264:J327" si="526">D264-F264-G264</f>
        <v>2012238</v>
      </c>
      <c r="K264" t="s">
        <v>165</v>
      </c>
      <c r="L264">
        <f t="shared" ref="L264" si="527">MAX((E262-E264)/(E262+1),0)</f>
        <v>0.34777157589503932</v>
      </c>
      <c r="M264">
        <f t="shared" ref="M264:M327" si="528">1-L264</f>
        <v>0.65222842410496074</v>
      </c>
      <c r="N264">
        <f t="shared" ref="N264" si="529">MAX((J264-J262)/(J262+1),0)</f>
        <v>0.45074958508587387</v>
      </c>
      <c r="O264" t="str">
        <f>VLOOKUP(A264,Metadata!$A$1:$B$151,2,FALSE)</f>
        <v>Ligra</v>
      </c>
    </row>
    <row r="265" spans="1:15" x14ac:dyDescent="0.2">
      <c r="A265" s="1" t="s">
        <v>65</v>
      </c>
      <c r="B265" s="1" t="s">
        <v>12</v>
      </c>
      <c r="C265" s="1">
        <v>0.51927000000000001</v>
      </c>
      <c r="D265" s="1">
        <v>6621488</v>
      </c>
      <c r="E265" s="1">
        <v>446331</v>
      </c>
      <c r="F265" s="1">
        <v>114880</v>
      </c>
      <c r="G265" s="1">
        <v>90528</v>
      </c>
      <c r="H265" s="1">
        <v>1</v>
      </c>
      <c r="I265" t="s">
        <v>163</v>
      </c>
      <c r="J265">
        <f t="shared" si="526"/>
        <v>6416080</v>
      </c>
      <c r="K265" t="s">
        <v>165</v>
      </c>
      <c r="L265">
        <f t="shared" ref="L265" si="530">MAX((E262-E265)/(E262+1),0)</f>
        <v>0.67821120462800477</v>
      </c>
      <c r="M265">
        <f t="shared" si="528"/>
        <v>0.32178879537199523</v>
      </c>
      <c r="N265">
        <f t="shared" ref="N265" si="531">MAX((J265-J262)/(J262+1),0)</f>
        <v>3.6257561097997599</v>
      </c>
      <c r="O265" t="str">
        <f>VLOOKUP(A265,Metadata!$A$1:$B$151,2,FALSE)</f>
        <v>Ligra</v>
      </c>
    </row>
    <row r="266" spans="1:15" x14ac:dyDescent="0.2">
      <c r="A266" s="1" t="s">
        <v>65</v>
      </c>
      <c r="B266" s="1" t="s">
        <v>13</v>
      </c>
      <c r="C266" s="1">
        <v>0.55645</v>
      </c>
      <c r="D266" s="1">
        <v>1996337</v>
      </c>
      <c r="E266" s="1">
        <v>407067</v>
      </c>
      <c r="F266" s="1">
        <v>129385</v>
      </c>
      <c r="G266" s="1">
        <v>82534</v>
      </c>
      <c r="H266" s="1">
        <v>1</v>
      </c>
      <c r="I266" t="s">
        <v>163</v>
      </c>
      <c r="J266">
        <f t="shared" si="526"/>
        <v>1784418</v>
      </c>
      <c r="K266" t="s">
        <v>165</v>
      </c>
      <c r="L266">
        <f t="shared" ref="L266" si="532">MAX((E262-E266)/(E262+1),0)</f>
        <v>0.70651909037557836</v>
      </c>
      <c r="M266">
        <f t="shared" si="528"/>
        <v>0.29348090962442164</v>
      </c>
      <c r="N266">
        <f t="shared" ref="N266" si="533">MAX((J266-J262)/(J262+1),0)</f>
        <v>0.28649982624795067</v>
      </c>
      <c r="O266" t="str">
        <f>VLOOKUP(A266,Metadata!$A$1:$B$151,2,FALSE)</f>
        <v>Ligra</v>
      </c>
    </row>
    <row r="267" spans="1:15" x14ac:dyDescent="0.2">
      <c r="A267" s="1" t="s">
        <v>66</v>
      </c>
      <c r="B267" s="1" t="s">
        <v>9</v>
      </c>
      <c r="C267" s="1">
        <v>1.0262</v>
      </c>
      <c r="D267" s="1">
        <v>807384</v>
      </c>
      <c r="E267" s="1">
        <v>269128</v>
      </c>
      <c r="F267" s="1">
        <v>269128</v>
      </c>
      <c r="G267" s="1">
        <v>269128</v>
      </c>
      <c r="H267" s="1">
        <v>1</v>
      </c>
      <c r="I267" t="s">
        <v>163</v>
      </c>
      <c r="J267">
        <f t="shared" si="526"/>
        <v>269128</v>
      </c>
      <c r="K267" t="s">
        <v>165</v>
      </c>
      <c r="L267">
        <f t="shared" ref="L267" si="534">MAX((E267-E267)/(E267+1),0)</f>
        <v>0</v>
      </c>
      <c r="M267">
        <f t="shared" si="528"/>
        <v>1</v>
      </c>
      <c r="N267">
        <f t="shared" ref="N267" si="535">MAX((J267-J267)/(J267+1),0)</f>
        <v>0</v>
      </c>
      <c r="O267" t="str">
        <f>VLOOKUP(A267,Metadata!$A$1:$B$151,2,FALSE)</f>
        <v>Ligra</v>
      </c>
    </row>
    <row r="268" spans="1:15" x14ac:dyDescent="0.2">
      <c r="A268" s="1" t="s">
        <v>66</v>
      </c>
      <c r="B268" s="1" t="s">
        <v>10</v>
      </c>
      <c r="C268" s="1">
        <v>1.51874</v>
      </c>
      <c r="D268" s="1">
        <v>807383</v>
      </c>
      <c r="E268" s="1">
        <v>4205</v>
      </c>
      <c r="F268" s="1">
        <v>269128</v>
      </c>
      <c r="G268" s="1">
        <v>269128</v>
      </c>
      <c r="H268" s="1">
        <v>1</v>
      </c>
      <c r="I268" t="s">
        <v>163</v>
      </c>
      <c r="J268">
        <f t="shared" si="526"/>
        <v>269127</v>
      </c>
      <c r="K268" t="s">
        <v>165</v>
      </c>
      <c r="L268">
        <f t="shared" ref="L268" si="536">MAX((E267-E268)/(E267+1),0)</f>
        <v>0.98437180682869552</v>
      </c>
      <c r="M268">
        <f t="shared" si="528"/>
        <v>1.5628193171304483E-2</v>
      </c>
      <c r="N268">
        <f t="shared" ref="N268" si="537">MAX((J268-J267)/(J267+1),0)</f>
        <v>0</v>
      </c>
      <c r="O268" t="str">
        <f>VLOOKUP(A268,Metadata!$A$1:$B$151,2,FALSE)</f>
        <v>Ligra</v>
      </c>
    </row>
    <row r="269" spans="1:15" x14ac:dyDescent="0.2">
      <c r="A269" s="1" t="s">
        <v>66</v>
      </c>
      <c r="B269" s="1" t="s">
        <v>11</v>
      </c>
      <c r="C269" s="1">
        <v>1.5035499999999999</v>
      </c>
      <c r="D269" s="1">
        <v>807384</v>
      </c>
      <c r="E269" s="1">
        <v>6203</v>
      </c>
      <c r="F269" s="1">
        <v>269128</v>
      </c>
      <c r="G269" s="1">
        <v>269128</v>
      </c>
      <c r="H269" s="1">
        <v>1</v>
      </c>
      <c r="I269" t="s">
        <v>163</v>
      </c>
      <c r="J269">
        <f t="shared" si="526"/>
        <v>269128</v>
      </c>
      <c r="K269" t="s">
        <v>165</v>
      </c>
      <c r="L269">
        <f t="shared" ref="L269" si="538">MAX((E267-E269)/(E267+1),0)</f>
        <v>0.97694785771878911</v>
      </c>
      <c r="M269">
        <f t="shared" si="528"/>
        <v>2.3052142281210886E-2</v>
      </c>
      <c r="N269">
        <f t="shared" ref="N269" si="539">MAX((J269-J267)/(J267+1),0)</f>
        <v>0</v>
      </c>
      <c r="O269" t="str">
        <f>VLOOKUP(A269,Metadata!$A$1:$B$151,2,FALSE)</f>
        <v>Ligra</v>
      </c>
    </row>
    <row r="270" spans="1:15" x14ac:dyDescent="0.2">
      <c r="A270" s="1" t="s">
        <v>66</v>
      </c>
      <c r="B270" s="1" t="s">
        <v>12</v>
      </c>
      <c r="C270" s="1">
        <v>1.50705</v>
      </c>
      <c r="D270" s="1">
        <v>807374</v>
      </c>
      <c r="E270" s="1">
        <v>8410</v>
      </c>
      <c r="F270" s="1">
        <v>269127</v>
      </c>
      <c r="G270" s="1">
        <v>269127</v>
      </c>
      <c r="H270" s="1">
        <v>1</v>
      </c>
      <c r="I270" t="s">
        <v>163</v>
      </c>
      <c r="J270">
        <f t="shared" si="526"/>
        <v>269120</v>
      </c>
      <c r="K270" t="s">
        <v>165</v>
      </c>
      <c r="L270">
        <f t="shared" ref="L270" si="540">MAX((E267-E270)/(E267+1),0)</f>
        <v>0.9687473293476363</v>
      </c>
      <c r="M270">
        <f t="shared" si="528"/>
        <v>3.1252670652363701E-2</v>
      </c>
      <c r="N270">
        <f t="shared" ref="N270" si="541">MAX((J270-J267)/(J267+1),0)</f>
        <v>0</v>
      </c>
      <c r="O270" t="str">
        <f>VLOOKUP(A270,Metadata!$A$1:$B$151,2,FALSE)</f>
        <v>Ligra</v>
      </c>
    </row>
    <row r="271" spans="1:15" x14ac:dyDescent="0.2">
      <c r="A271" s="1" t="s">
        <v>66</v>
      </c>
      <c r="B271" s="1" t="s">
        <v>13</v>
      </c>
      <c r="C271" s="1">
        <v>1.51919</v>
      </c>
      <c r="D271" s="1">
        <v>807061</v>
      </c>
      <c r="E271" s="1">
        <v>4225</v>
      </c>
      <c r="F271" s="1">
        <v>269127</v>
      </c>
      <c r="G271" s="1">
        <v>268807</v>
      </c>
      <c r="H271" s="1">
        <v>1</v>
      </c>
      <c r="I271" t="s">
        <v>163</v>
      </c>
      <c r="J271">
        <f t="shared" si="526"/>
        <v>269127</v>
      </c>
      <c r="K271" t="s">
        <v>165</v>
      </c>
      <c r="L271">
        <f t="shared" ref="L271" si="542">MAX((E267-E271)/(E267+1),0)</f>
        <v>0.98429749302379155</v>
      </c>
      <c r="M271">
        <f t="shared" si="528"/>
        <v>1.5702506976208452E-2</v>
      </c>
      <c r="N271">
        <f t="shared" ref="N271" si="543">MAX((J271-J267)/(J267+1),0)</f>
        <v>0</v>
      </c>
      <c r="O271" t="str">
        <f>VLOOKUP(A271,Metadata!$A$1:$B$151,2,FALSE)</f>
        <v>Ligra</v>
      </c>
    </row>
    <row r="272" spans="1:15" x14ac:dyDescent="0.2">
      <c r="A272" s="1" t="s">
        <v>67</v>
      </c>
      <c r="B272" s="1" t="s">
        <v>9</v>
      </c>
      <c r="C272" s="1">
        <v>0.31292999999999999</v>
      </c>
      <c r="D272" s="1">
        <v>3757880</v>
      </c>
      <c r="E272" s="1">
        <v>2987834</v>
      </c>
      <c r="F272" s="1">
        <v>348005</v>
      </c>
      <c r="G272" s="1">
        <v>422041</v>
      </c>
      <c r="H272" s="1">
        <v>1</v>
      </c>
      <c r="I272" t="s">
        <v>163</v>
      </c>
      <c r="J272">
        <f t="shared" si="526"/>
        <v>2987834</v>
      </c>
      <c r="K272" t="s">
        <v>165</v>
      </c>
      <c r="L272">
        <f t="shared" ref="L272" si="544">MAX((E272-E272)/(E272+1),0)</f>
        <v>0</v>
      </c>
      <c r="M272">
        <f t="shared" si="528"/>
        <v>1</v>
      </c>
      <c r="N272">
        <f t="shared" ref="N272" si="545">MAX((J272-J272)/(J272+1),0)</f>
        <v>0</v>
      </c>
      <c r="O272" t="str">
        <f>VLOOKUP(A272,Metadata!$A$1:$B$151,2,FALSE)</f>
        <v>Ligra</v>
      </c>
    </row>
    <row r="273" spans="1:15" x14ac:dyDescent="0.2">
      <c r="A273" s="1" t="s">
        <v>67</v>
      </c>
      <c r="B273" s="1" t="s">
        <v>10</v>
      </c>
      <c r="C273" s="1">
        <v>0.35253000000000001</v>
      </c>
      <c r="D273" s="1">
        <v>5474928</v>
      </c>
      <c r="E273" s="1">
        <v>926894</v>
      </c>
      <c r="F273" s="1">
        <v>343579</v>
      </c>
      <c r="G273" s="1">
        <v>315155</v>
      </c>
      <c r="H273" s="1">
        <v>1</v>
      </c>
      <c r="I273" t="s">
        <v>163</v>
      </c>
      <c r="J273">
        <f t="shared" si="526"/>
        <v>4816194</v>
      </c>
      <c r="K273" t="s">
        <v>165</v>
      </c>
      <c r="L273">
        <f t="shared" ref="L273" si="546">MAX((E272-E273)/(E272+1),0)</f>
        <v>0.68977704592121047</v>
      </c>
      <c r="M273">
        <f t="shared" si="528"/>
        <v>0.31022295407878953</v>
      </c>
      <c r="N273">
        <f t="shared" ref="N273" si="547">MAX((J273-J272)/(J272+1),0)</f>
        <v>0.61193472865804166</v>
      </c>
      <c r="O273" t="str">
        <f>VLOOKUP(A273,Metadata!$A$1:$B$151,2,FALSE)</f>
        <v>Ligra</v>
      </c>
    </row>
    <row r="274" spans="1:15" x14ac:dyDescent="0.2">
      <c r="A274" s="1" t="s">
        <v>67</v>
      </c>
      <c r="B274" s="1" t="s">
        <v>11</v>
      </c>
      <c r="C274" s="1">
        <v>0.32674999999999998</v>
      </c>
      <c r="D274" s="1">
        <v>4728255</v>
      </c>
      <c r="E274" s="1">
        <v>1615212</v>
      </c>
      <c r="F274" s="1">
        <v>350637</v>
      </c>
      <c r="G274" s="1">
        <v>311228</v>
      </c>
      <c r="H274" s="1">
        <v>1</v>
      </c>
      <c r="I274" t="s">
        <v>163</v>
      </c>
      <c r="J274">
        <f t="shared" si="526"/>
        <v>4066390</v>
      </c>
      <c r="K274" t="s">
        <v>165</v>
      </c>
      <c r="L274">
        <f t="shared" ref="L274" si="548">MAX((E272-E274)/(E272+1),0)</f>
        <v>0.45940354805402572</v>
      </c>
      <c r="M274">
        <f t="shared" si="528"/>
        <v>0.54059645194597428</v>
      </c>
      <c r="N274">
        <f t="shared" ref="N274" si="549">MAX((J274-J272)/(J272+1),0)</f>
        <v>0.36098245050345817</v>
      </c>
      <c r="O274" t="str">
        <f>VLOOKUP(A274,Metadata!$A$1:$B$151,2,FALSE)</f>
        <v>Ligra</v>
      </c>
    </row>
    <row r="275" spans="1:15" x14ac:dyDescent="0.2">
      <c r="A275" s="1" t="s">
        <v>67</v>
      </c>
      <c r="B275" s="1" t="s">
        <v>12</v>
      </c>
      <c r="C275" s="1">
        <v>0.42485000000000001</v>
      </c>
      <c r="D275" s="1">
        <v>6103969</v>
      </c>
      <c r="E275" s="1">
        <v>473654</v>
      </c>
      <c r="F275" s="1">
        <v>334917</v>
      </c>
      <c r="G275" s="1">
        <v>330014</v>
      </c>
      <c r="H275" s="1">
        <v>1</v>
      </c>
      <c r="I275" t="s">
        <v>163</v>
      </c>
      <c r="J275">
        <f t="shared" si="526"/>
        <v>5439038</v>
      </c>
      <c r="K275" t="s">
        <v>165</v>
      </c>
      <c r="L275">
        <f t="shared" ref="L275" si="550">MAX((E272-E275)/(E272+1),0)</f>
        <v>0.84147216964792237</v>
      </c>
      <c r="M275">
        <f t="shared" si="528"/>
        <v>0.15852783035207763</v>
      </c>
      <c r="N275">
        <f t="shared" ref="N275" si="551">MAX((J275-J272)/(J272+1),0)</f>
        <v>0.8203947005105704</v>
      </c>
      <c r="O275" t="str">
        <f>VLOOKUP(A275,Metadata!$A$1:$B$151,2,FALSE)</f>
        <v>Ligra</v>
      </c>
    </row>
    <row r="276" spans="1:15" x14ac:dyDescent="0.2">
      <c r="A276" s="1" t="s">
        <v>67</v>
      </c>
      <c r="B276" s="1" t="s">
        <v>13</v>
      </c>
      <c r="C276" s="1">
        <v>0.43565999999999999</v>
      </c>
      <c r="D276" s="1">
        <v>4529137</v>
      </c>
      <c r="E276" s="1">
        <v>398053</v>
      </c>
      <c r="F276" s="1">
        <v>347915</v>
      </c>
      <c r="G276" s="1">
        <v>390147</v>
      </c>
      <c r="H276" s="1">
        <v>1</v>
      </c>
      <c r="I276" t="s">
        <v>163</v>
      </c>
      <c r="J276">
        <f t="shared" si="526"/>
        <v>3791075</v>
      </c>
      <c r="K276" t="s">
        <v>165</v>
      </c>
      <c r="L276">
        <f t="shared" ref="L276" si="552">MAX((E272-E276)/(E272+1),0)</f>
        <v>0.86677510638974375</v>
      </c>
      <c r="M276">
        <f t="shared" si="528"/>
        <v>0.13322489361025625</v>
      </c>
      <c r="N276">
        <f t="shared" ref="N276" si="553">MAX((J276-J272)/(J272+1),0)</f>
        <v>0.26883713458072483</v>
      </c>
      <c r="O276" t="str">
        <f>VLOOKUP(A276,Metadata!$A$1:$B$151,2,FALSE)</f>
        <v>Ligra</v>
      </c>
    </row>
    <row r="277" spans="1:15" x14ac:dyDescent="0.2">
      <c r="A277" s="1" t="s">
        <v>68</v>
      </c>
      <c r="B277" s="1" t="s">
        <v>9</v>
      </c>
      <c r="C277" s="1">
        <v>0.96975999999999996</v>
      </c>
      <c r="D277" s="1">
        <v>804352</v>
      </c>
      <c r="E277" s="1">
        <v>268224</v>
      </c>
      <c r="F277" s="1">
        <v>268224</v>
      </c>
      <c r="G277" s="1">
        <v>267904</v>
      </c>
      <c r="H277" s="1">
        <v>1</v>
      </c>
      <c r="I277" t="s">
        <v>163</v>
      </c>
      <c r="J277">
        <f t="shared" si="526"/>
        <v>268224</v>
      </c>
      <c r="K277" t="s">
        <v>165</v>
      </c>
      <c r="L277">
        <f t="shared" ref="L277" si="554">MAX((E277-E277)/(E277+1),0)</f>
        <v>0</v>
      </c>
      <c r="M277">
        <f t="shared" si="528"/>
        <v>1</v>
      </c>
      <c r="N277">
        <f t="shared" ref="N277" si="555">MAX((J277-J277)/(J277+1),0)</f>
        <v>0</v>
      </c>
      <c r="O277" t="str">
        <f>VLOOKUP(A277,Metadata!$A$1:$B$151,2,FALSE)</f>
        <v>Ligra</v>
      </c>
    </row>
    <row r="278" spans="1:15" x14ac:dyDescent="0.2">
      <c r="A278" s="1" t="s">
        <v>68</v>
      </c>
      <c r="B278" s="1" t="s">
        <v>10</v>
      </c>
      <c r="C278" s="1">
        <v>1.37683</v>
      </c>
      <c r="D278" s="1">
        <v>804352</v>
      </c>
      <c r="E278" s="1">
        <v>4191</v>
      </c>
      <c r="F278" s="1">
        <v>268224</v>
      </c>
      <c r="G278" s="1">
        <v>267904</v>
      </c>
      <c r="H278" s="1">
        <v>1</v>
      </c>
      <c r="I278" t="s">
        <v>163</v>
      </c>
      <c r="J278">
        <f t="shared" si="526"/>
        <v>268224</v>
      </c>
      <c r="K278" t="s">
        <v>165</v>
      </c>
      <c r="L278">
        <f t="shared" ref="L278" si="556">MAX((E277-E278)/(E277+1),0)</f>
        <v>0.98437133004007826</v>
      </c>
      <c r="M278">
        <f t="shared" si="528"/>
        <v>1.5628669959921737E-2</v>
      </c>
      <c r="N278">
        <f t="shared" ref="N278" si="557">MAX((J278-J277)/(J277+1),0)</f>
        <v>0</v>
      </c>
      <c r="O278" t="str">
        <f>VLOOKUP(A278,Metadata!$A$1:$B$151,2,FALSE)</f>
        <v>Ligra</v>
      </c>
    </row>
    <row r="279" spans="1:15" x14ac:dyDescent="0.2">
      <c r="A279" s="1" t="s">
        <v>68</v>
      </c>
      <c r="B279" s="1" t="s">
        <v>11</v>
      </c>
      <c r="C279" s="1">
        <v>1.3618399999999999</v>
      </c>
      <c r="D279" s="1">
        <v>804353</v>
      </c>
      <c r="E279" s="1">
        <v>6100</v>
      </c>
      <c r="F279" s="1">
        <v>268224</v>
      </c>
      <c r="G279" s="1">
        <v>267904</v>
      </c>
      <c r="H279" s="1">
        <v>1</v>
      </c>
      <c r="I279" t="s">
        <v>163</v>
      </c>
      <c r="J279">
        <f t="shared" si="526"/>
        <v>268225</v>
      </c>
      <c r="K279" t="s">
        <v>165</v>
      </c>
      <c r="L279">
        <f t="shared" ref="L279" si="558">MAX((E277-E279)/(E277+1),0)</f>
        <v>0.97725417093857769</v>
      </c>
      <c r="M279">
        <f t="shared" si="528"/>
        <v>2.2745829061422307E-2</v>
      </c>
      <c r="N279">
        <f t="shared" ref="N279" si="559">MAX((J279-J277)/(J277+1),0)</f>
        <v>3.7282132537981171E-6</v>
      </c>
      <c r="O279" t="str">
        <f>VLOOKUP(A279,Metadata!$A$1:$B$151,2,FALSE)</f>
        <v>Ligra</v>
      </c>
    </row>
    <row r="280" spans="1:15" x14ac:dyDescent="0.2">
      <c r="A280" s="1" t="s">
        <v>68</v>
      </c>
      <c r="B280" s="1" t="s">
        <v>12</v>
      </c>
      <c r="C280" s="1">
        <v>1.36659</v>
      </c>
      <c r="D280" s="1">
        <v>804672</v>
      </c>
      <c r="E280" s="1">
        <v>8382</v>
      </c>
      <c r="F280" s="1">
        <v>268224</v>
      </c>
      <c r="G280" s="1">
        <v>268224</v>
      </c>
      <c r="H280" s="1">
        <v>1</v>
      </c>
      <c r="I280" t="s">
        <v>163</v>
      </c>
      <c r="J280">
        <f t="shared" si="526"/>
        <v>268224</v>
      </c>
      <c r="K280" t="s">
        <v>165</v>
      </c>
      <c r="L280">
        <f t="shared" ref="L280" si="560">MAX((E277-E280)/(E277+1),0)</f>
        <v>0.96874638829341042</v>
      </c>
      <c r="M280">
        <f t="shared" si="528"/>
        <v>3.1253611706589579E-2</v>
      </c>
      <c r="N280">
        <f t="shared" ref="N280" si="561">MAX((J280-J277)/(J277+1),0)</f>
        <v>0</v>
      </c>
      <c r="O280" t="str">
        <f>VLOOKUP(A280,Metadata!$A$1:$B$151,2,FALSE)</f>
        <v>Ligra</v>
      </c>
    </row>
    <row r="281" spans="1:15" x14ac:dyDescent="0.2">
      <c r="A281" s="1" t="s">
        <v>68</v>
      </c>
      <c r="B281" s="1" t="s">
        <v>13</v>
      </c>
      <c r="C281" s="1">
        <v>1.3762399999999999</v>
      </c>
      <c r="D281" s="1">
        <v>804672</v>
      </c>
      <c r="E281" s="1">
        <v>4228</v>
      </c>
      <c r="F281" s="1">
        <v>268224</v>
      </c>
      <c r="G281" s="1">
        <v>268224</v>
      </c>
      <c r="H281" s="1">
        <v>1</v>
      </c>
      <c r="I281" t="s">
        <v>163</v>
      </c>
      <c r="J281">
        <f t="shared" si="526"/>
        <v>268224</v>
      </c>
      <c r="K281" t="s">
        <v>165</v>
      </c>
      <c r="L281">
        <f t="shared" ref="L281" si="562">MAX((E277-E281)/(E277+1),0)</f>
        <v>0.98423338614968781</v>
      </c>
      <c r="M281">
        <f t="shared" si="528"/>
        <v>1.5766613850312194E-2</v>
      </c>
      <c r="N281">
        <f t="shared" ref="N281" si="563">MAX((J281-J277)/(J277+1),0)</f>
        <v>0</v>
      </c>
      <c r="O281" t="str">
        <f>VLOOKUP(A281,Metadata!$A$1:$B$151,2,FALSE)</f>
        <v>Ligra</v>
      </c>
    </row>
    <row r="282" spans="1:15" x14ac:dyDescent="0.2">
      <c r="A282" s="1" t="s">
        <v>69</v>
      </c>
      <c r="B282" s="1" t="s">
        <v>9</v>
      </c>
      <c r="C282" s="1">
        <v>0.70721000000000001</v>
      </c>
      <c r="D282" s="1">
        <v>1435046</v>
      </c>
      <c r="E282" s="1">
        <v>444951</v>
      </c>
      <c r="F282" s="1">
        <v>495019</v>
      </c>
      <c r="G282" s="1">
        <v>495076</v>
      </c>
      <c r="H282" s="1">
        <v>1</v>
      </c>
      <c r="I282" t="s">
        <v>163</v>
      </c>
      <c r="J282">
        <f t="shared" si="526"/>
        <v>444951</v>
      </c>
      <c r="K282" t="s">
        <v>165</v>
      </c>
      <c r="L282">
        <f t="shared" ref="L282" si="564">MAX((E282-E282)/(E282+1),0)</f>
        <v>0</v>
      </c>
      <c r="M282">
        <f t="shared" si="528"/>
        <v>1</v>
      </c>
      <c r="N282">
        <f t="shared" ref="N282" si="565">MAX((J282-J282)/(J282+1),0)</f>
        <v>0</v>
      </c>
      <c r="O282" t="str">
        <f>VLOOKUP(A282,Metadata!$A$1:$B$151,2,FALSE)</f>
        <v>Ligra</v>
      </c>
    </row>
    <row r="283" spans="1:15" x14ac:dyDescent="0.2">
      <c r="A283" s="1" t="s">
        <v>69</v>
      </c>
      <c r="B283" s="1" t="s">
        <v>10</v>
      </c>
      <c r="C283" s="1">
        <v>1.0032399999999999</v>
      </c>
      <c r="D283" s="1">
        <v>1436830</v>
      </c>
      <c r="E283" s="1">
        <v>7957</v>
      </c>
      <c r="F283" s="1">
        <v>495019</v>
      </c>
      <c r="G283" s="1">
        <v>495092</v>
      </c>
      <c r="H283" s="1">
        <v>1</v>
      </c>
      <c r="I283" t="s">
        <v>163</v>
      </c>
      <c r="J283">
        <f t="shared" si="526"/>
        <v>446719</v>
      </c>
      <c r="K283" t="s">
        <v>165</v>
      </c>
      <c r="L283">
        <f t="shared" ref="L283" si="566">MAX((E282-E283)/(E282+1),0)</f>
        <v>0.98211492475592876</v>
      </c>
      <c r="M283">
        <f t="shared" si="528"/>
        <v>1.7885075244071236E-2</v>
      </c>
      <c r="N283">
        <f t="shared" ref="N283" si="567">MAX((J283-J282)/(J282+1),0)</f>
        <v>3.9734623060464951E-3</v>
      </c>
      <c r="O283" t="str">
        <f>VLOOKUP(A283,Metadata!$A$1:$B$151,2,FALSE)</f>
        <v>Ligra</v>
      </c>
    </row>
    <row r="284" spans="1:15" x14ac:dyDescent="0.2">
      <c r="A284" s="1" t="s">
        <v>69</v>
      </c>
      <c r="B284" s="1" t="s">
        <v>11</v>
      </c>
      <c r="C284" s="1">
        <v>0.99077999999999999</v>
      </c>
      <c r="D284" s="1">
        <v>1435047</v>
      </c>
      <c r="E284" s="1">
        <v>10258</v>
      </c>
      <c r="F284" s="1">
        <v>495019</v>
      </c>
      <c r="G284" s="1">
        <v>495076</v>
      </c>
      <c r="H284" s="1">
        <v>1</v>
      </c>
      <c r="I284" t="s">
        <v>163</v>
      </c>
      <c r="J284">
        <f t="shared" si="526"/>
        <v>444952</v>
      </c>
      <c r="K284" t="s">
        <v>165</v>
      </c>
      <c r="L284">
        <f t="shared" ref="L284" si="568">MAX((E282-E284)/(E282+1),0)</f>
        <v>0.9769435804311476</v>
      </c>
      <c r="M284">
        <f t="shared" si="528"/>
        <v>2.3056419568852404E-2</v>
      </c>
      <c r="N284">
        <f t="shared" ref="N284" si="569">MAX((J284-J282)/(J282+1),0)</f>
        <v>2.2474334310217731E-6</v>
      </c>
      <c r="O284" t="str">
        <f>VLOOKUP(A284,Metadata!$A$1:$B$151,2,FALSE)</f>
        <v>Ligra</v>
      </c>
    </row>
    <row r="285" spans="1:15" x14ac:dyDescent="0.2">
      <c r="A285" s="1" t="s">
        <v>69</v>
      </c>
      <c r="B285" s="1" t="s">
        <v>12</v>
      </c>
      <c r="C285" s="1">
        <v>0.99780999999999997</v>
      </c>
      <c r="D285" s="1">
        <v>1435547</v>
      </c>
      <c r="E285" s="1">
        <v>14266</v>
      </c>
      <c r="F285" s="1">
        <v>495019</v>
      </c>
      <c r="G285" s="1">
        <v>494953</v>
      </c>
      <c r="H285" s="1">
        <v>1</v>
      </c>
      <c r="I285" t="s">
        <v>163</v>
      </c>
      <c r="J285">
        <f t="shared" si="526"/>
        <v>445575</v>
      </c>
      <c r="K285" t="s">
        <v>165</v>
      </c>
      <c r="L285">
        <f t="shared" ref="L285" si="570">MAX((E282-E285)/(E282+1),0)</f>
        <v>0.96793586723961234</v>
      </c>
      <c r="M285">
        <f t="shared" si="528"/>
        <v>3.2064132760387665E-2</v>
      </c>
      <c r="N285">
        <f t="shared" ref="N285" si="571">MAX((J285-J282)/(J282+1),0)</f>
        <v>1.4023984609575863E-3</v>
      </c>
      <c r="O285" t="str">
        <f>VLOOKUP(A285,Metadata!$A$1:$B$151,2,FALSE)</f>
        <v>Ligra</v>
      </c>
    </row>
    <row r="286" spans="1:15" x14ac:dyDescent="0.2">
      <c r="A286" s="1" t="s">
        <v>69</v>
      </c>
      <c r="B286" s="1" t="s">
        <v>13</v>
      </c>
      <c r="C286" s="1">
        <v>1.00427</v>
      </c>
      <c r="D286" s="1">
        <v>1435052</v>
      </c>
      <c r="E286" s="1">
        <v>6987</v>
      </c>
      <c r="F286" s="1">
        <v>495019</v>
      </c>
      <c r="G286" s="1">
        <v>495082</v>
      </c>
      <c r="H286" s="1">
        <v>1</v>
      </c>
      <c r="I286" t="s">
        <v>163</v>
      </c>
      <c r="J286">
        <f t="shared" si="526"/>
        <v>444951</v>
      </c>
      <c r="K286" t="s">
        <v>165</v>
      </c>
      <c r="L286">
        <f t="shared" ref="L286" si="572">MAX((E282-E286)/(E282+1),0)</f>
        <v>0.98429493518401989</v>
      </c>
      <c r="M286">
        <f t="shared" si="528"/>
        <v>1.5705064815980108E-2</v>
      </c>
      <c r="N286">
        <f t="shared" ref="N286" si="573">MAX((J286-J282)/(J282+1),0)</f>
        <v>0</v>
      </c>
      <c r="O286" t="str">
        <f>VLOOKUP(A286,Metadata!$A$1:$B$151,2,FALSE)</f>
        <v>Ligra</v>
      </c>
    </row>
    <row r="287" spans="1:15" x14ac:dyDescent="0.2">
      <c r="A287" s="1" t="s">
        <v>70</v>
      </c>
      <c r="B287" s="1" t="s">
        <v>9</v>
      </c>
      <c r="C287" s="1">
        <v>0.87717000000000001</v>
      </c>
      <c r="D287" s="1">
        <v>701944</v>
      </c>
      <c r="E287" s="1">
        <v>350972</v>
      </c>
      <c r="F287" s="1">
        <v>0</v>
      </c>
      <c r="G287" s="1">
        <v>350972</v>
      </c>
      <c r="H287" s="1">
        <v>1</v>
      </c>
      <c r="I287" t="s">
        <v>163</v>
      </c>
      <c r="J287">
        <f t="shared" si="526"/>
        <v>350972</v>
      </c>
      <c r="K287" t="s">
        <v>165</v>
      </c>
      <c r="L287">
        <f t="shared" ref="L287" si="574">MAX((E287-E287)/(E287+1),0)</f>
        <v>0</v>
      </c>
      <c r="M287">
        <f t="shared" si="528"/>
        <v>1</v>
      </c>
      <c r="N287">
        <f t="shared" ref="N287" si="575">MAX((J287-J287)/(J287+1),0)</f>
        <v>0</v>
      </c>
      <c r="O287" t="str">
        <f>VLOOKUP(A287,Metadata!$A$1:$B$151,2,FALSE)</f>
        <v>Ligra</v>
      </c>
    </row>
    <row r="288" spans="1:15" x14ac:dyDescent="0.2">
      <c r="A288" s="1" t="s">
        <v>70</v>
      </c>
      <c r="B288" s="1" t="s">
        <v>10</v>
      </c>
      <c r="C288" s="1">
        <v>1.21695</v>
      </c>
      <c r="D288" s="1">
        <v>701944</v>
      </c>
      <c r="E288" s="1">
        <v>5484</v>
      </c>
      <c r="F288" s="1">
        <v>0</v>
      </c>
      <c r="G288" s="1">
        <v>350972</v>
      </c>
      <c r="H288" s="1">
        <v>1</v>
      </c>
      <c r="I288" t="s">
        <v>163</v>
      </c>
      <c r="J288">
        <f t="shared" si="526"/>
        <v>350972</v>
      </c>
      <c r="K288" t="s">
        <v>165</v>
      </c>
      <c r="L288">
        <f t="shared" ref="L288" si="576">MAX((E287-E288)/(E287+1),0)</f>
        <v>0.98437201722069789</v>
      </c>
      <c r="M288">
        <f t="shared" si="528"/>
        <v>1.5627982779302108E-2</v>
      </c>
      <c r="N288">
        <f t="shared" ref="N288" si="577">MAX((J288-J287)/(J287+1),0)</f>
        <v>0</v>
      </c>
      <c r="O288" t="str">
        <f>VLOOKUP(A288,Metadata!$A$1:$B$151,2,FALSE)</f>
        <v>Ligra</v>
      </c>
    </row>
    <row r="289" spans="1:15" x14ac:dyDescent="0.2">
      <c r="A289" s="1" t="s">
        <v>70</v>
      </c>
      <c r="B289" s="1" t="s">
        <v>11</v>
      </c>
      <c r="C289" s="1">
        <v>1.21452</v>
      </c>
      <c r="D289" s="1">
        <v>351287</v>
      </c>
      <c r="E289" s="1">
        <v>8213</v>
      </c>
      <c r="F289" s="1">
        <v>0</v>
      </c>
      <c r="G289" s="1">
        <v>314</v>
      </c>
      <c r="H289" s="1">
        <v>1</v>
      </c>
      <c r="I289" t="s">
        <v>163</v>
      </c>
      <c r="J289">
        <f t="shared" si="526"/>
        <v>350973</v>
      </c>
      <c r="K289" t="s">
        <v>165</v>
      </c>
      <c r="L289">
        <f t="shared" ref="L289" si="578">MAX((E287-E289)/(E287+1),0)</f>
        <v>0.97659649032831586</v>
      </c>
      <c r="M289">
        <f t="shared" si="528"/>
        <v>2.3403509671684142E-2</v>
      </c>
      <c r="N289">
        <f t="shared" ref="N289" si="579">MAX((J289-J287)/(J287+1),0)</f>
        <v>2.8492220199274588E-6</v>
      </c>
      <c r="O289" t="str">
        <f>VLOOKUP(A289,Metadata!$A$1:$B$151,2,FALSE)</f>
        <v>Ligra</v>
      </c>
    </row>
    <row r="290" spans="1:15" x14ac:dyDescent="0.2">
      <c r="A290" s="1" t="s">
        <v>70</v>
      </c>
      <c r="B290" s="1" t="s">
        <v>12</v>
      </c>
      <c r="C290" s="1">
        <v>1.2095400000000001</v>
      </c>
      <c r="D290" s="1">
        <v>701952</v>
      </c>
      <c r="E290" s="1">
        <v>10968</v>
      </c>
      <c r="F290" s="1">
        <v>0</v>
      </c>
      <c r="G290" s="1">
        <v>350976</v>
      </c>
      <c r="H290" s="1">
        <v>1</v>
      </c>
      <c r="I290" t="s">
        <v>163</v>
      </c>
      <c r="J290">
        <f t="shared" si="526"/>
        <v>350976</v>
      </c>
      <c r="K290" t="s">
        <v>165</v>
      </c>
      <c r="L290">
        <f t="shared" ref="L290" si="580">MAX((E287-E290)/(E287+1),0)</f>
        <v>0.96874688366341566</v>
      </c>
      <c r="M290">
        <f t="shared" si="528"/>
        <v>3.1253116336584341E-2</v>
      </c>
      <c r="N290">
        <f t="shared" ref="N290" si="581">MAX((J290-J287)/(J287+1),0)</f>
        <v>1.1396888079709835E-5</v>
      </c>
      <c r="O290" t="str">
        <f>VLOOKUP(A290,Metadata!$A$1:$B$151,2,FALSE)</f>
        <v>Ligra</v>
      </c>
    </row>
    <row r="291" spans="1:15" x14ac:dyDescent="0.2">
      <c r="A291" s="1" t="s">
        <v>70</v>
      </c>
      <c r="B291" s="1" t="s">
        <v>13</v>
      </c>
      <c r="C291" s="1">
        <v>1.21695</v>
      </c>
      <c r="D291" s="1">
        <v>701939</v>
      </c>
      <c r="E291" s="1">
        <v>5520</v>
      </c>
      <c r="F291" s="1">
        <v>0</v>
      </c>
      <c r="G291" s="1">
        <v>350969</v>
      </c>
      <c r="H291" s="1">
        <v>1</v>
      </c>
      <c r="I291" t="s">
        <v>163</v>
      </c>
      <c r="J291">
        <f t="shared" si="526"/>
        <v>350970</v>
      </c>
      <c r="K291" t="s">
        <v>165</v>
      </c>
      <c r="L291">
        <f t="shared" ref="L291" si="582">MAX((E287-E291)/(E287+1),0)</f>
        <v>0.98426944522798054</v>
      </c>
      <c r="M291">
        <f t="shared" si="528"/>
        <v>1.5730554772019456E-2</v>
      </c>
      <c r="N291">
        <f t="shared" ref="N291" si="583">MAX((J291-J287)/(J287+1),0)</f>
        <v>0</v>
      </c>
      <c r="O291" t="str">
        <f>VLOOKUP(A291,Metadata!$A$1:$B$151,2,FALSE)</f>
        <v>Ligra</v>
      </c>
    </row>
    <row r="292" spans="1:15" x14ac:dyDescent="0.2">
      <c r="A292" s="1" t="s">
        <v>71</v>
      </c>
      <c r="B292" s="1" t="s">
        <v>9</v>
      </c>
      <c r="C292" s="1">
        <v>0.34802</v>
      </c>
      <c r="D292" s="1">
        <v>2478584</v>
      </c>
      <c r="E292" s="1">
        <v>2367163</v>
      </c>
      <c r="F292" s="1">
        <v>32099</v>
      </c>
      <c r="G292" s="1">
        <v>79322</v>
      </c>
      <c r="H292" s="1">
        <v>1</v>
      </c>
      <c r="I292" t="s">
        <v>163</v>
      </c>
      <c r="J292">
        <f t="shared" si="526"/>
        <v>2367163</v>
      </c>
      <c r="K292" t="s">
        <v>165</v>
      </c>
      <c r="L292">
        <f t="shared" ref="L292" si="584">MAX((E292-E292)/(E292+1),0)</f>
        <v>0</v>
      </c>
      <c r="M292">
        <f t="shared" si="528"/>
        <v>1</v>
      </c>
      <c r="N292">
        <f t="shared" ref="N292" si="585">MAX((J292-J292)/(J292+1),0)</f>
        <v>0</v>
      </c>
      <c r="O292" t="str">
        <f>VLOOKUP(A292,Metadata!$A$1:$B$151,2,FALSE)</f>
        <v>Ligra</v>
      </c>
    </row>
    <row r="293" spans="1:15" x14ac:dyDescent="0.2">
      <c r="A293" s="1" t="s">
        <v>71</v>
      </c>
      <c r="B293" s="1" t="s">
        <v>10</v>
      </c>
      <c r="C293" s="1">
        <v>0.43171999999999999</v>
      </c>
      <c r="D293" s="1">
        <v>3182052</v>
      </c>
      <c r="E293" s="1">
        <v>559467</v>
      </c>
      <c r="F293" s="1">
        <v>32099</v>
      </c>
      <c r="G293" s="1">
        <v>21003</v>
      </c>
      <c r="H293" s="1">
        <v>1</v>
      </c>
      <c r="I293" t="s">
        <v>163</v>
      </c>
      <c r="J293">
        <f t="shared" si="526"/>
        <v>3128950</v>
      </c>
      <c r="K293" t="s">
        <v>165</v>
      </c>
      <c r="L293">
        <f t="shared" ref="L293" si="586">MAX((E292-E293)/(E292+1),0)</f>
        <v>0.76365473621599522</v>
      </c>
      <c r="M293">
        <f t="shared" si="528"/>
        <v>0.23634526378400478</v>
      </c>
      <c r="N293">
        <f t="shared" ref="N293" si="587">MAX((J293-J292)/(J292+1),0)</f>
        <v>0.32181420467698901</v>
      </c>
      <c r="O293" t="str">
        <f>VLOOKUP(A293,Metadata!$A$1:$B$151,2,FALSE)</f>
        <v>Ligra</v>
      </c>
    </row>
    <row r="294" spans="1:15" x14ac:dyDescent="0.2">
      <c r="A294" s="1" t="s">
        <v>71</v>
      </c>
      <c r="B294" s="1" t="s">
        <v>11</v>
      </c>
      <c r="C294" s="1">
        <v>0.39546999999999999</v>
      </c>
      <c r="D294" s="1">
        <v>3227961</v>
      </c>
      <c r="E294" s="1">
        <v>924257</v>
      </c>
      <c r="F294" s="1">
        <v>32099</v>
      </c>
      <c r="G294" s="1">
        <v>22864</v>
      </c>
      <c r="H294" s="1">
        <v>1</v>
      </c>
      <c r="I294" t="s">
        <v>163</v>
      </c>
      <c r="J294">
        <f t="shared" si="526"/>
        <v>3172998</v>
      </c>
      <c r="K294" t="s">
        <v>165</v>
      </c>
      <c r="L294">
        <f t="shared" ref="L294" si="588">MAX((E292-E294)/(E292+1),0)</f>
        <v>0.60955050009209333</v>
      </c>
      <c r="M294">
        <f t="shared" si="528"/>
        <v>0.39044949990790667</v>
      </c>
      <c r="N294">
        <f t="shared" ref="N294" si="589">MAX((J294-J292)/(J292+1),0)</f>
        <v>0.34042212537872324</v>
      </c>
      <c r="O294" t="str">
        <f>VLOOKUP(A294,Metadata!$A$1:$B$151,2,FALSE)</f>
        <v>Ligra</v>
      </c>
    </row>
    <row r="295" spans="1:15" x14ac:dyDescent="0.2">
      <c r="A295" s="1" t="s">
        <v>71</v>
      </c>
      <c r="B295" s="1" t="s">
        <v>12</v>
      </c>
      <c r="C295" s="1">
        <v>0.51346999999999998</v>
      </c>
      <c r="D295" s="1">
        <v>3017761</v>
      </c>
      <c r="E295" s="1">
        <v>158346</v>
      </c>
      <c r="F295" s="1">
        <v>32099</v>
      </c>
      <c r="G295" s="1">
        <v>32608</v>
      </c>
      <c r="H295" s="1">
        <v>1</v>
      </c>
      <c r="I295" t="s">
        <v>163</v>
      </c>
      <c r="J295">
        <f t="shared" si="526"/>
        <v>2953054</v>
      </c>
      <c r="K295" t="s">
        <v>165</v>
      </c>
      <c r="L295">
        <f t="shared" ref="L295" si="590">MAX((E292-E295)/(E292+1),0)</f>
        <v>0.93310687387946079</v>
      </c>
      <c r="M295">
        <f t="shared" si="528"/>
        <v>6.6893126120539215E-2</v>
      </c>
      <c r="N295">
        <f t="shared" ref="N295" si="591">MAX((J295-J292)/(J292+1),0)</f>
        <v>0.24750756601570487</v>
      </c>
      <c r="O295" t="str">
        <f>VLOOKUP(A295,Metadata!$A$1:$B$151,2,FALSE)</f>
        <v>Ligra</v>
      </c>
    </row>
    <row r="296" spans="1:15" x14ac:dyDescent="0.2">
      <c r="A296" s="1" t="s">
        <v>71</v>
      </c>
      <c r="B296" s="1" t="s">
        <v>13</v>
      </c>
      <c r="C296" s="1">
        <v>0.51382000000000005</v>
      </c>
      <c r="D296" s="1">
        <v>2718499</v>
      </c>
      <c r="E296" s="1">
        <v>183191</v>
      </c>
      <c r="F296" s="1">
        <v>32099</v>
      </c>
      <c r="G296" s="1">
        <v>62416</v>
      </c>
      <c r="H296" s="1">
        <v>1</v>
      </c>
      <c r="I296" t="s">
        <v>163</v>
      </c>
      <c r="J296">
        <f t="shared" si="526"/>
        <v>2623984</v>
      </c>
      <c r="K296" t="s">
        <v>165</v>
      </c>
      <c r="L296">
        <f t="shared" ref="L296" si="592">MAX((E292-E296)/(E292+1),0)</f>
        <v>0.9226111921269502</v>
      </c>
      <c r="M296">
        <f t="shared" si="528"/>
        <v>7.7388807873049803E-2</v>
      </c>
      <c r="N296">
        <f t="shared" ref="N296" si="593">MAX((J296-J292)/(J292+1),0)</f>
        <v>0.10849311665773896</v>
      </c>
      <c r="O296" t="str">
        <f>VLOOKUP(A296,Metadata!$A$1:$B$151,2,FALSE)</f>
        <v>Ligra</v>
      </c>
    </row>
    <row r="297" spans="1:15" x14ac:dyDescent="0.2">
      <c r="A297" s="1" t="s">
        <v>72</v>
      </c>
      <c r="B297" s="1" t="s">
        <v>9</v>
      </c>
      <c r="C297" s="1">
        <v>0.95550000000000002</v>
      </c>
      <c r="D297" s="1">
        <v>804673</v>
      </c>
      <c r="E297" s="1">
        <v>268225</v>
      </c>
      <c r="F297" s="1">
        <v>268224</v>
      </c>
      <c r="G297" s="1">
        <v>268224</v>
      </c>
      <c r="H297" s="1">
        <v>1</v>
      </c>
      <c r="I297" t="s">
        <v>163</v>
      </c>
      <c r="J297">
        <f t="shared" si="526"/>
        <v>268225</v>
      </c>
      <c r="K297" t="s">
        <v>165</v>
      </c>
      <c r="L297">
        <f t="shared" ref="L297" si="594">MAX((E297-E297)/(E297+1),0)</f>
        <v>0</v>
      </c>
      <c r="M297">
        <f t="shared" si="528"/>
        <v>1</v>
      </c>
      <c r="N297">
        <f t="shared" ref="N297" si="595">MAX((J297-J297)/(J297+1),0)</f>
        <v>0</v>
      </c>
      <c r="O297" t="str">
        <f>VLOOKUP(A297,Metadata!$A$1:$B$151,2,FALSE)</f>
        <v>Ligra</v>
      </c>
    </row>
    <row r="298" spans="1:15" x14ac:dyDescent="0.2">
      <c r="A298" s="1" t="s">
        <v>72</v>
      </c>
      <c r="B298" s="1" t="s">
        <v>10</v>
      </c>
      <c r="C298" s="1">
        <v>1.3763000000000001</v>
      </c>
      <c r="D298" s="1">
        <v>804674</v>
      </c>
      <c r="E298" s="1">
        <v>4192</v>
      </c>
      <c r="F298" s="1">
        <v>268224</v>
      </c>
      <c r="G298" s="1">
        <v>268224</v>
      </c>
      <c r="H298" s="1">
        <v>1</v>
      </c>
      <c r="I298" t="s">
        <v>163</v>
      </c>
      <c r="J298">
        <f t="shared" si="526"/>
        <v>268226</v>
      </c>
      <c r="K298" t="s">
        <v>165</v>
      </c>
      <c r="L298">
        <f t="shared" ref="L298" si="596">MAX((E297-E298)/(E297+1),0)</f>
        <v>0.9843676601075213</v>
      </c>
      <c r="M298">
        <f t="shared" si="528"/>
        <v>1.5632339892478697E-2</v>
      </c>
      <c r="N298">
        <f t="shared" ref="N298" si="597">MAX((J298-J297)/(J297+1),0)</f>
        <v>3.728199354275872E-6</v>
      </c>
      <c r="O298" t="str">
        <f>VLOOKUP(A298,Metadata!$A$1:$B$151,2,FALSE)</f>
        <v>Ligra</v>
      </c>
    </row>
    <row r="299" spans="1:15" x14ac:dyDescent="0.2">
      <c r="A299" s="1" t="s">
        <v>72</v>
      </c>
      <c r="B299" s="1" t="s">
        <v>11</v>
      </c>
      <c r="C299" s="1">
        <v>1.36165</v>
      </c>
      <c r="D299" s="1">
        <v>804672</v>
      </c>
      <c r="E299" s="1">
        <v>6190</v>
      </c>
      <c r="F299" s="1">
        <v>268224</v>
      </c>
      <c r="G299" s="1">
        <v>268224</v>
      </c>
      <c r="H299" s="1">
        <v>1</v>
      </c>
      <c r="I299" t="s">
        <v>163</v>
      </c>
      <c r="J299">
        <f t="shared" si="526"/>
        <v>268224</v>
      </c>
      <c r="K299" t="s">
        <v>165</v>
      </c>
      <c r="L299">
        <f t="shared" ref="L299" si="598">MAX((E297-E299)/(E297+1),0)</f>
        <v>0.97691871779767803</v>
      </c>
      <c r="M299">
        <f t="shared" si="528"/>
        <v>2.3081282202321973E-2</v>
      </c>
      <c r="N299">
        <f t="shared" ref="N299" si="599">MAX((J299-J297)/(J297+1),0)</f>
        <v>0</v>
      </c>
      <c r="O299" t="str">
        <f>VLOOKUP(A299,Metadata!$A$1:$B$151,2,FALSE)</f>
        <v>Ligra</v>
      </c>
    </row>
    <row r="300" spans="1:15" x14ac:dyDescent="0.2">
      <c r="A300" s="1" t="s">
        <v>72</v>
      </c>
      <c r="B300" s="1" t="s">
        <v>12</v>
      </c>
      <c r="C300" s="1">
        <v>1.36652</v>
      </c>
      <c r="D300" s="1">
        <v>804674</v>
      </c>
      <c r="E300" s="1">
        <v>8383</v>
      </c>
      <c r="F300" s="1">
        <v>268224</v>
      </c>
      <c r="G300" s="1">
        <v>268224</v>
      </c>
      <c r="H300" s="1">
        <v>1</v>
      </c>
      <c r="I300" t="s">
        <v>163</v>
      </c>
      <c r="J300">
        <f t="shared" si="526"/>
        <v>268226</v>
      </c>
      <c r="K300" t="s">
        <v>165</v>
      </c>
      <c r="L300">
        <f t="shared" ref="L300" si="600">MAX((E297-E300)/(E297+1),0)</f>
        <v>0.96874277661375108</v>
      </c>
      <c r="M300">
        <f t="shared" si="528"/>
        <v>3.1257223386248922E-2</v>
      </c>
      <c r="N300">
        <f t="shared" ref="N300" si="601">MAX((J300-J297)/(J297+1),0)</f>
        <v>3.728199354275872E-6</v>
      </c>
      <c r="O300" t="str">
        <f>VLOOKUP(A300,Metadata!$A$1:$B$151,2,FALSE)</f>
        <v>Ligra</v>
      </c>
    </row>
    <row r="301" spans="1:15" x14ac:dyDescent="0.2">
      <c r="A301" s="1" t="s">
        <v>72</v>
      </c>
      <c r="B301" s="1" t="s">
        <v>13</v>
      </c>
      <c r="C301" s="1">
        <v>1.37619</v>
      </c>
      <c r="D301" s="1">
        <v>804674</v>
      </c>
      <c r="E301" s="1">
        <v>4218</v>
      </c>
      <c r="F301" s="1">
        <v>268224</v>
      </c>
      <c r="G301" s="1">
        <v>268224</v>
      </c>
      <c r="H301" s="1">
        <v>1</v>
      </c>
      <c r="I301" t="s">
        <v>163</v>
      </c>
      <c r="J301">
        <f t="shared" si="526"/>
        <v>268226</v>
      </c>
      <c r="K301" t="s">
        <v>165</v>
      </c>
      <c r="L301">
        <f t="shared" ref="L301" si="602">MAX((E297-E301)/(E297+1),0)</f>
        <v>0.98427072692431006</v>
      </c>
      <c r="M301">
        <f t="shared" si="528"/>
        <v>1.5729273075689942E-2</v>
      </c>
      <c r="N301">
        <f t="shared" ref="N301" si="603">MAX((J301-J297)/(J297+1),0)</f>
        <v>3.728199354275872E-6</v>
      </c>
      <c r="O301" t="str">
        <f>VLOOKUP(A301,Metadata!$A$1:$B$151,2,FALSE)</f>
        <v>Ligra</v>
      </c>
    </row>
    <row r="302" spans="1:15" x14ac:dyDescent="0.2">
      <c r="A302" s="1" t="s">
        <v>73</v>
      </c>
      <c r="B302" s="1" t="s">
        <v>9</v>
      </c>
      <c r="C302" s="1">
        <v>0.70770999999999995</v>
      </c>
      <c r="D302" s="1">
        <v>1435040</v>
      </c>
      <c r="E302" s="1">
        <v>444951</v>
      </c>
      <c r="F302" s="1">
        <v>495019</v>
      </c>
      <c r="G302" s="1">
        <v>495070</v>
      </c>
      <c r="H302" s="1">
        <v>1</v>
      </c>
      <c r="I302" t="s">
        <v>163</v>
      </c>
      <c r="J302">
        <f t="shared" si="526"/>
        <v>444951</v>
      </c>
      <c r="K302" t="s">
        <v>165</v>
      </c>
      <c r="L302">
        <f t="shared" ref="L302" si="604">MAX((E302-E302)/(E302+1),0)</f>
        <v>0</v>
      </c>
      <c r="M302">
        <f t="shared" si="528"/>
        <v>1</v>
      </c>
      <c r="N302">
        <f t="shared" ref="N302" si="605">MAX((J302-J302)/(J302+1),0)</f>
        <v>0</v>
      </c>
      <c r="O302" t="str">
        <f>VLOOKUP(A302,Metadata!$A$1:$B$151,2,FALSE)</f>
        <v>Ligra</v>
      </c>
    </row>
    <row r="303" spans="1:15" x14ac:dyDescent="0.2">
      <c r="A303" s="1" t="s">
        <v>73</v>
      </c>
      <c r="B303" s="1" t="s">
        <v>10</v>
      </c>
      <c r="C303" s="1">
        <v>1.0034700000000001</v>
      </c>
      <c r="D303" s="1">
        <v>1436579</v>
      </c>
      <c r="E303" s="1">
        <v>7845</v>
      </c>
      <c r="F303" s="1">
        <v>495019</v>
      </c>
      <c r="G303" s="1">
        <v>494951</v>
      </c>
      <c r="H303" s="1">
        <v>1</v>
      </c>
      <c r="I303" t="s">
        <v>163</v>
      </c>
      <c r="J303">
        <f t="shared" si="526"/>
        <v>446609</v>
      </c>
      <c r="K303" t="s">
        <v>165</v>
      </c>
      <c r="L303">
        <f t="shared" ref="L303" si="606">MAX((E302-E303)/(E302+1),0)</f>
        <v>0.98236663730020313</v>
      </c>
      <c r="M303">
        <f t="shared" si="528"/>
        <v>1.7633362699796873E-2</v>
      </c>
      <c r="N303">
        <f t="shared" ref="N303" si="607">MAX((J303-J302)/(J302+1),0)</f>
        <v>3.7262446286340997E-3</v>
      </c>
      <c r="O303" t="str">
        <f>VLOOKUP(A303,Metadata!$A$1:$B$151,2,FALSE)</f>
        <v>Ligra</v>
      </c>
    </row>
    <row r="304" spans="1:15" x14ac:dyDescent="0.2">
      <c r="A304" s="1" t="s">
        <v>73</v>
      </c>
      <c r="B304" s="1" t="s">
        <v>11</v>
      </c>
      <c r="C304" s="1">
        <v>0.99082999999999999</v>
      </c>
      <c r="D304" s="1">
        <v>1435037</v>
      </c>
      <c r="E304" s="1">
        <v>10317</v>
      </c>
      <c r="F304" s="1">
        <v>495019</v>
      </c>
      <c r="G304" s="1">
        <v>495070</v>
      </c>
      <c r="H304" s="1">
        <v>1</v>
      </c>
      <c r="I304" t="s">
        <v>163</v>
      </c>
      <c r="J304">
        <f t="shared" si="526"/>
        <v>444948</v>
      </c>
      <c r="K304" t="s">
        <v>165</v>
      </c>
      <c r="L304">
        <f t="shared" ref="L304" si="608">MAX((E302-E304)/(E302+1),0)</f>
        <v>0.9768109818587174</v>
      </c>
      <c r="M304">
        <f t="shared" si="528"/>
        <v>2.3189018141282602E-2</v>
      </c>
      <c r="N304">
        <f t="shared" ref="N304" si="609">MAX((J304-J302)/(J302+1),0)</f>
        <v>0</v>
      </c>
      <c r="O304" t="str">
        <f>VLOOKUP(A304,Metadata!$A$1:$B$151,2,FALSE)</f>
        <v>Ligra</v>
      </c>
    </row>
    <row r="305" spans="1:15" x14ac:dyDescent="0.2">
      <c r="A305" s="1" t="s">
        <v>73</v>
      </c>
      <c r="B305" s="1" t="s">
        <v>12</v>
      </c>
      <c r="C305" s="1">
        <v>0.99772000000000005</v>
      </c>
      <c r="D305" s="1">
        <v>1435701</v>
      </c>
      <c r="E305" s="1">
        <v>14310</v>
      </c>
      <c r="F305" s="1">
        <v>495019</v>
      </c>
      <c r="G305" s="1">
        <v>495070</v>
      </c>
      <c r="H305" s="1">
        <v>1</v>
      </c>
      <c r="I305" t="s">
        <v>163</v>
      </c>
      <c r="J305">
        <f t="shared" si="526"/>
        <v>445612</v>
      </c>
      <c r="K305" t="s">
        <v>165</v>
      </c>
      <c r="L305">
        <f t="shared" ref="L305" si="610">MAX((E302-E305)/(E302+1),0)</f>
        <v>0.96783698016864739</v>
      </c>
      <c r="M305">
        <f t="shared" si="528"/>
        <v>3.2163019831352613E-2</v>
      </c>
      <c r="N305">
        <f t="shared" ref="N305" si="611">MAX((J305-J302)/(J302+1),0)</f>
        <v>1.485553497905392E-3</v>
      </c>
      <c r="O305" t="str">
        <f>VLOOKUP(A305,Metadata!$A$1:$B$151,2,FALSE)</f>
        <v>Ligra</v>
      </c>
    </row>
    <row r="306" spans="1:15" x14ac:dyDescent="0.2">
      <c r="A306" s="1" t="s">
        <v>73</v>
      </c>
      <c r="B306" s="1" t="s">
        <v>13</v>
      </c>
      <c r="C306" s="1">
        <v>1.00431</v>
      </c>
      <c r="D306" s="1">
        <v>1435046</v>
      </c>
      <c r="E306" s="1">
        <v>7008</v>
      </c>
      <c r="F306" s="1">
        <v>495019</v>
      </c>
      <c r="G306" s="1">
        <v>495076</v>
      </c>
      <c r="H306" s="1">
        <v>1</v>
      </c>
      <c r="I306" t="s">
        <v>163</v>
      </c>
      <c r="J306">
        <f t="shared" si="526"/>
        <v>444951</v>
      </c>
      <c r="K306" t="s">
        <v>165</v>
      </c>
      <c r="L306">
        <f t="shared" ref="L306" si="612">MAX((E302-E306)/(E302+1),0)</f>
        <v>0.98424773908196839</v>
      </c>
      <c r="M306">
        <f t="shared" si="528"/>
        <v>1.5752260918031613E-2</v>
      </c>
      <c r="N306">
        <f t="shared" ref="N306" si="613">MAX((J306-J302)/(J302+1),0)</f>
        <v>0</v>
      </c>
      <c r="O306" t="str">
        <f>VLOOKUP(A306,Metadata!$A$1:$B$151,2,FALSE)</f>
        <v>Ligra</v>
      </c>
    </row>
    <row r="307" spans="1:15" x14ac:dyDescent="0.2">
      <c r="A307" s="1" t="s">
        <v>74</v>
      </c>
      <c r="B307" s="1" t="s">
        <v>9</v>
      </c>
      <c r="C307" s="1">
        <v>0.90602000000000005</v>
      </c>
      <c r="D307" s="1">
        <v>700248</v>
      </c>
      <c r="E307" s="1">
        <v>350124</v>
      </c>
      <c r="F307" s="1">
        <v>0</v>
      </c>
      <c r="G307" s="1">
        <v>350124</v>
      </c>
      <c r="H307" s="1">
        <v>1</v>
      </c>
      <c r="I307" t="s">
        <v>163</v>
      </c>
      <c r="J307">
        <f t="shared" si="526"/>
        <v>350124</v>
      </c>
      <c r="K307" t="s">
        <v>165</v>
      </c>
      <c r="L307">
        <f t="shared" ref="L307" si="614">MAX((E307-E307)/(E307+1),0)</f>
        <v>0</v>
      </c>
      <c r="M307">
        <f t="shared" si="528"/>
        <v>1</v>
      </c>
      <c r="N307">
        <f t="shared" ref="N307" si="615">MAX((J307-J307)/(J307+1),0)</f>
        <v>0</v>
      </c>
      <c r="O307" t="str">
        <f>VLOOKUP(A307,Metadata!$A$1:$B$151,2,FALSE)</f>
        <v>Ligra</v>
      </c>
    </row>
    <row r="308" spans="1:15" x14ac:dyDescent="0.2">
      <c r="A308" s="1" t="s">
        <v>74</v>
      </c>
      <c r="B308" s="1" t="s">
        <v>10</v>
      </c>
      <c r="C308" s="1">
        <v>1.2719400000000001</v>
      </c>
      <c r="D308" s="1">
        <v>700246</v>
      </c>
      <c r="E308" s="1">
        <v>5471</v>
      </c>
      <c r="F308" s="1">
        <v>0</v>
      </c>
      <c r="G308" s="1">
        <v>350123</v>
      </c>
      <c r="H308" s="1">
        <v>1</v>
      </c>
      <c r="I308" t="s">
        <v>163</v>
      </c>
      <c r="J308">
        <f t="shared" si="526"/>
        <v>350123</v>
      </c>
      <c r="K308" t="s">
        <v>165</v>
      </c>
      <c r="L308">
        <f t="shared" ref="L308" si="616">MAX((E307-E308)/(E307+1),0)</f>
        <v>0.98437129596572648</v>
      </c>
      <c r="M308">
        <f t="shared" si="528"/>
        <v>1.5628704034273522E-2</v>
      </c>
      <c r="N308">
        <f t="shared" ref="N308" si="617">MAX((J308-J307)/(J307+1),0)</f>
        <v>0</v>
      </c>
      <c r="O308" t="str">
        <f>VLOOKUP(A308,Metadata!$A$1:$B$151,2,FALSE)</f>
        <v>Ligra</v>
      </c>
    </row>
    <row r="309" spans="1:15" x14ac:dyDescent="0.2">
      <c r="A309" s="1" t="s">
        <v>74</v>
      </c>
      <c r="B309" s="1" t="s">
        <v>11</v>
      </c>
      <c r="C309" s="1">
        <v>1.2697499999999999</v>
      </c>
      <c r="D309" s="1">
        <v>350444</v>
      </c>
      <c r="E309" s="1">
        <v>8193</v>
      </c>
      <c r="F309" s="1">
        <v>0</v>
      </c>
      <c r="G309" s="1">
        <v>320</v>
      </c>
      <c r="H309" s="1">
        <v>1</v>
      </c>
      <c r="I309" t="s">
        <v>163</v>
      </c>
      <c r="J309">
        <f t="shared" si="526"/>
        <v>350124</v>
      </c>
      <c r="K309" t="s">
        <v>165</v>
      </c>
      <c r="L309">
        <f t="shared" ref="L309" si="618">MAX((E307-E309)/(E307+1),0)</f>
        <v>0.97659692966797573</v>
      </c>
      <c r="M309">
        <f t="shared" si="528"/>
        <v>2.3403070332024267E-2</v>
      </c>
      <c r="N309">
        <f t="shared" ref="N309" si="619">MAX((J309-J307)/(J307+1),0)</f>
        <v>0</v>
      </c>
      <c r="O309" t="str">
        <f>VLOOKUP(A309,Metadata!$A$1:$B$151,2,FALSE)</f>
        <v>Ligra</v>
      </c>
    </row>
    <row r="310" spans="1:15" x14ac:dyDescent="0.2">
      <c r="A310" s="1" t="s">
        <v>74</v>
      </c>
      <c r="B310" s="1" t="s">
        <v>12</v>
      </c>
      <c r="C310" s="1">
        <v>1.2637499999999999</v>
      </c>
      <c r="D310" s="1">
        <v>700288</v>
      </c>
      <c r="E310" s="1">
        <v>10942</v>
      </c>
      <c r="F310" s="1">
        <v>0</v>
      </c>
      <c r="G310" s="1">
        <v>350144</v>
      </c>
      <c r="H310" s="1">
        <v>1</v>
      </c>
      <c r="I310" t="s">
        <v>163</v>
      </c>
      <c r="J310">
        <f t="shared" si="526"/>
        <v>350144</v>
      </c>
      <c r="K310" t="s">
        <v>165</v>
      </c>
      <c r="L310">
        <f t="shared" ref="L310" si="620">MAX((E307-E310)/(E307+1),0)</f>
        <v>0.96874544805426632</v>
      </c>
      <c r="M310">
        <f t="shared" si="528"/>
        <v>3.1254551945733677E-2</v>
      </c>
      <c r="N310">
        <f t="shared" ref="N310" si="621">MAX((J310-J307)/(J307+1),0)</f>
        <v>5.7122456265619422E-5</v>
      </c>
      <c r="O310" t="str">
        <f>VLOOKUP(A310,Metadata!$A$1:$B$151,2,FALSE)</f>
        <v>Ligra</v>
      </c>
    </row>
    <row r="311" spans="1:15" x14ac:dyDescent="0.2">
      <c r="A311" s="1" t="s">
        <v>74</v>
      </c>
      <c r="B311" s="1" t="s">
        <v>13</v>
      </c>
      <c r="C311" s="1">
        <v>1.2718799999999999</v>
      </c>
      <c r="D311" s="1">
        <v>700242</v>
      </c>
      <c r="E311" s="1">
        <v>5509</v>
      </c>
      <c r="F311" s="1">
        <v>0</v>
      </c>
      <c r="G311" s="1">
        <v>350121</v>
      </c>
      <c r="H311" s="1">
        <v>1</v>
      </c>
      <c r="I311" t="s">
        <v>163</v>
      </c>
      <c r="J311">
        <f t="shared" si="526"/>
        <v>350121</v>
      </c>
      <c r="K311" t="s">
        <v>165</v>
      </c>
      <c r="L311">
        <f t="shared" ref="L311" si="622">MAX((E307-E311)/(E307+1),0)</f>
        <v>0.9842627632988219</v>
      </c>
      <c r="M311">
        <f t="shared" si="528"/>
        <v>1.5737236701178103E-2</v>
      </c>
      <c r="N311">
        <f t="shared" ref="N311" si="623">MAX((J311-J307)/(J307+1),0)</f>
        <v>0</v>
      </c>
      <c r="O311" t="str">
        <f>VLOOKUP(A311,Metadata!$A$1:$B$151,2,FALSE)</f>
        <v>Ligra</v>
      </c>
    </row>
    <row r="312" spans="1:15" x14ac:dyDescent="0.2">
      <c r="A312" s="1" t="s">
        <v>75</v>
      </c>
      <c r="B312" s="1" t="s">
        <v>9</v>
      </c>
      <c r="C312" s="1">
        <v>0.63073999999999997</v>
      </c>
      <c r="D312" s="1">
        <v>1606571</v>
      </c>
      <c r="E312" s="1">
        <v>1412865</v>
      </c>
      <c r="F312" s="1">
        <v>0</v>
      </c>
      <c r="G312" s="1">
        <v>193706</v>
      </c>
      <c r="H312" s="1">
        <v>1</v>
      </c>
      <c r="I312" t="s">
        <v>163</v>
      </c>
      <c r="J312">
        <f t="shared" si="526"/>
        <v>1412865</v>
      </c>
      <c r="K312" t="s">
        <v>165</v>
      </c>
      <c r="L312">
        <f t="shared" ref="L312" si="624">MAX((E312-E312)/(E312+1),0)</f>
        <v>0</v>
      </c>
      <c r="M312">
        <f t="shared" si="528"/>
        <v>1</v>
      </c>
      <c r="N312">
        <f t="shared" ref="N312" si="625">MAX((J312-J312)/(J312+1),0)</f>
        <v>0</v>
      </c>
      <c r="O312" t="str">
        <f>VLOOKUP(A312,Metadata!$A$1:$B$151,2,FALSE)</f>
        <v>Ligra</v>
      </c>
    </row>
    <row r="313" spans="1:15" x14ac:dyDescent="0.2">
      <c r="A313" s="1" t="s">
        <v>75</v>
      </c>
      <c r="B313" s="1" t="s">
        <v>10</v>
      </c>
      <c r="C313" s="1">
        <v>0.78627000000000002</v>
      </c>
      <c r="D313" s="1">
        <v>4705367</v>
      </c>
      <c r="E313" s="1">
        <v>541566</v>
      </c>
      <c r="F313" s="1">
        <v>0</v>
      </c>
      <c r="G313" s="1">
        <v>17505</v>
      </c>
      <c r="H313" s="1">
        <v>1</v>
      </c>
      <c r="I313" t="s">
        <v>163</v>
      </c>
      <c r="J313">
        <f t="shared" si="526"/>
        <v>4687862</v>
      </c>
      <c r="K313" t="s">
        <v>165</v>
      </c>
      <c r="L313">
        <f t="shared" ref="L313" si="626">MAX((E312-E313)/(E312+1),0)</f>
        <v>0.61668905614545189</v>
      </c>
      <c r="M313">
        <f t="shared" si="528"/>
        <v>0.38331094385454811</v>
      </c>
      <c r="N313">
        <f t="shared" ref="N313" si="627">MAX((J313-J312)/(J312+1),0)</f>
        <v>2.3179813230695623</v>
      </c>
      <c r="O313" t="str">
        <f>VLOOKUP(A313,Metadata!$A$1:$B$151,2,FALSE)</f>
        <v>Ligra</v>
      </c>
    </row>
    <row r="314" spans="1:15" x14ac:dyDescent="0.2">
      <c r="A314" s="1" t="s">
        <v>75</v>
      </c>
      <c r="B314" s="1" t="s">
        <v>11</v>
      </c>
      <c r="C314" s="1">
        <v>0.79973000000000005</v>
      </c>
      <c r="D314" s="1">
        <v>1832371</v>
      </c>
      <c r="E314" s="1">
        <v>704374</v>
      </c>
      <c r="F314" s="1">
        <v>0</v>
      </c>
      <c r="G314" s="1">
        <v>23</v>
      </c>
      <c r="H314" s="1">
        <v>1</v>
      </c>
      <c r="I314" t="s">
        <v>163</v>
      </c>
      <c r="J314">
        <f t="shared" si="526"/>
        <v>1832348</v>
      </c>
      <c r="K314" t="s">
        <v>165</v>
      </c>
      <c r="L314">
        <f t="shared" ref="L314" si="628">MAX((E312-E314)/(E312+1),0)</f>
        <v>0.50145661371991401</v>
      </c>
      <c r="M314">
        <f t="shared" si="528"/>
        <v>0.49854338628008599</v>
      </c>
      <c r="N314">
        <f t="shared" ref="N314" si="629">MAX((J314-J312)/(J312+1),0)</f>
        <v>0.29690218322190498</v>
      </c>
      <c r="O314" t="str">
        <f>VLOOKUP(A314,Metadata!$A$1:$B$151,2,FALSE)</f>
        <v>Ligra</v>
      </c>
    </row>
    <row r="315" spans="1:15" x14ac:dyDescent="0.2">
      <c r="A315" s="1" t="s">
        <v>75</v>
      </c>
      <c r="B315" s="1" t="s">
        <v>12</v>
      </c>
      <c r="C315" s="1">
        <v>0.77771999999999997</v>
      </c>
      <c r="D315" s="1">
        <v>3940537</v>
      </c>
      <c r="E315" s="1">
        <v>537928</v>
      </c>
      <c r="F315" s="1">
        <v>0</v>
      </c>
      <c r="G315" s="1">
        <v>150257</v>
      </c>
      <c r="H315" s="1">
        <v>1</v>
      </c>
      <c r="I315" t="s">
        <v>163</v>
      </c>
      <c r="J315">
        <f t="shared" si="526"/>
        <v>3790280</v>
      </c>
      <c r="K315" t="s">
        <v>165</v>
      </c>
      <c r="L315">
        <f t="shared" ref="L315" si="630">MAX((E312-E315)/(E312+1),0)</f>
        <v>0.61926396416928431</v>
      </c>
      <c r="M315">
        <f t="shared" si="528"/>
        <v>0.38073603583071569</v>
      </c>
      <c r="N315">
        <f t="shared" ref="N315" si="631">MAX((J315-J312)/(J312+1),0)</f>
        <v>1.6826896535127889</v>
      </c>
      <c r="O315" t="str">
        <f>VLOOKUP(A315,Metadata!$A$1:$B$151,2,FALSE)</f>
        <v>Ligra</v>
      </c>
    </row>
    <row r="316" spans="1:15" x14ac:dyDescent="0.2">
      <c r="A316" s="1" t="s">
        <v>75</v>
      </c>
      <c r="B316" s="1" t="s">
        <v>13</v>
      </c>
      <c r="C316" s="1">
        <v>0.80803000000000003</v>
      </c>
      <c r="D316" s="1">
        <v>1916834</v>
      </c>
      <c r="E316" s="1">
        <v>535669</v>
      </c>
      <c r="F316" s="1">
        <v>0</v>
      </c>
      <c r="G316" s="1">
        <v>191881</v>
      </c>
      <c r="H316" s="1">
        <v>1</v>
      </c>
      <c r="I316" t="s">
        <v>163</v>
      </c>
      <c r="J316">
        <f t="shared" si="526"/>
        <v>1724953</v>
      </c>
      <c r="K316" t="s">
        <v>165</v>
      </c>
      <c r="L316">
        <f t="shared" ref="L316" si="632">MAX((E312-E316)/(E312+1),0)</f>
        <v>0.62086284191140562</v>
      </c>
      <c r="M316">
        <f t="shared" si="528"/>
        <v>0.37913715808859438</v>
      </c>
      <c r="N316">
        <f t="shared" ref="N316" si="633">MAX((J316-J312)/(J312+1),0)</f>
        <v>0.22089002070967806</v>
      </c>
      <c r="O316" t="str">
        <f>VLOOKUP(A316,Metadata!$A$1:$B$151,2,FALSE)</f>
        <v>Ligra</v>
      </c>
    </row>
    <row r="317" spans="1:15" x14ac:dyDescent="0.2">
      <c r="A317" s="1" t="s">
        <v>76</v>
      </c>
      <c r="B317" s="1" t="s">
        <v>9</v>
      </c>
      <c r="C317" s="1">
        <v>0.77761000000000002</v>
      </c>
      <c r="D317" s="1">
        <v>686948</v>
      </c>
      <c r="E317" s="1">
        <v>280441</v>
      </c>
      <c r="F317" s="1">
        <v>140565</v>
      </c>
      <c r="G317" s="1">
        <v>265942</v>
      </c>
      <c r="H317" s="1">
        <v>1</v>
      </c>
      <c r="I317" t="s">
        <v>163</v>
      </c>
      <c r="J317">
        <f t="shared" si="526"/>
        <v>280441</v>
      </c>
      <c r="K317" t="s">
        <v>165</v>
      </c>
      <c r="L317">
        <f t="shared" ref="L317" si="634">MAX((E317-E317)/(E317+1),0)</f>
        <v>0</v>
      </c>
      <c r="M317">
        <f t="shared" si="528"/>
        <v>1</v>
      </c>
      <c r="N317">
        <f t="shared" ref="N317" si="635">MAX((J317-J317)/(J317+1),0)</f>
        <v>0</v>
      </c>
      <c r="O317" t="str">
        <f>VLOOKUP(A317,Metadata!$A$1:$B$151,2,FALSE)</f>
        <v>Ligra</v>
      </c>
    </row>
    <row r="318" spans="1:15" x14ac:dyDescent="0.2">
      <c r="A318" s="1" t="s">
        <v>76</v>
      </c>
      <c r="B318" s="1" t="s">
        <v>10</v>
      </c>
      <c r="C318" s="1">
        <v>0.96757000000000004</v>
      </c>
      <c r="D318" s="1">
        <v>688646</v>
      </c>
      <c r="E318" s="1">
        <v>4410</v>
      </c>
      <c r="F318" s="1">
        <v>140548</v>
      </c>
      <c r="G318" s="1">
        <v>267423</v>
      </c>
      <c r="H318" s="1">
        <v>1</v>
      </c>
      <c r="I318" t="s">
        <v>163</v>
      </c>
      <c r="J318">
        <f t="shared" si="526"/>
        <v>280675</v>
      </c>
      <c r="K318" t="s">
        <v>165</v>
      </c>
      <c r="L318">
        <f t="shared" ref="L318" si="636">MAX((E317-E318)/(E317+1),0)</f>
        <v>0.98427125751492284</v>
      </c>
      <c r="M318">
        <f t="shared" si="528"/>
        <v>1.5728742485077163E-2</v>
      </c>
      <c r="N318">
        <f t="shared" ref="N318" si="637">MAX((J318-J317)/(J317+1),0)</f>
        <v>8.3439713024439986E-4</v>
      </c>
      <c r="O318" t="str">
        <f>VLOOKUP(A318,Metadata!$A$1:$B$151,2,FALSE)</f>
        <v>Ligra</v>
      </c>
    </row>
    <row r="319" spans="1:15" x14ac:dyDescent="0.2">
      <c r="A319" s="1" t="s">
        <v>76</v>
      </c>
      <c r="B319" s="1" t="s">
        <v>11</v>
      </c>
      <c r="C319" s="1">
        <v>0.96338000000000001</v>
      </c>
      <c r="D319" s="1">
        <v>543773</v>
      </c>
      <c r="E319" s="1">
        <v>6540</v>
      </c>
      <c r="F319" s="1">
        <v>140556</v>
      </c>
      <c r="G319" s="1">
        <v>122743</v>
      </c>
      <c r="H319" s="1">
        <v>1</v>
      </c>
      <c r="I319" t="s">
        <v>163</v>
      </c>
      <c r="J319">
        <f t="shared" si="526"/>
        <v>280474</v>
      </c>
      <c r="K319" t="s">
        <v>165</v>
      </c>
      <c r="L319">
        <f t="shared" ref="L319" si="638">MAX((E317-E319)/(E317+1),0)</f>
        <v>0.97667610414987771</v>
      </c>
      <c r="M319">
        <f t="shared" si="528"/>
        <v>2.3323895850122289E-2</v>
      </c>
      <c r="N319">
        <f t="shared" ref="N319" si="639">MAX((J319-J317)/(J317+1),0)</f>
        <v>1.1767139016267179E-4</v>
      </c>
      <c r="O319" t="str">
        <f>VLOOKUP(A319,Metadata!$A$1:$B$151,2,FALSE)</f>
        <v>Ligra</v>
      </c>
    </row>
    <row r="320" spans="1:15" x14ac:dyDescent="0.2">
      <c r="A320" s="1" t="s">
        <v>76</v>
      </c>
      <c r="B320" s="1" t="s">
        <v>12</v>
      </c>
      <c r="C320" s="1">
        <v>0.95881000000000005</v>
      </c>
      <c r="D320" s="1">
        <v>686934</v>
      </c>
      <c r="E320" s="1">
        <v>12836</v>
      </c>
      <c r="F320" s="1">
        <v>140549</v>
      </c>
      <c r="G320" s="1">
        <v>265926</v>
      </c>
      <c r="H320" s="1">
        <v>1</v>
      </c>
      <c r="I320" t="s">
        <v>163</v>
      </c>
      <c r="J320">
        <f t="shared" si="526"/>
        <v>280459</v>
      </c>
      <c r="K320" t="s">
        <v>165</v>
      </c>
      <c r="L320">
        <f t="shared" ref="L320" si="640">MAX((E317-E320)/(E317+1),0)</f>
        <v>0.95422582922672072</v>
      </c>
      <c r="M320">
        <f t="shared" si="528"/>
        <v>4.5774170773279277E-2</v>
      </c>
      <c r="N320">
        <f t="shared" ref="N320" si="641">MAX((J320-J317)/(J317+1),0)</f>
        <v>6.4184394634184605E-5</v>
      </c>
      <c r="O320" t="str">
        <f>VLOOKUP(A320,Metadata!$A$1:$B$151,2,FALSE)</f>
        <v>Ligra</v>
      </c>
    </row>
    <row r="321" spans="1:15" x14ac:dyDescent="0.2">
      <c r="A321" s="1" t="s">
        <v>76</v>
      </c>
      <c r="B321" s="1" t="s">
        <v>13</v>
      </c>
      <c r="C321" s="1">
        <v>0.96748999999999996</v>
      </c>
      <c r="D321" s="1">
        <v>686994</v>
      </c>
      <c r="E321" s="1">
        <v>4452</v>
      </c>
      <c r="F321" s="1">
        <v>140558</v>
      </c>
      <c r="G321" s="1">
        <v>265944</v>
      </c>
      <c r="H321" s="1">
        <v>1</v>
      </c>
      <c r="I321" t="s">
        <v>163</v>
      </c>
      <c r="J321">
        <f t="shared" si="526"/>
        <v>280492</v>
      </c>
      <c r="K321" t="s">
        <v>165</v>
      </c>
      <c r="L321">
        <f t="shared" ref="L321" si="642">MAX((E317-E321)/(E317+1),0)</f>
        <v>0.98412149392744308</v>
      </c>
      <c r="M321">
        <f t="shared" si="528"/>
        <v>1.5878506072556919E-2</v>
      </c>
      <c r="N321">
        <f t="shared" ref="N321" si="643">MAX((J321-J317)/(J317+1),0)</f>
        <v>1.8185578479685638E-4</v>
      </c>
      <c r="O321" t="str">
        <f>VLOOKUP(A321,Metadata!$A$1:$B$151,2,FALSE)</f>
        <v>Ligra</v>
      </c>
    </row>
    <row r="322" spans="1:15" x14ac:dyDescent="0.2">
      <c r="A322" s="1" t="s">
        <v>77</v>
      </c>
      <c r="B322" s="1" t="s">
        <v>9</v>
      </c>
      <c r="C322" s="1">
        <v>0.18720999999999999</v>
      </c>
      <c r="D322" s="1">
        <v>5702119</v>
      </c>
      <c r="E322" s="1">
        <v>5658943</v>
      </c>
      <c r="F322" s="1">
        <v>24898</v>
      </c>
      <c r="G322" s="1">
        <v>18278</v>
      </c>
      <c r="H322" s="1">
        <v>1</v>
      </c>
      <c r="I322" t="s">
        <v>163</v>
      </c>
      <c r="J322">
        <f t="shared" si="526"/>
        <v>5658943</v>
      </c>
      <c r="K322" t="s">
        <v>165</v>
      </c>
      <c r="L322">
        <f t="shared" ref="L322" si="644">MAX((E322-E322)/(E322+1),0)</f>
        <v>0</v>
      </c>
      <c r="M322">
        <f t="shared" si="528"/>
        <v>1</v>
      </c>
      <c r="N322">
        <f t="shared" ref="N322" si="645">MAX((J322-J322)/(J322+1),0)</f>
        <v>0</v>
      </c>
      <c r="O322" t="str">
        <f>VLOOKUP(A322,Metadata!$A$1:$B$151,2,FALSE)</f>
        <v>Ligra</v>
      </c>
    </row>
    <row r="323" spans="1:15" x14ac:dyDescent="0.2">
      <c r="A323" s="1" t="s">
        <v>77</v>
      </c>
      <c r="B323" s="1" t="s">
        <v>10</v>
      </c>
      <c r="C323" s="1">
        <v>0.18079000000000001</v>
      </c>
      <c r="D323" s="1">
        <v>15351062</v>
      </c>
      <c r="E323" s="1">
        <v>5672061</v>
      </c>
      <c r="F323" s="1">
        <v>24898</v>
      </c>
      <c r="G323" s="1">
        <v>23441</v>
      </c>
      <c r="H323" s="1">
        <v>1</v>
      </c>
      <c r="I323" t="s">
        <v>163</v>
      </c>
      <c r="J323">
        <f t="shared" si="526"/>
        <v>15302723</v>
      </c>
      <c r="K323" t="s">
        <v>165</v>
      </c>
      <c r="L323">
        <f t="shared" ref="L323" si="646">MAX((E322-E323)/(E322+1),0)</f>
        <v>0</v>
      </c>
      <c r="M323">
        <f t="shared" si="528"/>
        <v>1</v>
      </c>
      <c r="N323">
        <f t="shared" ref="N323" si="647">MAX((J323-J322)/(J322+1),0)</f>
        <v>1.7041660069440518</v>
      </c>
      <c r="O323" t="str">
        <f>VLOOKUP(A323,Metadata!$A$1:$B$151,2,FALSE)</f>
        <v>Ligra</v>
      </c>
    </row>
    <row r="324" spans="1:15" x14ac:dyDescent="0.2">
      <c r="A324" s="1" t="s">
        <v>77</v>
      </c>
      <c r="B324" s="1" t="s">
        <v>11</v>
      </c>
      <c r="C324" s="1">
        <v>0.19319</v>
      </c>
      <c r="D324" s="1">
        <v>7509886</v>
      </c>
      <c r="E324" s="1">
        <v>5414579</v>
      </c>
      <c r="F324" s="1">
        <v>24898</v>
      </c>
      <c r="G324" s="1">
        <v>20329</v>
      </c>
      <c r="H324" s="1">
        <v>1</v>
      </c>
      <c r="I324" t="s">
        <v>163</v>
      </c>
      <c r="J324">
        <f t="shared" si="526"/>
        <v>7464659</v>
      </c>
      <c r="K324" t="s">
        <v>165</v>
      </c>
      <c r="L324">
        <f t="shared" ref="L324" si="648">MAX((E322-E324)/(E322+1),0)</f>
        <v>4.3181908143992941E-2</v>
      </c>
      <c r="M324">
        <f t="shared" si="528"/>
        <v>0.95681809185600708</v>
      </c>
      <c r="N324">
        <f t="shared" ref="N324" si="649">MAX((J324-J322)/(J322+1),0)</f>
        <v>0.31909062892299339</v>
      </c>
      <c r="O324" t="str">
        <f>VLOOKUP(A324,Metadata!$A$1:$B$151,2,FALSE)</f>
        <v>Ligra</v>
      </c>
    </row>
    <row r="325" spans="1:15" x14ac:dyDescent="0.2">
      <c r="A325" s="1" t="s">
        <v>77</v>
      </c>
      <c r="B325" s="1" t="s">
        <v>12</v>
      </c>
      <c r="C325" s="1">
        <v>0.18462999999999999</v>
      </c>
      <c r="D325" s="1">
        <v>22502053</v>
      </c>
      <c r="E325" s="1">
        <v>4362856</v>
      </c>
      <c r="F325" s="1">
        <v>24898</v>
      </c>
      <c r="G325" s="1">
        <v>24211</v>
      </c>
      <c r="H325" s="1">
        <v>1</v>
      </c>
      <c r="I325" t="s">
        <v>163</v>
      </c>
      <c r="J325">
        <f t="shared" si="526"/>
        <v>22452944</v>
      </c>
      <c r="K325" t="s">
        <v>165</v>
      </c>
      <c r="L325">
        <f t="shared" ref="L325" si="650">MAX((E322-E325)/(E322+1),0)</f>
        <v>0.22903336735617105</v>
      </c>
      <c r="M325">
        <f t="shared" si="528"/>
        <v>0.77096663264382892</v>
      </c>
      <c r="N325">
        <f t="shared" ref="N325" si="651">MAX((J325-J322)/(J322+1),0)</f>
        <v>2.9676916753373068</v>
      </c>
      <c r="O325" t="str">
        <f>VLOOKUP(A325,Metadata!$A$1:$B$151,2,FALSE)</f>
        <v>Ligra</v>
      </c>
    </row>
    <row r="326" spans="1:15" x14ac:dyDescent="0.2">
      <c r="A326" s="1" t="s">
        <v>77</v>
      </c>
      <c r="B326" s="1" t="s">
        <v>13</v>
      </c>
      <c r="C326" s="1">
        <v>0.20030000000000001</v>
      </c>
      <c r="D326" s="1">
        <v>9165622</v>
      </c>
      <c r="E326" s="1">
        <v>4311550</v>
      </c>
      <c r="F326" s="1">
        <v>24898</v>
      </c>
      <c r="G326" s="1">
        <v>18060</v>
      </c>
      <c r="H326" s="1">
        <v>1</v>
      </c>
      <c r="I326" t="s">
        <v>163</v>
      </c>
      <c r="J326">
        <f t="shared" si="526"/>
        <v>9122664</v>
      </c>
      <c r="K326" t="s">
        <v>165</v>
      </c>
      <c r="L326">
        <f t="shared" ref="L326" si="652">MAX((E322-E326)/(E322+1),0)</f>
        <v>0.23809972319924</v>
      </c>
      <c r="M326">
        <f t="shared" si="528"/>
        <v>0.76190027680076</v>
      </c>
      <c r="N326">
        <f t="shared" ref="N326" si="653">MAX((J326-J322)/(J322+1),0)</f>
        <v>0.61207903806787978</v>
      </c>
      <c r="O326" t="str">
        <f>VLOOKUP(A326,Metadata!$A$1:$B$151,2,FALSE)</f>
        <v>Ligra</v>
      </c>
    </row>
    <row r="327" spans="1:15" x14ac:dyDescent="0.2">
      <c r="A327" s="1" t="s">
        <v>78</v>
      </c>
      <c r="B327" s="1" t="s">
        <v>9</v>
      </c>
      <c r="C327" s="1">
        <v>0.96943000000000001</v>
      </c>
      <c r="D327" s="1">
        <v>804353</v>
      </c>
      <c r="E327" s="1">
        <v>268225</v>
      </c>
      <c r="F327" s="1">
        <v>268224</v>
      </c>
      <c r="G327" s="1">
        <v>267904</v>
      </c>
      <c r="H327" s="1">
        <v>1</v>
      </c>
      <c r="I327" t="s">
        <v>163</v>
      </c>
      <c r="J327">
        <f t="shared" si="526"/>
        <v>268225</v>
      </c>
      <c r="K327" t="s">
        <v>165</v>
      </c>
      <c r="L327">
        <f t="shared" ref="L327" si="654">MAX((E327-E327)/(E327+1),0)</f>
        <v>0</v>
      </c>
      <c r="M327">
        <f t="shared" si="528"/>
        <v>1</v>
      </c>
      <c r="N327">
        <f t="shared" ref="N327" si="655">MAX((J327-J327)/(J327+1),0)</f>
        <v>0</v>
      </c>
      <c r="O327" t="str">
        <f>VLOOKUP(A327,Metadata!$A$1:$B$151,2,FALSE)</f>
        <v>Ligra</v>
      </c>
    </row>
    <row r="328" spans="1:15" x14ac:dyDescent="0.2">
      <c r="A328" s="1" t="s">
        <v>78</v>
      </c>
      <c r="B328" s="1" t="s">
        <v>10</v>
      </c>
      <c r="C328" s="1">
        <v>1.3762799999999999</v>
      </c>
      <c r="D328" s="1">
        <v>804674</v>
      </c>
      <c r="E328" s="1">
        <v>4192</v>
      </c>
      <c r="F328" s="1">
        <v>268224</v>
      </c>
      <c r="G328" s="1">
        <v>268224</v>
      </c>
      <c r="H328" s="1">
        <v>1</v>
      </c>
      <c r="I328" t="s">
        <v>163</v>
      </c>
      <c r="J328">
        <f t="shared" ref="J328:J391" si="656">D328-F328-G328</f>
        <v>268226</v>
      </c>
      <c r="K328" t="s">
        <v>165</v>
      </c>
      <c r="L328">
        <f t="shared" ref="L328" si="657">MAX((E327-E328)/(E327+1),0)</f>
        <v>0.9843676601075213</v>
      </c>
      <c r="M328">
        <f t="shared" ref="M328:M391" si="658">1-L328</f>
        <v>1.5632339892478697E-2</v>
      </c>
      <c r="N328">
        <f t="shared" ref="N328" si="659">MAX((J328-J327)/(J327+1),0)</f>
        <v>3.728199354275872E-6</v>
      </c>
      <c r="O328" t="str">
        <f>VLOOKUP(A328,Metadata!$A$1:$B$151,2,FALSE)</f>
        <v>Ligra</v>
      </c>
    </row>
    <row r="329" spans="1:15" x14ac:dyDescent="0.2">
      <c r="A329" s="1" t="s">
        <v>78</v>
      </c>
      <c r="B329" s="1" t="s">
        <v>11</v>
      </c>
      <c r="C329" s="1">
        <v>1.3615999999999999</v>
      </c>
      <c r="D329" s="1">
        <v>804673</v>
      </c>
      <c r="E329" s="1">
        <v>6190</v>
      </c>
      <c r="F329" s="1">
        <v>268224</v>
      </c>
      <c r="G329" s="1">
        <v>268224</v>
      </c>
      <c r="H329" s="1">
        <v>1</v>
      </c>
      <c r="I329" t="s">
        <v>163</v>
      </c>
      <c r="J329">
        <f t="shared" si="656"/>
        <v>268225</v>
      </c>
      <c r="K329" t="s">
        <v>165</v>
      </c>
      <c r="L329">
        <f t="shared" ref="L329" si="660">MAX((E327-E329)/(E327+1),0)</f>
        <v>0.97691871779767803</v>
      </c>
      <c r="M329">
        <f t="shared" si="658"/>
        <v>2.3081282202321973E-2</v>
      </c>
      <c r="N329">
        <f t="shared" ref="N329" si="661">MAX((J329-J327)/(J327+1),0)</f>
        <v>0</v>
      </c>
      <c r="O329" t="str">
        <f>VLOOKUP(A329,Metadata!$A$1:$B$151,2,FALSE)</f>
        <v>Ligra</v>
      </c>
    </row>
    <row r="330" spans="1:15" x14ac:dyDescent="0.2">
      <c r="A330" s="1" t="s">
        <v>78</v>
      </c>
      <c r="B330" s="1" t="s">
        <v>12</v>
      </c>
      <c r="C330" s="1">
        <v>1.3665</v>
      </c>
      <c r="D330" s="1">
        <v>804674</v>
      </c>
      <c r="E330" s="1">
        <v>8383</v>
      </c>
      <c r="F330" s="1">
        <v>268224</v>
      </c>
      <c r="G330" s="1">
        <v>268224</v>
      </c>
      <c r="H330" s="1">
        <v>1</v>
      </c>
      <c r="I330" t="s">
        <v>163</v>
      </c>
      <c r="J330">
        <f t="shared" si="656"/>
        <v>268226</v>
      </c>
      <c r="K330" t="s">
        <v>165</v>
      </c>
      <c r="L330">
        <f t="shared" ref="L330" si="662">MAX((E327-E330)/(E327+1),0)</f>
        <v>0.96874277661375108</v>
      </c>
      <c r="M330">
        <f t="shared" si="658"/>
        <v>3.1257223386248922E-2</v>
      </c>
      <c r="N330">
        <f t="shared" ref="N330" si="663">MAX((J330-J327)/(J327+1),0)</f>
        <v>3.728199354275872E-6</v>
      </c>
      <c r="O330" t="str">
        <f>VLOOKUP(A330,Metadata!$A$1:$B$151,2,FALSE)</f>
        <v>Ligra</v>
      </c>
    </row>
    <row r="331" spans="1:15" x14ac:dyDescent="0.2">
      <c r="A331" s="1" t="s">
        <v>78</v>
      </c>
      <c r="B331" s="1" t="s">
        <v>13</v>
      </c>
      <c r="C331" s="1">
        <v>1.37615</v>
      </c>
      <c r="D331" s="1">
        <v>804674</v>
      </c>
      <c r="E331" s="1">
        <v>4229</v>
      </c>
      <c r="F331" s="1">
        <v>268224</v>
      </c>
      <c r="G331" s="1">
        <v>268224</v>
      </c>
      <c r="H331" s="1">
        <v>1</v>
      </c>
      <c r="I331" t="s">
        <v>163</v>
      </c>
      <c r="J331">
        <f t="shared" si="656"/>
        <v>268226</v>
      </c>
      <c r="K331" t="s">
        <v>165</v>
      </c>
      <c r="L331">
        <f t="shared" ref="L331" si="664">MAX((E327-E331)/(E327+1),0)</f>
        <v>0.98422971673141302</v>
      </c>
      <c r="M331">
        <f t="shared" si="658"/>
        <v>1.5770283268586982E-2</v>
      </c>
      <c r="N331">
        <f t="shared" ref="N331" si="665">MAX((J331-J327)/(J327+1),0)</f>
        <v>3.728199354275872E-6</v>
      </c>
      <c r="O331" t="str">
        <f>VLOOKUP(A331,Metadata!$A$1:$B$151,2,FALSE)</f>
        <v>Ligra</v>
      </c>
    </row>
    <row r="332" spans="1:15" x14ac:dyDescent="0.2">
      <c r="A332" s="1" t="s">
        <v>79</v>
      </c>
      <c r="B332" s="1" t="s">
        <v>9</v>
      </c>
      <c r="C332" s="1">
        <v>0.88446999999999998</v>
      </c>
      <c r="D332" s="1">
        <v>701944</v>
      </c>
      <c r="E332" s="1">
        <v>350972</v>
      </c>
      <c r="F332" s="1">
        <v>0</v>
      </c>
      <c r="G332" s="1">
        <v>350972</v>
      </c>
      <c r="H332" s="1">
        <v>1</v>
      </c>
      <c r="I332" t="s">
        <v>163</v>
      </c>
      <c r="J332">
        <f t="shared" si="656"/>
        <v>350972</v>
      </c>
      <c r="K332" t="s">
        <v>165</v>
      </c>
      <c r="L332">
        <f t="shared" ref="L332" si="666">MAX((E332-E332)/(E332+1),0)</f>
        <v>0</v>
      </c>
      <c r="M332">
        <f t="shared" si="658"/>
        <v>1</v>
      </c>
      <c r="N332">
        <f t="shared" ref="N332" si="667">MAX((J332-J332)/(J332+1),0)</f>
        <v>0</v>
      </c>
      <c r="O332" t="str">
        <f>VLOOKUP(A332,Metadata!$A$1:$B$151,2,FALSE)</f>
        <v>Ligra</v>
      </c>
    </row>
    <row r="333" spans="1:15" x14ac:dyDescent="0.2">
      <c r="A333" s="1" t="s">
        <v>79</v>
      </c>
      <c r="B333" s="1" t="s">
        <v>10</v>
      </c>
      <c r="C333" s="1">
        <v>1.23289</v>
      </c>
      <c r="D333" s="1">
        <v>701944</v>
      </c>
      <c r="E333" s="1">
        <v>5484</v>
      </c>
      <c r="F333" s="1">
        <v>0</v>
      </c>
      <c r="G333" s="1">
        <v>350972</v>
      </c>
      <c r="H333" s="1">
        <v>1</v>
      </c>
      <c r="I333" t="s">
        <v>163</v>
      </c>
      <c r="J333">
        <f t="shared" si="656"/>
        <v>350972</v>
      </c>
      <c r="K333" t="s">
        <v>165</v>
      </c>
      <c r="L333">
        <f t="shared" ref="L333" si="668">MAX((E332-E333)/(E332+1),0)</f>
        <v>0.98437201722069789</v>
      </c>
      <c r="M333">
        <f t="shared" si="658"/>
        <v>1.5627982779302108E-2</v>
      </c>
      <c r="N333">
        <f t="shared" ref="N333" si="669">MAX((J333-J332)/(J332+1),0)</f>
        <v>0</v>
      </c>
      <c r="O333" t="str">
        <f>VLOOKUP(A333,Metadata!$A$1:$B$151,2,FALSE)</f>
        <v>Ligra</v>
      </c>
    </row>
    <row r="334" spans="1:15" x14ac:dyDescent="0.2">
      <c r="A334" s="1" t="s">
        <v>79</v>
      </c>
      <c r="B334" s="1" t="s">
        <v>11</v>
      </c>
      <c r="C334" s="1">
        <v>1.23048</v>
      </c>
      <c r="D334" s="1">
        <v>351287</v>
      </c>
      <c r="E334" s="1">
        <v>8213</v>
      </c>
      <c r="F334" s="1">
        <v>0</v>
      </c>
      <c r="G334" s="1">
        <v>314</v>
      </c>
      <c r="H334" s="1">
        <v>1</v>
      </c>
      <c r="I334" t="s">
        <v>163</v>
      </c>
      <c r="J334">
        <f t="shared" si="656"/>
        <v>350973</v>
      </c>
      <c r="K334" t="s">
        <v>165</v>
      </c>
      <c r="L334">
        <f t="shared" ref="L334" si="670">MAX((E332-E334)/(E332+1),0)</f>
        <v>0.97659649032831586</v>
      </c>
      <c r="M334">
        <f t="shared" si="658"/>
        <v>2.3403509671684142E-2</v>
      </c>
      <c r="N334">
        <f t="shared" ref="N334" si="671">MAX((J334-J332)/(J332+1),0)</f>
        <v>2.8492220199274588E-6</v>
      </c>
      <c r="O334" t="str">
        <f>VLOOKUP(A334,Metadata!$A$1:$B$151,2,FALSE)</f>
        <v>Ligra</v>
      </c>
    </row>
    <row r="335" spans="1:15" x14ac:dyDescent="0.2">
      <c r="A335" s="1" t="s">
        <v>79</v>
      </c>
      <c r="B335" s="1" t="s">
        <v>12</v>
      </c>
      <c r="C335" s="1">
        <v>1.2252700000000001</v>
      </c>
      <c r="D335" s="1">
        <v>701952</v>
      </c>
      <c r="E335" s="1">
        <v>10968</v>
      </c>
      <c r="F335" s="1">
        <v>0</v>
      </c>
      <c r="G335" s="1">
        <v>350976</v>
      </c>
      <c r="H335" s="1">
        <v>1</v>
      </c>
      <c r="I335" t="s">
        <v>163</v>
      </c>
      <c r="J335">
        <f t="shared" si="656"/>
        <v>350976</v>
      </c>
      <c r="K335" t="s">
        <v>165</v>
      </c>
      <c r="L335">
        <f t="shared" ref="L335" si="672">MAX((E332-E335)/(E332+1),0)</f>
        <v>0.96874688366341566</v>
      </c>
      <c r="M335">
        <f t="shared" si="658"/>
        <v>3.1253116336584341E-2</v>
      </c>
      <c r="N335">
        <f t="shared" ref="N335" si="673">MAX((J335-J332)/(J332+1),0)</f>
        <v>1.1396888079709835E-5</v>
      </c>
      <c r="O335" t="str">
        <f>VLOOKUP(A335,Metadata!$A$1:$B$151,2,FALSE)</f>
        <v>Ligra</v>
      </c>
    </row>
    <row r="336" spans="1:15" x14ac:dyDescent="0.2">
      <c r="A336" s="1" t="s">
        <v>79</v>
      </c>
      <c r="B336" s="1" t="s">
        <v>13</v>
      </c>
      <c r="C336" s="1">
        <v>1.2328399999999999</v>
      </c>
      <c r="D336" s="1">
        <v>701940</v>
      </c>
      <c r="E336" s="1">
        <v>5520</v>
      </c>
      <c r="F336" s="1">
        <v>0</v>
      </c>
      <c r="G336" s="1">
        <v>350970</v>
      </c>
      <c r="H336" s="1">
        <v>1</v>
      </c>
      <c r="I336" t="s">
        <v>163</v>
      </c>
      <c r="J336">
        <f t="shared" si="656"/>
        <v>350970</v>
      </c>
      <c r="K336" t="s">
        <v>165</v>
      </c>
      <c r="L336">
        <f t="shared" ref="L336" si="674">MAX((E332-E336)/(E332+1),0)</f>
        <v>0.98426944522798054</v>
      </c>
      <c r="M336">
        <f t="shared" si="658"/>
        <v>1.5730554772019456E-2</v>
      </c>
      <c r="N336">
        <f t="shared" ref="N336" si="675">MAX((J336-J332)/(J332+1),0)</f>
        <v>0</v>
      </c>
      <c r="O336" t="str">
        <f>VLOOKUP(A336,Metadata!$A$1:$B$151,2,FALSE)</f>
        <v>Ligra</v>
      </c>
    </row>
    <row r="337" spans="1:15" x14ac:dyDescent="0.2">
      <c r="A337" s="1" t="s">
        <v>80</v>
      </c>
      <c r="B337" s="1" t="s">
        <v>9</v>
      </c>
      <c r="C337" s="1">
        <v>0.19278000000000001</v>
      </c>
      <c r="D337" s="1">
        <v>5851844</v>
      </c>
      <c r="E337" s="1">
        <v>5802819</v>
      </c>
      <c r="F337" s="1">
        <v>0</v>
      </c>
      <c r="G337" s="1">
        <v>49025</v>
      </c>
      <c r="H337" s="1">
        <v>1</v>
      </c>
      <c r="I337" t="s">
        <v>163</v>
      </c>
      <c r="J337">
        <f t="shared" si="656"/>
        <v>5802819</v>
      </c>
      <c r="K337" t="s">
        <v>165</v>
      </c>
      <c r="L337">
        <f t="shared" ref="L337" si="676">MAX((E337-E337)/(E337+1),0)</f>
        <v>0</v>
      </c>
      <c r="M337">
        <f t="shared" si="658"/>
        <v>1</v>
      </c>
      <c r="N337">
        <f t="shared" ref="N337" si="677">MAX((J337-J337)/(J337+1),0)</f>
        <v>0</v>
      </c>
      <c r="O337" t="str">
        <f>VLOOKUP(A337,Metadata!$A$1:$B$151,2,FALSE)</f>
        <v>Ligra</v>
      </c>
    </row>
    <row r="338" spans="1:15" x14ac:dyDescent="0.2">
      <c r="A338" s="1" t="s">
        <v>80</v>
      </c>
      <c r="B338" s="1" t="s">
        <v>10</v>
      </c>
      <c r="C338" s="1">
        <v>0.18740000000000001</v>
      </c>
      <c r="D338" s="1">
        <v>14128656</v>
      </c>
      <c r="E338" s="1">
        <v>5863122</v>
      </c>
      <c r="F338" s="1">
        <v>0</v>
      </c>
      <c r="G338" s="1">
        <v>14116</v>
      </c>
      <c r="H338" s="1">
        <v>1</v>
      </c>
      <c r="I338" t="s">
        <v>163</v>
      </c>
      <c r="J338">
        <f t="shared" si="656"/>
        <v>14114540</v>
      </c>
      <c r="K338" t="s">
        <v>165</v>
      </c>
      <c r="L338">
        <f t="shared" ref="L338" si="678">MAX((E337-E338)/(E337+1),0)</f>
        <v>0</v>
      </c>
      <c r="M338">
        <f t="shared" si="658"/>
        <v>1</v>
      </c>
      <c r="N338">
        <f t="shared" ref="N338" si="679">MAX((J338-J337)/(J337+1),0)</f>
        <v>1.4323589220413524</v>
      </c>
      <c r="O338" t="str">
        <f>VLOOKUP(A338,Metadata!$A$1:$B$151,2,FALSE)</f>
        <v>Ligra</v>
      </c>
    </row>
    <row r="339" spans="1:15" x14ac:dyDescent="0.2">
      <c r="A339" s="1" t="s">
        <v>80</v>
      </c>
      <c r="B339" s="1" t="s">
        <v>11</v>
      </c>
      <c r="C339" s="1">
        <v>0.19775000000000001</v>
      </c>
      <c r="D339" s="1">
        <v>7675104</v>
      </c>
      <c r="E339" s="1">
        <v>5554715</v>
      </c>
      <c r="F339" s="1">
        <v>0</v>
      </c>
      <c r="G339" s="1">
        <v>244</v>
      </c>
      <c r="H339" s="1">
        <v>1</v>
      </c>
      <c r="I339" t="s">
        <v>163</v>
      </c>
      <c r="J339">
        <f t="shared" si="656"/>
        <v>7674860</v>
      </c>
      <c r="K339" t="s">
        <v>165</v>
      </c>
      <c r="L339">
        <f t="shared" ref="L339" si="680">MAX((E337-E339)/(E337+1),0)</f>
        <v>4.2755763577019448E-2</v>
      </c>
      <c r="M339">
        <f t="shared" si="658"/>
        <v>0.95724423642298051</v>
      </c>
      <c r="N339">
        <f t="shared" ref="N339" si="681">MAX((J339-J337)/(J337+1),0)</f>
        <v>0.32260883501469972</v>
      </c>
      <c r="O339" t="str">
        <f>VLOOKUP(A339,Metadata!$A$1:$B$151,2,FALSE)</f>
        <v>Ligra</v>
      </c>
    </row>
    <row r="340" spans="1:15" x14ac:dyDescent="0.2">
      <c r="A340" s="1" t="s">
        <v>80</v>
      </c>
      <c r="B340" s="1" t="s">
        <v>12</v>
      </c>
      <c r="C340" s="1">
        <v>0.18881000000000001</v>
      </c>
      <c r="D340" s="1">
        <v>21624589</v>
      </c>
      <c r="E340" s="1">
        <v>4494629</v>
      </c>
      <c r="F340" s="1">
        <v>0</v>
      </c>
      <c r="G340" s="1">
        <v>37019</v>
      </c>
      <c r="H340" s="1">
        <v>1</v>
      </c>
      <c r="I340" t="s">
        <v>163</v>
      </c>
      <c r="J340">
        <f t="shared" si="656"/>
        <v>21587570</v>
      </c>
      <c r="K340" t="s">
        <v>165</v>
      </c>
      <c r="L340">
        <f t="shared" ref="L340" si="682">MAX((E337-E340)/(E337+1),0)</f>
        <v>0.22544038932794744</v>
      </c>
      <c r="M340">
        <f t="shared" si="658"/>
        <v>0.77455961067205259</v>
      </c>
      <c r="N340">
        <f t="shared" ref="N340" si="683">MAX((J340-J337)/(J337+1),0)</f>
        <v>2.720186219803475</v>
      </c>
      <c r="O340" t="str">
        <f>VLOOKUP(A340,Metadata!$A$1:$B$151,2,FALSE)</f>
        <v>Ligra</v>
      </c>
    </row>
    <row r="341" spans="1:15" x14ac:dyDescent="0.2">
      <c r="A341" s="1" t="s">
        <v>80</v>
      </c>
      <c r="B341" s="1" t="s">
        <v>13</v>
      </c>
      <c r="C341" s="1">
        <v>0.20630000000000001</v>
      </c>
      <c r="D341" s="1">
        <v>9147905</v>
      </c>
      <c r="E341" s="1">
        <v>4397445</v>
      </c>
      <c r="F341" s="1">
        <v>0</v>
      </c>
      <c r="G341" s="1">
        <v>47561</v>
      </c>
      <c r="H341" s="1">
        <v>1</v>
      </c>
      <c r="I341" t="s">
        <v>163</v>
      </c>
      <c r="J341">
        <f t="shared" si="656"/>
        <v>9100344</v>
      </c>
      <c r="K341" t="s">
        <v>165</v>
      </c>
      <c r="L341">
        <f t="shared" ref="L341" si="684">MAX((E337-E341)/(E337+1),0)</f>
        <v>0.2421881085403304</v>
      </c>
      <c r="M341">
        <f t="shared" si="658"/>
        <v>0.75781189145966965</v>
      </c>
      <c r="N341">
        <f t="shared" ref="N341" si="685">MAX((J341-J337)/(J337+1),0)</f>
        <v>0.56826249995691747</v>
      </c>
      <c r="O341" t="str">
        <f>VLOOKUP(A341,Metadata!$A$1:$B$151,2,FALSE)</f>
        <v>Ligra</v>
      </c>
    </row>
    <row r="342" spans="1:15" x14ac:dyDescent="0.2">
      <c r="A342" s="1" t="s">
        <v>81</v>
      </c>
      <c r="B342" s="1" t="s">
        <v>9</v>
      </c>
      <c r="C342" s="1">
        <v>0.87716000000000005</v>
      </c>
      <c r="D342" s="1">
        <v>701944</v>
      </c>
      <c r="E342" s="1">
        <v>350972</v>
      </c>
      <c r="F342" s="1">
        <v>0</v>
      </c>
      <c r="G342" s="1">
        <v>350972</v>
      </c>
      <c r="H342" s="1">
        <v>1</v>
      </c>
      <c r="I342" t="s">
        <v>163</v>
      </c>
      <c r="J342">
        <f t="shared" si="656"/>
        <v>350972</v>
      </c>
      <c r="K342" t="s">
        <v>165</v>
      </c>
      <c r="L342">
        <f t="shared" ref="L342" si="686">MAX((E342-E342)/(E342+1),0)</f>
        <v>0</v>
      </c>
      <c r="M342">
        <f t="shared" si="658"/>
        <v>1</v>
      </c>
      <c r="N342">
        <f t="shared" ref="N342" si="687">MAX((J342-J342)/(J342+1),0)</f>
        <v>0</v>
      </c>
      <c r="O342" t="str">
        <f>VLOOKUP(A342,Metadata!$A$1:$B$151,2,FALSE)</f>
        <v>Ligra</v>
      </c>
    </row>
    <row r="343" spans="1:15" x14ac:dyDescent="0.2">
      <c r="A343" s="1" t="s">
        <v>81</v>
      </c>
      <c r="B343" s="1" t="s">
        <v>10</v>
      </c>
      <c r="C343" s="1">
        <v>1.2169300000000001</v>
      </c>
      <c r="D343" s="1">
        <v>701943</v>
      </c>
      <c r="E343" s="1">
        <v>5484</v>
      </c>
      <c r="F343" s="1">
        <v>0</v>
      </c>
      <c r="G343" s="1">
        <v>350971</v>
      </c>
      <c r="H343" s="1">
        <v>1</v>
      </c>
      <c r="I343" t="s">
        <v>163</v>
      </c>
      <c r="J343">
        <f t="shared" si="656"/>
        <v>350972</v>
      </c>
      <c r="K343" t="s">
        <v>165</v>
      </c>
      <c r="L343">
        <f t="shared" ref="L343" si="688">MAX((E342-E343)/(E342+1),0)</f>
        <v>0.98437201722069789</v>
      </c>
      <c r="M343">
        <f t="shared" si="658"/>
        <v>1.5627982779302108E-2</v>
      </c>
      <c r="N343">
        <f t="shared" ref="N343" si="689">MAX((J343-J342)/(J342+1),0)</f>
        <v>0</v>
      </c>
      <c r="O343" t="str">
        <f>VLOOKUP(A343,Metadata!$A$1:$B$151,2,FALSE)</f>
        <v>Ligra</v>
      </c>
    </row>
    <row r="344" spans="1:15" x14ac:dyDescent="0.2">
      <c r="A344" s="1" t="s">
        <v>81</v>
      </c>
      <c r="B344" s="1" t="s">
        <v>11</v>
      </c>
      <c r="C344" s="1">
        <v>1.2144299999999999</v>
      </c>
      <c r="D344" s="1">
        <v>351288</v>
      </c>
      <c r="E344" s="1">
        <v>8228</v>
      </c>
      <c r="F344" s="1">
        <v>0</v>
      </c>
      <c r="G344" s="1">
        <v>315</v>
      </c>
      <c r="H344" s="1">
        <v>1</v>
      </c>
      <c r="I344" t="s">
        <v>163</v>
      </c>
      <c r="J344">
        <f t="shared" si="656"/>
        <v>350973</v>
      </c>
      <c r="K344" t="s">
        <v>165</v>
      </c>
      <c r="L344">
        <f t="shared" ref="L344" si="690">MAX((E342-E344)/(E342+1),0)</f>
        <v>0.97655375199801697</v>
      </c>
      <c r="M344">
        <f t="shared" si="658"/>
        <v>2.3446248001983028E-2</v>
      </c>
      <c r="N344">
        <f t="shared" ref="N344" si="691">MAX((J344-J342)/(J342+1),0)</f>
        <v>2.8492220199274588E-6</v>
      </c>
      <c r="O344" t="str">
        <f>VLOOKUP(A344,Metadata!$A$1:$B$151,2,FALSE)</f>
        <v>Ligra</v>
      </c>
    </row>
    <row r="345" spans="1:15" x14ac:dyDescent="0.2">
      <c r="A345" s="1" t="s">
        <v>81</v>
      </c>
      <c r="B345" s="1" t="s">
        <v>12</v>
      </c>
      <c r="C345" s="1">
        <v>1.2096100000000001</v>
      </c>
      <c r="D345" s="1">
        <v>701952</v>
      </c>
      <c r="E345" s="1">
        <v>10968</v>
      </c>
      <c r="F345" s="1">
        <v>0</v>
      </c>
      <c r="G345" s="1">
        <v>350976</v>
      </c>
      <c r="H345" s="1">
        <v>1</v>
      </c>
      <c r="I345" t="s">
        <v>163</v>
      </c>
      <c r="J345">
        <f t="shared" si="656"/>
        <v>350976</v>
      </c>
      <c r="K345" t="s">
        <v>165</v>
      </c>
      <c r="L345">
        <f t="shared" ref="L345" si="692">MAX((E342-E345)/(E342+1),0)</f>
        <v>0.96874688366341566</v>
      </c>
      <c r="M345">
        <f t="shared" si="658"/>
        <v>3.1253116336584341E-2</v>
      </c>
      <c r="N345">
        <f t="shared" ref="N345" si="693">MAX((J345-J342)/(J342+1),0)</f>
        <v>1.1396888079709835E-5</v>
      </c>
      <c r="O345" t="str">
        <f>VLOOKUP(A345,Metadata!$A$1:$B$151,2,FALSE)</f>
        <v>Ligra</v>
      </c>
    </row>
    <row r="346" spans="1:15" x14ac:dyDescent="0.2">
      <c r="A346" s="1" t="s">
        <v>81</v>
      </c>
      <c r="B346" s="1" t="s">
        <v>13</v>
      </c>
      <c r="C346" s="1">
        <v>1.21688</v>
      </c>
      <c r="D346" s="1">
        <v>701939</v>
      </c>
      <c r="E346" s="1">
        <v>5520</v>
      </c>
      <c r="F346" s="1">
        <v>0</v>
      </c>
      <c r="G346" s="1">
        <v>350969</v>
      </c>
      <c r="H346" s="1">
        <v>1</v>
      </c>
      <c r="I346" t="s">
        <v>163</v>
      </c>
      <c r="J346">
        <f t="shared" si="656"/>
        <v>350970</v>
      </c>
      <c r="K346" t="s">
        <v>165</v>
      </c>
      <c r="L346">
        <f t="shared" ref="L346" si="694">MAX((E342-E346)/(E342+1),0)</f>
        <v>0.98426944522798054</v>
      </c>
      <c r="M346">
        <f t="shared" si="658"/>
        <v>1.5730554772019456E-2</v>
      </c>
      <c r="N346">
        <f t="shared" ref="N346" si="695">MAX((J346-J342)/(J342+1),0)</f>
        <v>0</v>
      </c>
      <c r="O346" t="str">
        <f>VLOOKUP(A346,Metadata!$A$1:$B$151,2,FALSE)</f>
        <v>Ligra</v>
      </c>
    </row>
    <row r="347" spans="1:15" x14ac:dyDescent="0.2">
      <c r="A347" s="1" t="s">
        <v>82</v>
      </c>
      <c r="B347" s="1" t="s">
        <v>9</v>
      </c>
      <c r="C347" s="1">
        <v>0.55354000000000003</v>
      </c>
      <c r="D347" s="1">
        <v>1076970</v>
      </c>
      <c r="E347" s="1">
        <v>1076970</v>
      </c>
      <c r="F347" s="1">
        <v>0</v>
      </c>
      <c r="G347" s="1">
        <v>0</v>
      </c>
      <c r="H347" s="1">
        <v>1</v>
      </c>
      <c r="I347" t="s">
        <v>163</v>
      </c>
      <c r="J347">
        <f t="shared" si="656"/>
        <v>1076970</v>
      </c>
      <c r="K347" t="s">
        <v>165</v>
      </c>
      <c r="L347">
        <f t="shared" ref="L347" si="696">MAX((E347-E347)/(E347+1),0)</f>
        <v>0</v>
      </c>
      <c r="M347">
        <f t="shared" si="658"/>
        <v>1</v>
      </c>
      <c r="N347">
        <f t="shared" ref="N347" si="697">MAX((J347-J347)/(J347+1),0)</f>
        <v>0</v>
      </c>
      <c r="O347" t="str">
        <f>VLOOKUP(A347,Metadata!$A$1:$B$151,2,FALSE)</f>
        <v>Ligra</v>
      </c>
    </row>
    <row r="348" spans="1:15" x14ac:dyDescent="0.2">
      <c r="A348" s="1" t="s">
        <v>82</v>
      </c>
      <c r="B348" s="1" t="s">
        <v>10</v>
      </c>
      <c r="C348" s="1">
        <v>0.77456999999999998</v>
      </c>
      <c r="D348" s="1">
        <v>1120110</v>
      </c>
      <c r="E348" s="1">
        <v>58795</v>
      </c>
      <c r="F348" s="1">
        <v>0</v>
      </c>
      <c r="G348" s="1">
        <v>0</v>
      </c>
      <c r="H348" s="1">
        <v>1</v>
      </c>
      <c r="I348" t="s">
        <v>163</v>
      </c>
      <c r="J348">
        <f t="shared" si="656"/>
        <v>1120110</v>
      </c>
      <c r="K348" t="s">
        <v>165</v>
      </c>
      <c r="L348">
        <f t="shared" ref="L348" si="698">MAX((E347-E348)/(E347+1),0)</f>
        <v>0.94540614371231912</v>
      </c>
      <c r="M348">
        <f t="shared" si="658"/>
        <v>5.4593856287680875E-2</v>
      </c>
      <c r="N348">
        <f t="shared" ref="N348" si="699">MAX((J348-J347)/(J347+1),0)</f>
        <v>4.0056788901465315E-2</v>
      </c>
      <c r="O348" t="str">
        <f>VLOOKUP(A348,Metadata!$A$1:$B$151,2,FALSE)</f>
        <v>Ligra</v>
      </c>
    </row>
    <row r="349" spans="1:15" x14ac:dyDescent="0.2">
      <c r="A349" s="1" t="s">
        <v>82</v>
      </c>
      <c r="B349" s="1" t="s">
        <v>11</v>
      </c>
      <c r="C349" s="1">
        <v>0.73923000000000005</v>
      </c>
      <c r="D349" s="1">
        <v>1143763</v>
      </c>
      <c r="E349" s="1">
        <v>100082</v>
      </c>
      <c r="F349" s="1">
        <v>0</v>
      </c>
      <c r="G349" s="1">
        <v>0</v>
      </c>
      <c r="H349" s="1">
        <v>1</v>
      </c>
      <c r="I349" t="s">
        <v>163</v>
      </c>
      <c r="J349">
        <f t="shared" si="656"/>
        <v>1143763</v>
      </c>
      <c r="K349" t="s">
        <v>165</v>
      </c>
      <c r="L349">
        <f t="shared" ref="L349" si="700">MAX((E347-E349)/(E347+1),0)</f>
        <v>0.90706992110279661</v>
      </c>
      <c r="M349">
        <f t="shared" si="658"/>
        <v>9.2930078897203394E-2</v>
      </c>
      <c r="N349">
        <f t="shared" ref="N349" si="701">MAX((J349-J347)/(J347+1),0)</f>
        <v>6.2019311569206599E-2</v>
      </c>
      <c r="O349" t="str">
        <f>VLOOKUP(A349,Metadata!$A$1:$B$151,2,FALSE)</f>
        <v>Ligra</v>
      </c>
    </row>
    <row r="350" spans="1:15" x14ac:dyDescent="0.2">
      <c r="A350" s="1" t="s">
        <v>82</v>
      </c>
      <c r="B350" s="1" t="s">
        <v>12</v>
      </c>
      <c r="C350" s="1">
        <v>0.79122999999999999</v>
      </c>
      <c r="D350" s="1">
        <v>1078929</v>
      </c>
      <c r="E350" s="1">
        <v>38524</v>
      </c>
      <c r="F350" s="1">
        <v>0</v>
      </c>
      <c r="G350" s="1">
        <v>0</v>
      </c>
      <c r="H350" s="1">
        <v>1</v>
      </c>
      <c r="I350" t="s">
        <v>163</v>
      </c>
      <c r="J350">
        <f t="shared" si="656"/>
        <v>1078929</v>
      </c>
      <c r="K350" t="s">
        <v>165</v>
      </c>
      <c r="L350">
        <f t="shared" ref="L350" si="702">MAX((E347-E350)/(E347+1),0)</f>
        <v>0.96422837755148472</v>
      </c>
      <c r="M350">
        <f t="shared" si="658"/>
        <v>3.5771622448515283E-2</v>
      </c>
      <c r="N350">
        <f t="shared" ref="N350" si="703">MAX((J350-J347)/(J347+1),0)</f>
        <v>1.8189904834949131E-3</v>
      </c>
      <c r="O350" t="str">
        <f>VLOOKUP(A350,Metadata!$A$1:$B$151,2,FALSE)</f>
        <v>Ligra</v>
      </c>
    </row>
    <row r="351" spans="1:15" x14ac:dyDescent="0.2">
      <c r="A351" s="1" t="s">
        <v>82</v>
      </c>
      <c r="B351" s="1" t="s">
        <v>13</v>
      </c>
      <c r="C351" s="1">
        <v>0.80113000000000001</v>
      </c>
      <c r="D351" s="1">
        <v>1076972</v>
      </c>
      <c r="E351" s="1">
        <v>18000</v>
      </c>
      <c r="F351" s="1">
        <v>0</v>
      </c>
      <c r="G351" s="1">
        <v>0</v>
      </c>
      <c r="H351" s="1">
        <v>1</v>
      </c>
      <c r="I351" t="s">
        <v>163</v>
      </c>
      <c r="J351">
        <f t="shared" si="656"/>
        <v>1076972</v>
      </c>
      <c r="K351" t="s">
        <v>165</v>
      </c>
      <c r="L351">
        <f t="shared" ref="L351" si="704">MAX((E347-E351)/(E347+1),0)</f>
        <v>0.98328552950822257</v>
      </c>
      <c r="M351">
        <f t="shared" si="658"/>
        <v>1.6714470491777433E-2</v>
      </c>
      <c r="N351">
        <f t="shared" ref="N351" si="705">MAX((J351-J347)/(J347+1),0)</f>
        <v>1.8570602179631578E-6</v>
      </c>
      <c r="O351" t="str">
        <f>VLOOKUP(A351,Metadata!$A$1:$B$151,2,FALSE)</f>
        <v>Ligra</v>
      </c>
    </row>
    <row r="352" spans="1:15" x14ac:dyDescent="0.2">
      <c r="A352" s="1" t="s">
        <v>83</v>
      </c>
      <c r="B352" s="1" t="s">
        <v>9</v>
      </c>
      <c r="C352" s="1">
        <v>0.95730999999999999</v>
      </c>
      <c r="D352" s="1">
        <v>804618</v>
      </c>
      <c r="E352" s="1">
        <v>268224</v>
      </c>
      <c r="F352" s="1">
        <v>268224</v>
      </c>
      <c r="G352" s="1">
        <v>268170</v>
      </c>
      <c r="H352" s="1">
        <v>1</v>
      </c>
      <c r="I352" t="s">
        <v>163</v>
      </c>
      <c r="J352">
        <f t="shared" si="656"/>
        <v>268224</v>
      </c>
      <c r="K352" t="s">
        <v>165</v>
      </c>
      <c r="L352">
        <f t="shared" ref="L352" si="706">MAX((E352-E352)/(E352+1),0)</f>
        <v>0</v>
      </c>
      <c r="M352">
        <f t="shared" si="658"/>
        <v>1</v>
      </c>
      <c r="N352">
        <f t="shared" ref="N352" si="707">MAX((J352-J352)/(J352+1),0)</f>
        <v>0</v>
      </c>
      <c r="O352" t="str">
        <f>VLOOKUP(A352,Metadata!$A$1:$B$151,2,FALSE)</f>
        <v>Ligra</v>
      </c>
    </row>
    <row r="353" spans="1:15" x14ac:dyDescent="0.2">
      <c r="A353" s="1" t="s">
        <v>83</v>
      </c>
      <c r="B353" s="1" t="s">
        <v>10</v>
      </c>
      <c r="C353" s="1">
        <v>1.3763000000000001</v>
      </c>
      <c r="D353" s="1">
        <v>804632</v>
      </c>
      <c r="E353" s="1">
        <v>4191</v>
      </c>
      <c r="F353" s="1">
        <v>268224</v>
      </c>
      <c r="G353" s="1">
        <v>268185</v>
      </c>
      <c r="H353" s="1">
        <v>1</v>
      </c>
      <c r="I353" t="s">
        <v>163</v>
      </c>
      <c r="J353">
        <f t="shared" si="656"/>
        <v>268223</v>
      </c>
      <c r="K353" t="s">
        <v>165</v>
      </c>
      <c r="L353">
        <f t="shared" ref="L353" si="708">MAX((E352-E353)/(E352+1),0)</f>
        <v>0.98437133004007826</v>
      </c>
      <c r="M353">
        <f t="shared" si="658"/>
        <v>1.5628669959921737E-2</v>
      </c>
      <c r="N353">
        <f t="shared" ref="N353" si="709">MAX((J353-J352)/(J352+1),0)</f>
        <v>0</v>
      </c>
      <c r="O353" t="str">
        <f>VLOOKUP(A353,Metadata!$A$1:$B$151,2,FALSE)</f>
        <v>Ligra</v>
      </c>
    </row>
    <row r="354" spans="1:15" x14ac:dyDescent="0.2">
      <c r="A354" s="1" t="s">
        <v>83</v>
      </c>
      <c r="B354" s="1" t="s">
        <v>11</v>
      </c>
      <c r="C354" s="1">
        <v>1.36225</v>
      </c>
      <c r="D354" s="1">
        <v>804619</v>
      </c>
      <c r="E354" s="1">
        <v>6219</v>
      </c>
      <c r="F354" s="1">
        <v>268224</v>
      </c>
      <c r="G354" s="1">
        <v>268171</v>
      </c>
      <c r="H354" s="1">
        <v>1</v>
      </c>
      <c r="I354" t="s">
        <v>163</v>
      </c>
      <c r="J354">
        <f t="shared" si="656"/>
        <v>268224</v>
      </c>
      <c r="K354" t="s">
        <v>165</v>
      </c>
      <c r="L354">
        <f t="shared" ref="L354" si="710">MAX((E352-E354)/(E352+1),0)</f>
        <v>0.97681051356137572</v>
      </c>
      <c r="M354">
        <f t="shared" si="658"/>
        <v>2.3189486438624285E-2</v>
      </c>
      <c r="N354">
        <f t="shared" ref="N354" si="711">MAX((J354-J352)/(J352+1),0)</f>
        <v>0</v>
      </c>
      <c r="O354" t="str">
        <f>VLOOKUP(A354,Metadata!$A$1:$B$151,2,FALSE)</f>
        <v>Ligra</v>
      </c>
    </row>
    <row r="355" spans="1:15" x14ac:dyDescent="0.2">
      <c r="A355" s="1" t="s">
        <v>83</v>
      </c>
      <c r="B355" s="1" t="s">
        <v>12</v>
      </c>
      <c r="C355" s="1">
        <v>1.3665700000000001</v>
      </c>
      <c r="D355" s="1">
        <v>804646</v>
      </c>
      <c r="E355" s="1">
        <v>8382</v>
      </c>
      <c r="F355" s="1">
        <v>268224</v>
      </c>
      <c r="G355" s="1">
        <v>268198</v>
      </c>
      <c r="H355" s="1">
        <v>1</v>
      </c>
      <c r="I355" t="s">
        <v>163</v>
      </c>
      <c r="J355">
        <f t="shared" si="656"/>
        <v>268224</v>
      </c>
      <c r="K355" t="s">
        <v>165</v>
      </c>
      <c r="L355">
        <f t="shared" ref="L355" si="712">MAX((E352-E355)/(E352+1),0)</f>
        <v>0.96874638829341042</v>
      </c>
      <c r="M355">
        <f t="shared" si="658"/>
        <v>3.1253611706589579E-2</v>
      </c>
      <c r="N355">
        <f t="shared" ref="N355" si="713">MAX((J355-J352)/(J352+1),0)</f>
        <v>0</v>
      </c>
      <c r="O355" t="str">
        <f>VLOOKUP(A355,Metadata!$A$1:$B$151,2,FALSE)</f>
        <v>Ligra</v>
      </c>
    </row>
    <row r="356" spans="1:15" x14ac:dyDescent="0.2">
      <c r="A356" s="1" t="s">
        <v>83</v>
      </c>
      <c r="B356" s="1" t="s">
        <v>13</v>
      </c>
      <c r="C356" s="1">
        <v>1.3761699999999999</v>
      </c>
      <c r="D356" s="1">
        <v>804620</v>
      </c>
      <c r="E356" s="1">
        <v>4228</v>
      </c>
      <c r="F356" s="1">
        <v>268224</v>
      </c>
      <c r="G356" s="1">
        <v>268172</v>
      </c>
      <c r="H356" s="1">
        <v>1</v>
      </c>
      <c r="I356" t="s">
        <v>163</v>
      </c>
      <c r="J356">
        <f t="shared" si="656"/>
        <v>268224</v>
      </c>
      <c r="K356" t="s">
        <v>165</v>
      </c>
      <c r="L356">
        <f t="shared" ref="L356" si="714">MAX((E352-E356)/(E352+1),0)</f>
        <v>0.98423338614968781</v>
      </c>
      <c r="M356">
        <f t="shared" si="658"/>
        <v>1.5766613850312194E-2</v>
      </c>
      <c r="N356">
        <f t="shared" ref="N356" si="715">MAX((J356-J352)/(J352+1),0)</f>
        <v>0</v>
      </c>
      <c r="O356" t="str">
        <f>VLOOKUP(A356,Metadata!$A$1:$B$151,2,FALSE)</f>
        <v>Ligra</v>
      </c>
    </row>
    <row r="357" spans="1:15" x14ac:dyDescent="0.2">
      <c r="A357" s="1" t="s">
        <v>84</v>
      </c>
      <c r="B357" s="1" t="s">
        <v>9</v>
      </c>
      <c r="C357" s="1">
        <v>0.87548999999999999</v>
      </c>
      <c r="D357" s="1">
        <v>701944</v>
      </c>
      <c r="E357" s="1">
        <v>350972</v>
      </c>
      <c r="F357" s="1">
        <v>0</v>
      </c>
      <c r="G357" s="1">
        <v>350972</v>
      </c>
      <c r="H357" s="1">
        <v>1</v>
      </c>
      <c r="I357" t="s">
        <v>163</v>
      </c>
      <c r="J357">
        <f t="shared" si="656"/>
        <v>350972</v>
      </c>
      <c r="K357" t="s">
        <v>165</v>
      </c>
      <c r="L357">
        <f t="shared" ref="L357" si="716">MAX((E357-E357)/(E357+1),0)</f>
        <v>0</v>
      </c>
      <c r="M357">
        <f t="shared" si="658"/>
        <v>1</v>
      </c>
      <c r="N357">
        <f t="shared" ref="N357" si="717">MAX((J357-J357)/(J357+1),0)</f>
        <v>0</v>
      </c>
      <c r="O357" t="str">
        <f>VLOOKUP(A357,Metadata!$A$1:$B$151,2,FALSE)</f>
        <v>Ligra</v>
      </c>
    </row>
    <row r="358" spans="1:15" x14ac:dyDescent="0.2">
      <c r="A358" s="1" t="s">
        <v>84</v>
      </c>
      <c r="B358" s="1" t="s">
        <v>10</v>
      </c>
      <c r="C358" s="1">
        <v>1.2169000000000001</v>
      </c>
      <c r="D358" s="1">
        <v>701944</v>
      </c>
      <c r="E358" s="1">
        <v>5484</v>
      </c>
      <c r="F358" s="1">
        <v>0</v>
      </c>
      <c r="G358" s="1">
        <v>350972</v>
      </c>
      <c r="H358" s="1">
        <v>1</v>
      </c>
      <c r="I358" t="s">
        <v>163</v>
      </c>
      <c r="J358">
        <f t="shared" si="656"/>
        <v>350972</v>
      </c>
      <c r="K358" t="s">
        <v>165</v>
      </c>
      <c r="L358">
        <f t="shared" ref="L358" si="718">MAX((E357-E358)/(E357+1),0)</f>
        <v>0.98437201722069789</v>
      </c>
      <c r="M358">
        <f t="shared" si="658"/>
        <v>1.5627982779302108E-2</v>
      </c>
      <c r="N358">
        <f t="shared" ref="N358" si="719">MAX((J358-J357)/(J357+1),0)</f>
        <v>0</v>
      </c>
      <c r="O358" t="str">
        <f>VLOOKUP(A358,Metadata!$A$1:$B$151,2,FALSE)</f>
        <v>Ligra</v>
      </c>
    </row>
    <row r="359" spans="1:15" x14ac:dyDescent="0.2">
      <c r="A359" s="1" t="s">
        <v>84</v>
      </c>
      <c r="B359" s="1" t="s">
        <v>11</v>
      </c>
      <c r="C359" s="1">
        <v>1.2144699999999999</v>
      </c>
      <c r="D359" s="1">
        <v>351287</v>
      </c>
      <c r="E359" s="1">
        <v>8193</v>
      </c>
      <c r="F359" s="1">
        <v>0</v>
      </c>
      <c r="G359" s="1">
        <v>315</v>
      </c>
      <c r="H359" s="1">
        <v>1</v>
      </c>
      <c r="I359" t="s">
        <v>163</v>
      </c>
      <c r="J359">
        <f t="shared" si="656"/>
        <v>350972</v>
      </c>
      <c r="K359" t="s">
        <v>165</v>
      </c>
      <c r="L359">
        <f t="shared" ref="L359" si="720">MAX((E357-E359)/(E357+1),0)</f>
        <v>0.97665347476871445</v>
      </c>
      <c r="M359">
        <f t="shared" si="658"/>
        <v>2.3346525231285553E-2</v>
      </c>
      <c r="N359">
        <f t="shared" ref="N359" si="721">MAX((J359-J357)/(J357+1),0)</f>
        <v>0</v>
      </c>
      <c r="O359" t="str">
        <f>VLOOKUP(A359,Metadata!$A$1:$B$151,2,FALSE)</f>
        <v>Ligra</v>
      </c>
    </row>
    <row r="360" spans="1:15" x14ac:dyDescent="0.2">
      <c r="A360" s="1" t="s">
        <v>84</v>
      </c>
      <c r="B360" s="1" t="s">
        <v>12</v>
      </c>
      <c r="C360" s="1">
        <v>1.2094400000000001</v>
      </c>
      <c r="D360" s="1">
        <v>701952</v>
      </c>
      <c r="E360" s="1">
        <v>10968</v>
      </c>
      <c r="F360" s="1">
        <v>0</v>
      </c>
      <c r="G360" s="1">
        <v>350976</v>
      </c>
      <c r="H360" s="1">
        <v>1</v>
      </c>
      <c r="I360" t="s">
        <v>163</v>
      </c>
      <c r="J360">
        <f t="shared" si="656"/>
        <v>350976</v>
      </c>
      <c r="K360" t="s">
        <v>165</v>
      </c>
      <c r="L360">
        <f t="shared" ref="L360" si="722">MAX((E357-E360)/(E357+1),0)</f>
        <v>0.96874688366341566</v>
      </c>
      <c r="M360">
        <f t="shared" si="658"/>
        <v>3.1253116336584341E-2</v>
      </c>
      <c r="N360">
        <f t="shared" ref="N360" si="723">MAX((J360-J357)/(J357+1),0)</f>
        <v>1.1396888079709835E-5</v>
      </c>
      <c r="O360" t="str">
        <f>VLOOKUP(A360,Metadata!$A$1:$B$151,2,FALSE)</f>
        <v>Ligra</v>
      </c>
    </row>
    <row r="361" spans="1:15" x14ac:dyDescent="0.2">
      <c r="A361" s="1" t="s">
        <v>84</v>
      </c>
      <c r="B361" s="1" t="s">
        <v>13</v>
      </c>
      <c r="C361" s="1">
        <v>1.21685</v>
      </c>
      <c r="D361" s="1">
        <v>701940</v>
      </c>
      <c r="E361" s="1">
        <v>5520</v>
      </c>
      <c r="F361" s="1">
        <v>0</v>
      </c>
      <c r="G361" s="1">
        <v>350970</v>
      </c>
      <c r="H361" s="1">
        <v>1</v>
      </c>
      <c r="I361" t="s">
        <v>163</v>
      </c>
      <c r="J361">
        <f t="shared" si="656"/>
        <v>350970</v>
      </c>
      <c r="K361" t="s">
        <v>165</v>
      </c>
      <c r="L361">
        <f t="shared" ref="L361" si="724">MAX((E357-E361)/(E357+1),0)</f>
        <v>0.98426944522798054</v>
      </c>
      <c r="M361">
        <f t="shared" si="658"/>
        <v>1.5730554772019456E-2</v>
      </c>
      <c r="N361">
        <f t="shared" ref="N361" si="725">MAX((J361-J357)/(J357+1),0)</f>
        <v>0</v>
      </c>
      <c r="O361" t="str">
        <f>VLOOKUP(A361,Metadata!$A$1:$B$151,2,FALSE)</f>
        <v>Ligra</v>
      </c>
    </row>
    <row r="362" spans="1:15" x14ac:dyDescent="0.2">
      <c r="A362" s="1" t="s">
        <v>85</v>
      </c>
      <c r="B362" s="1" t="s">
        <v>9</v>
      </c>
      <c r="C362" s="1">
        <v>0.16783000000000001</v>
      </c>
      <c r="D362" s="1">
        <v>7804423</v>
      </c>
      <c r="E362" s="1">
        <v>7727614</v>
      </c>
      <c r="F362" s="1">
        <v>0</v>
      </c>
      <c r="G362" s="1">
        <v>76809</v>
      </c>
      <c r="H362" s="1">
        <v>1</v>
      </c>
      <c r="I362" t="s">
        <v>163</v>
      </c>
      <c r="J362">
        <f t="shared" si="656"/>
        <v>7727614</v>
      </c>
      <c r="K362" t="s">
        <v>165</v>
      </c>
      <c r="L362">
        <f t="shared" ref="L362" si="726">MAX((E362-E362)/(E362+1),0)</f>
        <v>0</v>
      </c>
      <c r="M362">
        <f t="shared" si="658"/>
        <v>1</v>
      </c>
      <c r="N362">
        <f t="shared" ref="N362" si="727">MAX((J362-J362)/(J362+1),0)</f>
        <v>0</v>
      </c>
      <c r="O362" t="str">
        <f>VLOOKUP(A362,Metadata!$A$1:$B$151,2,FALSE)</f>
        <v>Ligra</v>
      </c>
    </row>
    <row r="363" spans="1:15" x14ac:dyDescent="0.2">
      <c r="A363" s="1" t="s">
        <v>85</v>
      </c>
      <c r="B363" s="1" t="s">
        <v>10</v>
      </c>
      <c r="C363" s="1">
        <v>0.16175</v>
      </c>
      <c r="D363" s="1">
        <v>14718583</v>
      </c>
      <c r="E363" s="1">
        <v>7524219</v>
      </c>
      <c r="F363" s="1">
        <v>0</v>
      </c>
      <c r="G363" s="1">
        <v>33206</v>
      </c>
      <c r="H363" s="1">
        <v>1</v>
      </c>
      <c r="I363" t="s">
        <v>163</v>
      </c>
      <c r="J363">
        <f t="shared" si="656"/>
        <v>14685377</v>
      </c>
      <c r="K363" t="s">
        <v>165</v>
      </c>
      <c r="L363">
        <f t="shared" ref="L363" si="728">MAX((E362-E363)/(E362+1),0)</f>
        <v>2.6320540037255997E-2</v>
      </c>
      <c r="M363">
        <f t="shared" si="658"/>
        <v>0.97367945996274397</v>
      </c>
      <c r="N363">
        <f t="shared" ref="N363" si="729">MAX((J363-J362)/(J362+1),0)</f>
        <v>0.90037650685237292</v>
      </c>
      <c r="O363" t="str">
        <f>VLOOKUP(A363,Metadata!$A$1:$B$151,2,FALSE)</f>
        <v>Ligra</v>
      </c>
    </row>
    <row r="364" spans="1:15" x14ac:dyDescent="0.2">
      <c r="A364" s="1" t="s">
        <v>85</v>
      </c>
      <c r="B364" s="1" t="s">
        <v>11</v>
      </c>
      <c r="C364" s="1">
        <v>0.17047999999999999</v>
      </c>
      <c r="D364" s="1">
        <v>9018359</v>
      </c>
      <c r="E364" s="1">
        <v>7464466</v>
      </c>
      <c r="F364" s="1">
        <v>0</v>
      </c>
      <c r="G364" s="1">
        <v>29</v>
      </c>
      <c r="H364" s="1">
        <v>1</v>
      </c>
      <c r="I364" t="s">
        <v>163</v>
      </c>
      <c r="J364">
        <f t="shared" si="656"/>
        <v>9018330</v>
      </c>
      <c r="K364" t="s">
        <v>165</v>
      </c>
      <c r="L364">
        <f t="shared" ref="L364" si="730">MAX((E362-E364)/(E362+1),0)</f>
        <v>3.4052938713949904E-2</v>
      </c>
      <c r="M364">
        <f t="shared" si="658"/>
        <v>0.96594706128605012</v>
      </c>
      <c r="N364">
        <f t="shared" ref="N364" si="731">MAX((J364-J362)/(J362+1),0)</f>
        <v>0.16702643700546677</v>
      </c>
      <c r="O364" t="str">
        <f>VLOOKUP(A364,Metadata!$A$1:$B$151,2,FALSE)</f>
        <v>Ligra</v>
      </c>
    </row>
    <row r="365" spans="1:15" x14ac:dyDescent="0.2">
      <c r="A365" s="1" t="s">
        <v>85</v>
      </c>
      <c r="B365" s="1" t="s">
        <v>12</v>
      </c>
      <c r="C365" s="1">
        <v>0.14735000000000001</v>
      </c>
      <c r="D365" s="1">
        <v>35815890</v>
      </c>
      <c r="E365" s="1">
        <v>6795256</v>
      </c>
      <c r="F365" s="1">
        <v>0</v>
      </c>
      <c r="G365" s="1">
        <v>59035</v>
      </c>
      <c r="H365" s="1">
        <v>1</v>
      </c>
      <c r="I365" t="s">
        <v>163</v>
      </c>
      <c r="J365">
        <f t="shared" si="656"/>
        <v>35756855</v>
      </c>
      <c r="K365" t="s">
        <v>165</v>
      </c>
      <c r="L365">
        <f t="shared" ref="L365" si="732">MAX((E362-E365)/(E362+1),0)</f>
        <v>0.12065274991054808</v>
      </c>
      <c r="M365">
        <f t="shared" si="658"/>
        <v>0.87934725008945192</v>
      </c>
      <c r="N365">
        <f t="shared" ref="N365" si="733">MAX((J365-J362)/(J362+1),0)</f>
        <v>3.627152879640096</v>
      </c>
      <c r="O365" t="str">
        <f>VLOOKUP(A365,Metadata!$A$1:$B$151,2,FALSE)</f>
        <v>Ligra</v>
      </c>
    </row>
    <row r="366" spans="1:15" x14ac:dyDescent="0.2">
      <c r="A366" s="1" t="s">
        <v>85</v>
      </c>
      <c r="B366" s="1" t="s">
        <v>13</v>
      </c>
      <c r="C366" s="1">
        <v>0.16841</v>
      </c>
      <c r="D366" s="1">
        <v>12205647</v>
      </c>
      <c r="E366" s="1">
        <v>6782565</v>
      </c>
      <c r="F366" s="1">
        <v>0</v>
      </c>
      <c r="G366" s="1">
        <v>79204</v>
      </c>
      <c r="H366" s="1">
        <v>1</v>
      </c>
      <c r="I366" t="s">
        <v>163</v>
      </c>
      <c r="J366">
        <f t="shared" si="656"/>
        <v>12126443</v>
      </c>
      <c r="K366" t="s">
        <v>165</v>
      </c>
      <c r="L366">
        <f t="shared" ref="L366" si="734">MAX((E362-E366)/(E362+1),0)</f>
        <v>0.12229504187255706</v>
      </c>
      <c r="M366">
        <f t="shared" si="658"/>
        <v>0.87770495812744298</v>
      </c>
      <c r="N366">
        <f t="shared" ref="N366" si="735">MAX((J366-J362)/(J362+1),0)</f>
        <v>0.56923500976692032</v>
      </c>
      <c r="O366" t="str">
        <f>VLOOKUP(A366,Metadata!$A$1:$B$151,2,FALSE)</f>
        <v>Ligra</v>
      </c>
    </row>
    <row r="367" spans="1:15" x14ac:dyDescent="0.2">
      <c r="A367" s="1" t="s">
        <v>86</v>
      </c>
      <c r="B367" s="1" t="s">
        <v>9</v>
      </c>
      <c r="C367" s="1">
        <v>0.90481999999999996</v>
      </c>
      <c r="D367" s="1">
        <v>700248</v>
      </c>
      <c r="E367" s="1">
        <v>350124</v>
      </c>
      <c r="F367" s="1">
        <v>0</v>
      </c>
      <c r="G367" s="1">
        <v>350124</v>
      </c>
      <c r="H367" s="1">
        <v>1</v>
      </c>
      <c r="I367" t="s">
        <v>163</v>
      </c>
      <c r="J367">
        <f t="shared" si="656"/>
        <v>350124</v>
      </c>
      <c r="K367" t="s">
        <v>165</v>
      </c>
      <c r="L367">
        <f t="shared" ref="L367" si="736">MAX((E367-E367)/(E367+1),0)</f>
        <v>0</v>
      </c>
      <c r="M367">
        <f t="shared" si="658"/>
        <v>1</v>
      </c>
      <c r="N367">
        <f t="shared" ref="N367" si="737">MAX((J367-J367)/(J367+1),0)</f>
        <v>0</v>
      </c>
      <c r="O367" t="str">
        <f>VLOOKUP(A367,Metadata!$A$1:$B$151,2,FALSE)</f>
        <v>Ligra</v>
      </c>
    </row>
    <row r="368" spans="1:15" x14ac:dyDescent="0.2">
      <c r="A368" s="1" t="s">
        <v>86</v>
      </c>
      <c r="B368" s="1" t="s">
        <v>10</v>
      </c>
      <c r="C368" s="1">
        <v>1.2719800000000001</v>
      </c>
      <c r="D368" s="1">
        <v>700248</v>
      </c>
      <c r="E368" s="1">
        <v>5471</v>
      </c>
      <c r="F368" s="1">
        <v>0</v>
      </c>
      <c r="G368" s="1">
        <v>350124</v>
      </c>
      <c r="H368" s="1">
        <v>1</v>
      </c>
      <c r="I368" t="s">
        <v>163</v>
      </c>
      <c r="J368">
        <f t="shared" si="656"/>
        <v>350124</v>
      </c>
      <c r="K368" t="s">
        <v>165</v>
      </c>
      <c r="L368">
        <f t="shared" ref="L368" si="738">MAX((E367-E368)/(E367+1),0)</f>
        <v>0.98437129596572648</v>
      </c>
      <c r="M368">
        <f t="shared" si="658"/>
        <v>1.5628704034273522E-2</v>
      </c>
      <c r="N368">
        <f t="shared" ref="N368" si="739">MAX((J368-J367)/(J367+1),0)</f>
        <v>0</v>
      </c>
      <c r="O368" t="str">
        <f>VLOOKUP(A368,Metadata!$A$1:$B$151,2,FALSE)</f>
        <v>Ligra</v>
      </c>
    </row>
    <row r="369" spans="1:15" x14ac:dyDescent="0.2">
      <c r="A369" s="1" t="s">
        <v>86</v>
      </c>
      <c r="B369" s="1" t="s">
        <v>11</v>
      </c>
      <c r="C369" s="1">
        <v>1.2697799999999999</v>
      </c>
      <c r="D369" s="1">
        <v>350426</v>
      </c>
      <c r="E369" s="1">
        <v>8188</v>
      </c>
      <c r="F369" s="1">
        <v>0</v>
      </c>
      <c r="G369" s="1">
        <v>303</v>
      </c>
      <c r="H369" s="1">
        <v>1</v>
      </c>
      <c r="I369" t="s">
        <v>163</v>
      </c>
      <c r="J369">
        <f t="shared" si="656"/>
        <v>350123</v>
      </c>
      <c r="K369" t="s">
        <v>165</v>
      </c>
      <c r="L369">
        <f t="shared" ref="L369" si="740">MAX((E367-E369)/(E367+1),0)</f>
        <v>0.97661121028204212</v>
      </c>
      <c r="M369">
        <f t="shared" si="658"/>
        <v>2.3388789717957881E-2</v>
      </c>
      <c r="N369">
        <f t="shared" ref="N369" si="741">MAX((J369-J367)/(J367+1),0)</f>
        <v>0</v>
      </c>
      <c r="O369" t="str">
        <f>VLOOKUP(A369,Metadata!$A$1:$B$151,2,FALSE)</f>
        <v>Ligra</v>
      </c>
    </row>
    <row r="370" spans="1:15" x14ac:dyDescent="0.2">
      <c r="A370" s="1" t="s">
        <v>86</v>
      </c>
      <c r="B370" s="1" t="s">
        <v>12</v>
      </c>
      <c r="C370" s="1">
        <v>1.2638100000000001</v>
      </c>
      <c r="D370" s="1">
        <v>700288</v>
      </c>
      <c r="E370" s="1">
        <v>10942</v>
      </c>
      <c r="F370" s="1">
        <v>0</v>
      </c>
      <c r="G370" s="1">
        <v>350144</v>
      </c>
      <c r="H370" s="1">
        <v>1</v>
      </c>
      <c r="I370" t="s">
        <v>163</v>
      </c>
      <c r="J370">
        <f t="shared" si="656"/>
        <v>350144</v>
      </c>
      <c r="K370" t="s">
        <v>165</v>
      </c>
      <c r="L370">
        <f t="shared" ref="L370" si="742">MAX((E367-E370)/(E367+1),0)</f>
        <v>0.96874544805426632</v>
      </c>
      <c r="M370">
        <f t="shared" si="658"/>
        <v>3.1254551945733677E-2</v>
      </c>
      <c r="N370">
        <f t="shared" ref="N370" si="743">MAX((J370-J367)/(J367+1),0)</f>
        <v>5.7122456265619422E-5</v>
      </c>
      <c r="O370" t="str">
        <f>VLOOKUP(A370,Metadata!$A$1:$B$151,2,FALSE)</f>
        <v>Ligra</v>
      </c>
    </row>
    <row r="371" spans="1:15" x14ac:dyDescent="0.2">
      <c r="A371" s="1" t="s">
        <v>86</v>
      </c>
      <c r="B371" s="1" t="s">
        <v>13</v>
      </c>
      <c r="C371" s="1">
        <v>1.2719199999999999</v>
      </c>
      <c r="D371" s="1">
        <v>700248</v>
      </c>
      <c r="E371" s="1">
        <v>5513</v>
      </c>
      <c r="F371" s="1">
        <v>0</v>
      </c>
      <c r="G371" s="1">
        <v>350124</v>
      </c>
      <c r="H371" s="1">
        <v>1</v>
      </c>
      <c r="I371" t="s">
        <v>163</v>
      </c>
      <c r="J371">
        <f t="shared" si="656"/>
        <v>350124</v>
      </c>
      <c r="K371" t="s">
        <v>165</v>
      </c>
      <c r="L371">
        <f t="shared" ref="L371" si="744">MAX((E367-E371)/(E367+1),0)</f>
        <v>0.98425133880756877</v>
      </c>
      <c r="M371">
        <f t="shared" si="658"/>
        <v>1.5748661192431235E-2</v>
      </c>
      <c r="N371">
        <f t="shared" ref="N371" si="745">MAX((J371-J367)/(J367+1),0)</f>
        <v>0</v>
      </c>
      <c r="O371" t="str">
        <f>VLOOKUP(A371,Metadata!$A$1:$B$151,2,FALSE)</f>
        <v>Ligra</v>
      </c>
    </row>
    <row r="372" spans="1:15" x14ac:dyDescent="0.2">
      <c r="A372" s="1" t="s">
        <v>87</v>
      </c>
      <c r="B372" s="1" t="s">
        <v>9</v>
      </c>
      <c r="C372" s="1">
        <v>0.39419999999999999</v>
      </c>
      <c r="D372" s="1">
        <v>2961247</v>
      </c>
      <c r="E372" s="1">
        <v>2938672</v>
      </c>
      <c r="F372" s="1">
        <v>0</v>
      </c>
      <c r="G372" s="1">
        <v>22575</v>
      </c>
      <c r="H372" s="1">
        <v>1</v>
      </c>
      <c r="I372" t="s">
        <v>163</v>
      </c>
      <c r="J372">
        <f t="shared" si="656"/>
        <v>2938672</v>
      </c>
      <c r="K372" t="s">
        <v>165</v>
      </c>
      <c r="L372">
        <f t="shared" ref="L372" si="746">MAX((E372-E372)/(E372+1),0)</f>
        <v>0</v>
      </c>
      <c r="M372">
        <f t="shared" si="658"/>
        <v>1</v>
      </c>
      <c r="N372">
        <f t="shared" ref="N372" si="747">MAX((J372-J372)/(J372+1),0)</f>
        <v>0</v>
      </c>
      <c r="O372" t="str">
        <f>VLOOKUP(A372,Metadata!$A$1:$B$151,2,FALSE)</f>
        <v>Ligra</v>
      </c>
    </row>
    <row r="373" spans="1:15" x14ac:dyDescent="0.2">
      <c r="A373" s="1" t="s">
        <v>87</v>
      </c>
      <c r="B373" s="1" t="s">
        <v>10</v>
      </c>
      <c r="C373" s="1">
        <v>0.38301000000000002</v>
      </c>
      <c r="D373" s="1">
        <v>5747767</v>
      </c>
      <c r="E373" s="1">
        <v>2871913</v>
      </c>
      <c r="F373" s="1">
        <v>0</v>
      </c>
      <c r="G373" s="1">
        <v>4221</v>
      </c>
      <c r="H373" s="1">
        <v>1</v>
      </c>
      <c r="I373" t="s">
        <v>163</v>
      </c>
      <c r="J373">
        <f t="shared" si="656"/>
        <v>5743546</v>
      </c>
      <c r="K373" t="s">
        <v>165</v>
      </c>
      <c r="L373">
        <f t="shared" ref="L373" si="748">MAX((E372-E373)/(E372+1),0)</f>
        <v>2.2717396593632568E-2</v>
      </c>
      <c r="M373">
        <f t="shared" si="658"/>
        <v>0.97728260340636741</v>
      </c>
      <c r="N373">
        <f t="shared" ref="N373" si="749">MAX((J373-J372)/(J372+1),0)</f>
        <v>0.95446958542171922</v>
      </c>
      <c r="O373" t="str">
        <f>VLOOKUP(A373,Metadata!$A$1:$B$151,2,FALSE)</f>
        <v>Ligra</v>
      </c>
    </row>
    <row r="374" spans="1:15" x14ac:dyDescent="0.2">
      <c r="A374" s="1" t="s">
        <v>87</v>
      </c>
      <c r="B374" s="1" t="s">
        <v>11</v>
      </c>
      <c r="C374" s="1">
        <v>0.39878999999999998</v>
      </c>
      <c r="D374" s="1">
        <v>3652742</v>
      </c>
      <c r="E374" s="1">
        <v>2754857</v>
      </c>
      <c r="F374" s="1">
        <v>0</v>
      </c>
      <c r="G374" s="1">
        <v>871</v>
      </c>
      <c r="H374" s="1">
        <v>1</v>
      </c>
      <c r="I374" t="s">
        <v>163</v>
      </c>
      <c r="J374">
        <f t="shared" si="656"/>
        <v>3651871</v>
      </c>
      <c r="K374" t="s">
        <v>165</v>
      </c>
      <c r="L374">
        <f t="shared" ref="L374" si="750">MAX((E372-E374)/(E372+1),0)</f>
        <v>6.2550341599762888E-2</v>
      </c>
      <c r="M374">
        <f t="shared" si="658"/>
        <v>0.93744965840023708</v>
      </c>
      <c r="N374">
        <f t="shared" ref="N374" si="751">MAX((J374-J372)/(J372+1),0)</f>
        <v>0.24269423648020721</v>
      </c>
      <c r="O374" t="str">
        <f>VLOOKUP(A374,Metadata!$A$1:$B$151,2,FALSE)</f>
        <v>Ligra</v>
      </c>
    </row>
    <row r="375" spans="1:15" x14ac:dyDescent="0.2">
      <c r="A375" s="1" t="s">
        <v>87</v>
      </c>
      <c r="B375" s="1" t="s">
        <v>12</v>
      </c>
      <c r="C375" s="1">
        <v>0.32380999999999999</v>
      </c>
      <c r="D375" s="1">
        <v>15842763</v>
      </c>
      <c r="E375" s="1">
        <v>2837720</v>
      </c>
      <c r="F375" s="1">
        <v>0</v>
      </c>
      <c r="G375" s="1">
        <v>5315</v>
      </c>
      <c r="H375" s="1">
        <v>1</v>
      </c>
      <c r="I375" t="s">
        <v>163</v>
      </c>
      <c r="J375">
        <f t="shared" si="656"/>
        <v>15837448</v>
      </c>
      <c r="K375" t="s">
        <v>165</v>
      </c>
      <c r="L375">
        <f t="shared" ref="L375" si="752">MAX((E372-E375)/(E372+1),0)</f>
        <v>3.4352920518887269E-2</v>
      </c>
      <c r="M375">
        <f t="shared" si="658"/>
        <v>0.96564707948111272</v>
      </c>
      <c r="N375">
        <f t="shared" ref="N375" si="753">MAX((J375-J372)/(J372+1),0)</f>
        <v>4.3893199413476767</v>
      </c>
      <c r="O375" t="str">
        <f>VLOOKUP(A375,Metadata!$A$1:$B$151,2,FALSE)</f>
        <v>Ligra</v>
      </c>
    </row>
    <row r="376" spans="1:15" x14ac:dyDescent="0.2">
      <c r="A376" s="1" t="s">
        <v>87</v>
      </c>
      <c r="B376" s="1" t="s">
        <v>13</v>
      </c>
      <c r="C376" s="1">
        <v>0.41775000000000001</v>
      </c>
      <c r="D376" s="1">
        <v>4501793</v>
      </c>
      <c r="E376" s="1">
        <v>2290937</v>
      </c>
      <c r="F376" s="1">
        <v>0</v>
      </c>
      <c r="G376" s="1">
        <v>22401</v>
      </c>
      <c r="H376" s="1">
        <v>1</v>
      </c>
      <c r="I376" t="s">
        <v>163</v>
      </c>
      <c r="J376">
        <f t="shared" si="656"/>
        <v>4479392</v>
      </c>
      <c r="K376" t="s">
        <v>165</v>
      </c>
      <c r="L376">
        <f t="shared" ref="L376" si="754">MAX((E372-E376)/(E372+1),0)</f>
        <v>0.22041751498040102</v>
      </c>
      <c r="M376">
        <f t="shared" si="658"/>
        <v>0.77958248501959893</v>
      </c>
      <c r="N376">
        <f t="shared" ref="N376" si="755">MAX((J376-J372)/(J372+1),0)</f>
        <v>0.52429106606961717</v>
      </c>
      <c r="O376" t="str">
        <f>VLOOKUP(A376,Metadata!$A$1:$B$151,2,FALSE)</f>
        <v>Ligra</v>
      </c>
    </row>
    <row r="377" spans="1:15" x14ac:dyDescent="0.2">
      <c r="A377" s="1" t="s">
        <v>88</v>
      </c>
      <c r="B377" s="1" t="s">
        <v>9</v>
      </c>
      <c r="C377" s="1">
        <v>0.40465000000000001</v>
      </c>
      <c r="D377" s="1">
        <v>3676622</v>
      </c>
      <c r="E377" s="1">
        <v>2153659</v>
      </c>
      <c r="F377" s="1">
        <v>491208</v>
      </c>
      <c r="G377" s="1">
        <v>1031755</v>
      </c>
      <c r="H377" s="1">
        <v>1</v>
      </c>
      <c r="I377" t="s">
        <v>163</v>
      </c>
      <c r="J377">
        <f t="shared" si="656"/>
        <v>2153659</v>
      </c>
      <c r="K377" t="s">
        <v>165</v>
      </c>
      <c r="L377">
        <f t="shared" ref="L377" si="756">MAX((E377-E377)/(E377+1),0)</f>
        <v>0</v>
      </c>
      <c r="M377">
        <f t="shared" si="658"/>
        <v>1</v>
      </c>
      <c r="N377">
        <f t="shared" ref="N377" si="757">MAX((J377-J377)/(J377+1),0)</f>
        <v>0</v>
      </c>
      <c r="O377" t="str">
        <f>VLOOKUP(A377,Metadata!$A$1:$B$151,2,FALSE)</f>
        <v>Ligra</v>
      </c>
    </row>
    <row r="378" spans="1:15" x14ac:dyDescent="0.2">
      <c r="A378" s="1" t="s">
        <v>88</v>
      </c>
      <c r="B378" s="1" t="s">
        <v>10</v>
      </c>
      <c r="C378" s="1">
        <v>0.61660000000000004</v>
      </c>
      <c r="D378" s="1">
        <v>3854314</v>
      </c>
      <c r="E378" s="1">
        <v>344245</v>
      </c>
      <c r="F378" s="1">
        <v>504978</v>
      </c>
      <c r="G378" s="1">
        <v>1036897</v>
      </c>
      <c r="H378" s="1">
        <v>1</v>
      </c>
      <c r="I378" t="s">
        <v>163</v>
      </c>
      <c r="J378">
        <f t="shared" si="656"/>
        <v>2312439</v>
      </c>
      <c r="K378" t="s">
        <v>165</v>
      </c>
      <c r="L378">
        <f t="shared" ref="L378" si="758">MAX((E377-E378)/(E377+1),0)</f>
        <v>0.84015768505706567</v>
      </c>
      <c r="M378">
        <f t="shared" si="658"/>
        <v>0.15984231494293433</v>
      </c>
      <c r="N378">
        <f t="shared" ref="N378" si="759">MAX((J378-J377)/(J377+1),0)</f>
        <v>7.3725657717559873E-2</v>
      </c>
      <c r="O378" t="str">
        <f>VLOOKUP(A378,Metadata!$A$1:$B$151,2,FALSE)</f>
        <v>Ligra</v>
      </c>
    </row>
    <row r="379" spans="1:15" x14ac:dyDescent="0.2">
      <c r="A379" s="1" t="s">
        <v>88</v>
      </c>
      <c r="B379" s="1" t="s">
        <v>11</v>
      </c>
      <c r="C379" s="1">
        <v>0.57677</v>
      </c>
      <c r="D379" s="1">
        <v>3315036</v>
      </c>
      <c r="E379" s="1">
        <v>519920</v>
      </c>
      <c r="F379" s="1">
        <v>505078</v>
      </c>
      <c r="G379" s="1">
        <v>483670</v>
      </c>
      <c r="H379" s="1">
        <v>1</v>
      </c>
      <c r="I379" t="s">
        <v>163</v>
      </c>
      <c r="J379">
        <f t="shared" si="656"/>
        <v>2326288</v>
      </c>
      <c r="K379" t="s">
        <v>165</v>
      </c>
      <c r="L379">
        <f t="shared" ref="L379" si="760">MAX((E377-E379)/(E377+1),0)</f>
        <v>0.75858724218307438</v>
      </c>
      <c r="M379">
        <f t="shared" si="658"/>
        <v>0.24141275781692562</v>
      </c>
      <c r="N379">
        <f t="shared" ref="N379" si="761">MAX((J379-J377)/(J377+1),0)</f>
        <v>8.0156106349191611E-2</v>
      </c>
      <c r="O379" t="str">
        <f>VLOOKUP(A379,Metadata!$A$1:$B$151,2,FALSE)</f>
        <v>Ligra</v>
      </c>
    </row>
    <row r="380" spans="1:15" x14ac:dyDescent="0.2">
      <c r="A380" s="1" t="s">
        <v>88</v>
      </c>
      <c r="B380" s="1" t="s">
        <v>12</v>
      </c>
      <c r="C380" s="1">
        <v>0.60462000000000005</v>
      </c>
      <c r="D380" s="1">
        <v>5005705</v>
      </c>
      <c r="E380" s="1">
        <v>359280</v>
      </c>
      <c r="F380" s="1">
        <v>501916</v>
      </c>
      <c r="G380" s="1">
        <v>1036514</v>
      </c>
      <c r="H380" s="1">
        <v>1</v>
      </c>
      <c r="I380" t="s">
        <v>163</v>
      </c>
      <c r="J380">
        <f t="shared" si="656"/>
        <v>3467275</v>
      </c>
      <c r="K380" t="s">
        <v>165</v>
      </c>
      <c r="L380">
        <f t="shared" ref="L380" si="762">MAX((E377-E380)/(E377+1),0)</f>
        <v>0.83317654597290192</v>
      </c>
      <c r="M380">
        <f t="shared" si="658"/>
        <v>0.16682345402709808</v>
      </c>
      <c r="N380">
        <f t="shared" ref="N380" si="763">MAX((J380-J377)/(J377+1),0)</f>
        <v>0.60994585960643743</v>
      </c>
      <c r="O380" t="str">
        <f>VLOOKUP(A380,Metadata!$A$1:$B$151,2,FALSE)</f>
        <v>Ligra</v>
      </c>
    </row>
    <row r="381" spans="1:15" x14ac:dyDescent="0.2">
      <c r="A381" s="1" t="s">
        <v>88</v>
      </c>
      <c r="B381" s="1" t="s">
        <v>13</v>
      </c>
      <c r="C381" s="1">
        <v>0.61348000000000003</v>
      </c>
      <c r="D381" s="1">
        <v>3814201</v>
      </c>
      <c r="E381" s="1">
        <v>220966</v>
      </c>
      <c r="F381" s="1">
        <v>489770</v>
      </c>
      <c r="G381" s="1">
        <v>1026646</v>
      </c>
      <c r="H381" s="1">
        <v>1</v>
      </c>
      <c r="I381" t="s">
        <v>163</v>
      </c>
      <c r="J381">
        <f t="shared" si="656"/>
        <v>2297785</v>
      </c>
      <c r="K381" t="s">
        <v>165</v>
      </c>
      <c r="L381">
        <f t="shared" ref="L381" si="764">MAX((E377-E381)/(E377+1),0)</f>
        <v>0.89739931094044556</v>
      </c>
      <c r="M381">
        <f t="shared" si="658"/>
        <v>0.10260068905955444</v>
      </c>
      <c r="N381">
        <f t="shared" ref="N381" si="765">MAX((J381-J377)/(J377+1),0)</f>
        <v>6.6921426780457455E-2</v>
      </c>
      <c r="O381" t="str">
        <f>VLOOKUP(A381,Metadata!$A$1:$B$151,2,FALSE)</f>
        <v>Ligra</v>
      </c>
    </row>
    <row r="382" spans="1:15" x14ac:dyDescent="0.2">
      <c r="A382" s="1" t="s">
        <v>89</v>
      </c>
      <c r="B382" s="1" t="s">
        <v>9</v>
      </c>
      <c r="C382" s="1">
        <v>0.18451000000000001</v>
      </c>
      <c r="D382" s="1">
        <v>6839350</v>
      </c>
      <c r="E382" s="1">
        <v>6294395</v>
      </c>
      <c r="F382" s="1">
        <v>1</v>
      </c>
      <c r="G382" s="1">
        <v>544954</v>
      </c>
      <c r="H382" s="1">
        <v>1</v>
      </c>
      <c r="I382" t="s">
        <v>163</v>
      </c>
      <c r="J382">
        <f t="shared" si="656"/>
        <v>6294395</v>
      </c>
      <c r="K382" t="s">
        <v>165</v>
      </c>
      <c r="L382">
        <f t="shared" ref="L382" si="766">MAX((E382-E382)/(E382+1),0)</f>
        <v>0</v>
      </c>
      <c r="M382">
        <f t="shared" si="658"/>
        <v>1</v>
      </c>
      <c r="N382">
        <f t="shared" ref="N382" si="767">MAX((J382-J382)/(J382+1),0)</f>
        <v>0</v>
      </c>
      <c r="O382" t="str">
        <f>VLOOKUP(A382,Metadata!$A$1:$B$151,2,FALSE)</f>
        <v>Ligra</v>
      </c>
    </row>
    <row r="383" spans="1:15" x14ac:dyDescent="0.2">
      <c r="A383" s="1" t="s">
        <v>89</v>
      </c>
      <c r="B383" s="1" t="s">
        <v>10</v>
      </c>
      <c r="C383" s="1">
        <v>0.17455000000000001</v>
      </c>
      <c r="D383" s="1">
        <v>25638087</v>
      </c>
      <c r="E383" s="1">
        <v>5249051</v>
      </c>
      <c r="F383" s="1">
        <v>1</v>
      </c>
      <c r="G383" s="1">
        <v>481942</v>
      </c>
      <c r="H383" s="1">
        <v>1</v>
      </c>
      <c r="I383" t="s">
        <v>163</v>
      </c>
      <c r="J383">
        <f t="shared" si="656"/>
        <v>25156144</v>
      </c>
      <c r="K383" t="s">
        <v>165</v>
      </c>
      <c r="L383">
        <f t="shared" ref="L383" si="768">MAX((E382-E383)/(E382+1),0)</f>
        <v>0.16607534702297092</v>
      </c>
      <c r="M383">
        <f t="shared" si="658"/>
        <v>0.83392465297702911</v>
      </c>
      <c r="N383">
        <f t="shared" ref="N383" si="769">MAX((J383-J382)/(J382+1),0)</f>
        <v>2.9965939543682985</v>
      </c>
      <c r="O383" t="str">
        <f>VLOOKUP(A383,Metadata!$A$1:$B$151,2,FALSE)</f>
        <v>Ligra</v>
      </c>
    </row>
    <row r="384" spans="1:15" x14ac:dyDescent="0.2">
      <c r="A384" s="1" t="s">
        <v>89</v>
      </c>
      <c r="B384" s="1" t="s">
        <v>11</v>
      </c>
      <c r="C384" s="1">
        <v>0.20054</v>
      </c>
      <c r="D384" s="1">
        <v>7735110</v>
      </c>
      <c r="E384" s="1">
        <v>5454537</v>
      </c>
      <c r="F384" s="1">
        <v>0</v>
      </c>
      <c r="G384" s="1">
        <v>1004</v>
      </c>
      <c r="H384" s="1">
        <v>1</v>
      </c>
      <c r="I384" t="s">
        <v>163</v>
      </c>
      <c r="J384">
        <f t="shared" si="656"/>
        <v>7734106</v>
      </c>
      <c r="K384" t="s">
        <v>165</v>
      </c>
      <c r="L384">
        <f t="shared" ref="L384" si="770">MAX((E382-E384)/(E382+1),0)</f>
        <v>0.13342948235223839</v>
      </c>
      <c r="M384">
        <f t="shared" si="658"/>
        <v>0.86657051764776161</v>
      </c>
      <c r="N384">
        <f t="shared" ref="N384" si="771">MAX((J384-J382)/(J382+1),0)</f>
        <v>0.22872901546073682</v>
      </c>
      <c r="O384" t="str">
        <f>VLOOKUP(A384,Metadata!$A$1:$B$151,2,FALSE)</f>
        <v>Ligra</v>
      </c>
    </row>
    <row r="385" spans="1:15" x14ac:dyDescent="0.2">
      <c r="A385" s="1" t="s">
        <v>89</v>
      </c>
      <c r="B385" s="1" t="s">
        <v>12</v>
      </c>
      <c r="C385" s="1">
        <v>0.17488000000000001</v>
      </c>
      <c r="D385" s="1">
        <v>34394643</v>
      </c>
      <c r="E385" s="1">
        <v>4725287</v>
      </c>
      <c r="F385" s="1">
        <v>1</v>
      </c>
      <c r="G385" s="1">
        <v>579452</v>
      </c>
      <c r="H385" s="1">
        <v>1</v>
      </c>
      <c r="I385" t="s">
        <v>163</v>
      </c>
      <c r="J385">
        <f t="shared" si="656"/>
        <v>33815190</v>
      </c>
      <c r="K385" t="s">
        <v>165</v>
      </c>
      <c r="L385">
        <f t="shared" ref="L385" si="772">MAX((E382-E385)/(E382+1),0)</f>
        <v>0.24928650818918924</v>
      </c>
      <c r="M385">
        <f t="shared" si="658"/>
        <v>0.75071349181081071</v>
      </c>
      <c r="N385">
        <f t="shared" ref="N385" si="773">MAX((J385-J382)/(J382+1),0)</f>
        <v>4.3722693964599619</v>
      </c>
      <c r="O385" t="str">
        <f>VLOOKUP(A385,Metadata!$A$1:$B$151,2,FALSE)</f>
        <v>Ligra</v>
      </c>
    </row>
    <row r="386" spans="1:15" x14ac:dyDescent="0.2">
      <c r="A386" s="1" t="s">
        <v>89</v>
      </c>
      <c r="B386" s="1" t="s">
        <v>13</v>
      </c>
      <c r="C386" s="1">
        <v>0.20616999999999999</v>
      </c>
      <c r="D386" s="1">
        <v>9965371</v>
      </c>
      <c r="E386" s="1">
        <v>4590194</v>
      </c>
      <c r="F386" s="1">
        <v>0</v>
      </c>
      <c r="G386" s="1">
        <v>550855</v>
      </c>
      <c r="H386" s="1">
        <v>1</v>
      </c>
      <c r="I386" t="s">
        <v>163</v>
      </c>
      <c r="J386">
        <f t="shared" si="656"/>
        <v>9414516</v>
      </c>
      <c r="K386" t="s">
        <v>165</v>
      </c>
      <c r="L386">
        <f t="shared" ref="L386" si="774">MAX((E382-E386)/(E382+1),0)</f>
        <v>0.27074893286027762</v>
      </c>
      <c r="M386">
        <f t="shared" si="658"/>
        <v>0.72925106713972232</v>
      </c>
      <c r="N386">
        <f t="shared" ref="N386" si="775">MAX((J386-J382)/(J382+1),0)</f>
        <v>0.49569823697142662</v>
      </c>
      <c r="O386" t="str">
        <f>VLOOKUP(A386,Metadata!$A$1:$B$151,2,FALSE)</f>
        <v>Ligra</v>
      </c>
    </row>
    <row r="387" spans="1:15" x14ac:dyDescent="0.2">
      <c r="A387" s="1" t="s">
        <v>90</v>
      </c>
      <c r="B387" s="1" t="s">
        <v>9</v>
      </c>
      <c r="C387" s="1">
        <v>0.88965000000000005</v>
      </c>
      <c r="D387" s="1">
        <v>705748</v>
      </c>
      <c r="E387" s="1">
        <v>352874</v>
      </c>
      <c r="F387" s="1">
        <v>0</v>
      </c>
      <c r="G387" s="1">
        <v>352874</v>
      </c>
      <c r="H387" s="1">
        <v>1</v>
      </c>
      <c r="I387" t="s">
        <v>163</v>
      </c>
      <c r="J387">
        <f t="shared" si="656"/>
        <v>352874</v>
      </c>
      <c r="K387" t="s">
        <v>165</v>
      </c>
      <c r="L387">
        <f t="shared" ref="L387" si="776">MAX((E387-E387)/(E387+1),0)</f>
        <v>0</v>
      </c>
      <c r="M387">
        <f t="shared" si="658"/>
        <v>1</v>
      </c>
      <c r="N387">
        <f t="shared" ref="N387" si="777">MAX((J387-J387)/(J387+1),0)</f>
        <v>0</v>
      </c>
      <c r="O387" t="str">
        <f>VLOOKUP(A387,Metadata!$A$1:$B$151,2,FALSE)</f>
        <v>Ligra</v>
      </c>
    </row>
    <row r="388" spans="1:15" x14ac:dyDescent="0.2">
      <c r="A388" s="1" t="s">
        <v>90</v>
      </c>
      <c r="B388" s="1" t="s">
        <v>10</v>
      </c>
      <c r="C388" s="1">
        <v>1.2444200000000001</v>
      </c>
      <c r="D388" s="1">
        <v>705748</v>
      </c>
      <c r="E388" s="1">
        <v>5514</v>
      </c>
      <c r="F388" s="1">
        <v>0</v>
      </c>
      <c r="G388" s="1">
        <v>352874</v>
      </c>
      <c r="H388" s="1">
        <v>1</v>
      </c>
      <c r="I388" t="s">
        <v>163</v>
      </c>
      <c r="J388">
        <f t="shared" si="656"/>
        <v>352874</v>
      </c>
      <c r="K388" t="s">
        <v>165</v>
      </c>
      <c r="L388">
        <f t="shared" ref="L388" si="778">MAX((E387-E388)/(E387+1),0)</f>
        <v>0.9843712362734679</v>
      </c>
      <c r="M388">
        <f t="shared" si="658"/>
        <v>1.5628763726532102E-2</v>
      </c>
      <c r="N388">
        <f t="shared" ref="N388" si="779">MAX((J388-J387)/(J387+1),0)</f>
        <v>0</v>
      </c>
      <c r="O388" t="str">
        <f>VLOOKUP(A388,Metadata!$A$1:$B$151,2,FALSE)</f>
        <v>Ligra</v>
      </c>
    </row>
    <row r="389" spans="1:15" x14ac:dyDescent="0.2">
      <c r="A389" s="1" t="s">
        <v>90</v>
      </c>
      <c r="B389" s="1" t="s">
        <v>11</v>
      </c>
      <c r="C389" s="1">
        <v>1.24183</v>
      </c>
      <c r="D389" s="1">
        <v>353165</v>
      </c>
      <c r="E389" s="1">
        <v>8274</v>
      </c>
      <c r="F389" s="1">
        <v>0</v>
      </c>
      <c r="G389" s="1">
        <v>292</v>
      </c>
      <c r="H389" s="1">
        <v>1</v>
      </c>
      <c r="I389" t="s">
        <v>163</v>
      </c>
      <c r="J389">
        <f t="shared" si="656"/>
        <v>352873</v>
      </c>
      <c r="K389" t="s">
        <v>165</v>
      </c>
      <c r="L389">
        <f t="shared" ref="L389" si="780">MAX((E387-E389)/(E387+1),0)</f>
        <v>0.9765497697484945</v>
      </c>
      <c r="M389">
        <f t="shared" si="658"/>
        <v>2.3450230251505499E-2</v>
      </c>
      <c r="N389">
        <f t="shared" ref="N389" si="781">MAX((J389-J387)/(J387+1),0)</f>
        <v>0</v>
      </c>
      <c r="O389" t="str">
        <f>VLOOKUP(A389,Metadata!$A$1:$B$151,2,FALSE)</f>
        <v>Ligra</v>
      </c>
    </row>
    <row r="390" spans="1:15" x14ac:dyDescent="0.2">
      <c r="A390" s="1" t="s">
        <v>90</v>
      </c>
      <c r="B390" s="1" t="s">
        <v>12</v>
      </c>
      <c r="C390" s="1">
        <v>1.2364900000000001</v>
      </c>
      <c r="D390" s="1">
        <v>705792</v>
      </c>
      <c r="E390" s="1">
        <v>11028</v>
      </c>
      <c r="F390" s="1">
        <v>0</v>
      </c>
      <c r="G390" s="1">
        <v>352896</v>
      </c>
      <c r="H390" s="1">
        <v>1</v>
      </c>
      <c r="I390" t="s">
        <v>163</v>
      </c>
      <c r="J390">
        <f t="shared" si="656"/>
        <v>352896</v>
      </c>
      <c r="K390" t="s">
        <v>165</v>
      </c>
      <c r="L390">
        <f t="shared" ref="L390" si="782">MAX((E387-E390)/(E387+1),0)</f>
        <v>0.96874530641161882</v>
      </c>
      <c r="M390">
        <f t="shared" si="658"/>
        <v>3.1254693588381177E-2</v>
      </c>
      <c r="N390">
        <f t="shared" ref="N390" si="783">MAX((J390-J387)/(J387+1),0)</f>
        <v>6.2345023025150553E-5</v>
      </c>
      <c r="O390" t="str">
        <f>VLOOKUP(A390,Metadata!$A$1:$B$151,2,FALSE)</f>
        <v>Ligra</v>
      </c>
    </row>
    <row r="391" spans="1:15" x14ac:dyDescent="0.2">
      <c r="A391" s="1" t="s">
        <v>90</v>
      </c>
      <c r="B391" s="1" t="s">
        <v>13</v>
      </c>
      <c r="C391" s="1">
        <v>1.2443599999999999</v>
      </c>
      <c r="D391" s="1">
        <v>705736</v>
      </c>
      <c r="E391" s="1">
        <v>5557</v>
      </c>
      <c r="F391" s="1">
        <v>0</v>
      </c>
      <c r="G391" s="1">
        <v>352868</v>
      </c>
      <c r="H391" s="1">
        <v>1</v>
      </c>
      <c r="I391" t="s">
        <v>163</v>
      </c>
      <c r="J391">
        <f t="shared" si="656"/>
        <v>352868</v>
      </c>
      <c r="K391" t="s">
        <v>165</v>
      </c>
      <c r="L391">
        <f t="shared" ref="L391" si="784">MAX((E387-E391)/(E387+1),0)</f>
        <v>0.98424938009210061</v>
      </c>
      <c r="M391">
        <f t="shared" si="658"/>
        <v>1.5750619907899388E-2</v>
      </c>
      <c r="N391">
        <f t="shared" ref="N391" si="785">MAX((J391-J387)/(J387+1),0)</f>
        <v>0</v>
      </c>
      <c r="O391" t="str">
        <f>VLOOKUP(A391,Metadata!$A$1:$B$151,2,FALSE)</f>
        <v>Ligra</v>
      </c>
    </row>
    <row r="392" spans="1:15" x14ac:dyDescent="0.2">
      <c r="A392" s="1" t="s">
        <v>91</v>
      </c>
      <c r="B392" s="1" t="s">
        <v>9</v>
      </c>
      <c r="C392" s="1">
        <v>0.41309000000000001</v>
      </c>
      <c r="D392" s="1">
        <v>2740374</v>
      </c>
      <c r="E392" s="1">
        <v>1731487</v>
      </c>
      <c r="F392" s="1">
        <v>451817</v>
      </c>
      <c r="G392" s="1">
        <v>557070</v>
      </c>
      <c r="H392" s="1">
        <v>1</v>
      </c>
      <c r="I392" t="s">
        <v>163</v>
      </c>
      <c r="J392">
        <f t="shared" ref="J392:J455" si="786">D392-F392-G392</f>
        <v>1731487</v>
      </c>
      <c r="K392" t="s">
        <v>165</v>
      </c>
      <c r="L392">
        <f t="shared" ref="L392" si="787">MAX((E392-E392)/(E392+1),0)</f>
        <v>0</v>
      </c>
      <c r="M392">
        <f t="shared" ref="M392:M455" si="788">1-L392</f>
        <v>1</v>
      </c>
      <c r="N392">
        <f t="shared" ref="N392" si="789">MAX((J392-J392)/(J392+1),0)</f>
        <v>0</v>
      </c>
      <c r="O392" t="str">
        <f>VLOOKUP(A392,Metadata!$A$1:$B$151,2,FALSE)</f>
        <v>Ligra</v>
      </c>
    </row>
    <row r="393" spans="1:15" x14ac:dyDescent="0.2">
      <c r="A393" s="1" t="s">
        <v>91</v>
      </c>
      <c r="B393" s="1" t="s">
        <v>10</v>
      </c>
      <c r="C393" s="1">
        <v>0.47332999999999997</v>
      </c>
      <c r="D393" s="1">
        <v>4694888</v>
      </c>
      <c r="E393" s="1">
        <v>843929</v>
      </c>
      <c r="F393" s="1">
        <v>451815</v>
      </c>
      <c r="G393" s="1">
        <v>700358</v>
      </c>
      <c r="H393" s="1">
        <v>1</v>
      </c>
      <c r="I393" t="s">
        <v>163</v>
      </c>
      <c r="J393">
        <f t="shared" si="786"/>
        <v>3542715</v>
      </c>
      <c r="K393" t="s">
        <v>165</v>
      </c>
      <c r="L393">
        <f t="shared" ref="L393" si="790">MAX((E392-E393)/(E392+1),0)</f>
        <v>0.51259841246373061</v>
      </c>
      <c r="M393">
        <f t="shared" si="788"/>
        <v>0.48740158753626939</v>
      </c>
      <c r="N393">
        <f t="shared" ref="N393" si="791">MAX((J393-J392)/(J392+1),0)</f>
        <v>1.0460528747528137</v>
      </c>
      <c r="O393" t="str">
        <f>VLOOKUP(A393,Metadata!$A$1:$B$151,2,FALSE)</f>
        <v>Ligra</v>
      </c>
    </row>
    <row r="394" spans="1:15" x14ac:dyDescent="0.2">
      <c r="A394" s="1" t="s">
        <v>91</v>
      </c>
      <c r="B394" s="1" t="s">
        <v>11</v>
      </c>
      <c r="C394" s="1">
        <v>0.48642000000000002</v>
      </c>
      <c r="D394" s="1">
        <v>3075897</v>
      </c>
      <c r="E394" s="1">
        <v>943144</v>
      </c>
      <c r="F394" s="1">
        <v>451820</v>
      </c>
      <c r="G394" s="1">
        <v>569814</v>
      </c>
      <c r="H394" s="1">
        <v>1</v>
      </c>
      <c r="I394" t="s">
        <v>163</v>
      </c>
      <c r="J394">
        <f t="shared" si="786"/>
        <v>2054263</v>
      </c>
      <c r="K394" t="s">
        <v>165</v>
      </c>
      <c r="L394">
        <f t="shared" ref="L394" si="792">MAX((E392-E394)/(E392+1),0)</f>
        <v>0.45529798647175146</v>
      </c>
      <c r="M394">
        <f t="shared" si="788"/>
        <v>0.54470201352824854</v>
      </c>
      <c r="N394">
        <f t="shared" ref="N394" si="793">MAX((J394-J392)/(J392+1),0)</f>
        <v>0.18641538376240552</v>
      </c>
      <c r="O394" t="str">
        <f>VLOOKUP(A394,Metadata!$A$1:$B$151,2,FALSE)</f>
        <v>Ligra</v>
      </c>
    </row>
    <row r="395" spans="1:15" x14ac:dyDescent="0.2">
      <c r="A395" s="1" t="s">
        <v>91</v>
      </c>
      <c r="B395" s="1" t="s">
        <v>12</v>
      </c>
      <c r="C395" s="1">
        <v>0.42542999999999997</v>
      </c>
      <c r="D395" s="1">
        <v>11036809</v>
      </c>
      <c r="E395" s="1">
        <v>668161</v>
      </c>
      <c r="F395" s="1">
        <v>451817</v>
      </c>
      <c r="G395" s="1">
        <v>971225</v>
      </c>
      <c r="H395" s="1">
        <v>1</v>
      </c>
      <c r="I395" t="s">
        <v>163</v>
      </c>
      <c r="J395">
        <f t="shared" si="786"/>
        <v>9613767</v>
      </c>
      <c r="K395" t="s">
        <v>165</v>
      </c>
      <c r="L395">
        <f t="shared" ref="L395" si="794">MAX((E392-E395)/(E392+1),0)</f>
        <v>0.61411109981703593</v>
      </c>
      <c r="M395">
        <f t="shared" si="788"/>
        <v>0.38588890018296407</v>
      </c>
      <c r="N395">
        <f t="shared" ref="N395" si="795">MAX((J395-J392)/(J392+1),0)</f>
        <v>4.5523156960949196</v>
      </c>
      <c r="O395" t="str">
        <f>VLOOKUP(A395,Metadata!$A$1:$B$151,2,FALSE)</f>
        <v>Ligra</v>
      </c>
    </row>
    <row r="396" spans="1:15" x14ac:dyDescent="0.2">
      <c r="A396" s="1" t="s">
        <v>91</v>
      </c>
      <c r="B396" s="1" t="s">
        <v>13</v>
      </c>
      <c r="C396" s="1">
        <v>0.52642</v>
      </c>
      <c r="D396" s="1">
        <v>3234051</v>
      </c>
      <c r="E396" s="1">
        <v>622593</v>
      </c>
      <c r="F396" s="1">
        <v>451816</v>
      </c>
      <c r="G396" s="1">
        <v>565764</v>
      </c>
      <c r="H396" s="1">
        <v>1</v>
      </c>
      <c r="I396" t="s">
        <v>163</v>
      </c>
      <c r="J396">
        <f t="shared" si="786"/>
        <v>2216471</v>
      </c>
      <c r="K396" t="s">
        <v>165</v>
      </c>
      <c r="L396">
        <f t="shared" ref="L396" si="796">MAX((E392-E396)/(E392+1),0)</f>
        <v>0.6404283483339186</v>
      </c>
      <c r="M396">
        <f t="shared" si="788"/>
        <v>0.3595716516660814</v>
      </c>
      <c r="N396">
        <f t="shared" ref="N396" si="797">MAX((J396-J392)/(J392+1),0)</f>
        <v>0.28009665674841522</v>
      </c>
      <c r="O396" t="str">
        <f>VLOOKUP(A396,Metadata!$A$1:$B$151,2,FALSE)</f>
        <v>Ligra</v>
      </c>
    </row>
    <row r="397" spans="1:15" x14ac:dyDescent="0.2">
      <c r="A397" s="1" t="s">
        <v>92</v>
      </c>
      <c r="B397" s="1" t="s">
        <v>9</v>
      </c>
      <c r="C397" s="1">
        <v>0.28844999999999998</v>
      </c>
      <c r="D397" s="1">
        <v>3990294</v>
      </c>
      <c r="E397" s="1">
        <v>2561290</v>
      </c>
      <c r="F397" s="1">
        <v>0</v>
      </c>
      <c r="G397" s="1">
        <v>1429004</v>
      </c>
      <c r="H397" s="1">
        <v>1</v>
      </c>
      <c r="I397" t="s">
        <v>163</v>
      </c>
      <c r="J397">
        <f t="shared" si="786"/>
        <v>2561290</v>
      </c>
      <c r="K397" t="s">
        <v>165</v>
      </c>
      <c r="L397">
        <f t="shared" ref="L397" si="798">MAX((E397-E397)/(E397+1),0)</f>
        <v>0</v>
      </c>
      <c r="M397">
        <f t="shared" si="788"/>
        <v>1</v>
      </c>
      <c r="N397">
        <f t="shared" ref="N397" si="799">MAX((J397-J397)/(J397+1),0)</f>
        <v>0</v>
      </c>
      <c r="O397" t="str">
        <f>VLOOKUP(A397,Metadata!$A$1:$B$151,2,FALSE)</f>
        <v>Ligra</v>
      </c>
    </row>
    <row r="398" spans="1:15" x14ac:dyDescent="0.2">
      <c r="A398" s="1" t="s">
        <v>92</v>
      </c>
      <c r="B398" s="1" t="s">
        <v>10</v>
      </c>
      <c r="C398" s="1">
        <v>0.28423999999999999</v>
      </c>
      <c r="D398" s="1">
        <v>10993987</v>
      </c>
      <c r="E398" s="1">
        <v>1950836</v>
      </c>
      <c r="F398" s="1">
        <v>0</v>
      </c>
      <c r="G398" s="1">
        <v>1654896</v>
      </c>
      <c r="H398" s="1">
        <v>1</v>
      </c>
      <c r="I398" t="s">
        <v>163</v>
      </c>
      <c r="J398">
        <f t="shared" si="786"/>
        <v>9339091</v>
      </c>
      <c r="K398" t="s">
        <v>165</v>
      </c>
      <c r="L398">
        <f t="shared" ref="L398" si="800">MAX((E397-E398)/(E397+1),0)</f>
        <v>0.23833840043946589</v>
      </c>
      <c r="M398">
        <f t="shared" si="788"/>
        <v>0.76166159956053414</v>
      </c>
      <c r="N398">
        <f t="shared" ref="N398" si="801">MAX((J398-J397)/(J397+1),0)</f>
        <v>2.6462440230336965</v>
      </c>
      <c r="O398" t="str">
        <f>VLOOKUP(A398,Metadata!$A$1:$B$151,2,FALSE)</f>
        <v>Ligra</v>
      </c>
    </row>
    <row r="399" spans="1:15" x14ac:dyDescent="0.2">
      <c r="A399" s="1" t="s">
        <v>92</v>
      </c>
      <c r="B399" s="1" t="s">
        <v>11</v>
      </c>
      <c r="C399" s="1">
        <v>0.30558000000000002</v>
      </c>
      <c r="D399" s="1">
        <v>4613828</v>
      </c>
      <c r="E399" s="1">
        <v>2069027</v>
      </c>
      <c r="F399" s="1">
        <v>0</v>
      </c>
      <c r="G399" s="1">
        <v>1484560</v>
      </c>
      <c r="H399" s="1">
        <v>1</v>
      </c>
      <c r="I399" t="s">
        <v>163</v>
      </c>
      <c r="J399">
        <f t="shared" si="786"/>
        <v>3129268</v>
      </c>
      <c r="K399" t="s">
        <v>165</v>
      </c>
      <c r="L399">
        <f t="shared" ref="L399" si="802">MAX((E397-E399)/(E397+1),0)</f>
        <v>0.19219331188841876</v>
      </c>
      <c r="M399">
        <f t="shared" si="788"/>
        <v>0.80780668811158129</v>
      </c>
      <c r="N399">
        <f t="shared" ref="N399" si="803">MAX((J399-J397)/(J397+1),0)</f>
        <v>0.22175457611025065</v>
      </c>
      <c r="O399" t="str">
        <f>VLOOKUP(A399,Metadata!$A$1:$B$151,2,FALSE)</f>
        <v>Ligra</v>
      </c>
    </row>
    <row r="400" spans="1:15" x14ac:dyDescent="0.2">
      <c r="A400" s="1" t="s">
        <v>92</v>
      </c>
      <c r="B400" s="1" t="s">
        <v>12</v>
      </c>
      <c r="C400" s="1">
        <v>0.25569999999999998</v>
      </c>
      <c r="D400" s="1">
        <v>23247195</v>
      </c>
      <c r="E400" s="1">
        <v>1728964</v>
      </c>
      <c r="F400" s="1">
        <v>0</v>
      </c>
      <c r="G400" s="1">
        <v>1634272</v>
      </c>
      <c r="H400" s="1">
        <v>1</v>
      </c>
      <c r="I400" t="s">
        <v>163</v>
      </c>
      <c r="J400">
        <f t="shared" si="786"/>
        <v>21612923</v>
      </c>
      <c r="K400" t="s">
        <v>165</v>
      </c>
      <c r="L400">
        <f t="shared" ref="L400" si="804">MAX((E397-E400)/(E397+1),0)</f>
        <v>0.32496346568976348</v>
      </c>
      <c r="M400">
        <f t="shared" si="788"/>
        <v>0.67503653431023647</v>
      </c>
      <c r="N400">
        <f t="shared" ref="N400" si="805">MAX((J400-J397)/(J397+1),0)</f>
        <v>7.4382930326932781</v>
      </c>
      <c r="O400" t="str">
        <f>VLOOKUP(A400,Metadata!$A$1:$B$151,2,FALSE)</f>
        <v>Ligra</v>
      </c>
    </row>
    <row r="401" spans="1:15" x14ac:dyDescent="0.2">
      <c r="A401" s="1" t="s">
        <v>92</v>
      </c>
      <c r="B401" s="1" t="s">
        <v>13</v>
      </c>
      <c r="C401" s="1">
        <v>0.31766</v>
      </c>
      <c r="D401" s="1">
        <v>5390666</v>
      </c>
      <c r="E401" s="1">
        <v>1723306</v>
      </c>
      <c r="F401" s="1">
        <v>0</v>
      </c>
      <c r="G401" s="1">
        <v>1291171</v>
      </c>
      <c r="H401" s="1">
        <v>1</v>
      </c>
      <c r="I401" t="s">
        <v>163</v>
      </c>
      <c r="J401">
        <f t="shared" si="786"/>
        <v>4099495</v>
      </c>
      <c r="K401" t="s">
        <v>165</v>
      </c>
      <c r="L401">
        <f t="shared" ref="L401" si="806">MAX((E397-E401)/(E397+1),0)</f>
        <v>0.32717250792666669</v>
      </c>
      <c r="M401">
        <f t="shared" si="788"/>
        <v>0.67282749207333326</v>
      </c>
      <c r="N401">
        <f t="shared" ref="N401" si="807">MAX((J401-J397)/(J397+1),0)</f>
        <v>0.60055846836614812</v>
      </c>
      <c r="O401" t="str">
        <f>VLOOKUP(A401,Metadata!$A$1:$B$151,2,FALSE)</f>
        <v>Ligra</v>
      </c>
    </row>
    <row r="402" spans="1:15" x14ac:dyDescent="0.2">
      <c r="A402" s="1" t="s">
        <v>93</v>
      </c>
      <c r="B402" s="1" t="s">
        <v>9</v>
      </c>
      <c r="C402" s="1">
        <v>0.97284999999999999</v>
      </c>
      <c r="D402" s="1">
        <v>804618</v>
      </c>
      <c r="E402" s="1">
        <v>268225</v>
      </c>
      <c r="F402" s="1">
        <v>268223</v>
      </c>
      <c r="G402" s="1">
        <v>268170</v>
      </c>
      <c r="H402" s="1">
        <v>1</v>
      </c>
      <c r="I402" t="s">
        <v>163</v>
      </c>
      <c r="J402">
        <f t="shared" si="786"/>
        <v>268225</v>
      </c>
      <c r="K402" t="s">
        <v>165</v>
      </c>
      <c r="L402">
        <f t="shared" ref="L402" si="808">MAX((E402-E402)/(E402+1),0)</f>
        <v>0</v>
      </c>
      <c r="M402">
        <f t="shared" si="788"/>
        <v>1</v>
      </c>
      <c r="N402">
        <f t="shared" ref="N402" si="809">MAX((J402-J402)/(J402+1),0)</f>
        <v>0</v>
      </c>
      <c r="O402" t="str">
        <f>VLOOKUP(A402,Metadata!$A$1:$B$151,2,FALSE)</f>
        <v>Ligra</v>
      </c>
    </row>
    <row r="403" spans="1:15" x14ac:dyDescent="0.2">
      <c r="A403" s="1" t="s">
        <v>93</v>
      </c>
      <c r="B403" s="1" t="s">
        <v>10</v>
      </c>
      <c r="C403" s="1">
        <v>1.3769800000000001</v>
      </c>
      <c r="D403" s="1">
        <v>804632</v>
      </c>
      <c r="E403" s="1">
        <v>4191</v>
      </c>
      <c r="F403" s="1">
        <v>268223</v>
      </c>
      <c r="G403" s="1">
        <v>268185</v>
      </c>
      <c r="H403" s="1">
        <v>1</v>
      </c>
      <c r="I403" t="s">
        <v>163</v>
      </c>
      <c r="J403">
        <f t="shared" si="786"/>
        <v>268224</v>
      </c>
      <c r="K403" t="s">
        <v>165</v>
      </c>
      <c r="L403">
        <f t="shared" ref="L403" si="810">MAX((E402-E403)/(E402+1),0)</f>
        <v>0.98437138830687554</v>
      </c>
      <c r="M403">
        <f t="shared" si="788"/>
        <v>1.5628611693124461E-2</v>
      </c>
      <c r="N403">
        <f t="shared" ref="N403" si="811">MAX((J403-J402)/(J402+1),0)</f>
        <v>0</v>
      </c>
      <c r="O403" t="str">
        <f>VLOOKUP(A403,Metadata!$A$1:$B$151,2,FALSE)</f>
        <v>Ligra</v>
      </c>
    </row>
    <row r="404" spans="1:15" x14ac:dyDescent="0.2">
      <c r="A404" s="1" t="s">
        <v>93</v>
      </c>
      <c r="B404" s="1" t="s">
        <v>11</v>
      </c>
      <c r="C404" s="1">
        <v>1.3620399999999999</v>
      </c>
      <c r="D404" s="1">
        <v>804546</v>
      </c>
      <c r="E404" s="1">
        <v>6137</v>
      </c>
      <c r="F404" s="1">
        <v>268224</v>
      </c>
      <c r="G404" s="1">
        <v>268096</v>
      </c>
      <c r="H404" s="1">
        <v>1</v>
      </c>
      <c r="I404" t="s">
        <v>163</v>
      </c>
      <c r="J404">
        <f t="shared" si="786"/>
        <v>268226</v>
      </c>
      <c r="K404" t="s">
        <v>165</v>
      </c>
      <c r="L404">
        <f t="shared" ref="L404" si="812">MAX((E402-E404)/(E402+1),0)</f>
        <v>0.97711631236345475</v>
      </c>
      <c r="M404">
        <f t="shared" si="788"/>
        <v>2.2883687636545247E-2</v>
      </c>
      <c r="N404">
        <f t="shared" ref="N404" si="813">MAX((J404-J402)/(J402+1),0)</f>
        <v>3.728199354275872E-6</v>
      </c>
      <c r="O404" t="str">
        <f>VLOOKUP(A404,Metadata!$A$1:$B$151,2,FALSE)</f>
        <v>Ligra</v>
      </c>
    </row>
    <row r="405" spans="1:15" x14ac:dyDescent="0.2">
      <c r="A405" s="1" t="s">
        <v>93</v>
      </c>
      <c r="B405" s="1" t="s">
        <v>12</v>
      </c>
      <c r="C405" s="1">
        <v>1.36775</v>
      </c>
      <c r="D405" s="1">
        <v>804629</v>
      </c>
      <c r="E405" s="1">
        <v>8382</v>
      </c>
      <c r="F405" s="1">
        <v>268224</v>
      </c>
      <c r="G405" s="1">
        <v>268181</v>
      </c>
      <c r="H405" s="1">
        <v>1</v>
      </c>
      <c r="I405" t="s">
        <v>163</v>
      </c>
      <c r="J405">
        <f t="shared" si="786"/>
        <v>268224</v>
      </c>
      <c r="K405" t="s">
        <v>165</v>
      </c>
      <c r="L405">
        <f t="shared" ref="L405" si="814">MAX((E402-E405)/(E402+1),0)</f>
        <v>0.96874650481310531</v>
      </c>
      <c r="M405">
        <f t="shared" si="788"/>
        <v>3.1253495186894686E-2</v>
      </c>
      <c r="N405">
        <f t="shared" ref="N405" si="815">MAX((J405-J402)/(J402+1),0)</f>
        <v>0</v>
      </c>
      <c r="O405" t="str">
        <f>VLOOKUP(A405,Metadata!$A$1:$B$151,2,FALSE)</f>
        <v>Ligra</v>
      </c>
    </row>
    <row r="406" spans="1:15" x14ac:dyDescent="0.2">
      <c r="A406" s="1" t="s">
        <v>93</v>
      </c>
      <c r="B406" s="1" t="s">
        <v>13</v>
      </c>
      <c r="C406" s="1">
        <v>1.37686</v>
      </c>
      <c r="D406" s="1">
        <v>804622</v>
      </c>
      <c r="E406" s="1">
        <v>4212</v>
      </c>
      <c r="F406" s="1">
        <v>268223</v>
      </c>
      <c r="G406" s="1">
        <v>268175</v>
      </c>
      <c r="H406" s="1">
        <v>1</v>
      </c>
      <c r="I406" t="s">
        <v>163</v>
      </c>
      <c r="J406">
        <f t="shared" si="786"/>
        <v>268224</v>
      </c>
      <c r="K406" t="s">
        <v>165</v>
      </c>
      <c r="L406">
        <f t="shared" ref="L406" si="816">MAX((E402-E406)/(E402+1),0)</f>
        <v>0.98429309612043581</v>
      </c>
      <c r="M406">
        <f t="shared" si="788"/>
        <v>1.5706903879564194E-2</v>
      </c>
      <c r="N406">
        <f t="shared" ref="N406" si="817">MAX((J406-J402)/(J402+1),0)</f>
        <v>0</v>
      </c>
      <c r="O406" t="str">
        <f>VLOOKUP(A406,Metadata!$A$1:$B$151,2,FALSE)</f>
        <v>Ligra</v>
      </c>
    </row>
    <row r="407" spans="1:15" x14ac:dyDescent="0.2">
      <c r="A407" s="1" t="s">
        <v>94</v>
      </c>
      <c r="B407" s="1" t="s">
        <v>9</v>
      </c>
      <c r="C407" s="1">
        <v>0.13846</v>
      </c>
      <c r="D407" s="1">
        <v>3691478</v>
      </c>
      <c r="E407" s="1">
        <v>3535698</v>
      </c>
      <c r="F407" s="1">
        <v>22687</v>
      </c>
      <c r="G407" s="1">
        <v>133093</v>
      </c>
      <c r="H407" s="1">
        <v>1</v>
      </c>
      <c r="I407" t="s">
        <v>163</v>
      </c>
      <c r="J407">
        <f t="shared" si="786"/>
        <v>3535698</v>
      </c>
      <c r="K407" t="s">
        <v>165</v>
      </c>
      <c r="L407">
        <f t="shared" ref="L407" si="818">MAX((E407-E407)/(E407+1),0)</f>
        <v>0</v>
      </c>
      <c r="M407">
        <f t="shared" si="788"/>
        <v>1</v>
      </c>
      <c r="N407">
        <f t="shared" ref="N407" si="819">MAX((J407-J407)/(J407+1),0)</f>
        <v>0</v>
      </c>
      <c r="O407" t="str">
        <f>VLOOKUP(A407,Metadata!$A$1:$B$151,2,FALSE)</f>
        <v>Ligra</v>
      </c>
    </row>
    <row r="408" spans="1:15" x14ac:dyDescent="0.2">
      <c r="A408" s="1" t="s">
        <v>94</v>
      </c>
      <c r="B408" s="1" t="s">
        <v>10</v>
      </c>
      <c r="C408" s="1">
        <v>0.12867000000000001</v>
      </c>
      <c r="D408" s="1">
        <v>15073524</v>
      </c>
      <c r="E408" s="1">
        <v>3554636</v>
      </c>
      <c r="F408" s="1">
        <v>22687</v>
      </c>
      <c r="G408" s="1">
        <v>82908</v>
      </c>
      <c r="H408" s="1">
        <v>1</v>
      </c>
      <c r="I408" t="s">
        <v>163</v>
      </c>
      <c r="J408">
        <f t="shared" si="786"/>
        <v>14967929</v>
      </c>
      <c r="K408" t="s">
        <v>165</v>
      </c>
      <c r="L408">
        <f t="shared" ref="L408" si="820">MAX((E407-E408)/(E407+1),0)</f>
        <v>0</v>
      </c>
      <c r="M408">
        <f t="shared" si="788"/>
        <v>1</v>
      </c>
      <c r="N408">
        <f t="shared" ref="N408" si="821">MAX((J408-J407)/(J407+1),0)</f>
        <v>3.2333722412456489</v>
      </c>
      <c r="O408" t="str">
        <f>VLOOKUP(A408,Metadata!$A$1:$B$151,2,FALSE)</f>
        <v>Ligra</v>
      </c>
    </row>
    <row r="409" spans="1:15" x14ac:dyDescent="0.2">
      <c r="A409" s="1" t="s">
        <v>94</v>
      </c>
      <c r="B409" s="1" t="s">
        <v>11</v>
      </c>
      <c r="C409" s="1">
        <v>0.13628000000000001</v>
      </c>
      <c r="D409" s="1">
        <v>5246936</v>
      </c>
      <c r="E409" s="1">
        <v>2980352</v>
      </c>
      <c r="F409" s="1">
        <v>22687</v>
      </c>
      <c r="G409" s="1">
        <v>17455</v>
      </c>
      <c r="H409" s="1">
        <v>1</v>
      </c>
      <c r="I409" t="s">
        <v>163</v>
      </c>
      <c r="J409">
        <f t="shared" si="786"/>
        <v>5206794</v>
      </c>
      <c r="K409" t="s">
        <v>165</v>
      </c>
      <c r="L409">
        <f t="shared" ref="L409" si="822">MAX((E407-E409)/(E407+1),0)</f>
        <v>0.15706823459802433</v>
      </c>
      <c r="M409">
        <f t="shared" si="788"/>
        <v>0.84293176540197567</v>
      </c>
      <c r="N409">
        <f t="shared" ref="N409" si="823">MAX((J409-J407)/(J407+1),0)</f>
        <v>0.47263525543322549</v>
      </c>
      <c r="O409" t="str">
        <f>VLOOKUP(A409,Metadata!$A$1:$B$151,2,FALSE)</f>
        <v>Ligra</v>
      </c>
    </row>
    <row r="410" spans="1:15" x14ac:dyDescent="0.2">
      <c r="A410" s="1" t="s">
        <v>94</v>
      </c>
      <c r="B410" s="1" t="s">
        <v>12</v>
      </c>
      <c r="C410" s="1">
        <v>0.1464</v>
      </c>
      <c r="D410" s="1">
        <v>25283884</v>
      </c>
      <c r="E410" s="1">
        <v>2025496</v>
      </c>
      <c r="F410" s="1">
        <v>22687</v>
      </c>
      <c r="G410" s="1">
        <v>142239</v>
      </c>
      <c r="H410" s="1">
        <v>1</v>
      </c>
      <c r="I410" t="s">
        <v>163</v>
      </c>
      <c r="J410">
        <f t="shared" si="786"/>
        <v>25118958</v>
      </c>
      <c r="K410" t="s">
        <v>165</v>
      </c>
      <c r="L410">
        <f t="shared" ref="L410" si="824">MAX((E407-E410)/(E407+1),0)</f>
        <v>0.42712968496469861</v>
      </c>
      <c r="M410">
        <f t="shared" si="788"/>
        <v>0.57287031503530139</v>
      </c>
      <c r="N410">
        <f t="shared" ref="N410" si="825">MAX((J410-J407)/(J407+1),0)</f>
        <v>6.1043827543012004</v>
      </c>
      <c r="O410" t="str">
        <f>VLOOKUP(A410,Metadata!$A$1:$B$151,2,FALSE)</f>
        <v>Ligra</v>
      </c>
    </row>
    <row r="411" spans="1:15" x14ac:dyDescent="0.2">
      <c r="A411" s="1" t="s">
        <v>94</v>
      </c>
      <c r="B411" s="1" t="s">
        <v>13</v>
      </c>
      <c r="C411" s="1">
        <v>0.15828999999999999</v>
      </c>
      <c r="D411" s="1">
        <v>5401075</v>
      </c>
      <c r="E411" s="1">
        <v>1763956</v>
      </c>
      <c r="F411" s="1">
        <v>22687</v>
      </c>
      <c r="G411" s="1">
        <v>130707</v>
      </c>
      <c r="H411" s="1">
        <v>1</v>
      </c>
      <c r="I411" t="s">
        <v>163</v>
      </c>
      <c r="J411">
        <f t="shared" si="786"/>
        <v>5247681</v>
      </c>
      <c r="K411" t="s">
        <v>165</v>
      </c>
      <c r="L411">
        <f t="shared" ref="L411" si="826">MAX((E407-E411)/(E407+1),0)</f>
        <v>0.50110091385041544</v>
      </c>
      <c r="M411">
        <f t="shared" si="788"/>
        <v>0.49889908614958456</v>
      </c>
      <c r="N411">
        <f t="shared" ref="N411" si="827">MAX((J411-J407)/(J407+1),0)</f>
        <v>0.48419930542730022</v>
      </c>
      <c r="O411" t="str">
        <f>VLOOKUP(A411,Metadata!$A$1:$B$151,2,FALSE)</f>
        <v>Ligra</v>
      </c>
    </row>
    <row r="412" spans="1:15" x14ac:dyDescent="0.2">
      <c r="A412" s="1" t="s">
        <v>95</v>
      </c>
      <c r="B412" s="1" t="s">
        <v>9</v>
      </c>
      <c r="C412" s="1">
        <v>0.97323000000000004</v>
      </c>
      <c r="D412" s="1">
        <v>804618</v>
      </c>
      <c r="E412" s="1">
        <v>268224</v>
      </c>
      <c r="F412" s="1">
        <v>268224</v>
      </c>
      <c r="G412" s="1">
        <v>268170</v>
      </c>
      <c r="H412" s="1">
        <v>1</v>
      </c>
      <c r="I412" t="s">
        <v>163</v>
      </c>
      <c r="J412">
        <f t="shared" si="786"/>
        <v>268224</v>
      </c>
      <c r="K412" t="s">
        <v>165</v>
      </c>
      <c r="L412">
        <f t="shared" ref="L412" si="828">MAX((E412-E412)/(E412+1),0)</f>
        <v>0</v>
      </c>
      <c r="M412">
        <f t="shared" si="788"/>
        <v>1</v>
      </c>
      <c r="N412">
        <f t="shared" ref="N412" si="829">MAX((J412-J412)/(J412+1),0)</f>
        <v>0</v>
      </c>
      <c r="O412" t="str">
        <f>VLOOKUP(A412,Metadata!$A$1:$B$151,2,FALSE)</f>
        <v>Ligra</v>
      </c>
    </row>
    <row r="413" spans="1:15" x14ac:dyDescent="0.2">
      <c r="A413" s="1" t="s">
        <v>95</v>
      </c>
      <c r="B413" s="1" t="s">
        <v>10</v>
      </c>
      <c r="C413" s="1">
        <v>1.3769199999999999</v>
      </c>
      <c r="D413" s="1">
        <v>804633</v>
      </c>
      <c r="E413" s="1">
        <v>4191</v>
      </c>
      <c r="F413" s="1">
        <v>268224</v>
      </c>
      <c r="G413" s="1">
        <v>268185</v>
      </c>
      <c r="H413" s="1">
        <v>1</v>
      </c>
      <c r="I413" t="s">
        <v>163</v>
      </c>
      <c r="J413">
        <f t="shared" si="786"/>
        <v>268224</v>
      </c>
      <c r="K413" t="s">
        <v>165</v>
      </c>
      <c r="L413">
        <f t="shared" ref="L413" si="830">MAX((E412-E413)/(E412+1),0)</f>
        <v>0.98437133004007826</v>
      </c>
      <c r="M413">
        <f t="shared" si="788"/>
        <v>1.5628669959921737E-2</v>
      </c>
      <c r="N413">
        <f t="shared" ref="N413" si="831">MAX((J413-J412)/(J412+1),0)</f>
        <v>0</v>
      </c>
      <c r="O413" t="str">
        <f>VLOOKUP(A413,Metadata!$A$1:$B$151,2,FALSE)</f>
        <v>Ligra</v>
      </c>
    </row>
    <row r="414" spans="1:15" x14ac:dyDescent="0.2">
      <c r="A414" s="1" t="s">
        <v>95</v>
      </c>
      <c r="B414" s="1" t="s">
        <v>11</v>
      </c>
      <c r="C414" s="1">
        <v>1.3621099999999999</v>
      </c>
      <c r="D414" s="1">
        <v>804621</v>
      </c>
      <c r="E414" s="1">
        <v>6188</v>
      </c>
      <c r="F414" s="1">
        <v>268224</v>
      </c>
      <c r="G414" s="1">
        <v>268171</v>
      </c>
      <c r="H414" s="1">
        <v>1</v>
      </c>
      <c r="I414" t="s">
        <v>163</v>
      </c>
      <c r="J414">
        <f t="shared" si="786"/>
        <v>268226</v>
      </c>
      <c r="K414" t="s">
        <v>165</v>
      </c>
      <c r="L414">
        <f t="shared" ref="L414" si="832">MAX((E412-E414)/(E412+1),0)</f>
        <v>0.97692608817224347</v>
      </c>
      <c r="M414">
        <f t="shared" si="788"/>
        <v>2.3073911827756532E-2</v>
      </c>
      <c r="N414">
        <f t="shared" ref="N414" si="833">MAX((J414-J412)/(J412+1),0)</f>
        <v>7.4564265075962341E-6</v>
      </c>
      <c r="O414" t="str">
        <f>VLOOKUP(A414,Metadata!$A$1:$B$151,2,FALSE)</f>
        <v>Ligra</v>
      </c>
    </row>
    <row r="415" spans="1:15" x14ac:dyDescent="0.2">
      <c r="A415" s="1" t="s">
        <v>95</v>
      </c>
      <c r="B415" s="1" t="s">
        <v>12</v>
      </c>
      <c r="C415" s="1">
        <v>1.3666499999999999</v>
      </c>
      <c r="D415" s="1">
        <v>804672</v>
      </c>
      <c r="E415" s="1">
        <v>8382</v>
      </c>
      <c r="F415" s="1">
        <v>268224</v>
      </c>
      <c r="G415" s="1">
        <v>268224</v>
      </c>
      <c r="H415" s="1">
        <v>1</v>
      </c>
      <c r="I415" t="s">
        <v>163</v>
      </c>
      <c r="J415">
        <f t="shared" si="786"/>
        <v>268224</v>
      </c>
      <c r="K415" t="s">
        <v>165</v>
      </c>
      <c r="L415">
        <f t="shared" ref="L415" si="834">MAX((E412-E415)/(E412+1),0)</f>
        <v>0.96874638829341042</v>
      </c>
      <c r="M415">
        <f t="shared" si="788"/>
        <v>3.1253611706589579E-2</v>
      </c>
      <c r="N415">
        <f t="shared" ref="N415" si="835">MAX((J415-J412)/(J412+1),0)</f>
        <v>0</v>
      </c>
      <c r="O415" t="str">
        <f>VLOOKUP(A415,Metadata!$A$1:$B$151,2,FALSE)</f>
        <v>Ligra</v>
      </c>
    </row>
    <row r="416" spans="1:15" x14ac:dyDescent="0.2">
      <c r="A416" s="1" t="s">
        <v>95</v>
      </c>
      <c r="B416" s="1" t="s">
        <v>13</v>
      </c>
      <c r="C416" s="1">
        <v>1.3762700000000001</v>
      </c>
      <c r="D416" s="1">
        <v>804672</v>
      </c>
      <c r="E416" s="1">
        <v>4228</v>
      </c>
      <c r="F416" s="1">
        <v>268224</v>
      </c>
      <c r="G416" s="1">
        <v>268224</v>
      </c>
      <c r="H416" s="1">
        <v>1</v>
      </c>
      <c r="I416" t="s">
        <v>163</v>
      </c>
      <c r="J416">
        <f t="shared" si="786"/>
        <v>268224</v>
      </c>
      <c r="K416" t="s">
        <v>165</v>
      </c>
      <c r="L416">
        <f t="shared" ref="L416" si="836">MAX((E412-E416)/(E412+1),0)</f>
        <v>0.98423338614968781</v>
      </c>
      <c r="M416">
        <f t="shared" si="788"/>
        <v>1.5766613850312194E-2</v>
      </c>
      <c r="N416">
        <f t="shared" ref="N416" si="837">MAX((J416-J412)/(J412+1),0)</f>
        <v>0</v>
      </c>
      <c r="O416" t="str">
        <f>VLOOKUP(A416,Metadata!$A$1:$B$151,2,FALSE)</f>
        <v>Ligra</v>
      </c>
    </row>
    <row r="417" spans="1:15" x14ac:dyDescent="0.2">
      <c r="A417" s="1" t="s">
        <v>96</v>
      </c>
      <c r="B417" s="1" t="s">
        <v>9</v>
      </c>
      <c r="C417" s="1">
        <v>0.27927999999999997</v>
      </c>
      <c r="D417" s="1">
        <v>2261985</v>
      </c>
      <c r="E417" s="1">
        <v>2261465</v>
      </c>
      <c r="F417" s="1">
        <v>291</v>
      </c>
      <c r="G417" s="1">
        <v>229</v>
      </c>
      <c r="H417" s="1">
        <v>1</v>
      </c>
      <c r="I417" t="s">
        <v>163</v>
      </c>
      <c r="J417">
        <f t="shared" si="786"/>
        <v>2261465</v>
      </c>
      <c r="K417" t="s">
        <v>165</v>
      </c>
      <c r="L417">
        <f t="shared" ref="L417" si="838">MAX((E417-E417)/(E417+1),0)</f>
        <v>0</v>
      </c>
      <c r="M417">
        <f t="shared" si="788"/>
        <v>1</v>
      </c>
      <c r="N417">
        <f t="shared" ref="N417" si="839">MAX((J417-J417)/(J417+1),0)</f>
        <v>0</v>
      </c>
      <c r="O417" t="str">
        <f>VLOOKUP(A417,Metadata!$A$1:$B$151,2,FALSE)</f>
        <v>Ligra</v>
      </c>
    </row>
    <row r="418" spans="1:15" x14ac:dyDescent="0.2">
      <c r="A418" s="1" t="s">
        <v>96</v>
      </c>
      <c r="B418" s="1" t="s">
        <v>10</v>
      </c>
      <c r="C418" s="1">
        <v>0.31503999999999999</v>
      </c>
      <c r="D418" s="1">
        <v>3380104</v>
      </c>
      <c r="E418" s="1">
        <v>1363564</v>
      </c>
      <c r="F418" s="1">
        <v>273</v>
      </c>
      <c r="G418" s="1">
        <v>223</v>
      </c>
      <c r="H418" s="1">
        <v>1</v>
      </c>
      <c r="I418" t="s">
        <v>163</v>
      </c>
      <c r="J418">
        <f t="shared" si="786"/>
        <v>3379608</v>
      </c>
      <c r="K418" t="s">
        <v>165</v>
      </c>
      <c r="L418">
        <f t="shared" ref="L418" si="840">MAX((E417-E418)/(E417+1),0)</f>
        <v>0.39704377602847002</v>
      </c>
      <c r="M418">
        <f t="shared" si="788"/>
        <v>0.60295622397153004</v>
      </c>
      <c r="N418">
        <f t="shared" ref="N418" si="841">MAX((J418-J417)/(J417+1),0)</f>
        <v>0.49443281482012108</v>
      </c>
      <c r="O418" t="str">
        <f>VLOOKUP(A418,Metadata!$A$1:$B$151,2,FALSE)</f>
        <v>Ligra</v>
      </c>
    </row>
    <row r="419" spans="1:15" x14ac:dyDescent="0.2">
      <c r="A419" s="1" t="s">
        <v>96</v>
      </c>
      <c r="B419" s="1" t="s">
        <v>11</v>
      </c>
      <c r="C419" s="1">
        <v>0.29587999999999998</v>
      </c>
      <c r="D419" s="1">
        <v>3494326</v>
      </c>
      <c r="E419" s="1">
        <v>1590663</v>
      </c>
      <c r="F419" s="1">
        <v>286</v>
      </c>
      <c r="G419" s="1">
        <v>148</v>
      </c>
      <c r="H419" s="1">
        <v>1</v>
      </c>
      <c r="I419" t="s">
        <v>163</v>
      </c>
      <c r="J419">
        <f t="shared" si="786"/>
        <v>3493892</v>
      </c>
      <c r="K419" t="s">
        <v>165</v>
      </c>
      <c r="L419">
        <f t="shared" ref="L419" si="842">MAX((E417-E419)/(E417+1),0)</f>
        <v>0.29662263328301197</v>
      </c>
      <c r="M419">
        <f t="shared" si="788"/>
        <v>0.70337736671698803</v>
      </c>
      <c r="N419">
        <f t="shared" ref="N419" si="843">MAX((J419-J417)/(J417+1),0)</f>
        <v>0.54496817551092969</v>
      </c>
      <c r="O419" t="str">
        <f>VLOOKUP(A419,Metadata!$A$1:$B$151,2,FALSE)</f>
        <v>Ligra</v>
      </c>
    </row>
    <row r="420" spans="1:15" x14ac:dyDescent="0.2">
      <c r="A420" s="1" t="s">
        <v>96</v>
      </c>
      <c r="B420" s="1" t="s">
        <v>12</v>
      </c>
      <c r="C420" s="1">
        <v>0.36506</v>
      </c>
      <c r="D420" s="1">
        <v>8781245</v>
      </c>
      <c r="E420" s="1">
        <v>638147</v>
      </c>
      <c r="F420" s="1">
        <v>285</v>
      </c>
      <c r="G420" s="1">
        <v>145</v>
      </c>
      <c r="H420" s="1">
        <v>1</v>
      </c>
      <c r="I420" t="s">
        <v>163</v>
      </c>
      <c r="J420">
        <f t="shared" si="786"/>
        <v>8780815</v>
      </c>
      <c r="K420" t="s">
        <v>165</v>
      </c>
      <c r="L420">
        <f t="shared" ref="L420" si="844">MAX((E417-E420)/(E417+1),0)</f>
        <v>0.71781667290156026</v>
      </c>
      <c r="M420">
        <f t="shared" si="788"/>
        <v>0.28218332709843974</v>
      </c>
      <c r="N420">
        <f t="shared" ref="N420" si="845">MAX((J420-J417)/(J417+1),0)</f>
        <v>2.8827981495189405</v>
      </c>
      <c r="O420" t="str">
        <f>VLOOKUP(A420,Metadata!$A$1:$B$151,2,FALSE)</f>
        <v>Ligra</v>
      </c>
    </row>
    <row r="421" spans="1:15" x14ac:dyDescent="0.2">
      <c r="A421" s="1" t="s">
        <v>96</v>
      </c>
      <c r="B421" s="1" t="s">
        <v>13</v>
      </c>
      <c r="C421" s="1">
        <v>0.38897999999999999</v>
      </c>
      <c r="D421" s="1">
        <v>2805271</v>
      </c>
      <c r="E421" s="1">
        <v>587849</v>
      </c>
      <c r="F421" s="1">
        <v>285</v>
      </c>
      <c r="G421" s="1">
        <v>230</v>
      </c>
      <c r="H421" s="1">
        <v>1</v>
      </c>
      <c r="I421" t="s">
        <v>163</v>
      </c>
      <c r="J421">
        <f t="shared" si="786"/>
        <v>2804756</v>
      </c>
      <c r="K421" t="s">
        <v>165</v>
      </c>
      <c r="L421">
        <f t="shared" ref="L421" si="846">MAX((E417-E421)/(E417+1),0)</f>
        <v>0.74005799777666348</v>
      </c>
      <c r="M421">
        <f t="shared" si="788"/>
        <v>0.25994200222333652</v>
      </c>
      <c r="N421">
        <f t="shared" ref="N421" si="847">MAX((J421-J417)/(J417+1),0)</f>
        <v>0.24023841172053881</v>
      </c>
      <c r="O421" t="str">
        <f>VLOOKUP(A421,Metadata!$A$1:$B$151,2,FALSE)</f>
        <v>Ligra</v>
      </c>
    </row>
    <row r="422" spans="1:15" x14ac:dyDescent="0.2">
      <c r="A422" s="1" t="s">
        <v>97</v>
      </c>
      <c r="B422" s="1" t="s">
        <v>9</v>
      </c>
      <c r="C422" s="1">
        <v>0.96684999999999999</v>
      </c>
      <c r="D422" s="1">
        <v>804618</v>
      </c>
      <c r="E422" s="1">
        <v>268224</v>
      </c>
      <c r="F422" s="1">
        <v>268224</v>
      </c>
      <c r="G422" s="1">
        <v>268170</v>
      </c>
      <c r="H422" s="1">
        <v>1</v>
      </c>
      <c r="I422" t="s">
        <v>163</v>
      </c>
      <c r="J422">
        <f t="shared" si="786"/>
        <v>268224</v>
      </c>
      <c r="K422" t="s">
        <v>165</v>
      </c>
      <c r="L422">
        <f t="shared" ref="L422" si="848">MAX((E422-E422)/(E422+1),0)</f>
        <v>0</v>
      </c>
      <c r="M422">
        <f t="shared" si="788"/>
        <v>1</v>
      </c>
      <c r="N422">
        <f t="shared" ref="N422" si="849">MAX((J422-J422)/(J422+1),0)</f>
        <v>0</v>
      </c>
      <c r="O422" t="str">
        <f>VLOOKUP(A422,Metadata!$A$1:$B$151,2,FALSE)</f>
        <v>Ligra</v>
      </c>
    </row>
    <row r="423" spans="1:15" x14ac:dyDescent="0.2">
      <c r="A423" s="1" t="s">
        <v>97</v>
      </c>
      <c r="B423" s="1" t="s">
        <v>10</v>
      </c>
      <c r="C423" s="1">
        <v>1.3767799999999999</v>
      </c>
      <c r="D423" s="1">
        <v>804632</v>
      </c>
      <c r="E423" s="1">
        <v>4191</v>
      </c>
      <c r="F423" s="1">
        <v>268224</v>
      </c>
      <c r="G423" s="1">
        <v>268185</v>
      </c>
      <c r="H423" s="1">
        <v>1</v>
      </c>
      <c r="I423" t="s">
        <v>163</v>
      </c>
      <c r="J423">
        <f t="shared" si="786"/>
        <v>268223</v>
      </c>
      <c r="K423" t="s">
        <v>165</v>
      </c>
      <c r="L423">
        <f t="shared" ref="L423" si="850">MAX((E422-E423)/(E422+1),0)</f>
        <v>0.98437133004007826</v>
      </c>
      <c r="M423">
        <f t="shared" si="788"/>
        <v>1.5628669959921737E-2</v>
      </c>
      <c r="N423">
        <f t="shared" ref="N423" si="851">MAX((J423-J422)/(J422+1),0)</f>
        <v>0</v>
      </c>
      <c r="O423" t="str">
        <f>VLOOKUP(A423,Metadata!$A$1:$B$151,2,FALSE)</f>
        <v>Ligra</v>
      </c>
    </row>
    <row r="424" spans="1:15" x14ac:dyDescent="0.2">
      <c r="A424" s="1" t="s">
        <v>97</v>
      </c>
      <c r="B424" s="1" t="s">
        <v>11</v>
      </c>
      <c r="C424" s="1">
        <v>1.3620399999999999</v>
      </c>
      <c r="D424" s="1">
        <v>804621</v>
      </c>
      <c r="E424" s="1">
        <v>6188</v>
      </c>
      <c r="F424" s="1">
        <v>268224</v>
      </c>
      <c r="G424" s="1">
        <v>268171</v>
      </c>
      <c r="H424" s="1">
        <v>1</v>
      </c>
      <c r="I424" t="s">
        <v>163</v>
      </c>
      <c r="J424">
        <f t="shared" si="786"/>
        <v>268226</v>
      </c>
      <c r="K424" t="s">
        <v>165</v>
      </c>
      <c r="L424">
        <f t="shared" ref="L424" si="852">MAX((E422-E424)/(E422+1),0)</f>
        <v>0.97692608817224347</v>
      </c>
      <c r="M424">
        <f t="shared" si="788"/>
        <v>2.3073911827756532E-2</v>
      </c>
      <c r="N424">
        <f t="shared" ref="N424" si="853">MAX((J424-J422)/(J422+1),0)</f>
        <v>7.4564265075962341E-6</v>
      </c>
      <c r="O424" t="str">
        <f>VLOOKUP(A424,Metadata!$A$1:$B$151,2,FALSE)</f>
        <v>Ligra</v>
      </c>
    </row>
    <row r="425" spans="1:15" x14ac:dyDescent="0.2">
      <c r="A425" s="1" t="s">
        <v>97</v>
      </c>
      <c r="B425" s="1" t="s">
        <v>12</v>
      </c>
      <c r="C425" s="1">
        <v>1.3667</v>
      </c>
      <c r="D425" s="1">
        <v>804672</v>
      </c>
      <c r="E425" s="1">
        <v>8382</v>
      </c>
      <c r="F425" s="1">
        <v>268224</v>
      </c>
      <c r="G425" s="1">
        <v>268224</v>
      </c>
      <c r="H425" s="1">
        <v>1</v>
      </c>
      <c r="I425" t="s">
        <v>163</v>
      </c>
      <c r="J425">
        <f t="shared" si="786"/>
        <v>268224</v>
      </c>
      <c r="K425" t="s">
        <v>165</v>
      </c>
      <c r="L425">
        <f t="shared" ref="L425" si="854">MAX((E422-E425)/(E422+1),0)</f>
        <v>0.96874638829341042</v>
      </c>
      <c r="M425">
        <f t="shared" si="788"/>
        <v>3.1253611706589579E-2</v>
      </c>
      <c r="N425">
        <f t="shared" ref="N425" si="855">MAX((J425-J422)/(J422+1),0)</f>
        <v>0</v>
      </c>
      <c r="O425" t="str">
        <f>VLOOKUP(A425,Metadata!$A$1:$B$151,2,FALSE)</f>
        <v>Ligra</v>
      </c>
    </row>
    <row r="426" spans="1:15" x14ac:dyDescent="0.2">
      <c r="A426" s="1" t="s">
        <v>97</v>
      </c>
      <c r="B426" s="1" t="s">
        <v>13</v>
      </c>
      <c r="C426" s="1">
        <v>1.3766400000000001</v>
      </c>
      <c r="D426" s="1">
        <v>804620</v>
      </c>
      <c r="E426" s="1">
        <v>4228</v>
      </c>
      <c r="F426" s="1">
        <v>268224</v>
      </c>
      <c r="G426" s="1">
        <v>268172</v>
      </c>
      <c r="H426" s="1">
        <v>1</v>
      </c>
      <c r="I426" t="s">
        <v>163</v>
      </c>
      <c r="J426">
        <f t="shared" si="786"/>
        <v>268224</v>
      </c>
      <c r="K426" t="s">
        <v>165</v>
      </c>
      <c r="L426">
        <f t="shared" ref="L426" si="856">MAX((E422-E426)/(E422+1),0)</f>
        <v>0.98423338614968781</v>
      </c>
      <c r="M426">
        <f t="shared" si="788"/>
        <v>1.5766613850312194E-2</v>
      </c>
      <c r="N426">
        <f t="shared" ref="N426" si="857">MAX((J426-J422)/(J422+1),0)</f>
        <v>0</v>
      </c>
      <c r="O426" t="str">
        <f>VLOOKUP(A426,Metadata!$A$1:$B$151,2,FALSE)</f>
        <v>Ligra</v>
      </c>
    </row>
    <row r="427" spans="1:15" x14ac:dyDescent="0.2">
      <c r="A427" s="1" t="s">
        <v>98</v>
      </c>
      <c r="B427" s="1" t="s">
        <v>9</v>
      </c>
      <c r="C427" s="1">
        <v>0.87673000000000001</v>
      </c>
      <c r="D427" s="1">
        <v>701944</v>
      </c>
      <c r="E427" s="1">
        <v>350972</v>
      </c>
      <c r="F427" s="1">
        <v>0</v>
      </c>
      <c r="G427" s="1">
        <v>350972</v>
      </c>
      <c r="H427" s="1">
        <v>1</v>
      </c>
      <c r="I427" t="s">
        <v>163</v>
      </c>
      <c r="J427">
        <f t="shared" si="786"/>
        <v>350972</v>
      </c>
      <c r="K427" t="s">
        <v>165</v>
      </c>
      <c r="L427">
        <f t="shared" ref="L427" si="858">MAX((E427-E427)/(E427+1),0)</f>
        <v>0</v>
      </c>
      <c r="M427">
        <f t="shared" si="788"/>
        <v>1</v>
      </c>
      <c r="N427">
        <f t="shared" ref="N427" si="859">MAX((J427-J427)/(J427+1),0)</f>
        <v>0</v>
      </c>
      <c r="O427" t="str">
        <f>VLOOKUP(A427,Metadata!$A$1:$B$151,2,FALSE)</f>
        <v>Ligra</v>
      </c>
    </row>
    <row r="428" spans="1:15" x14ac:dyDescent="0.2">
      <c r="A428" s="1" t="s">
        <v>98</v>
      </c>
      <c r="B428" s="1" t="s">
        <v>10</v>
      </c>
      <c r="C428" s="1">
        <v>1.21557</v>
      </c>
      <c r="D428" s="1">
        <v>701942</v>
      </c>
      <c r="E428" s="1">
        <v>5484</v>
      </c>
      <c r="F428" s="1">
        <v>0</v>
      </c>
      <c r="G428" s="1">
        <v>350971</v>
      </c>
      <c r="H428" s="1">
        <v>1</v>
      </c>
      <c r="I428" t="s">
        <v>163</v>
      </c>
      <c r="J428">
        <f t="shared" si="786"/>
        <v>350971</v>
      </c>
      <c r="K428" t="s">
        <v>165</v>
      </c>
      <c r="L428">
        <f t="shared" ref="L428" si="860">MAX((E427-E428)/(E427+1),0)</f>
        <v>0.98437201722069789</v>
      </c>
      <c r="M428">
        <f t="shared" si="788"/>
        <v>1.5627982779302108E-2</v>
      </c>
      <c r="N428">
        <f t="shared" ref="N428" si="861">MAX((J428-J427)/(J427+1),0)</f>
        <v>0</v>
      </c>
      <c r="O428" t="str">
        <f>VLOOKUP(A428,Metadata!$A$1:$B$151,2,FALSE)</f>
        <v>Ligra</v>
      </c>
    </row>
    <row r="429" spans="1:15" x14ac:dyDescent="0.2">
      <c r="A429" s="1" t="s">
        <v>98</v>
      </c>
      <c r="B429" s="1" t="s">
        <v>11</v>
      </c>
      <c r="C429" s="1">
        <v>1.2132000000000001</v>
      </c>
      <c r="D429" s="1">
        <v>351279</v>
      </c>
      <c r="E429" s="1">
        <v>8171</v>
      </c>
      <c r="F429" s="1">
        <v>0</v>
      </c>
      <c r="G429" s="1">
        <v>309</v>
      </c>
      <c r="H429" s="1">
        <v>1</v>
      </c>
      <c r="I429" t="s">
        <v>163</v>
      </c>
      <c r="J429">
        <f t="shared" si="786"/>
        <v>350970</v>
      </c>
      <c r="K429" t="s">
        <v>165</v>
      </c>
      <c r="L429">
        <f t="shared" ref="L429" si="862">MAX((E427-E429)/(E427+1),0)</f>
        <v>0.97671615765315278</v>
      </c>
      <c r="M429">
        <f t="shared" si="788"/>
        <v>2.3283842346847217E-2</v>
      </c>
      <c r="N429">
        <f t="shared" ref="N429" si="863">MAX((J429-J427)/(J427+1),0)</f>
        <v>0</v>
      </c>
      <c r="O429" t="str">
        <f>VLOOKUP(A429,Metadata!$A$1:$B$151,2,FALSE)</f>
        <v>Ligra</v>
      </c>
    </row>
    <row r="430" spans="1:15" x14ac:dyDescent="0.2">
      <c r="A430" s="1" t="s">
        <v>98</v>
      </c>
      <c r="B430" s="1" t="s">
        <v>12</v>
      </c>
      <c r="C430" s="1">
        <v>1.20824</v>
      </c>
      <c r="D430" s="1">
        <v>701952</v>
      </c>
      <c r="E430" s="1">
        <v>10968</v>
      </c>
      <c r="F430" s="1">
        <v>0</v>
      </c>
      <c r="G430" s="1">
        <v>350976</v>
      </c>
      <c r="H430" s="1">
        <v>1</v>
      </c>
      <c r="I430" t="s">
        <v>163</v>
      </c>
      <c r="J430">
        <f t="shared" si="786"/>
        <v>350976</v>
      </c>
      <c r="K430" t="s">
        <v>165</v>
      </c>
      <c r="L430">
        <f t="shared" ref="L430" si="864">MAX((E427-E430)/(E427+1),0)</f>
        <v>0.96874688366341566</v>
      </c>
      <c r="M430">
        <f t="shared" si="788"/>
        <v>3.1253116336584341E-2</v>
      </c>
      <c r="N430">
        <f t="shared" ref="N430" si="865">MAX((J430-J427)/(J427+1),0)</f>
        <v>1.1396888079709835E-5</v>
      </c>
      <c r="O430" t="str">
        <f>VLOOKUP(A430,Metadata!$A$1:$B$151,2,FALSE)</f>
        <v>Ligra</v>
      </c>
    </row>
    <row r="431" spans="1:15" x14ac:dyDescent="0.2">
      <c r="A431" s="1" t="s">
        <v>98</v>
      </c>
      <c r="B431" s="1" t="s">
        <v>13</v>
      </c>
      <c r="C431" s="1">
        <v>1.2155499999999999</v>
      </c>
      <c r="D431" s="1">
        <v>701938</v>
      </c>
      <c r="E431" s="1">
        <v>5520</v>
      </c>
      <c r="F431" s="1">
        <v>0</v>
      </c>
      <c r="G431" s="1">
        <v>350969</v>
      </c>
      <c r="H431" s="1">
        <v>1</v>
      </c>
      <c r="I431" t="s">
        <v>163</v>
      </c>
      <c r="J431">
        <f t="shared" si="786"/>
        <v>350969</v>
      </c>
      <c r="K431" t="s">
        <v>165</v>
      </c>
      <c r="L431">
        <f t="shared" ref="L431" si="866">MAX((E427-E431)/(E427+1),0)</f>
        <v>0.98426944522798054</v>
      </c>
      <c r="M431">
        <f t="shared" si="788"/>
        <v>1.5730554772019456E-2</v>
      </c>
      <c r="N431">
        <f t="shared" ref="N431" si="867">MAX((J431-J427)/(J427+1),0)</f>
        <v>0</v>
      </c>
      <c r="O431" t="str">
        <f>VLOOKUP(A431,Metadata!$A$1:$B$151,2,FALSE)</f>
        <v>Ligra</v>
      </c>
    </row>
    <row r="432" spans="1:15" x14ac:dyDescent="0.2">
      <c r="A432" s="1" t="s">
        <v>99</v>
      </c>
      <c r="B432" s="1" t="s">
        <v>9</v>
      </c>
      <c r="C432" s="1">
        <v>0.25802000000000003</v>
      </c>
      <c r="D432" s="1">
        <v>1259986</v>
      </c>
      <c r="E432" s="1">
        <v>1001925</v>
      </c>
      <c r="F432" s="1">
        <v>72927</v>
      </c>
      <c r="G432" s="1">
        <v>185134</v>
      </c>
      <c r="H432" s="1">
        <v>1</v>
      </c>
      <c r="I432" t="s">
        <v>163</v>
      </c>
      <c r="J432">
        <f t="shared" si="786"/>
        <v>1001925</v>
      </c>
      <c r="K432" t="s">
        <v>165</v>
      </c>
      <c r="L432">
        <f t="shared" ref="L432" si="868">MAX((E432-E432)/(E432+1),0)</f>
        <v>0</v>
      </c>
      <c r="M432">
        <f t="shared" si="788"/>
        <v>1</v>
      </c>
      <c r="N432">
        <f t="shared" ref="N432" si="869">MAX((J432-J432)/(J432+1),0)</f>
        <v>0</v>
      </c>
      <c r="O432" t="str">
        <f>VLOOKUP(A432,Metadata!$A$1:$B$151,2,FALSE)</f>
        <v>PARSEC</v>
      </c>
    </row>
    <row r="433" spans="1:15" x14ac:dyDescent="0.2">
      <c r="A433" s="1" t="s">
        <v>99</v>
      </c>
      <c r="B433" s="1" t="s">
        <v>10</v>
      </c>
      <c r="C433" s="1">
        <v>0.26467000000000002</v>
      </c>
      <c r="D433" s="1">
        <v>1994496</v>
      </c>
      <c r="E433" s="1">
        <v>875106</v>
      </c>
      <c r="F433" s="1">
        <v>72893</v>
      </c>
      <c r="G433" s="1">
        <v>208812</v>
      </c>
      <c r="H433" s="1">
        <v>1</v>
      </c>
      <c r="I433" t="s">
        <v>163</v>
      </c>
      <c r="J433">
        <f t="shared" si="786"/>
        <v>1712791</v>
      </c>
      <c r="K433" t="s">
        <v>165</v>
      </c>
      <c r="L433">
        <f t="shared" ref="L433" si="870">MAX((E432-E433)/(E432+1),0)</f>
        <v>0.12657521613372644</v>
      </c>
      <c r="M433">
        <f t="shared" si="788"/>
        <v>0.87342478386627354</v>
      </c>
      <c r="N433">
        <f t="shared" ref="N433" si="871">MAX((J433-J432)/(J432+1),0)</f>
        <v>0.70949950395538197</v>
      </c>
      <c r="O433" t="str">
        <f>VLOOKUP(A433,Metadata!$A$1:$B$151,2,FALSE)</f>
        <v>PARSEC</v>
      </c>
    </row>
    <row r="434" spans="1:15" x14ac:dyDescent="0.2">
      <c r="A434" s="1" t="s">
        <v>99</v>
      </c>
      <c r="B434" s="1" t="s">
        <v>11</v>
      </c>
      <c r="C434" s="1">
        <v>0.26195000000000002</v>
      </c>
      <c r="D434" s="1">
        <v>1480605</v>
      </c>
      <c r="E434" s="1">
        <v>935417</v>
      </c>
      <c r="F434" s="1">
        <v>72916</v>
      </c>
      <c r="G434" s="1">
        <v>161785</v>
      </c>
      <c r="H434" s="1">
        <v>1</v>
      </c>
      <c r="I434" t="s">
        <v>163</v>
      </c>
      <c r="J434">
        <f t="shared" si="786"/>
        <v>1245904</v>
      </c>
      <c r="K434" t="s">
        <v>165</v>
      </c>
      <c r="L434">
        <f t="shared" ref="L434" si="872">MAX((E432-E434)/(E432+1),0)</f>
        <v>6.6380151827580086E-2</v>
      </c>
      <c r="M434">
        <f t="shared" si="788"/>
        <v>0.93361984817241994</v>
      </c>
      <c r="N434">
        <f t="shared" ref="N434" si="873">MAX((J434-J432)/(J432+1),0)</f>
        <v>0.24350999974049981</v>
      </c>
      <c r="O434" t="str">
        <f>VLOOKUP(A434,Metadata!$A$1:$B$151,2,FALSE)</f>
        <v>PARSEC</v>
      </c>
    </row>
    <row r="435" spans="1:15" x14ac:dyDescent="0.2">
      <c r="A435" s="1" t="s">
        <v>99</v>
      </c>
      <c r="B435" s="1" t="s">
        <v>12</v>
      </c>
      <c r="C435" s="1">
        <v>0.27493000000000001</v>
      </c>
      <c r="D435" s="1">
        <v>5739402</v>
      </c>
      <c r="E435" s="1">
        <v>766659</v>
      </c>
      <c r="F435" s="1">
        <v>72418</v>
      </c>
      <c r="G435" s="1">
        <v>237386</v>
      </c>
      <c r="H435" s="1">
        <v>1</v>
      </c>
      <c r="I435" t="s">
        <v>163</v>
      </c>
      <c r="J435">
        <f t="shared" si="786"/>
        <v>5429598</v>
      </c>
      <c r="K435" t="s">
        <v>165</v>
      </c>
      <c r="L435">
        <f t="shared" ref="L435" si="874">MAX((E432-E435)/(E432+1),0)</f>
        <v>0.23481374871996535</v>
      </c>
      <c r="M435">
        <f t="shared" si="788"/>
        <v>0.7651862512800347</v>
      </c>
      <c r="N435">
        <f t="shared" ref="N435" si="875">MAX((J435-J432)/(J432+1),0)</f>
        <v>4.4191616945762462</v>
      </c>
      <c r="O435" t="str">
        <f>VLOOKUP(A435,Metadata!$A$1:$B$151,2,FALSE)</f>
        <v>PARSEC</v>
      </c>
    </row>
    <row r="436" spans="1:15" x14ac:dyDescent="0.2">
      <c r="A436" s="1" t="s">
        <v>99</v>
      </c>
      <c r="B436" s="1" t="s">
        <v>13</v>
      </c>
      <c r="C436" s="1">
        <v>0.28000999999999998</v>
      </c>
      <c r="D436" s="1">
        <v>1609116</v>
      </c>
      <c r="E436" s="1">
        <v>703747</v>
      </c>
      <c r="F436" s="1">
        <v>72827</v>
      </c>
      <c r="G436" s="1">
        <v>183404</v>
      </c>
      <c r="H436" s="1">
        <v>1</v>
      </c>
      <c r="I436" t="s">
        <v>163</v>
      </c>
      <c r="J436">
        <f t="shared" si="786"/>
        <v>1352885</v>
      </c>
      <c r="K436" t="s">
        <v>165</v>
      </c>
      <c r="L436">
        <f t="shared" ref="L436" si="876">MAX((E432-E436)/(E432+1),0)</f>
        <v>0.29760481312991177</v>
      </c>
      <c r="M436">
        <f t="shared" si="788"/>
        <v>0.70239518687008817</v>
      </c>
      <c r="N436">
        <f t="shared" ref="N436" si="877">MAX((J436-J432)/(J432+1),0)</f>
        <v>0.3502853504151005</v>
      </c>
      <c r="O436" t="str">
        <f>VLOOKUP(A436,Metadata!$A$1:$B$151,2,FALSE)</f>
        <v>PARSEC</v>
      </c>
    </row>
    <row r="437" spans="1:15" x14ac:dyDescent="0.2">
      <c r="A437" s="1" t="s">
        <v>100</v>
      </c>
      <c r="B437" s="1" t="s">
        <v>9</v>
      </c>
      <c r="C437" s="1">
        <v>0.22045000000000001</v>
      </c>
      <c r="D437" s="1">
        <v>1670294</v>
      </c>
      <c r="E437" s="1">
        <v>1382413</v>
      </c>
      <c r="F437" s="1">
        <v>80471</v>
      </c>
      <c r="G437" s="1">
        <v>207410</v>
      </c>
      <c r="H437" s="1">
        <v>1</v>
      </c>
      <c r="I437" t="s">
        <v>163</v>
      </c>
      <c r="J437">
        <f t="shared" si="786"/>
        <v>1382413</v>
      </c>
      <c r="K437" t="s">
        <v>165</v>
      </c>
      <c r="L437">
        <f t="shared" ref="L437" si="878">MAX((E437-E437)/(E437+1),0)</f>
        <v>0</v>
      </c>
      <c r="M437">
        <f t="shared" si="788"/>
        <v>1</v>
      </c>
      <c r="N437">
        <f t="shared" ref="N437" si="879">MAX((J437-J437)/(J437+1),0)</f>
        <v>0</v>
      </c>
      <c r="O437" t="str">
        <f>VLOOKUP(A437,Metadata!$A$1:$B$151,2,FALSE)</f>
        <v>PARSEC</v>
      </c>
    </row>
    <row r="438" spans="1:15" x14ac:dyDescent="0.2">
      <c r="A438" s="1" t="s">
        <v>100</v>
      </c>
      <c r="B438" s="1" t="s">
        <v>10</v>
      </c>
      <c r="C438" s="1">
        <v>0.22591</v>
      </c>
      <c r="D438" s="1">
        <v>2713827</v>
      </c>
      <c r="E438" s="1">
        <v>1223361</v>
      </c>
      <c r="F438" s="1">
        <v>80493</v>
      </c>
      <c r="G438" s="1">
        <v>239388</v>
      </c>
      <c r="H438" s="1">
        <v>1</v>
      </c>
      <c r="I438" t="s">
        <v>163</v>
      </c>
      <c r="J438">
        <f t="shared" si="786"/>
        <v>2393946</v>
      </c>
      <c r="K438" t="s">
        <v>165</v>
      </c>
      <c r="L438">
        <f t="shared" ref="L438" si="880">MAX((E437-E438)/(E437+1),0)</f>
        <v>0.11505381166568047</v>
      </c>
      <c r="M438">
        <f t="shared" si="788"/>
        <v>0.88494618833431948</v>
      </c>
      <c r="N438">
        <f t="shared" ref="N438" si="881">MAX((J438-J437)/(J437+1),0)</f>
        <v>0.73171495659042807</v>
      </c>
      <c r="O438" t="str">
        <f>VLOOKUP(A438,Metadata!$A$1:$B$151,2,FALSE)</f>
        <v>PARSEC</v>
      </c>
    </row>
    <row r="439" spans="1:15" x14ac:dyDescent="0.2">
      <c r="A439" s="1" t="s">
        <v>100</v>
      </c>
      <c r="B439" s="1" t="s">
        <v>11</v>
      </c>
      <c r="C439" s="1">
        <v>0.22325</v>
      </c>
      <c r="D439" s="1">
        <v>2054995</v>
      </c>
      <c r="E439" s="1">
        <v>1300168</v>
      </c>
      <c r="F439" s="1">
        <v>80493</v>
      </c>
      <c r="G439" s="1">
        <v>213605</v>
      </c>
      <c r="H439" s="1">
        <v>1</v>
      </c>
      <c r="I439" t="s">
        <v>163</v>
      </c>
      <c r="J439">
        <f t="shared" si="786"/>
        <v>1760897</v>
      </c>
      <c r="K439" t="s">
        <v>165</v>
      </c>
      <c r="L439">
        <f t="shared" ref="L439" si="882">MAX((E437-E439)/(E437+1),0)</f>
        <v>5.94937551269012E-2</v>
      </c>
      <c r="M439">
        <f t="shared" si="788"/>
        <v>0.94050624487309875</v>
      </c>
      <c r="N439">
        <f t="shared" ref="N439" si="883">MAX((J439-J437)/(J437+1),0)</f>
        <v>0.27378484303544381</v>
      </c>
      <c r="O439" t="str">
        <f>VLOOKUP(A439,Metadata!$A$1:$B$151,2,FALSE)</f>
        <v>PARSEC</v>
      </c>
    </row>
    <row r="440" spans="1:15" x14ac:dyDescent="0.2">
      <c r="A440" s="1" t="s">
        <v>100</v>
      </c>
      <c r="B440" s="1" t="s">
        <v>12</v>
      </c>
      <c r="C440" s="1">
        <v>0.23696</v>
      </c>
      <c r="D440" s="1">
        <v>7535566</v>
      </c>
      <c r="E440" s="1">
        <v>1053596</v>
      </c>
      <c r="F440" s="1">
        <v>80373</v>
      </c>
      <c r="G440" s="1">
        <v>264615</v>
      </c>
      <c r="H440" s="1">
        <v>1</v>
      </c>
      <c r="I440" t="s">
        <v>163</v>
      </c>
      <c r="J440">
        <f t="shared" si="786"/>
        <v>7190578</v>
      </c>
      <c r="K440" t="s">
        <v>165</v>
      </c>
      <c r="L440">
        <f t="shared" ref="L440" si="884">MAX((E437-E440)/(E437+1),0)</f>
        <v>0.23785711082208369</v>
      </c>
      <c r="M440">
        <f t="shared" si="788"/>
        <v>0.76214288917791628</v>
      </c>
      <c r="N440">
        <f t="shared" ref="N440" si="885">MAX((J440-J437)/(J437+1),0)</f>
        <v>4.2014656969619812</v>
      </c>
      <c r="O440" t="str">
        <f>VLOOKUP(A440,Metadata!$A$1:$B$151,2,FALSE)</f>
        <v>PARSEC</v>
      </c>
    </row>
    <row r="441" spans="1:15" x14ac:dyDescent="0.2">
      <c r="A441" s="1" t="s">
        <v>100</v>
      </c>
      <c r="B441" s="1" t="s">
        <v>13</v>
      </c>
      <c r="C441" s="1">
        <v>0.24077000000000001</v>
      </c>
      <c r="D441" s="1">
        <v>2188899</v>
      </c>
      <c r="E441" s="1">
        <v>987666</v>
      </c>
      <c r="F441" s="1">
        <v>80389</v>
      </c>
      <c r="G441" s="1">
        <v>209207</v>
      </c>
      <c r="H441" s="1">
        <v>1</v>
      </c>
      <c r="I441" t="s">
        <v>163</v>
      </c>
      <c r="J441">
        <f t="shared" si="786"/>
        <v>1899303</v>
      </c>
      <c r="K441" t="s">
        <v>165</v>
      </c>
      <c r="L441">
        <f t="shared" ref="L441" si="886">MAX((E437-E441)/(E437+1),0)</f>
        <v>0.28554904681231524</v>
      </c>
      <c r="M441">
        <f t="shared" si="788"/>
        <v>0.71445095318768481</v>
      </c>
      <c r="N441">
        <f t="shared" ref="N441" si="887">MAX((J441-J437)/(J437+1),0)</f>
        <v>0.37390391011665103</v>
      </c>
      <c r="O441" t="str">
        <f>VLOOKUP(A441,Metadata!$A$1:$B$151,2,FALSE)</f>
        <v>PARSEC</v>
      </c>
    </row>
    <row r="442" spans="1:15" x14ac:dyDescent="0.2">
      <c r="A442" s="1" t="s">
        <v>101</v>
      </c>
      <c r="B442" s="1" t="s">
        <v>9</v>
      </c>
      <c r="C442" s="1">
        <v>0.19489999999999999</v>
      </c>
      <c r="D442" s="1">
        <v>2997766</v>
      </c>
      <c r="E442" s="1">
        <v>2218974</v>
      </c>
      <c r="F442" s="1">
        <v>42834</v>
      </c>
      <c r="G442" s="1">
        <v>735958</v>
      </c>
      <c r="H442" s="1">
        <v>1</v>
      </c>
      <c r="I442" t="s">
        <v>163</v>
      </c>
      <c r="J442">
        <f t="shared" si="786"/>
        <v>2218974</v>
      </c>
      <c r="K442" t="s">
        <v>165</v>
      </c>
      <c r="L442">
        <f t="shared" ref="L442" si="888">MAX((E442-E442)/(E442+1),0)</f>
        <v>0</v>
      </c>
      <c r="M442">
        <f t="shared" si="788"/>
        <v>1</v>
      </c>
      <c r="N442">
        <f t="shared" ref="N442" si="889">MAX((J442-J442)/(J442+1),0)</f>
        <v>0</v>
      </c>
      <c r="O442" t="str">
        <f>VLOOKUP(A442,Metadata!$A$1:$B$151,2,FALSE)</f>
        <v>PARSEC</v>
      </c>
    </row>
    <row r="443" spans="1:15" x14ac:dyDescent="0.2">
      <c r="A443" s="1" t="s">
        <v>101</v>
      </c>
      <c r="B443" s="1" t="s">
        <v>10</v>
      </c>
      <c r="C443" s="1">
        <v>0.19681000000000001</v>
      </c>
      <c r="D443" s="1">
        <v>3500759</v>
      </c>
      <c r="E443" s="1">
        <v>2146933</v>
      </c>
      <c r="F443" s="1">
        <v>42841</v>
      </c>
      <c r="G443" s="1">
        <v>753387</v>
      </c>
      <c r="H443" s="1">
        <v>1</v>
      </c>
      <c r="I443" t="s">
        <v>163</v>
      </c>
      <c r="J443">
        <f t="shared" si="786"/>
        <v>2704531</v>
      </c>
      <c r="K443" t="s">
        <v>165</v>
      </c>
      <c r="L443">
        <f t="shared" ref="L443" si="890">MAX((E442-E443)/(E442+1),0)</f>
        <v>3.2465890782906522E-2</v>
      </c>
      <c r="M443">
        <f t="shared" si="788"/>
        <v>0.96753410921709349</v>
      </c>
      <c r="N443">
        <f t="shared" ref="N443" si="891">MAX((J443-J442)/(J442+1),0)</f>
        <v>0.21882040131141631</v>
      </c>
      <c r="O443" t="str">
        <f>VLOOKUP(A443,Metadata!$A$1:$B$151,2,FALSE)</f>
        <v>PARSEC</v>
      </c>
    </row>
    <row r="444" spans="1:15" x14ac:dyDescent="0.2">
      <c r="A444" s="1" t="s">
        <v>101</v>
      </c>
      <c r="B444" s="1" t="s">
        <v>11</v>
      </c>
      <c r="C444" s="1">
        <v>0.19622999999999999</v>
      </c>
      <c r="D444" s="1">
        <v>3316140</v>
      </c>
      <c r="E444" s="1">
        <v>2171809</v>
      </c>
      <c r="F444" s="1">
        <v>42845</v>
      </c>
      <c r="G444" s="1">
        <v>727409</v>
      </c>
      <c r="H444" s="1">
        <v>1</v>
      </c>
      <c r="I444" t="s">
        <v>163</v>
      </c>
      <c r="J444">
        <f t="shared" si="786"/>
        <v>2545886</v>
      </c>
      <c r="K444" t="s">
        <v>165</v>
      </c>
      <c r="L444">
        <f t="shared" ref="L444" si="892">MAX((E442-E444)/(E442+1),0)</f>
        <v>2.1255309320744938E-2</v>
      </c>
      <c r="M444">
        <f t="shared" si="788"/>
        <v>0.97874469067925507</v>
      </c>
      <c r="N444">
        <f t="shared" ref="N444" si="893">MAX((J444-J442)/(J442+1),0)</f>
        <v>0.14732567964938767</v>
      </c>
      <c r="O444" t="str">
        <f>VLOOKUP(A444,Metadata!$A$1:$B$151,2,FALSE)</f>
        <v>PARSEC</v>
      </c>
    </row>
    <row r="445" spans="1:15" x14ac:dyDescent="0.2">
      <c r="A445" s="1" t="s">
        <v>101</v>
      </c>
      <c r="B445" s="1" t="s">
        <v>12</v>
      </c>
      <c r="C445" s="1">
        <v>0.20868</v>
      </c>
      <c r="D445" s="1">
        <v>9327209</v>
      </c>
      <c r="E445" s="1">
        <v>1745574</v>
      </c>
      <c r="F445" s="1">
        <v>42881</v>
      </c>
      <c r="G445" s="1">
        <v>807792</v>
      </c>
      <c r="H445" s="1">
        <v>1</v>
      </c>
      <c r="I445" t="s">
        <v>163</v>
      </c>
      <c r="J445">
        <f t="shared" si="786"/>
        <v>8476536</v>
      </c>
      <c r="K445" t="s">
        <v>165</v>
      </c>
      <c r="L445">
        <f t="shared" ref="L445" si="894">MAX((E442-E445)/(E442+1),0)</f>
        <v>0.21334174562579569</v>
      </c>
      <c r="M445">
        <f t="shared" si="788"/>
        <v>0.78665825437420434</v>
      </c>
      <c r="N445">
        <f t="shared" ref="N445" si="895">MAX((J445-J442)/(J442+1),0)</f>
        <v>2.8200236595725503</v>
      </c>
      <c r="O445" t="str">
        <f>VLOOKUP(A445,Metadata!$A$1:$B$151,2,FALSE)</f>
        <v>PARSEC</v>
      </c>
    </row>
    <row r="446" spans="1:15" x14ac:dyDescent="0.2">
      <c r="A446" s="1" t="s">
        <v>101</v>
      </c>
      <c r="B446" s="1" t="s">
        <v>13</v>
      </c>
      <c r="C446" s="1">
        <v>0.20934</v>
      </c>
      <c r="D446" s="1">
        <v>4246329</v>
      </c>
      <c r="E446" s="1">
        <v>1803255</v>
      </c>
      <c r="F446" s="1">
        <v>42830</v>
      </c>
      <c r="G446" s="1">
        <v>728631</v>
      </c>
      <c r="H446" s="1">
        <v>1</v>
      </c>
      <c r="I446" t="s">
        <v>163</v>
      </c>
      <c r="J446">
        <f t="shared" si="786"/>
        <v>3474868</v>
      </c>
      <c r="K446" t="s">
        <v>165</v>
      </c>
      <c r="L446">
        <f t="shared" ref="L446" si="896">MAX((E442-E446)/(E442+1),0)</f>
        <v>0.18734731125857659</v>
      </c>
      <c r="M446">
        <f t="shared" si="788"/>
        <v>0.81265268874142338</v>
      </c>
      <c r="N446">
        <f t="shared" ref="N446" si="897">MAX((J446-J442)/(J442+1),0)</f>
        <v>0.5659793373066393</v>
      </c>
      <c r="O446" t="str">
        <f>VLOOKUP(A446,Metadata!$A$1:$B$151,2,FALSE)</f>
        <v>PARSEC</v>
      </c>
    </row>
    <row r="447" spans="1:15" x14ac:dyDescent="0.2">
      <c r="A447" s="1" t="s">
        <v>102</v>
      </c>
      <c r="B447" s="1" t="s">
        <v>9</v>
      </c>
      <c r="C447" s="1">
        <v>0.17751</v>
      </c>
      <c r="D447" s="1">
        <v>4100255</v>
      </c>
      <c r="E447" s="1">
        <v>2886266</v>
      </c>
      <c r="F447" s="1">
        <v>83</v>
      </c>
      <c r="G447" s="1">
        <v>1213906</v>
      </c>
      <c r="H447" s="1">
        <v>1</v>
      </c>
      <c r="I447" t="s">
        <v>163</v>
      </c>
      <c r="J447">
        <f t="shared" si="786"/>
        <v>2886266</v>
      </c>
      <c r="K447" t="s">
        <v>165</v>
      </c>
      <c r="L447">
        <f t="shared" ref="L447" si="898">MAX((E447-E447)/(E447+1),0)</f>
        <v>0</v>
      </c>
      <c r="M447">
        <f t="shared" si="788"/>
        <v>1</v>
      </c>
      <c r="N447">
        <f t="shared" ref="N447" si="899">MAX((J447-J447)/(J447+1),0)</f>
        <v>0</v>
      </c>
      <c r="O447" t="str">
        <f>VLOOKUP(A447,Metadata!$A$1:$B$151,2,FALSE)</f>
        <v>PARSEC</v>
      </c>
    </row>
    <row r="448" spans="1:15" x14ac:dyDescent="0.2">
      <c r="A448" s="1" t="s">
        <v>102</v>
      </c>
      <c r="B448" s="1" t="s">
        <v>10</v>
      </c>
      <c r="C448" s="1">
        <v>0.17751</v>
      </c>
      <c r="D448" s="1">
        <v>4097675</v>
      </c>
      <c r="E448" s="1">
        <v>2884396</v>
      </c>
      <c r="F448" s="1">
        <v>85</v>
      </c>
      <c r="G448" s="1">
        <v>1213194</v>
      </c>
      <c r="H448" s="1">
        <v>1</v>
      </c>
      <c r="I448" t="s">
        <v>163</v>
      </c>
      <c r="J448">
        <f t="shared" si="786"/>
        <v>2884396</v>
      </c>
      <c r="K448" t="s">
        <v>165</v>
      </c>
      <c r="L448">
        <f t="shared" ref="L448" si="900">MAX((E447-E448)/(E447+1),0)</f>
        <v>6.4789570750038022E-4</v>
      </c>
      <c r="M448">
        <f t="shared" si="788"/>
        <v>0.99935210429249965</v>
      </c>
      <c r="N448">
        <f t="shared" ref="N448" si="901">MAX((J448-J447)/(J447+1),0)</f>
        <v>0</v>
      </c>
      <c r="O448" t="str">
        <f>VLOOKUP(A448,Metadata!$A$1:$B$151,2,FALSE)</f>
        <v>PARSEC</v>
      </c>
    </row>
    <row r="449" spans="1:15" x14ac:dyDescent="0.2">
      <c r="A449" s="1" t="s">
        <v>102</v>
      </c>
      <c r="B449" s="1" t="s">
        <v>11</v>
      </c>
      <c r="C449" s="1">
        <v>0.17882999999999999</v>
      </c>
      <c r="D449" s="1">
        <v>4885152</v>
      </c>
      <c r="E449" s="1">
        <v>2814734</v>
      </c>
      <c r="F449" s="1">
        <v>99</v>
      </c>
      <c r="G449" s="1">
        <v>1185674</v>
      </c>
      <c r="H449" s="1">
        <v>1</v>
      </c>
      <c r="I449" t="s">
        <v>163</v>
      </c>
      <c r="J449">
        <f t="shared" si="786"/>
        <v>3699379</v>
      </c>
      <c r="K449" t="s">
        <v>165</v>
      </c>
      <c r="L449">
        <f t="shared" ref="L449" si="902">MAX((E447-E449)/(E447+1),0)</f>
        <v>2.478356991920706E-2</v>
      </c>
      <c r="M449">
        <f t="shared" si="788"/>
        <v>0.97521643008079295</v>
      </c>
      <c r="N449">
        <f t="shared" ref="N449" si="903">MAX((J449-J447)/(J447+1),0)</f>
        <v>0.28171787294799822</v>
      </c>
      <c r="O449" t="str">
        <f>VLOOKUP(A449,Metadata!$A$1:$B$151,2,FALSE)</f>
        <v>PARSEC</v>
      </c>
    </row>
    <row r="450" spans="1:15" x14ac:dyDescent="0.2">
      <c r="A450" s="1" t="s">
        <v>102</v>
      </c>
      <c r="B450" s="1" t="s">
        <v>12</v>
      </c>
      <c r="C450" s="1">
        <v>0.18906999999999999</v>
      </c>
      <c r="D450" s="1">
        <v>11058689</v>
      </c>
      <c r="E450" s="1">
        <v>2291792</v>
      </c>
      <c r="F450" s="1">
        <v>336</v>
      </c>
      <c r="G450" s="1">
        <v>1281128</v>
      </c>
      <c r="H450" s="1">
        <v>1</v>
      </c>
      <c r="I450" t="s">
        <v>163</v>
      </c>
      <c r="J450">
        <f t="shared" si="786"/>
        <v>9777225</v>
      </c>
      <c r="K450" t="s">
        <v>165</v>
      </c>
      <c r="L450">
        <f t="shared" ref="L450" si="904">MAX((E447-E450)/(E447+1),0)</f>
        <v>0.20596639188266366</v>
      </c>
      <c r="M450">
        <f t="shared" si="788"/>
        <v>0.79403360811733636</v>
      </c>
      <c r="N450">
        <f t="shared" ref="N450" si="905">MAX((J450-J447)/(J447+1),0)</f>
        <v>2.3874988003535362</v>
      </c>
      <c r="O450" t="str">
        <f>VLOOKUP(A450,Metadata!$A$1:$B$151,2,FALSE)</f>
        <v>PARSEC</v>
      </c>
    </row>
    <row r="451" spans="1:15" x14ac:dyDescent="0.2">
      <c r="A451" s="1" t="s">
        <v>102</v>
      </c>
      <c r="B451" s="1" t="s">
        <v>13</v>
      </c>
      <c r="C451" s="1">
        <v>0.18817999999999999</v>
      </c>
      <c r="D451" s="1">
        <v>5926683</v>
      </c>
      <c r="E451" s="1">
        <v>2462698</v>
      </c>
      <c r="F451" s="1">
        <v>202</v>
      </c>
      <c r="G451" s="1">
        <v>1187199</v>
      </c>
      <c r="H451" s="1">
        <v>1</v>
      </c>
      <c r="I451" t="s">
        <v>163</v>
      </c>
      <c r="J451">
        <f t="shared" si="786"/>
        <v>4739282</v>
      </c>
      <c r="K451" t="s">
        <v>165</v>
      </c>
      <c r="L451">
        <f t="shared" ref="L451" si="906">MAX((E447-E451)/(E447+1),0)</f>
        <v>0.14675288183664228</v>
      </c>
      <c r="M451">
        <f t="shared" si="788"/>
        <v>0.85324711816335774</v>
      </c>
      <c r="N451">
        <f t="shared" ref="N451" si="907">MAX((J451-J447)/(J447+1),0)</f>
        <v>0.6420112900157886</v>
      </c>
      <c r="O451" t="str">
        <f>VLOOKUP(A451,Metadata!$A$1:$B$151,2,FALSE)</f>
        <v>PARSEC</v>
      </c>
    </row>
    <row r="452" spans="1:15" x14ac:dyDescent="0.2">
      <c r="A452" s="1" t="s">
        <v>103</v>
      </c>
      <c r="B452" s="1" t="s">
        <v>9</v>
      </c>
      <c r="C452" s="1">
        <v>0.30647999999999997</v>
      </c>
      <c r="D452" s="1">
        <v>920269</v>
      </c>
      <c r="E452" s="1">
        <v>667224</v>
      </c>
      <c r="F452" s="1">
        <v>93877</v>
      </c>
      <c r="G452" s="1">
        <v>159168</v>
      </c>
      <c r="H452" s="1">
        <v>1</v>
      </c>
      <c r="I452" t="s">
        <v>163</v>
      </c>
      <c r="J452">
        <f t="shared" si="786"/>
        <v>667224</v>
      </c>
      <c r="K452" t="s">
        <v>165</v>
      </c>
      <c r="L452">
        <f t="shared" ref="L452" si="908">MAX((E452-E452)/(E452+1),0)</f>
        <v>0</v>
      </c>
      <c r="M452">
        <f t="shared" si="788"/>
        <v>1</v>
      </c>
      <c r="N452">
        <f t="shared" ref="N452" si="909">MAX((J452-J452)/(J452+1),0)</f>
        <v>0</v>
      </c>
      <c r="O452" t="str">
        <f>VLOOKUP(A452,Metadata!$A$1:$B$151,2,FALSE)</f>
        <v>PARSEC</v>
      </c>
    </row>
    <row r="453" spans="1:15" x14ac:dyDescent="0.2">
      <c r="A453" s="1" t="s">
        <v>103</v>
      </c>
      <c r="B453" s="1" t="s">
        <v>10</v>
      </c>
      <c r="C453" s="1">
        <v>0.31372</v>
      </c>
      <c r="D453" s="1">
        <v>1391411</v>
      </c>
      <c r="E453" s="1">
        <v>575978</v>
      </c>
      <c r="F453" s="1">
        <v>93763</v>
      </c>
      <c r="G453" s="1">
        <v>182228</v>
      </c>
      <c r="H453" s="1">
        <v>1</v>
      </c>
      <c r="I453" t="s">
        <v>163</v>
      </c>
      <c r="J453">
        <f t="shared" si="786"/>
        <v>1115420</v>
      </c>
      <c r="K453" t="s">
        <v>165</v>
      </c>
      <c r="L453">
        <f t="shared" ref="L453" si="910">MAX((E452-E453)/(E452+1),0)</f>
        <v>0.13675446813293865</v>
      </c>
      <c r="M453">
        <f t="shared" si="788"/>
        <v>0.86324553186706132</v>
      </c>
      <c r="N453">
        <f t="shared" ref="N453" si="911">MAX((J453-J452)/(J452+1),0)</f>
        <v>0.67173142493161975</v>
      </c>
      <c r="O453" t="str">
        <f>VLOOKUP(A453,Metadata!$A$1:$B$151,2,FALSE)</f>
        <v>PARSEC</v>
      </c>
    </row>
    <row r="454" spans="1:15" x14ac:dyDescent="0.2">
      <c r="A454" s="1" t="s">
        <v>103</v>
      </c>
      <c r="B454" s="1" t="s">
        <v>11</v>
      </c>
      <c r="C454" s="1">
        <v>0.31157000000000001</v>
      </c>
      <c r="D454" s="1">
        <v>1039447</v>
      </c>
      <c r="E454" s="1">
        <v>614791</v>
      </c>
      <c r="F454" s="1">
        <v>93858</v>
      </c>
      <c r="G454" s="1">
        <v>116255</v>
      </c>
      <c r="H454" s="1">
        <v>1</v>
      </c>
      <c r="I454" t="s">
        <v>163</v>
      </c>
      <c r="J454">
        <f t="shared" si="786"/>
        <v>829334</v>
      </c>
      <c r="K454" t="s">
        <v>165</v>
      </c>
      <c r="L454">
        <f t="shared" ref="L454" si="912">MAX((E452-E454)/(E452+1),0)</f>
        <v>7.8583686162838617E-2</v>
      </c>
      <c r="M454">
        <f t="shared" si="788"/>
        <v>0.92141631383716138</v>
      </c>
      <c r="N454">
        <f t="shared" ref="N454" si="913">MAX((J454-J452)/(J452+1),0)</f>
        <v>0.24296151972722846</v>
      </c>
      <c r="O454" t="str">
        <f>VLOOKUP(A454,Metadata!$A$1:$B$151,2,FALSE)</f>
        <v>PARSEC</v>
      </c>
    </row>
    <row r="455" spans="1:15" x14ac:dyDescent="0.2">
      <c r="A455" s="1" t="s">
        <v>103</v>
      </c>
      <c r="B455" s="1" t="s">
        <v>12</v>
      </c>
      <c r="C455" s="1">
        <v>0.32357000000000002</v>
      </c>
      <c r="D455" s="1">
        <v>4200698</v>
      </c>
      <c r="E455" s="1">
        <v>503692</v>
      </c>
      <c r="F455" s="1">
        <v>92971</v>
      </c>
      <c r="G455" s="1">
        <v>229817</v>
      </c>
      <c r="H455" s="1">
        <v>1</v>
      </c>
      <c r="I455" t="s">
        <v>163</v>
      </c>
      <c r="J455">
        <f t="shared" si="786"/>
        <v>3877910</v>
      </c>
      <c r="K455" t="s">
        <v>165</v>
      </c>
      <c r="L455">
        <f t="shared" ref="L455" si="914">MAX((E452-E455)/(E452+1),0)</f>
        <v>0.24509273483457605</v>
      </c>
      <c r="M455">
        <f t="shared" si="788"/>
        <v>0.75490726516542395</v>
      </c>
      <c r="N455">
        <f t="shared" ref="N455" si="915">MAX((J455-J452)/(J452+1),0)</f>
        <v>4.8119989508786389</v>
      </c>
      <c r="O455" t="str">
        <f>VLOOKUP(A455,Metadata!$A$1:$B$151,2,FALSE)</f>
        <v>PARSEC</v>
      </c>
    </row>
    <row r="456" spans="1:15" x14ac:dyDescent="0.2">
      <c r="A456" s="1" t="s">
        <v>103</v>
      </c>
      <c r="B456" s="1" t="s">
        <v>13</v>
      </c>
      <c r="C456" s="1">
        <v>0.33008999999999999</v>
      </c>
      <c r="D456" s="1">
        <v>1129894</v>
      </c>
      <c r="E456" s="1">
        <v>449718</v>
      </c>
      <c r="F456" s="1">
        <v>93700</v>
      </c>
      <c r="G456" s="1">
        <v>155586</v>
      </c>
      <c r="H456" s="1">
        <v>1</v>
      </c>
      <c r="I456" t="s">
        <v>163</v>
      </c>
      <c r="J456">
        <f t="shared" ref="J456:J519" si="916">D456-F456-G456</f>
        <v>880608</v>
      </c>
      <c r="K456" t="s">
        <v>165</v>
      </c>
      <c r="L456">
        <f t="shared" ref="L456" si="917">MAX((E452-E456)/(E452+1),0)</f>
        <v>0.32598598673610851</v>
      </c>
      <c r="M456">
        <f t="shared" ref="M456:M519" si="918">1-L456</f>
        <v>0.67401401326389143</v>
      </c>
      <c r="N456">
        <f t="shared" ref="N456" si="919">MAX((J456-J452)/(J452+1),0)</f>
        <v>0.31980816066544271</v>
      </c>
      <c r="O456" t="str">
        <f>VLOOKUP(A456,Metadata!$A$1:$B$151,2,FALSE)</f>
        <v>PARSEC</v>
      </c>
    </row>
    <row r="457" spans="1:15" x14ac:dyDescent="0.2">
      <c r="A457" s="1" t="s">
        <v>104</v>
      </c>
      <c r="B457" s="1" t="s">
        <v>9</v>
      </c>
      <c r="C457" s="1">
        <v>0.35313</v>
      </c>
      <c r="D457" s="1">
        <v>1404241</v>
      </c>
      <c r="E457" s="1">
        <v>889423</v>
      </c>
      <c r="F457" s="1">
        <v>168056</v>
      </c>
      <c r="G457" s="1">
        <v>346762</v>
      </c>
      <c r="H457" s="1">
        <v>1</v>
      </c>
      <c r="I457" t="s">
        <v>163</v>
      </c>
      <c r="J457">
        <f t="shared" si="916"/>
        <v>889423</v>
      </c>
      <c r="K457" t="s">
        <v>165</v>
      </c>
      <c r="L457">
        <f t="shared" ref="L457" si="920">MAX((E457-E457)/(E457+1),0)</f>
        <v>0</v>
      </c>
      <c r="M457">
        <f t="shared" si="918"/>
        <v>1</v>
      </c>
      <c r="N457">
        <f t="shared" ref="N457" si="921">MAX((J457-J457)/(J457+1),0)</f>
        <v>0</v>
      </c>
      <c r="O457" t="str">
        <f>VLOOKUP(A457,Metadata!$A$1:$B$151,2,FALSE)</f>
        <v>PARSEC</v>
      </c>
    </row>
    <row r="458" spans="1:15" x14ac:dyDescent="0.2">
      <c r="A458" s="1" t="s">
        <v>104</v>
      </c>
      <c r="B458" s="1" t="s">
        <v>10</v>
      </c>
      <c r="C458" s="1">
        <v>0.38807999999999998</v>
      </c>
      <c r="D458" s="1">
        <v>1556642</v>
      </c>
      <c r="E458" s="1">
        <v>472882</v>
      </c>
      <c r="F458" s="1">
        <v>165334</v>
      </c>
      <c r="G458" s="1">
        <v>347764</v>
      </c>
      <c r="H458" s="1">
        <v>1</v>
      </c>
      <c r="I458" t="s">
        <v>163</v>
      </c>
      <c r="J458">
        <f t="shared" si="916"/>
        <v>1043544</v>
      </c>
      <c r="K458" t="s">
        <v>165</v>
      </c>
      <c r="L458">
        <f t="shared" ref="L458" si="922">MAX((E457-E458)/(E457+1),0)</f>
        <v>0.4683266923312166</v>
      </c>
      <c r="M458">
        <f t="shared" si="918"/>
        <v>0.5316733076687834</v>
      </c>
      <c r="N458">
        <f t="shared" ref="N458" si="923">MAX((J458-J457)/(J457+1),0)</f>
        <v>0.17328180935077084</v>
      </c>
      <c r="O458" t="str">
        <f>VLOOKUP(A458,Metadata!$A$1:$B$151,2,FALSE)</f>
        <v>PARSEC</v>
      </c>
    </row>
    <row r="459" spans="1:15" x14ac:dyDescent="0.2">
      <c r="A459" s="1" t="s">
        <v>104</v>
      </c>
      <c r="B459" s="1" t="s">
        <v>11</v>
      </c>
      <c r="C459" s="1">
        <v>0.38719999999999999</v>
      </c>
      <c r="D459" s="1">
        <v>1343964</v>
      </c>
      <c r="E459" s="1">
        <v>557798</v>
      </c>
      <c r="F459" s="1">
        <v>167889</v>
      </c>
      <c r="G459" s="1">
        <v>201967</v>
      </c>
      <c r="H459" s="1">
        <v>1</v>
      </c>
      <c r="I459" t="s">
        <v>163</v>
      </c>
      <c r="J459">
        <f t="shared" si="916"/>
        <v>974108</v>
      </c>
      <c r="K459" t="s">
        <v>165</v>
      </c>
      <c r="L459">
        <f t="shared" ref="L459" si="924">MAX((E457-E459)/(E457+1),0)</f>
        <v>0.37285366709241036</v>
      </c>
      <c r="M459">
        <f t="shared" si="918"/>
        <v>0.6271463329075897</v>
      </c>
      <c r="N459">
        <f t="shared" ref="N459" si="925">MAX((J459-J457)/(J457+1),0)</f>
        <v>9.5213306589433166E-2</v>
      </c>
      <c r="O459" t="str">
        <f>VLOOKUP(A459,Metadata!$A$1:$B$151,2,FALSE)</f>
        <v>PARSEC</v>
      </c>
    </row>
    <row r="460" spans="1:15" x14ac:dyDescent="0.2">
      <c r="A460" s="1" t="s">
        <v>104</v>
      </c>
      <c r="B460" s="1" t="s">
        <v>12</v>
      </c>
      <c r="C460" s="1">
        <v>0.41475000000000001</v>
      </c>
      <c r="D460" s="1">
        <v>3211704</v>
      </c>
      <c r="E460" s="1">
        <v>237900</v>
      </c>
      <c r="F460" s="1">
        <v>162405</v>
      </c>
      <c r="G460" s="1">
        <v>354938</v>
      </c>
      <c r="H460" s="1">
        <v>1</v>
      </c>
      <c r="I460" t="s">
        <v>163</v>
      </c>
      <c r="J460">
        <f t="shared" si="916"/>
        <v>2694361</v>
      </c>
      <c r="K460" t="s">
        <v>165</v>
      </c>
      <c r="L460">
        <f t="shared" ref="L460" si="926">MAX((E457-E460)/(E457+1),0)</f>
        <v>0.73252239651729656</v>
      </c>
      <c r="M460">
        <f t="shared" si="918"/>
        <v>0.26747760348270344</v>
      </c>
      <c r="N460">
        <f t="shared" ref="N460" si="927">MAX((J460-J457)/(J457+1),0)</f>
        <v>2.0293335911781107</v>
      </c>
      <c r="O460" t="str">
        <f>VLOOKUP(A460,Metadata!$A$1:$B$151,2,FALSE)</f>
        <v>PARSEC</v>
      </c>
    </row>
    <row r="461" spans="1:15" x14ac:dyDescent="0.2">
      <c r="A461" s="1" t="s">
        <v>104</v>
      </c>
      <c r="B461" s="1" t="s">
        <v>13</v>
      </c>
      <c r="C461" s="1">
        <v>0.41531000000000001</v>
      </c>
      <c r="D461" s="1">
        <v>1561376</v>
      </c>
      <c r="E461" s="1">
        <v>337804</v>
      </c>
      <c r="F461" s="1">
        <v>165086</v>
      </c>
      <c r="G461" s="1">
        <v>307819</v>
      </c>
      <c r="H461" s="1">
        <v>1</v>
      </c>
      <c r="I461" t="s">
        <v>163</v>
      </c>
      <c r="J461">
        <f t="shared" si="916"/>
        <v>1088471</v>
      </c>
      <c r="K461" t="s">
        <v>165</v>
      </c>
      <c r="L461">
        <f t="shared" ref="L461" si="928">MAX((E457-E461)/(E457+1),0)</f>
        <v>0.62019801579449174</v>
      </c>
      <c r="M461">
        <f t="shared" si="918"/>
        <v>0.37980198420550826</v>
      </c>
      <c r="N461">
        <f t="shared" ref="N461" si="929">MAX((J461-J457)/(J457+1),0)</f>
        <v>0.22379427584594075</v>
      </c>
      <c r="O461" t="str">
        <f>VLOOKUP(A461,Metadata!$A$1:$B$151,2,FALSE)</f>
        <v>PARSEC</v>
      </c>
    </row>
    <row r="462" spans="1:15" x14ac:dyDescent="0.2">
      <c r="A462" s="1" t="s">
        <v>105</v>
      </c>
      <c r="B462" s="1" t="s">
        <v>9</v>
      </c>
      <c r="C462" s="1">
        <v>0.52264999999999995</v>
      </c>
      <c r="D462" s="1">
        <v>1796090</v>
      </c>
      <c r="E462" s="1">
        <v>729227</v>
      </c>
      <c r="F462" s="1">
        <v>486841</v>
      </c>
      <c r="G462" s="1">
        <v>580022</v>
      </c>
      <c r="H462" s="1">
        <v>1</v>
      </c>
      <c r="I462" t="s">
        <v>163</v>
      </c>
      <c r="J462">
        <f t="shared" si="916"/>
        <v>729227</v>
      </c>
      <c r="K462" t="s">
        <v>165</v>
      </c>
      <c r="L462">
        <f t="shared" ref="L462" si="930">MAX((E462-E462)/(E462+1),0)</f>
        <v>0</v>
      </c>
      <c r="M462">
        <f t="shared" si="918"/>
        <v>1</v>
      </c>
      <c r="N462">
        <f t="shared" ref="N462" si="931">MAX((J462-J462)/(J462+1),0)</f>
        <v>0</v>
      </c>
      <c r="O462" t="str">
        <f>VLOOKUP(A462,Metadata!$A$1:$B$151,2,FALSE)</f>
        <v>PARSEC</v>
      </c>
    </row>
    <row r="463" spans="1:15" x14ac:dyDescent="0.2">
      <c r="A463" s="1" t="s">
        <v>105</v>
      </c>
      <c r="B463" s="1" t="s">
        <v>10</v>
      </c>
      <c r="C463" s="1">
        <v>0.63131000000000004</v>
      </c>
      <c r="D463" s="1">
        <v>1750607</v>
      </c>
      <c r="E463" s="1">
        <v>168528</v>
      </c>
      <c r="F463" s="1">
        <v>486218</v>
      </c>
      <c r="G463" s="1">
        <v>464045</v>
      </c>
      <c r="H463" s="1">
        <v>1</v>
      </c>
      <c r="I463" t="s">
        <v>163</v>
      </c>
      <c r="J463">
        <f t="shared" si="916"/>
        <v>800344</v>
      </c>
      <c r="K463" t="s">
        <v>165</v>
      </c>
      <c r="L463">
        <f t="shared" ref="L463" si="932">MAX((E462-E463)/(E462+1),0)</f>
        <v>0.76889395360573098</v>
      </c>
      <c r="M463">
        <f t="shared" si="918"/>
        <v>0.23110604639426902</v>
      </c>
      <c r="N463">
        <f t="shared" ref="N463" si="933">MAX((J463-J462)/(J462+1),0)</f>
        <v>9.7523682579385318E-2</v>
      </c>
      <c r="O463" t="str">
        <f>VLOOKUP(A463,Metadata!$A$1:$B$151,2,FALSE)</f>
        <v>PARSEC</v>
      </c>
    </row>
    <row r="464" spans="1:15" x14ac:dyDescent="0.2">
      <c r="A464" s="1" t="s">
        <v>105</v>
      </c>
      <c r="B464" s="1" t="s">
        <v>11</v>
      </c>
      <c r="C464" s="1">
        <v>0.62260000000000004</v>
      </c>
      <c r="D464" s="1">
        <v>1752708</v>
      </c>
      <c r="E464" s="1">
        <v>264009</v>
      </c>
      <c r="F464" s="1">
        <v>484358</v>
      </c>
      <c r="G464" s="1">
        <v>439324</v>
      </c>
      <c r="H464" s="1">
        <v>1</v>
      </c>
      <c r="I464" t="s">
        <v>163</v>
      </c>
      <c r="J464">
        <f t="shared" si="916"/>
        <v>829026</v>
      </c>
      <c r="K464" t="s">
        <v>165</v>
      </c>
      <c r="L464">
        <f t="shared" ref="L464" si="934">MAX((E462-E464)/(E462+1),0)</f>
        <v>0.63795959562715643</v>
      </c>
      <c r="M464">
        <f t="shared" si="918"/>
        <v>0.36204040437284357</v>
      </c>
      <c r="N464">
        <f t="shared" ref="N464" si="935">MAX((J464-J462)/(J462+1),0)</f>
        <v>0.13685568848151744</v>
      </c>
      <c r="O464" t="str">
        <f>VLOOKUP(A464,Metadata!$A$1:$B$151,2,FALSE)</f>
        <v>PARSEC</v>
      </c>
    </row>
    <row r="465" spans="1:15" x14ac:dyDescent="0.2">
      <c r="A465" s="1" t="s">
        <v>105</v>
      </c>
      <c r="B465" s="1" t="s">
        <v>12</v>
      </c>
      <c r="C465" s="1">
        <v>0.65085000000000004</v>
      </c>
      <c r="D465" s="1">
        <v>2039312</v>
      </c>
      <c r="E465" s="1">
        <v>155333</v>
      </c>
      <c r="F465" s="1">
        <v>486814</v>
      </c>
      <c r="G465" s="1">
        <v>539340</v>
      </c>
      <c r="H465" s="1">
        <v>1</v>
      </c>
      <c r="I465" t="s">
        <v>163</v>
      </c>
      <c r="J465">
        <f t="shared" si="916"/>
        <v>1013158</v>
      </c>
      <c r="K465" t="s">
        <v>165</v>
      </c>
      <c r="L465">
        <f t="shared" ref="L465" si="936">MAX((E462-E465)/(E462+1),0)</f>
        <v>0.786988431601639</v>
      </c>
      <c r="M465">
        <f t="shared" si="918"/>
        <v>0.213011568398361</v>
      </c>
      <c r="N465">
        <f t="shared" ref="N465" si="937">MAX((J465-J462)/(J462+1),0)</f>
        <v>0.38935833511604051</v>
      </c>
      <c r="O465" t="str">
        <f>VLOOKUP(A465,Metadata!$A$1:$B$151,2,FALSE)</f>
        <v>PARSEC</v>
      </c>
    </row>
    <row r="466" spans="1:15" x14ac:dyDescent="0.2">
      <c r="A466" s="1" t="s">
        <v>105</v>
      </c>
      <c r="B466" s="1" t="s">
        <v>13</v>
      </c>
      <c r="C466" s="1">
        <v>0.60209999999999997</v>
      </c>
      <c r="D466" s="1">
        <v>1942401</v>
      </c>
      <c r="E466" s="1">
        <v>346118</v>
      </c>
      <c r="F466" s="1">
        <v>486002</v>
      </c>
      <c r="G466" s="1">
        <v>585688</v>
      </c>
      <c r="H466" s="1">
        <v>1</v>
      </c>
      <c r="I466" t="s">
        <v>163</v>
      </c>
      <c r="J466">
        <f t="shared" si="916"/>
        <v>870711</v>
      </c>
      <c r="K466" t="s">
        <v>165</v>
      </c>
      <c r="L466">
        <f t="shared" ref="L466" si="938">MAX((E462-E466)/(E462+1),0)</f>
        <v>0.52536243808520788</v>
      </c>
      <c r="M466">
        <f t="shared" si="918"/>
        <v>0.47463756191479212</v>
      </c>
      <c r="N466">
        <f t="shared" ref="N466" si="939">MAX((J466-J462)/(J462+1),0)</f>
        <v>0.19401888024047348</v>
      </c>
      <c r="O466" t="str">
        <f>VLOOKUP(A466,Metadata!$A$1:$B$151,2,FALSE)</f>
        <v>PARSEC</v>
      </c>
    </row>
    <row r="467" spans="1:15" x14ac:dyDescent="0.2">
      <c r="A467" s="1" t="s">
        <v>106</v>
      </c>
      <c r="B467" s="1" t="s">
        <v>9</v>
      </c>
      <c r="C467" s="1">
        <v>0.48225000000000001</v>
      </c>
      <c r="D467" s="1">
        <v>1490082</v>
      </c>
      <c r="E467" s="1">
        <v>1445853</v>
      </c>
      <c r="F467" s="1">
        <v>8611</v>
      </c>
      <c r="G467" s="1">
        <v>35618</v>
      </c>
      <c r="H467" s="1">
        <v>1</v>
      </c>
      <c r="I467" t="s">
        <v>163</v>
      </c>
      <c r="J467">
        <f t="shared" si="916"/>
        <v>1445853</v>
      </c>
      <c r="K467" t="s">
        <v>165</v>
      </c>
      <c r="L467">
        <f t="shared" ref="L467" si="940">MAX((E467-E467)/(E467+1),0)</f>
        <v>0</v>
      </c>
      <c r="M467">
        <f t="shared" si="918"/>
        <v>1</v>
      </c>
      <c r="N467">
        <f t="shared" ref="N467" si="941">MAX((J467-J467)/(J467+1),0)</f>
        <v>0</v>
      </c>
      <c r="O467" t="str">
        <f>VLOOKUP(A467,Metadata!$A$1:$B$151,2,FALSE)</f>
        <v>PARSEC</v>
      </c>
    </row>
    <row r="468" spans="1:15" x14ac:dyDescent="0.2">
      <c r="A468" s="1" t="s">
        <v>106</v>
      </c>
      <c r="B468" s="1" t="s">
        <v>10</v>
      </c>
      <c r="C468" s="1">
        <v>0.62733000000000005</v>
      </c>
      <c r="D468" s="1">
        <v>2446157</v>
      </c>
      <c r="E468" s="1">
        <v>661000</v>
      </c>
      <c r="F468" s="1">
        <v>8628</v>
      </c>
      <c r="G468" s="1">
        <v>41531</v>
      </c>
      <c r="H468" s="1">
        <v>1</v>
      </c>
      <c r="I468" t="s">
        <v>163</v>
      </c>
      <c r="J468">
        <f t="shared" si="916"/>
        <v>2395998</v>
      </c>
      <c r="K468" t="s">
        <v>165</v>
      </c>
      <c r="L468">
        <f t="shared" ref="L468" si="942">MAX((E467-E468)/(E467+1),0)</f>
        <v>0.54283005061368572</v>
      </c>
      <c r="M468">
        <f t="shared" si="918"/>
        <v>0.45716994938631428</v>
      </c>
      <c r="N468">
        <f t="shared" ref="N468" si="943">MAX((J468-J467)/(J467+1),0)</f>
        <v>0.65715141362820861</v>
      </c>
      <c r="O468" t="str">
        <f>VLOOKUP(A468,Metadata!$A$1:$B$151,2,FALSE)</f>
        <v>PARSEC</v>
      </c>
    </row>
    <row r="469" spans="1:15" x14ac:dyDescent="0.2">
      <c r="A469" s="1" t="s">
        <v>106</v>
      </c>
      <c r="B469" s="1" t="s">
        <v>11</v>
      </c>
      <c r="C469" s="1">
        <v>0.68310000000000004</v>
      </c>
      <c r="D469" s="1">
        <v>2146456</v>
      </c>
      <c r="E469" s="1">
        <v>554663</v>
      </c>
      <c r="F469" s="1">
        <v>8636</v>
      </c>
      <c r="G469" s="1">
        <v>848</v>
      </c>
      <c r="H469" s="1">
        <v>1</v>
      </c>
      <c r="I469" t="s">
        <v>163</v>
      </c>
      <c r="J469">
        <f t="shared" si="916"/>
        <v>2136972</v>
      </c>
      <c r="K469" t="s">
        <v>165</v>
      </c>
      <c r="L469">
        <f t="shared" ref="L469" si="944">MAX((E467-E469)/(E467+1),0)</f>
        <v>0.61637620395973591</v>
      </c>
      <c r="M469">
        <f t="shared" si="918"/>
        <v>0.38362379604026409</v>
      </c>
      <c r="N469">
        <f t="shared" ref="N469" si="945">MAX((J469-J467)/(J467+1),0)</f>
        <v>0.47800054500661893</v>
      </c>
      <c r="O469" t="str">
        <f>VLOOKUP(A469,Metadata!$A$1:$B$151,2,FALSE)</f>
        <v>PARSEC</v>
      </c>
    </row>
    <row r="470" spans="1:15" x14ac:dyDescent="0.2">
      <c r="A470" s="1" t="s">
        <v>106</v>
      </c>
      <c r="B470" s="1" t="s">
        <v>12</v>
      </c>
      <c r="C470" s="1">
        <v>0.70747000000000004</v>
      </c>
      <c r="D470" s="1">
        <v>2918981</v>
      </c>
      <c r="E470" s="1">
        <v>425884</v>
      </c>
      <c r="F470" s="1">
        <v>8633</v>
      </c>
      <c r="G470" s="1">
        <v>70531</v>
      </c>
      <c r="H470" s="1">
        <v>1</v>
      </c>
      <c r="I470" t="s">
        <v>163</v>
      </c>
      <c r="J470">
        <f t="shared" si="916"/>
        <v>2839817</v>
      </c>
      <c r="K470" t="s">
        <v>165</v>
      </c>
      <c r="L470">
        <f t="shared" ref="L470" si="946">MAX((E467-E470)/(E467+1),0)</f>
        <v>0.70544397982092244</v>
      </c>
      <c r="M470">
        <f t="shared" si="918"/>
        <v>0.29455602017907756</v>
      </c>
      <c r="N470">
        <f t="shared" ref="N470" si="947">MAX((J470-J467)/(J467+1),0)</f>
        <v>0.96411117581719874</v>
      </c>
      <c r="O470" t="str">
        <f>VLOOKUP(A470,Metadata!$A$1:$B$151,2,FALSE)</f>
        <v>PARSEC</v>
      </c>
    </row>
    <row r="471" spans="1:15" x14ac:dyDescent="0.2">
      <c r="A471" s="1" t="s">
        <v>106</v>
      </c>
      <c r="B471" s="1" t="s">
        <v>13</v>
      </c>
      <c r="C471" s="1">
        <v>0.64788000000000001</v>
      </c>
      <c r="D471" s="1">
        <v>2083984</v>
      </c>
      <c r="E471" s="1">
        <v>399170</v>
      </c>
      <c r="F471" s="1">
        <v>8608</v>
      </c>
      <c r="G471" s="1">
        <v>47743</v>
      </c>
      <c r="H471" s="1">
        <v>1</v>
      </c>
      <c r="I471" t="s">
        <v>163</v>
      </c>
      <c r="J471">
        <f t="shared" si="916"/>
        <v>2027633</v>
      </c>
      <c r="K471" t="s">
        <v>165</v>
      </c>
      <c r="L471">
        <f t="shared" ref="L471" si="948">MAX((E467-E471)/(E467+1),0)</f>
        <v>0.72392025750871114</v>
      </c>
      <c r="M471">
        <f t="shared" si="918"/>
        <v>0.27607974249128886</v>
      </c>
      <c r="N471">
        <f t="shared" ref="N471" si="949">MAX((J471-J467)/(J467+1),0)</f>
        <v>0.40237811009963664</v>
      </c>
      <c r="O471" t="str">
        <f>VLOOKUP(A471,Metadata!$A$1:$B$151,2,FALSE)</f>
        <v>PARSEC</v>
      </c>
    </row>
    <row r="472" spans="1:15" x14ac:dyDescent="0.2">
      <c r="A472" s="1" t="s">
        <v>107</v>
      </c>
      <c r="B472" s="1" t="s">
        <v>9</v>
      </c>
      <c r="C472" s="1">
        <v>0.52200999999999997</v>
      </c>
      <c r="D472" s="1">
        <v>1744075</v>
      </c>
      <c r="E472" s="1">
        <v>1743748</v>
      </c>
      <c r="F472" s="1">
        <v>182</v>
      </c>
      <c r="G472" s="1">
        <v>145</v>
      </c>
      <c r="H472" s="1">
        <v>1</v>
      </c>
      <c r="I472" t="s">
        <v>163</v>
      </c>
      <c r="J472">
        <f t="shared" si="916"/>
        <v>1743748</v>
      </c>
      <c r="K472" t="s">
        <v>165</v>
      </c>
      <c r="L472">
        <f t="shared" ref="L472" si="950">MAX((E472-E472)/(E472+1),0)</f>
        <v>0</v>
      </c>
      <c r="M472">
        <f t="shared" si="918"/>
        <v>1</v>
      </c>
      <c r="N472">
        <f t="shared" ref="N472" si="951">MAX((J472-J472)/(J472+1),0)</f>
        <v>0</v>
      </c>
      <c r="O472" t="str">
        <f>VLOOKUP(A472,Metadata!$A$1:$B$151,2,FALSE)</f>
        <v>PARSEC</v>
      </c>
    </row>
    <row r="473" spans="1:15" x14ac:dyDescent="0.2">
      <c r="A473" s="1" t="s">
        <v>107</v>
      </c>
      <c r="B473" s="1" t="s">
        <v>10</v>
      </c>
      <c r="C473" s="1">
        <v>0.75900000000000001</v>
      </c>
      <c r="D473" s="1">
        <v>3041238</v>
      </c>
      <c r="E473" s="1">
        <v>823953</v>
      </c>
      <c r="F473" s="1">
        <v>4014</v>
      </c>
      <c r="G473" s="1">
        <v>3589</v>
      </c>
      <c r="H473" s="1">
        <v>1</v>
      </c>
      <c r="I473" t="s">
        <v>163</v>
      </c>
      <c r="J473">
        <f t="shared" si="916"/>
        <v>3033635</v>
      </c>
      <c r="K473" t="s">
        <v>165</v>
      </c>
      <c r="L473">
        <f t="shared" ref="L473" si="952">MAX((E472-E473)/(E472+1),0)</f>
        <v>0.52748130608246946</v>
      </c>
      <c r="M473">
        <f t="shared" si="918"/>
        <v>0.47251869391753054</v>
      </c>
      <c r="N473">
        <f t="shared" ref="N473" si="953">MAX((J473-J472)/(J472+1),0)</f>
        <v>0.73972056758168747</v>
      </c>
      <c r="O473" t="str">
        <f>VLOOKUP(A473,Metadata!$A$1:$B$151,2,FALSE)</f>
        <v>PARSEC</v>
      </c>
    </row>
    <row r="474" spans="1:15" x14ac:dyDescent="0.2">
      <c r="A474" s="1" t="s">
        <v>107</v>
      </c>
      <c r="B474" s="1" t="s">
        <v>11</v>
      </c>
      <c r="C474" s="1">
        <v>0.85929</v>
      </c>
      <c r="D474" s="1">
        <v>2605906</v>
      </c>
      <c r="E474" s="1">
        <v>652157</v>
      </c>
      <c r="F474" s="1">
        <v>4565</v>
      </c>
      <c r="G474" s="1">
        <v>3933</v>
      </c>
      <c r="H474" s="1">
        <v>1</v>
      </c>
      <c r="I474" t="s">
        <v>163</v>
      </c>
      <c r="J474">
        <f t="shared" si="916"/>
        <v>2597408</v>
      </c>
      <c r="K474" t="s">
        <v>165</v>
      </c>
      <c r="L474">
        <f t="shared" ref="L474" si="954">MAX((E472-E474)/(E472+1),0)</f>
        <v>0.62600236616623151</v>
      </c>
      <c r="M474">
        <f t="shared" si="918"/>
        <v>0.37399763383376849</v>
      </c>
      <c r="N474">
        <f t="shared" ref="N474" si="955">MAX((J474-J472)/(J472+1),0)</f>
        <v>0.4895544026118438</v>
      </c>
      <c r="O474" t="str">
        <f>VLOOKUP(A474,Metadata!$A$1:$B$151,2,FALSE)</f>
        <v>PARSEC</v>
      </c>
    </row>
    <row r="475" spans="1:15" x14ac:dyDescent="0.2">
      <c r="A475" s="1" t="s">
        <v>107</v>
      </c>
      <c r="B475" s="1" t="s">
        <v>12</v>
      </c>
      <c r="C475" s="1">
        <v>0.87997999999999998</v>
      </c>
      <c r="D475" s="1">
        <v>3486747</v>
      </c>
      <c r="E475" s="1">
        <v>516754</v>
      </c>
      <c r="F475" s="1">
        <v>3875</v>
      </c>
      <c r="G475" s="1">
        <v>4022</v>
      </c>
      <c r="H475" s="1">
        <v>1</v>
      </c>
      <c r="I475" t="s">
        <v>163</v>
      </c>
      <c r="J475">
        <f t="shared" si="916"/>
        <v>3478850</v>
      </c>
      <c r="K475" t="s">
        <v>165</v>
      </c>
      <c r="L475">
        <f t="shared" ref="L475" si="956">MAX((E472-E475)/(E472+1),0)</f>
        <v>0.70365287664681098</v>
      </c>
      <c r="M475">
        <f t="shared" si="918"/>
        <v>0.29634712335318902</v>
      </c>
      <c r="N475">
        <f t="shared" ref="N475" si="957">MAX((J475-J472)/(J472+1),0)</f>
        <v>0.99504114410961675</v>
      </c>
      <c r="O475" t="str">
        <f>VLOOKUP(A475,Metadata!$A$1:$B$151,2,FALSE)</f>
        <v>PARSEC</v>
      </c>
    </row>
    <row r="476" spans="1:15" x14ac:dyDescent="0.2">
      <c r="A476" s="1" t="s">
        <v>107</v>
      </c>
      <c r="B476" s="1" t="s">
        <v>13</v>
      </c>
      <c r="C476" s="1">
        <v>0.77571999999999997</v>
      </c>
      <c r="D476" s="1">
        <v>2294649</v>
      </c>
      <c r="E476" s="1">
        <v>500458</v>
      </c>
      <c r="F476" s="1">
        <v>732</v>
      </c>
      <c r="G476" s="1">
        <v>695</v>
      </c>
      <c r="H476" s="1">
        <v>1</v>
      </c>
      <c r="I476" t="s">
        <v>163</v>
      </c>
      <c r="J476">
        <f t="shared" si="916"/>
        <v>2293222</v>
      </c>
      <c r="K476" t="s">
        <v>165</v>
      </c>
      <c r="L476">
        <f t="shared" ref="L476" si="958">MAX((E472-E476)/(E472+1),0)</f>
        <v>0.71299825835025565</v>
      </c>
      <c r="M476">
        <f t="shared" si="918"/>
        <v>0.28700174164974435</v>
      </c>
      <c r="N476">
        <f t="shared" ref="N476" si="959">MAX((J476-J472)/(J472+1),0)</f>
        <v>0.31511071834306426</v>
      </c>
      <c r="O476" t="str">
        <f>VLOOKUP(A476,Metadata!$A$1:$B$151,2,FALSE)</f>
        <v>PARSEC</v>
      </c>
    </row>
    <row r="477" spans="1:15" x14ac:dyDescent="0.2">
      <c r="A477" s="1" t="s">
        <v>108</v>
      </c>
      <c r="B477" s="1" t="s">
        <v>9</v>
      </c>
      <c r="C477" s="1">
        <v>0.63841000000000003</v>
      </c>
      <c r="D477" s="1">
        <v>1302843</v>
      </c>
      <c r="E477" s="1">
        <v>373070</v>
      </c>
      <c r="F477" s="1">
        <v>496490</v>
      </c>
      <c r="G477" s="1">
        <v>433283</v>
      </c>
      <c r="H477" s="1">
        <v>1</v>
      </c>
      <c r="I477" t="s">
        <v>163</v>
      </c>
      <c r="J477">
        <f t="shared" si="916"/>
        <v>373070</v>
      </c>
      <c r="K477" t="s">
        <v>165</v>
      </c>
      <c r="L477">
        <f t="shared" ref="L477" si="960">MAX((E477-E477)/(E477+1),0)</f>
        <v>0</v>
      </c>
      <c r="M477">
        <f t="shared" si="918"/>
        <v>1</v>
      </c>
      <c r="N477">
        <f t="shared" ref="N477" si="961">MAX((J477-J477)/(J477+1),0)</f>
        <v>0</v>
      </c>
      <c r="O477" t="str">
        <f>VLOOKUP(A477,Metadata!$A$1:$B$151,2,FALSE)</f>
        <v>PARSEC</v>
      </c>
    </row>
    <row r="478" spans="1:15" x14ac:dyDescent="0.2">
      <c r="A478" s="1" t="s">
        <v>108</v>
      </c>
      <c r="B478" s="1" t="s">
        <v>10</v>
      </c>
      <c r="C478" s="1">
        <v>0.92490000000000006</v>
      </c>
      <c r="D478" s="1">
        <v>1285060</v>
      </c>
      <c r="E478" s="1">
        <v>8150</v>
      </c>
      <c r="F478" s="1">
        <v>496485</v>
      </c>
      <c r="G478" s="1">
        <v>412343</v>
      </c>
      <c r="H478" s="1">
        <v>1</v>
      </c>
      <c r="I478" t="s">
        <v>163</v>
      </c>
      <c r="J478">
        <f t="shared" si="916"/>
        <v>376232</v>
      </c>
      <c r="K478" t="s">
        <v>165</v>
      </c>
      <c r="L478">
        <f t="shared" ref="L478" si="962">MAX((E477-E478)/(E477+1),0)</f>
        <v>0.97815161189157018</v>
      </c>
      <c r="M478">
        <f t="shared" si="918"/>
        <v>2.1848388108429817E-2</v>
      </c>
      <c r="N478">
        <f t="shared" ref="N478" si="963">MAX((J478-J477)/(J477+1),0)</f>
        <v>8.4755984785737839E-3</v>
      </c>
      <c r="O478" t="str">
        <f>VLOOKUP(A478,Metadata!$A$1:$B$151,2,FALSE)</f>
        <v>PARSEC</v>
      </c>
    </row>
    <row r="479" spans="1:15" x14ac:dyDescent="0.2">
      <c r="A479" s="1" t="s">
        <v>108</v>
      </c>
      <c r="B479" s="1" t="s">
        <v>11</v>
      </c>
      <c r="C479" s="1">
        <v>0.90124000000000004</v>
      </c>
      <c r="D479" s="1">
        <v>1302235</v>
      </c>
      <c r="E479" s="1">
        <v>9254</v>
      </c>
      <c r="F479" s="1">
        <v>496489</v>
      </c>
      <c r="G479" s="1">
        <v>434258</v>
      </c>
      <c r="H479" s="1">
        <v>1</v>
      </c>
      <c r="I479" t="s">
        <v>163</v>
      </c>
      <c r="J479">
        <f t="shared" si="916"/>
        <v>371488</v>
      </c>
      <c r="K479" t="s">
        <v>165</v>
      </c>
      <c r="L479">
        <f t="shared" ref="L479" si="964">MAX((E477-E479)/(E477+1),0)</f>
        <v>0.97519238965237176</v>
      </c>
      <c r="M479">
        <f t="shared" si="918"/>
        <v>2.4807610347628239E-2</v>
      </c>
      <c r="N479">
        <f t="shared" ref="N479" si="965">MAX((J479-J477)/(J477+1),0)</f>
        <v>0</v>
      </c>
      <c r="O479" t="str">
        <f>VLOOKUP(A479,Metadata!$A$1:$B$151,2,FALSE)</f>
        <v>PARSEC</v>
      </c>
    </row>
    <row r="480" spans="1:15" x14ac:dyDescent="0.2">
      <c r="A480" s="1" t="s">
        <v>108</v>
      </c>
      <c r="B480" s="1" t="s">
        <v>12</v>
      </c>
      <c r="C480" s="1">
        <v>0.91232999999999997</v>
      </c>
      <c r="D480" s="1">
        <v>1292272</v>
      </c>
      <c r="E480" s="1">
        <v>17668</v>
      </c>
      <c r="F480" s="1">
        <v>496490</v>
      </c>
      <c r="G480" s="1">
        <v>414366</v>
      </c>
      <c r="H480" s="1">
        <v>1</v>
      </c>
      <c r="I480" t="s">
        <v>163</v>
      </c>
      <c r="J480">
        <f t="shared" si="916"/>
        <v>381416</v>
      </c>
      <c r="K480" t="s">
        <v>165</v>
      </c>
      <c r="L480">
        <f t="shared" ref="L480" si="966">MAX((E477-E480)/(E477+1),0)</f>
        <v>0.95263904189819093</v>
      </c>
      <c r="M480">
        <f t="shared" si="918"/>
        <v>4.736095810180907E-2</v>
      </c>
      <c r="N480">
        <f t="shared" ref="N480" si="967">MAX((J480-J477)/(J477+1),0)</f>
        <v>2.2371076819157749E-2</v>
      </c>
      <c r="O480" t="str">
        <f>VLOOKUP(A480,Metadata!$A$1:$B$151,2,FALSE)</f>
        <v>PARSEC</v>
      </c>
    </row>
    <row r="481" spans="1:15" x14ac:dyDescent="0.2">
      <c r="A481" s="1" t="s">
        <v>108</v>
      </c>
      <c r="B481" s="1" t="s">
        <v>13</v>
      </c>
      <c r="C481" s="1">
        <v>0.94021999999999994</v>
      </c>
      <c r="D481" s="1">
        <v>1258499</v>
      </c>
      <c r="E481" s="1">
        <v>6335</v>
      </c>
      <c r="F481" s="1">
        <v>496487</v>
      </c>
      <c r="G481" s="1">
        <v>389121</v>
      </c>
      <c r="H481" s="1">
        <v>1</v>
      </c>
      <c r="I481" t="s">
        <v>163</v>
      </c>
      <c r="J481">
        <f t="shared" si="916"/>
        <v>372891</v>
      </c>
      <c r="K481" t="s">
        <v>165</v>
      </c>
      <c r="L481">
        <f t="shared" ref="L481" si="968">MAX((E477-E481)/(E477+1),0)</f>
        <v>0.9830166375837307</v>
      </c>
      <c r="M481">
        <f t="shared" si="918"/>
        <v>1.6983362416269299E-2</v>
      </c>
      <c r="N481">
        <f t="shared" ref="N481" si="969">MAX((J481-J477)/(J477+1),0)</f>
        <v>0</v>
      </c>
      <c r="O481" t="str">
        <f>VLOOKUP(A481,Metadata!$A$1:$B$151,2,FALSE)</f>
        <v>PARSEC</v>
      </c>
    </row>
    <row r="482" spans="1:15" x14ac:dyDescent="0.2">
      <c r="A482" s="1" t="s">
        <v>109</v>
      </c>
      <c r="B482" s="1" t="s">
        <v>9</v>
      </c>
      <c r="C482" s="1">
        <v>0.84209000000000001</v>
      </c>
      <c r="D482" s="1">
        <v>1023036</v>
      </c>
      <c r="E482" s="1">
        <v>566296</v>
      </c>
      <c r="F482" s="1">
        <v>44326</v>
      </c>
      <c r="G482" s="1">
        <v>412414</v>
      </c>
      <c r="H482" s="1">
        <v>1</v>
      </c>
      <c r="I482" t="s">
        <v>163</v>
      </c>
      <c r="J482">
        <f t="shared" si="916"/>
        <v>566296</v>
      </c>
      <c r="K482" t="s">
        <v>165</v>
      </c>
      <c r="L482">
        <f t="shared" ref="L482" si="970">MAX((E482-E482)/(E482+1),0)</f>
        <v>0</v>
      </c>
      <c r="M482">
        <f t="shared" si="918"/>
        <v>1</v>
      </c>
      <c r="N482">
        <f t="shared" ref="N482" si="971">MAX((J482-J482)/(J482+1),0)</f>
        <v>0</v>
      </c>
      <c r="O482" t="str">
        <f>VLOOKUP(A482,Metadata!$A$1:$B$151,2,FALSE)</f>
        <v>PARSEC</v>
      </c>
    </row>
    <row r="483" spans="1:15" x14ac:dyDescent="0.2">
      <c r="A483" s="1" t="s">
        <v>109</v>
      </c>
      <c r="B483" s="1" t="s">
        <v>10</v>
      </c>
      <c r="C483" s="1">
        <v>1.3494699999999999</v>
      </c>
      <c r="D483" s="1">
        <v>1011140</v>
      </c>
      <c r="E483" s="1">
        <v>61209</v>
      </c>
      <c r="F483" s="1">
        <v>44323</v>
      </c>
      <c r="G483" s="1">
        <v>406074</v>
      </c>
      <c r="H483" s="1">
        <v>1</v>
      </c>
      <c r="I483" t="s">
        <v>163</v>
      </c>
      <c r="J483">
        <f t="shared" si="916"/>
        <v>560743</v>
      </c>
      <c r="K483" t="s">
        <v>165</v>
      </c>
      <c r="L483">
        <f t="shared" ref="L483" si="972">MAX((E482-E483)/(E482+1),0)</f>
        <v>0.89191184131295065</v>
      </c>
      <c r="M483">
        <f t="shared" si="918"/>
        <v>0.10808815868704935</v>
      </c>
      <c r="N483">
        <f t="shared" ref="N483" si="973">MAX((J483-J482)/(J482+1),0)</f>
        <v>0</v>
      </c>
      <c r="O483" t="str">
        <f>VLOOKUP(A483,Metadata!$A$1:$B$151,2,FALSE)</f>
        <v>PARSEC</v>
      </c>
    </row>
    <row r="484" spans="1:15" x14ac:dyDescent="0.2">
      <c r="A484" s="1" t="s">
        <v>109</v>
      </c>
      <c r="B484" s="1" t="s">
        <v>11</v>
      </c>
      <c r="C484" s="1">
        <v>1.44326</v>
      </c>
      <c r="D484" s="1">
        <v>655291</v>
      </c>
      <c r="E484" s="1">
        <v>14657</v>
      </c>
      <c r="F484" s="1">
        <v>44325</v>
      </c>
      <c r="G484" s="1">
        <v>43772</v>
      </c>
      <c r="H484" s="1">
        <v>1</v>
      </c>
      <c r="I484" t="s">
        <v>163</v>
      </c>
      <c r="J484">
        <f t="shared" si="916"/>
        <v>567194</v>
      </c>
      <c r="K484" t="s">
        <v>165</v>
      </c>
      <c r="L484">
        <f t="shared" ref="L484" si="974">MAX((E482-E484)/(E482+1),0)</f>
        <v>0.97411605570928328</v>
      </c>
      <c r="M484">
        <f t="shared" si="918"/>
        <v>2.5883944290716721E-2</v>
      </c>
      <c r="N484">
        <f t="shared" ref="N484" si="975">MAX((J484-J482)/(J482+1),0)</f>
        <v>1.5857403447307684E-3</v>
      </c>
      <c r="O484" t="str">
        <f>VLOOKUP(A484,Metadata!$A$1:$B$151,2,FALSE)</f>
        <v>PARSEC</v>
      </c>
    </row>
    <row r="485" spans="1:15" x14ac:dyDescent="0.2">
      <c r="A485" s="1" t="s">
        <v>109</v>
      </c>
      <c r="B485" s="1" t="s">
        <v>12</v>
      </c>
      <c r="C485" s="1">
        <v>1.4433</v>
      </c>
      <c r="D485" s="1">
        <v>1003483</v>
      </c>
      <c r="E485" s="1">
        <v>21606</v>
      </c>
      <c r="F485" s="1">
        <v>44326</v>
      </c>
      <c r="G485" s="1">
        <v>411224</v>
      </c>
      <c r="H485" s="1">
        <v>1</v>
      </c>
      <c r="I485" t="s">
        <v>163</v>
      </c>
      <c r="J485">
        <f t="shared" si="916"/>
        <v>547933</v>
      </c>
      <c r="K485" t="s">
        <v>165</v>
      </c>
      <c r="L485">
        <f t="shared" ref="L485" si="976">MAX((E482-E485)/(E482+1),0)</f>
        <v>0.96184510954499136</v>
      </c>
      <c r="M485">
        <f t="shared" si="918"/>
        <v>3.8154890455008639E-2</v>
      </c>
      <c r="N485">
        <f t="shared" ref="N485" si="977">MAX((J485-J482)/(J482+1),0)</f>
        <v>0</v>
      </c>
      <c r="O485" t="str">
        <f>VLOOKUP(A485,Metadata!$A$1:$B$151,2,FALSE)</f>
        <v>PARSEC</v>
      </c>
    </row>
    <row r="486" spans="1:15" x14ac:dyDescent="0.2">
      <c r="A486" s="1" t="s">
        <v>109</v>
      </c>
      <c r="B486" s="1" t="s">
        <v>13</v>
      </c>
      <c r="C486" s="1">
        <v>1.4512400000000001</v>
      </c>
      <c r="D486" s="1">
        <v>1023308</v>
      </c>
      <c r="E486" s="1">
        <v>11878</v>
      </c>
      <c r="F486" s="1">
        <v>44324</v>
      </c>
      <c r="G486" s="1">
        <v>412469</v>
      </c>
      <c r="H486" s="1">
        <v>1</v>
      </c>
      <c r="I486" t="s">
        <v>163</v>
      </c>
      <c r="J486">
        <f t="shared" si="916"/>
        <v>566515</v>
      </c>
      <c r="K486" t="s">
        <v>165</v>
      </c>
      <c r="L486">
        <f t="shared" ref="L486" si="978">MAX((E482-E486)/(E482+1),0)</f>
        <v>0.9790233746602931</v>
      </c>
      <c r="M486">
        <f t="shared" si="918"/>
        <v>2.09766253397069E-2</v>
      </c>
      <c r="N486">
        <f t="shared" ref="N486" si="979">MAX((J486-J482)/(J482+1),0)</f>
        <v>3.867228680356774E-4</v>
      </c>
      <c r="O486" t="str">
        <f>VLOOKUP(A486,Metadata!$A$1:$B$151,2,FALSE)</f>
        <v>PARSEC</v>
      </c>
    </row>
    <row r="487" spans="1:15" x14ac:dyDescent="0.2">
      <c r="A487" s="1" t="s">
        <v>110</v>
      </c>
      <c r="B487" s="1" t="s">
        <v>9</v>
      </c>
      <c r="C487" s="1">
        <v>0.34828999999999999</v>
      </c>
      <c r="D487" s="1">
        <v>1053390</v>
      </c>
      <c r="E487" s="1">
        <v>814479</v>
      </c>
      <c r="F487" s="1">
        <v>68661</v>
      </c>
      <c r="G487" s="1">
        <v>170250</v>
      </c>
      <c r="H487" s="1">
        <v>1</v>
      </c>
      <c r="I487" t="s">
        <v>163</v>
      </c>
      <c r="J487">
        <f t="shared" si="916"/>
        <v>814479</v>
      </c>
      <c r="K487" t="s">
        <v>165</v>
      </c>
      <c r="L487">
        <f t="shared" ref="L487" si="980">MAX((E487-E487)/(E487+1),0)</f>
        <v>0</v>
      </c>
      <c r="M487">
        <f t="shared" si="918"/>
        <v>1</v>
      </c>
      <c r="N487">
        <f t="shared" ref="N487" si="981">MAX((J487-J487)/(J487+1),0)</f>
        <v>0</v>
      </c>
      <c r="O487" t="str">
        <f>VLOOKUP(A487,Metadata!$A$1:$B$151,2,FALSE)</f>
        <v>Cloudsuite</v>
      </c>
    </row>
    <row r="488" spans="1:15" x14ac:dyDescent="0.2">
      <c r="A488" s="1" t="s">
        <v>110</v>
      </c>
      <c r="B488" s="1" t="s">
        <v>10</v>
      </c>
      <c r="C488" s="1">
        <v>0.36980000000000002</v>
      </c>
      <c r="D488" s="1">
        <v>4609639</v>
      </c>
      <c r="E488" s="1">
        <v>537810</v>
      </c>
      <c r="F488" s="1">
        <v>89952</v>
      </c>
      <c r="G488" s="1">
        <v>84991</v>
      </c>
      <c r="H488" s="1">
        <v>1</v>
      </c>
      <c r="I488" t="s">
        <v>163</v>
      </c>
      <c r="J488">
        <f t="shared" si="916"/>
        <v>4434696</v>
      </c>
      <c r="K488" t="s">
        <v>165</v>
      </c>
      <c r="L488">
        <f t="shared" ref="L488" si="982">MAX((E487-E488)/(E487+1),0)</f>
        <v>0.33968789902760044</v>
      </c>
      <c r="M488">
        <f t="shared" si="918"/>
        <v>0.66031210097239956</v>
      </c>
      <c r="N488">
        <f t="shared" ref="N488" si="983">MAX((J488-J487)/(J487+1),0)</f>
        <v>4.444820007857774</v>
      </c>
      <c r="O488" t="str">
        <f>VLOOKUP(A488,Metadata!$A$1:$B$151,2,FALSE)</f>
        <v>Cloudsuite</v>
      </c>
    </row>
    <row r="489" spans="1:15" x14ac:dyDescent="0.2">
      <c r="A489" s="1" t="s">
        <v>110</v>
      </c>
      <c r="B489" s="1" t="s">
        <v>11</v>
      </c>
      <c r="C489" s="1">
        <v>0.36770999999999998</v>
      </c>
      <c r="D489" s="1">
        <v>1444260</v>
      </c>
      <c r="E489" s="1">
        <v>546494</v>
      </c>
      <c r="F489" s="1">
        <v>89801</v>
      </c>
      <c r="G489" s="1">
        <v>46930</v>
      </c>
      <c r="H489" s="1">
        <v>1</v>
      </c>
      <c r="I489" t="s">
        <v>163</v>
      </c>
      <c r="J489">
        <f t="shared" si="916"/>
        <v>1307529</v>
      </c>
      <c r="K489" t="s">
        <v>165</v>
      </c>
      <c r="L489">
        <f t="shared" ref="L489" si="984">MAX((E487-E489)/(E487+1),0)</f>
        <v>0.32902588154405266</v>
      </c>
      <c r="M489">
        <f t="shared" si="918"/>
        <v>0.67097411845594734</v>
      </c>
      <c r="N489">
        <f t="shared" ref="N489" si="985">MAX((J489-J487)/(J487+1),0)</f>
        <v>0.6053555642864159</v>
      </c>
      <c r="O489" t="str">
        <f>VLOOKUP(A489,Metadata!$A$1:$B$151,2,FALSE)</f>
        <v>Cloudsuite</v>
      </c>
    </row>
    <row r="490" spans="1:15" x14ac:dyDescent="0.2">
      <c r="A490" s="1" t="s">
        <v>110</v>
      </c>
      <c r="B490" s="1" t="s">
        <v>12</v>
      </c>
      <c r="C490" s="1">
        <v>0.36325000000000002</v>
      </c>
      <c r="D490" s="1">
        <v>1467717</v>
      </c>
      <c r="E490" s="1">
        <v>526994</v>
      </c>
      <c r="F490" s="1">
        <v>85222</v>
      </c>
      <c r="G490" s="1">
        <v>107672</v>
      </c>
      <c r="H490" s="1">
        <v>1</v>
      </c>
      <c r="I490" t="s">
        <v>163</v>
      </c>
      <c r="J490">
        <f t="shared" si="916"/>
        <v>1274823</v>
      </c>
      <c r="K490" t="s">
        <v>165</v>
      </c>
      <c r="L490">
        <f t="shared" ref="L490" si="986">MAX((E487-E490)/(E487+1),0)</f>
        <v>0.35296753756998328</v>
      </c>
      <c r="M490">
        <f t="shared" si="918"/>
        <v>0.64703246243001677</v>
      </c>
      <c r="N490">
        <f t="shared" ref="N490" si="987">MAX((J490-J487)/(J487+1),0)</f>
        <v>0.56519988213338568</v>
      </c>
      <c r="O490" t="str">
        <f>VLOOKUP(A490,Metadata!$A$1:$B$151,2,FALSE)</f>
        <v>Cloudsuite</v>
      </c>
    </row>
    <row r="491" spans="1:15" x14ac:dyDescent="0.2">
      <c r="A491" s="1" t="s">
        <v>110</v>
      </c>
      <c r="B491" s="1" t="s">
        <v>13</v>
      </c>
      <c r="C491" s="1">
        <v>0.37862000000000001</v>
      </c>
      <c r="D491" s="1">
        <v>1450753</v>
      </c>
      <c r="E491" s="1">
        <v>383481</v>
      </c>
      <c r="F491" s="1">
        <v>73772</v>
      </c>
      <c r="G491" s="1">
        <v>164934</v>
      </c>
      <c r="H491" s="1">
        <v>1</v>
      </c>
      <c r="I491" t="s">
        <v>163</v>
      </c>
      <c r="J491">
        <f t="shared" si="916"/>
        <v>1212047</v>
      </c>
      <c r="K491" t="s">
        <v>165</v>
      </c>
      <c r="L491">
        <f t="shared" ref="L491" si="988">MAX((E487-E491)/(E487+1),0)</f>
        <v>0.52916953148020818</v>
      </c>
      <c r="M491">
        <f t="shared" si="918"/>
        <v>0.47083046851979182</v>
      </c>
      <c r="N491">
        <f t="shared" ref="N491" si="989">MAX((J491-J487)/(J487+1),0)</f>
        <v>0.48812493861113837</v>
      </c>
      <c r="O491" t="str">
        <f>VLOOKUP(A491,Metadata!$A$1:$B$151,2,FALSE)</f>
        <v>Cloudsuite</v>
      </c>
    </row>
    <row r="492" spans="1:15" x14ac:dyDescent="0.2">
      <c r="A492" s="1" t="s">
        <v>111</v>
      </c>
      <c r="B492" s="1" t="s">
        <v>9</v>
      </c>
      <c r="C492" s="1">
        <v>0.32128000000000001</v>
      </c>
      <c r="D492" s="1">
        <v>1080718</v>
      </c>
      <c r="E492" s="1">
        <v>850666</v>
      </c>
      <c r="F492" s="1">
        <v>72514</v>
      </c>
      <c r="G492" s="1">
        <v>157538</v>
      </c>
      <c r="H492" s="1">
        <v>1</v>
      </c>
      <c r="I492" t="s">
        <v>163</v>
      </c>
      <c r="J492">
        <f t="shared" si="916"/>
        <v>850666</v>
      </c>
      <c r="K492" t="s">
        <v>165</v>
      </c>
      <c r="L492">
        <f t="shared" ref="L492" si="990">MAX((E492-E492)/(E492+1),0)</f>
        <v>0</v>
      </c>
      <c r="M492">
        <f t="shared" si="918"/>
        <v>1</v>
      </c>
      <c r="N492">
        <f t="shared" ref="N492" si="991">MAX((J492-J492)/(J492+1),0)</f>
        <v>0</v>
      </c>
      <c r="O492" t="str">
        <f>VLOOKUP(A492,Metadata!$A$1:$B$151,2,FALSE)</f>
        <v>Cloudsuite</v>
      </c>
    </row>
    <row r="493" spans="1:15" x14ac:dyDescent="0.2">
      <c r="A493" s="1" t="s">
        <v>111</v>
      </c>
      <c r="B493" s="1" t="s">
        <v>10</v>
      </c>
      <c r="C493" s="1">
        <v>0.33816000000000002</v>
      </c>
      <c r="D493" s="1">
        <v>4658880</v>
      </c>
      <c r="E493" s="1">
        <v>580007</v>
      </c>
      <c r="F493" s="1">
        <v>88328</v>
      </c>
      <c r="G493" s="1">
        <v>67106</v>
      </c>
      <c r="H493" s="1">
        <v>1</v>
      </c>
      <c r="I493" t="s">
        <v>163</v>
      </c>
      <c r="J493">
        <f t="shared" si="916"/>
        <v>4503446</v>
      </c>
      <c r="K493" t="s">
        <v>165</v>
      </c>
      <c r="L493">
        <f t="shared" ref="L493" si="992">MAX((E492-E493)/(E492+1),0)</f>
        <v>0.31817268096681778</v>
      </c>
      <c r="M493">
        <f t="shared" si="918"/>
        <v>0.68182731903318228</v>
      </c>
      <c r="N493">
        <f t="shared" ref="N493" si="993">MAX((J493-J492)/(J492+1),0)</f>
        <v>4.2940186935663425</v>
      </c>
      <c r="O493" t="str">
        <f>VLOOKUP(A493,Metadata!$A$1:$B$151,2,FALSE)</f>
        <v>Cloudsuite</v>
      </c>
    </row>
    <row r="494" spans="1:15" x14ac:dyDescent="0.2">
      <c r="A494" s="1" t="s">
        <v>111</v>
      </c>
      <c r="B494" s="1" t="s">
        <v>11</v>
      </c>
      <c r="C494" s="1">
        <v>0.3377</v>
      </c>
      <c r="D494" s="1">
        <v>1469688</v>
      </c>
      <c r="E494" s="1">
        <v>582209</v>
      </c>
      <c r="F494" s="1">
        <v>85346</v>
      </c>
      <c r="G494" s="1">
        <v>28882</v>
      </c>
      <c r="H494" s="1">
        <v>1</v>
      </c>
      <c r="I494" t="s">
        <v>163</v>
      </c>
      <c r="J494">
        <f t="shared" si="916"/>
        <v>1355460</v>
      </c>
      <c r="K494" t="s">
        <v>165</v>
      </c>
      <c r="L494">
        <f t="shared" ref="L494" si="994">MAX((E492-E494)/(E492+1),0)</f>
        <v>0.31558412398741226</v>
      </c>
      <c r="M494">
        <f t="shared" si="918"/>
        <v>0.6844158760125878</v>
      </c>
      <c r="N494">
        <f t="shared" ref="N494" si="995">MAX((J494-J492)/(J492+1),0)</f>
        <v>0.59340964208086122</v>
      </c>
      <c r="O494" t="str">
        <f>VLOOKUP(A494,Metadata!$A$1:$B$151,2,FALSE)</f>
        <v>Cloudsuite</v>
      </c>
    </row>
    <row r="495" spans="1:15" x14ac:dyDescent="0.2">
      <c r="A495" s="1" t="s">
        <v>111</v>
      </c>
      <c r="B495" s="1" t="s">
        <v>12</v>
      </c>
      <c r="C495" s="1">
        <v>0.33612999999999998</v>
      </c>
      <c r="D495" s="1">
        <v>1531496</v>
      </c>
      <c r="E495" s="1">
        <v>560848</v>
      </c>
      <c r="F495" s="1">
        <v>81610</v>
      </c>
      <c r="G495" s="1">
        <v>95087</v>
      </c>
      <c r="H495" s="1">
        <v>1</v>
      </c>
      <c r="I495" t="s">
        <v>163</v>
      </c>
      <c r="J495">
        <f t="shared" si="916"/>
        <v>1354799</v>
      </c>
      <c r="K495" t="s">
        <v>165</v>
      </c>
      <c r="L495">
        <f t="shared" ref="L495" si="996">MAX((E492-E495)/(E492+1),0)</f>
        <v>0.34069500756465221</v>
      </c>
      <c r="M495">
        <f t="shared" si="918"/>
        <v>0.65930499243534779</v>
      </c>
      <c r="N495">
        <f t="shared" ref="N495" si="997">MAX((J495-J492)/(J492+1),0)</f>
        <v>0.59263260476778812</v>
      </c>
      <c r="O495" t="str">
        <f>VLOOKUP(A495,Metadata!$A$1:$B$151,2,FALSE)</f>
        <v>Cloudsuite</v>
      </c>
    </row>
    <row r="496" spans="1:15" x14ac:dyDescent="0.2">
      <c r="A496" s="1" t="s">
        <v>111</v>
      </c>
      <c r="B496" s="1" t="s">
        <v>13</v>
      </c>
      <c r="C496" s="1">
        <v>0.34747</v>
      </c>
      <c r="D496" s="1">
        <v>1500805</v>
      </c>
      <c r="E496" s="1">
        <v>411736</v>
      </c>
      <c r="F496" s="1">
        <v>72970</v>
      </c>
      <c r="G496" s="1">
        <v>148312</v>
      </c>
      <c r="H496" s="1">
        <v>1</v>
      </c>
      <c r="I496" t="s">
        <v>163</v>
      </c>
      <c r="J496">
        <f t="shared" si="916"/>
        <v>1279523</v>
      </c>
      <c r="K496" t="s">
        <v>165</v>
      </c>
      <c r="L496">
        <f t="shared" ref="L496" si="998">MAX((E492-E496)/(E492+1),0)</f>
        <v>0.51598334013192004</v>
      </c>
      <c r="M496">
        <f t="shared" si="918"/>
        <v>0.48401665986807996</v>
      </c>
      <c r="N496">
        <f t="shared" ref="N496" si="999">MAX((J496-J492)/(J492+1),0)</f>
        <v>0.50414204383148753</v>
      </c>
      <c r="O496" t="str">
        <f>VLOOKUP(A496,Metadata!$A$1:$B$151,2,FALSE)</f>
        <v>Cloudsuite</v>
      </c>
    </row>
    <row r="497" spans="1:15" x14ac:dyDescent="0.2">
      <c r="A497" s="1" t="s">
        <v>112</v>
      </c>
      <c r="B497" s="1" t="s">
        <v>9</v>
      </c>
      <c r="C497" s="1">
        <v>0.34444999999999998</v>
      </c>
      <c r="D497" s="1">
        <v>1043947</v>
      </c>
      <c r="E497" s="1">
        <v>819003</v>
      </c>
      <c r="F497" s="1">
        <v>64559</v>
      </c>
      <c r="G497" s="1">
        <v>160385</v>
      </c>
      <c r="H497" s="1">
        <v>1</v>
      </c>
      <c r="I497" t="s">
        <v>163</v>
      </c>
      <c r="J497">
        <f t="shared" si="916"/>
        <v>819003</v>
      </c>
      <c r="K497" t="s">
        <v>165</v>
      </c>
      <c r="L497">
        <f t="shared" ref="L497" si="1000">MAX((E497-E497)/(E497+1),0)</f>
        <v>0</v>
      </c>
      <c r="M497">
        <f t="shared" si="918"/>
        <v>1</v>
      </c>
      <c r="N497">
        <f t="shared" ref="N497" si="1001">MAX((J497-J497)/(J497+1),0)</f>
        <v>0</v>
      </c>
      <c r="O497" t="str">
        <f>VLOOKUP(A497,Metadata!$A$1:$B$151,2,FALSE)</f>
        <v>Cloudsuite</v>
      </c>
    </row>
    <row r="498" spans="1:15" x14ac:dyDescent="0.2">
      <c r="A498" s="1" t="s">
        <v>112</v>
      </c>
      <c r="B498" s="1" t="s">
        <v>10</v>
      </c>
      <c r="C498" s="1">
        <v>0.36292000000000002</v>
      </c>
      <c r="D498" s="1">
        <v>4675506</v>
      </c>
      <c r="E498" s="1">
        <v>561130</v>
      </c>
      <c r="F498" s="1">
        <v>78669</v>
      </c>
      <c r="G498" s="1">
        <v>64746</v>
      </c>
      <c r="H498" s="1">
        <v>1</v>
      </c>
      <c r="I498" t="s">
        <v>163</v>
      </c>
      <c r="J498">
        <f t="shared" si="916"/>
        <v>4532091</v>
      </c>
      <c r="K498" t="s">
        <v>165</v>
      </c>
      <c r="L498">
        <f t="shared" ref="L498" si="1002">MAX((E497-E498)/(E497+1),0)</f>
        <v>0.31486171007711805</v>
      </c>
      <c r="M498">
        <f t="shared" si="918"/>
        <v>0.68513828992288195</v>
      </c>
      <c r="N498">
        <f t="shared" ref="N498" si="1003">MAX((J498-J497)/(J497+1),0)</f>
        <v>4.5336628392535321</v>
      </c>
      <c r="O498" t="str">
        <f>VLOOKUP(A498,Metadata!$A$1:$B$151,2,FALSE)</f>
        <v>Cloudsuite</v>
      </c>
    </row>
    <row r="499" spans="1:15" x14ac:dyDescent="0.2">
      <c r="A499" s="1" t="s">
        <v>112</v>
      </c>
      <c r="B499" s="1" t="s">
        <v>11</v>
      </c>
      <c r="C499" s="1">
        <v>0.36174000000000001</v>
      </c>
      <c r="D499" s="1">
        <v>1486439</v>
      </c>
      <c r="E499" s="1">
        <v>566676</v>
      </c>
      <c r="F499" s="1">
        <v>78936</v>
      </c>
      <c r="G499" s="1">
        <v>26487</v>
      </c>
      <c r="H499" s="1">
        <v>1</v>
      </c>
      <c r="I499" t="s">
        <v>163</v>
      </c>
      <c r="J499">
        <f t="shared" si="916"/>
        <v>1381016</v>
      </c>
      <c r="K499" t="s">
        <v>165</v>
      </c>
      <c r="L499">
        <f t="shared" ref="L499" si="1004">MAX((E497-E499)/(E497+1),0)</f>
        <v>0.30809007037816666</v>
      </c>
      <c r="M499">
        <f t="shared" si="918"/>
        <v>0.6919099296218334</v>
      </c>
      <c r="N499">
        <f t="shared" ref="N499" si="1005">MAX((J499-J497)/(J497+1),0)</f>
        <v>0.68621520774013312</v>
      </c>
      <c r="O499" t="str">
        <f>VLOOKUP(A499,Metadata!$A$1:$B$151,2,FALSE)</f>
        <v>Cloudsuite</v>
      </c>
    </row>
    <row r="500" spans="1:15" x14ac:dyDescent="0.2">
      <c r="A500" s="1" t="s">
        <v>112</v>
      </c>
      <c r="B500" s="1" t="s">
        <v>12</v>
      </c>
      <c r="C500" s="1">
        <v>0.35720000000000002</v>
      </c>
      <c r="D500" s="1">
        <v>1467953</v>
      </c>
      <c r="E500" s="1">
        <v>546844</v>
      </c>
      <c r="F500" s="1">
        <v>73351</v>
      </c>
      <c r="G500" s="1">
        <v>81666</v>
      </c>
      <c r="H500" s="1">
        <v>1</v>
      </c>
      <c r="I500" t="s">
        <v>163</v>
      </c>
      <c r="J500">
        <f t="shared" si="916"/>
        <v>1312936</v>
      </c>
      <c r="K500" t="s">
        <v>165</v>
      </c>
      <c r="L500">
        <f t="shared" ref="L500" si="1006">MAX((E497-E500)/(E497+1),0)</f>
        <v>0.33230484832796908</v>
      </c>
      <c r="M500">
        <f t="shared" si="918"/>
        <v>0.66769515167203086</v>
      </c>
      <c r="N500">
        <f t="shared" ref="N500" si="1007">MAX((J500-J497)/(J497+1),0)</f>
        <v>0.60308985059902032</v>
      </c>
      <c r="O500" t="str">
        <f>VLOOKUP(A500,Metadata!$A$1:$B$151,2,FALSE)</f>
        <v>Cloudsuite</v>
      </c>
    </row>
    <row r="501" spans="1:15" x14ac:dyDescent="0.2">
      <c r="A501" s="1" t="s">
        <v>112</v>
      </c>
      <c r="B501" s="1" t="s">
        <v>13</v>
      </c>
      <c r="C501" s="1">
        <v>0.37279000000000001</v>
      </c>
      <c r="D501" s="1">
        <v>1461441</v>
      </c>
      <c r="E501" s="1">
        <v>399406</v>
      </c>
      <c r="F501" s="1">
        <v>64639</v>
      </c>
      <c r="G501" s="1">
        <v>155674</v>
      </c>
      <c r="H501" s="1">
        <v>1</v>
      </c>
      <c r="I501" t="s">
        <v>163</v>
      </c>
      <c r="J501">
        <f t="shared" si="916"/>
        <v>1241128</v>
      </c>
      <c r="K501" t="s">
        <v>165</v>
      </c>
      <c r="L501">
        <f t="shared" ref="L501" si="1008">MAX((E497-E501)/(E497+1),0)</f>
        <v>0.51232594712602131</v>
      </c>
      <c r="M501">
        <f t="shared" si="918"/>
        <v>0.48767405287397869</v>
      </c>
      <c r="N501">
        <f t="shared" ref="N501" si="1009">MAX((J501-J497)/(J497+1),0)</f>
        <v>0.51541262313737168</v>
      </c>
      <c r="O501" t="str">
        <f>VLOOKUP(A501,Metadata!$A$1:$B$151,2,FALSE)</f>
        <v>Cloudsuite</v>
      </c>
    </row>
    <row r="502" spans="1:15" x14ac:dyDescent="0.2">
      <c r="A502" s="1" t="s">
        <v>113</v>
      </c>
      <c r="B502" s="1" t="s">
        <v>9</v>
      </c>
      <c r="C502" s="1">
        <v>0.35160000000000002</v>
      </c>
      <c r="D502" s="1">
        <v>1052997</v>
      </c>
      <c r="E502" s="1">
        <v>818888</v>
      </c>
      <c r="F502" s="1">
        <v>65062</v>
      </c>
      <c r="G502" s="1">
        <v>169047</v>
      </c>
      <c r="H502" s="1">
        <v>1</v>
      </c>
      <c r="I502" t="s">
        <v>163</v>
      </c>
      <c r="J502">
        <f t="shared" si="916"/>
        <v>818888</v>
      </c>
      <c r="K502" t="s">
        <v>165</v>
      </c>
      <c r="L502">
        <f t="shared" ref="L502" si="1010">MAX((E502-E502)/(E502+1),0)</f>
        <v>0</v>
      </c>
      <c r="M502">
        <f t="shared" si="918"/>
        <v>1</v>
      </c>
      <c r="N502">
        <f t="shared" ref="N502" si="1011">MAX((J502-J502)/(J502+1),0)</f>
        <v>0</v>
      </c>
      <c r="O502" t="str">
        <f>VLOOKUP(A502,Metadata!$A$1:$B$151,2,FALSE)</f>
        <v>Cloudsuite</v>
      </c>
    </row>
    <row r="503" spans="1:15" x14ac:dyDescent="0.2">
      <c r="A503" s="1" t="s">
        <v>113</v>
      </c>
      <c r="B503" s="1" t="s">
        <v>10</v>
      </c>
      <c r="C503" s="1">
        <v>0.37243999999999999</v>
      </c>
      <c r="D503" s="1">
        <v>4589219</v>
      </c>
      <c r="E503" s="1">
        <v>552226</v>
      </c>
      <c r="F503" s="1">
        <v>79889</v>
      </c>
      <c r="G503" s="1">
        <v>72298</v>
      </c>
      <c r="H503" s="1">
        <v>1</v>
      </c>
      <c r="I503" t="s">
        <v>163</v>
      </c>
      <c r="J503">
        <f t="shared" si="916"/>
        <v>4437032</v>
      </c>
      <c r="K503" t="s">
        <v>165</v>
      </c>
      <c r="L503">
        <f t="shared" ref="L503" si="1012">MAX((E502-E503)/(E502+1),0)</f>
        <v>0.32563876178578538</v>
      </c>
      <c r="M503">
        <f t="shared" si="918"/>
        <v>0.67436123821421456</v>
      </c>
      <c r="N503">
        <f t="shared" ref="N503" si="1013">MAX((J503-J502)/(J502+1),0)</f>
        <v>4.4183570667086745</v>
      </c>
      <c r="O503" t="str">
        <f>VLOOKUP(A503,Metadata!$A$1:$B$151,2,FALSE)</f>
        <v>Cloudsuite</v>
      </c>
    </row>
    <row r="504" spans="1:15" x14ac:dyDescent="0.2">
      <c r="A504" s="1" t="s">
        <v>113</v>
      </c>
      <c r="B504" s="1" t="s">
        <v>11</v>
      </c>
      <c r="C504" s="1">
        <v>0.37141999999999997</v>
      </c>
      <c r="D504" s="1">
        <v>1438024</v>
      </c>
      <c r="E504" s="1">
        <v>554410</v>
      </c>
      <c r="F504" s="1">
        <v>81150</v>
      </c>
      <c r="G504" s="1">
        <v>37227</v>
      </c>
      <c r="H504" s="1">
        <v>1</v>
      </c>
      <c r="I504" t="s">
        <v>163</v>
      </c>
      <c r="J504">
        <f t="shared" si="916"/>
        <v>1319647</v>
      </c>
      <c r="K504" t="s">
        <v>165</v>
      </c>
      <c r="L504">
        <f t="shared" ref="L504" si="1014">MAX((E502-E504)/(E502+1),0)</f>
        <v>0.32297173365376747</v>
      </c>
      <c r="M504">
        <f t="shared" si="918"/>
        <v>0.67702826634623259</v>
      </c>
      <c r="N504">
        <f t="shared" ref="N504" si="1015">MAX((J504-J502)/(J502+1),0)</f>
        <v>0.61151022910308972</v>
      </c>
      <c r="O504" t="str">
        <f>VLOOKUP(A504,Metadata!$A$1:$B$151,2,FALSE)</f>
        <v>Cloudsuite</v>
      </c>
    </row>
    <row r="505" spans="1:15" x14ac:dyDescent="0.2">
      <c r="A505" s="1" t="s">
        <v>113</v>
      </c>
      <c r="B505" s="1" t="s">
        <v>12</v>
      </c>
      <c r="C505" s="1">
        <v>0.36636000000000002</v>
      </c>
      <c r="D505" s="1">
        <v>1502391</v>
      </c>
      <c r="E505" s="1">
        <v>539487</v>
      </c>
      <c r="F505" s="1">
        <v>76984</v>
      </c>
      <c r="G505" s="1">
        <v>92834</v>
      </c>
      <c r="H505" s="1">
        <v>1</v>
      </c>
      <c r="I505" t="s">
        <v>163</v>
      </c>
      <c r="J505">
        <f t="shared" si="916"/>
        <v>1332573</v>
      </c>
      <c r="K505" t="s">
        <v>165</v>
      </c>
      <c r="L505">
        <f t="shared" ref="L505" si="1016">MAX((E502-E505)/(E502+1),0)</f>
        <v>0.34119520472249598</v>
      </c>
      <c r="M505">
        <f t="shared" si="918"/>
        <v>0.65880479527750402</v>
      </c>
      <c r="N505">
        <f t="shared" ref="N505" si="1017">MAX((J505-J502)/(J502+1),0)</f>
        <v>0.62729503021777067</v>
      </c>
      <c r="O505" t="str">
        <f>VLOOKUP(A505,Metadata!$A$1:$B$151,2,FALSE)</f>
        <v>Cloudsuite</v>
      </c>
    </row>
    <row r="506" spans="1:15" x14ac:dyDescent="0.2">
      <c r="A506" s="1" t="s">
        <v>113</v>
      </c>
      <c r="B506" s="1" t="s">
        <v>13</v>
      </c>
      <c r="C506" s="1">
        <v>0.38185999999999998</v>
      </c>
      <c r="D506" s="1">
        <v>1471467</v>
      </c>
      <c r="E506" s="1">
        <v>401980</v>
      </c>
      <c r="F506" s="1">
        <v>67749</v>
      </c>
      <c r="G506" s="1">
        <v>164499</v>
      </c>
      <c r="H506" s="1">
        <v>1</v>
      </c>
      <c r="I506" t="s">
        <v>163</v>
      </c>
      <c r="J506">
        <f t="shared" si="916"/>
        <v>1239219</v>
      </c>
      <c r="K506" t="s">
        <v>165</v>
      </c>
      <c r="L506">
        <f t="shared" ref="L506" si="1018">MAX((E502-E506)/(E502+1),0)</f>
        <v>0.50911417786781843</v>
      </c>
      <c r="M506">
        <f t="shared" si="918"/>
        <v>0.49088582213218157</v>
      </c>
      <c r="N506">
        <f t="shared" ref="N506" si="1019">MAX((J506-J502)/(J502+1),0)</f>
        <v>0.51329423157473109</v>
      </c>
      <c r="O506" t="str">
        <f>VLOOKUP(A506,Metadata!$A$1:$B$151,2,FALSE)</f>
        <v>Cloudsuite</v>
      </c>
    </row>
    <row r="507" spans="1:15" x14ac:dyDescent="0.2">
      <c r="A507" s="1" t="s">
        <v>114</v>
      </c>
      <c r="B507" s="1" t="s">
        <v>9</v>
      </c>
      <c r="C507" s="1">
        <v>0.33201000000000003</v>
      </c>
      <c r="D507" s="1">
        <v>1098876</v>
      </c>
      <c r="E507" s="1">
        <v>841354</v>
      </c>
      <c r="F507" s="1">
        <v>81047</v>
      </c>
      <c r="G507" s="1">
        <v>176475</v>
      </c>
      <c r="H507" s="1">
        <v>1</v>
      </c>
      <c r="I507" t="s">
        <v>163</v>
      </c>
      <c r="J507">
        <f t="shared" si="916"/>
        <v>841354</v>
      </c>
      <c r="K507" t="s">
        <v>165</v>
      </c>
      <c r="L507">
        <f t="shared" ref="L507" si="1020">MAX((E507-E507)/(E507+1),0)</f>
        <v>0</v>
      </c>
      <c r="M507">
        <f t="shared" si="918"/>
        <v>1</v>
      </c>
      <c r="N507">
        <f t="shared" ref="N507" si="1021">MAX((J507-J507)/(J507+1),0)</f>
        <v>0</v>
      </c>
      <c r="O507" t="str">
        <f>VLOOKUP(A507,Metadata!$A$1:$B$151,2,FALSE)</f>
        <v>Cloudsuite</v>
      </c>
    </row>
    <row r="508" spans="1:15" x14ac:dyDescent="0.2">
      <c r="A508" s="1" t="s">
        <v>114</v>
      </c>
      <c r="B508" s="1" t="s">
        <v>10</v>
      </c>
      <c r="C508" s="1">
        <v>0.34755000000000003</v>
      </c>
      <c r="D508" s="1">
        <v>4873148</v>
      </c>
      <c r="E508" s="1">
        <v>569102</v>
      </c>
      <c r="F508" s="1">
        <v>89120</v>
      </c>
      <c r="G508" s="1">
        <v>83853</v>
      </c>
      <c r="H508" s="1">
        <v>1</v>
      </c>
      <c r="I508" t="s">
        <v>163</v>
      </c>
      <c r="J508">
        <f t="shared" si="916"/>
        <v>4700175</v>
      </c>
      <c r="K508" t="s">
        <v>165</v>
      </c>
      <c r="L508">
        <f t="shared" ref="L508" si="1022">MAX((E507-E508)/(E507+1),0)</f>
        <v>0.32358754627951342</v>
      </c>
      <c r="M508">
        <f t="shared" si="918"/>
        <v>0.67641245372048653</v>
      </c>
      <c r="N508">
        <f t="shared" ref="N508" si="1023">MAX((J508-J507)/(J507+1),0)</f>
        <v>4.5864361654711745</v>
      </c>
      <c r="O508" t="str">
        <f>VLOOKUP(A508,Metadata!$A$1:$B$151,2,FALSE)</f>
        <v>Cloudsuite</v>
      </c>
    </row>
    <row r="509" spans="1:15" x14ac:dyDescent="0.2">
      <c r="A509" s="1" t="s">
        <v>114</v>
      </c>
      <c r="B509" s="1" t="s">
        <v>11</v>
      </c>
      <c r="C509" s="1">
        <v>0.34572999999999998</v>
      </c>
      <c r="D509" s="1">
        <v>1468178</v>
      </c>
      <c r="E509" s="1">
        <v>580799</v>
      </c>
      <c r="F509" s="1">
        <v>90681</v>
      </c>
      <c r="G509" s="1">
        <v>46456</v>
      </c>
      <c r="H509" s="1">
        <v>1</v>
      </c>
      <c r="I509" t="s">
        <v>163</v>
      </c>
      <c r="J509">
        <f t="shared" si="916"/>
        <v>1331041</v>
      </c>
      <c r="K509" t="s">
        <v>165</v>
      </c>
      <c r="L509">
        <f t="shared" ref="L509" si="1024">MAX((E507-E509)/(E507+1),0)</f>
        <v>0.30968497245514676</v>
      </c>
      <c r="M509">
        <f t="shared" si="918"/>
        <v>0.6903150275448533</v>
      </c>
      <c r="N509">
        <f t="shared" ref="N509" si="1025">MAX((J509-J507)/(J507+1),0)</f>
        <v>0.58202185759875436</v>
      </c>
      <c r="O509" t="str">
        <f>VLOOKUP(A509,Metadata!$A$1:$B$151,2,FALSE)</f>
        <v>Cloudsuite</v>
      </c>
    </row>
    <row r="510" spans="1:15" x14ac:dyDescent="0.2">
      <c r="A510" s="1" t="s">
        <v>114</v>
      </c>
      <c r="B510" s="1" t="s">
        <v>12</v>
      </c>
      <c r="C510" s="1">
        <v>0.34671999999999997</v>
      </c>
      <c r="D510" s="1">
        <v>1534620</v>
      </c>
      <c r="E510" s="1">
        <v>539820</v>
      </c>
      <c r="F510" s="1">
        <v>89586</v>
      </c>
      <c r="G510" s="1">
        <v>109000</v>
      </c>
      <c r="H510" s="1">
        <v>1</v>
      </c>
      <c r="I510" t="s">
        <v>163</v>
      </c>
      <c r="J510">
        <f t="shared" si="916"/>
        <v>1336034</v>
      </c>
      <c r="K510" t="s">
        <v>165</v>
      </c>
      <c r="L510">
        <f t="shared" ref="L510" si="1026">MAX((E507-E510)/(E507+1),0)</f>
        <v>0.3583909289182331</v>
      </c>
      <c r="M510">
        <f t="shared" si="918"/>
        <v>0.6416090710817669</v>
      </c>
      <c r="N510">
        <f t="shared" ref="N510" si="1027">MAX((J510-J507)/(J507+1),0)</f>
        <v>0.58795633234484845</v>
      </c>
      <c r="O510" t="str">
        <f>VLOOKUP(A510,Metadata!$A$1:$B$151,2,FALSE)</f>
        <v>Cloudsuite</v>
      </c>
    </row>
    <row r="511" spans="1:15" x14ac:dyDescent="0.2">
      <c r="A511" s="1" t="s">
        <v>114</v>
      </c>
      <c r="B511" s="1" t="s">
        <v>13</v>
      </c>
      <c r="C511" s="1">
        <v>0.35487000000000002</v>
      </c>
      <c r="D511" s="1">
        <v>1514677</v>
      </c>
      <c r="E511" s="1">
        <v>422439</v>
      </c>
      <c r="F511" s="1">
        <v>80530</v>
      </c>
      <c r="G511" s="1">
        <v>163012</v>
      </c>
      <c r="H511" s="1">
        <v>1</v>
      </c>
      <c r="I511" t="s">
        <v>163</v>
      </c>
      <c r="J511">
        <f t="shared" si="916"/>
        <v>1271135</v>
      </c>
      <c r="K511" t="s">
        <v>165</v>
      </c>
      <c r="L511">
        <f t="shared" ref="L511" si="1028">MAX((E507-E511)/(E507+1),0)</f>
        <v>0.49790516488283781</v>
      </c>
      <c r="M511">
        <f t="shared" si="918"/>
        <v>0.50209483511716213</v>
      </c>
      <c r="N511">
        <f t="shared" ref="N511" si="1029">MAX((J511-J507)/(J507+1),0)</f>
        <v>0.51082004623494248</v>
      </c>
      <c r="O511" t="str">
        <f>VLOOKUP(A511,Metadata!$A$1:$B$151,2,FALSE)</f>
        <v>Cloudsuite</v>
      </c>
    </row>
    <row r="512" spans="1:15" x14ac:dyDescent="0.2">
      <c r="A512" s="1" t="s">
        <v>115</v>
      </c>
      <c r="B512" s="1" t="s">
        <v>9</v>
      </c>
      <c r="C512" s="1">
        <v>0.32007999999999998</v>
      </c>
      <c r="D512" s="1">
        <v>1082056</v>
      </c>
      <c r="E512" s="1">
        <v>852947</v>
      </c>
      <c r="F512" s="1">
        <v>80220</v>
      </c>
      <c r="G512" s="1">
        <v>148889</v>
      </c>
      <c r="H512" s="1">
        <v>1</v>
      </c>
      <c r="I512" t="s">
        <v>163</v>
      </c>
      <c r="J512">
        <f t="shared" si="916"/>
        <v>852947</v>
      </c>
      <c r="K512" t="s">
        <v>165</v>
      </c>
      <c r="L512">
        <f t="shared" ref="L512" si="1030">MAX((E512-E512)/(E512+1),0)</f>
        <v>0</v>
      </c>
      <c r="M512">
        <f t="shared" si="918"/>
        <v>1</v>
      </c>
      <c r="N512">
        <f t="shared" ref="N512" si="1031">MAX((J512-J512)/(J512+1),0)</f>
        <v>0</v>
      </c>
      <c r="O512" t="str">
        <f>VLOOKUP(A512,Metadata!$A$1:$B$151,2,FALSE)</f>
        <v>Cloudsuite</v>
      </c>
    </row>
    <row r="513" spans="1:15" x14ac:dyDescent="0.2">
      <c r="A513" s="1" t="s">
        <v>115</v>
      </c>
      <c r="B513" s="1" t="s">
        <v>10</v>
      </c>
      <c r="C513" s="1">
        <v>0.33911999999999998</v>
      </c>
      <c r="D513" s="1">
        <v>4655659</v>
      </c>
      <c r="E513" s="1">
        <v>552405</v>
      </c>
      <c r="F513" s="1">
        <v>95092</v>
      </c>
      <c r="G513" s="1">
        <v>68590</v>
      </c>
      <c r="H513" s="1">
        <v>1</v>
      </c>
      <c r="I513" t="s">
        <v>163</v>
      </c>
      <c r="J513">
        <f t="shared" si="916"/>
        <v>4491977</v>
      </c>
      <c r="K513" t="s">
        <v>165</v>
      </c>
      <c r="L513">
        <f t="shared" ref="L513" si="1032">MAX((E512-E513)/(E512+1),0)</f>
        <v>0.35235676735275773</v>
      </c>
      <c r="M513">
        <f t="shared" si="918"/>
        <v>0.64764323264724233</v>
      </c>
      <c r="N513">
        <f t="shared" ref="N513" si="1033">MAX((J513-J512)/(J512+1),0)</f>
        <v>4.2664148341985682</v>
      </c>
      <c r="O513" t="str">
        <f>VLOOKUP(A513,Metadata!$A$1:$B$151,2,FALSE)</f>
        <v>Cloudsuite</v>
      </c>
    </row>
    <row r="514" spans="1:15" x14ac:dyDescent="0.2">
      <c r="A514" s="1" t="s">
        <v>115</v>
      </c>
      <c r="B514" s="1" t="s">
        <v>11</v>
      </c>
      <c r="C514" s="1">
        <v>0.33754000000000001</v>
      </c>
      <c r="D514" s="1">
        <v>1468619</v>
      </c>
      <c r="E514" s="1">
        <v>567127</v>
      </c>
      <c r="F514" s="1">
        <v>95215</v>
      </c>
      <c r="G514" s="1">
        <v>34391</v>
      </c>
      <c r="H514" s="1">
        <v>1</v>
      </c>
      <c r="I514" t="s">
        <v>163</v>
      </c>
      <c r="J514">
        <f t="shared" si="916"/>
        <v>1339013</v>
      </c>
      <c r="K514" t="s">
        <v>165</v>
      </c>
      <c r="L514">
        <f t="shared" ref="L514" si="1034">MAX((E512-E514)/(E512+1),0)</f>
        <v>0.33509662957179104</v>
      </c>
      <c r="M514">
        <f t="shared" si="918"/>
        <v>0.66490337042820902</v>
      </c>
      <c r="N514">
        <f t="shared" ref="N514" si="1035">MAX((J514-J512)/(J512+1),0)</f>
        <v>0.56986592383123003</v>
      </c>
      <c r="O514" t="str">
        <f>VLOOKUP(A514,Metadata!$A$1:$B$151,2,FALSE)</f>
        <v>Cloudsuite</v>
      </c>
    </row>
    <row r="515" spans="1:15" x14ac:dyDescent="0.2">
      <c r="A515" s="1" t="s">
        <v>115</v>
      </c>
      <c r="B515" s="1" t="s">
        <v>12</v>
      </c>
      <c r="C515" s="1">
        <v>0.33356000000000002</v>
      </c>
      <c r="D515" s="1">
        <v>1528451</v>
      </c>
      <c r="E515" s="1">
        <v>561465</v>
      </c>
      <c r="F515" s="1">
        <v>93288</v>
      </c>
      <c r="G515" s="1">
        <v>84666</v>
      </c>
      <c r="H515" s="1">
        <v>1</v>
      </c>
      <c r="I515" t="s">
        <v>163</v>
      </c>
      <c r="J515">
        <f t="shared" si="916"/>
        <v>1350497</v>
      </c>
      <c r="K515" t="s">
        <v>165</v>
      </c>
      <c r="L515">
        <f t="shared" ref="L515" si="1036">MAX((E512-E515)/(E512+1),0)</f>
        <v>0.34173478336311242</v>
      </c>
      <c r="M515">
        <f t="shared" si="918"/>
        <v>0.65826521663688764</v>
      </c>
      <c r="N515">
        <f t="shared" ref="N515" si="1037">MAX((J515-J512)/(J512+1),0)</f>
        <v>0.58332981612009172</v>
      </c>
      <c r="O515" t="str">
        <f>VLOOKUP(A515,Metadata!$A$1:$B$151,2,FALSE)</f>
        <v>Cloudsuite</v>
      </c>
    </row>
    <row r="516" spans="1:15" x14ac:dyDescent="0.2">
      <c r="A516" s="1" t="s">
        <v>115</v>
      </c>
      <c r="B516" s="1" t="s">
        <v>13</v>
      </c>
      <c r="C516" s="1">
        <v>0.34637000000000001</v>
      </c>
      <c r="D516" s="1">
        <v>1524798</v>
      </c>
      <c r="E516" s="1">
        <v>422946</v>
      </c>
      <c r="F516" s="1">
        <v>82700</v>
      </c>
      <c r="G516" s="1">
        <v>144187</v>
      </c>
      <c r="H516" s="1">
        <v>1</v>
      </c>
      <c r="I516" t="s">
        <v>163</v>
      </c>
      <c r="J516">
        <f t="shared" si="916"/>
        <v>1297911</v>
      </c>
      <c r="K516" t="s">
        <v>165</v>
      </c>
      <c r="L516">
        <f t="shared" ref="L516" si="1038">MAX((E512-E516)/(E512+1),0)</f>
        <v>0.50413507036771288</v>
      </c>
      <c r="M516">
        <f t="shared" si="918"/>
        <v>0.49586492963228712</v>
      </c>
      <c r="N516">
        <f t="shared" ref="N516" si="1039">MAX((J516-J512)/(J512+1),0)</f>
        <v>0.52167775761242186</v>
      </c>
      <c r="O516" t="str">
        <f>VLOOKUP(A516,Metadata!$A$1:$B$151,2,FALSE)</f>
        <v>Cloudsuite</v>
      </c>
    </row>
    <row r="517" spans="1:15" x14ac:dyDescent="0.2">
      <c r="A517" s="1" t="s">
        <v>116</v>
      </c>
      <c r="B517" s="1" t="s">
        <v>9</v>
      </c>
      <c r="C517" s="1">
        <v>0.34015000000000001</v>
      </c>
      <c r="D517" s="1">
        <v>1106934</v>
      </c>
      <c r="E517" s="1">
        <v>848406</v>
      </c>
      <c r="F517" s="1">
        <v>88171</v>
      </c>
      <c r="G517" s="1">
        <v>170357</v>
      </c>
      <c r="H517" s="1">
        <v>1</v>
      </c>
      <c r="I517" t="s">
        <v>163</v>
      </c>
      <c r="J517">
        <f t="shared" si="916"/>
        <v>848406</v>
      </c>
      <c r="K517" t="s">
        <v>165</v>
      </c>
      <c r="L517">
        <f t="shared" ref="L517" si="1040">MAX((E517-E517)/(E517+1),0)</f>
        <v>0</v>
      </c>
      <c r="M517">
        <f t="shared" si="918"/>
        <v>1</v>
      </c>
      <c r="N517">
        <f t="shared" ref="N517" si="1041">MAX((J517-J517)/(J517+1),0)</f>
        <v>0</v>
      </c>
      <c r="O517" t="str">
        <f>VLOOKUP(A517,Metadata!$A$1:$B$151,2,FALSE)</f>
        <v>Cloudsuite</v>
      </c>
    </row>
    <row r="518" spans="1:15" x14ac:dyDescent="0.2">
      <c r="A518" s="1" t="s">
        <v>116</v>
      </c>
      <c r="B518" s="1" t="s">
        <v>10</v>
      </c>
      <c r="C518" s="1">
        <v>0.36230000000000001</v>
      </c>
      <c r="D518" s="1">
        <v>4684608</v>
      </c>
      <c r="E518" s="1">
        <v>550627</v>
      </c>
      <c r="F518" s="1">
        <v>100763</v>
      </c>
      <c r="G518" s="1">
        <v>74021</v>
      </c>
      <c r="H518" s="1">
        <v>1</v>
      </c>
      <c r="I518" t="s">
        <v>163</v>
      </c>
      <c r="J518">
        <f t="shared" si="916"/>
        <v>4509824</v>
      </c>
      <c r="K518" t="s">
        <v>165</v>
      </c>
      <c r="L518">
        <f t="shared" ref="L518" si="1042">MAX((E517-E518)/(E517+1),0)</f>
        <v>0.35098602439630977</v>
      </c>
      <c r="M518">
        <f t="shared" si="918"/>
        <v>0.64901397560369023</v>
      </c>
      <c r="N518">
        <f t="shared" ref="N518" si="1043">MAX((J518-J517)/(J517+1),0)</f>
        <v>4.3156386026989404</v>
      </c>
      <c r="O518" t="str">
        <f>VLOOKUP(A518,Metadata!$A$1:$B$151,2,FALSE)</f>
        <v>Cloudsuite</v>
      </c>
    </row>
    <row r="519" spans="1:15" x14ac:dyDescent="0.2">
      <c r="A519" s="1" t="s">
        <v>116</v>
      </c>
      <c r="B519" s="1" t="s">
        <v>11</v>
      </c>
      <c r="C519" s="1">
        <v>0.36079</v>
      </c>
      <c r="D519" s="1">
        <v>1509215</v>
      </c>
      <c r="E519" s="1">
        <v>554175</v>
      </c>
      <c r="F519" s="1">
        <v>99920</v>
      </c>
      <c r="G519" s="1">
        <v>42523</v>
      </c>
      <c r="H519" s="1">
        <v>1</v>
      </c>
      <c r="I519" t="s">
        <v>163</v>
      </c>
      <c r="J519">
        <f t="shared" si="916"/>
        <v>1366772</v>
      </c>
      <c r="K519" t="s">
        <v>165</v>
      </c>
      <c r="L519">
        <f t="shared" ref="L519" si="1044">MAX((E517-E519)/(E517+1),0)</f>
        <v>0.34680406927335583</v>
      </c>
      <c r="M519">
        <f t="shared" si="918"/>
        <v>0.65319593072664417</v>
      </c>
      <c r="N519">
        <f t="shared" ref="N519" si="1045">MAX((J519-J517)/(J517+1),0)</f>
        <v>0.61098741523820521</v>
      </c>
      <c r="O519" t="str">
        <f>VLOOKUP(A519,Metadata!$A$1:$B$151,2,FALSE)</f>
        <v>Cloudsuite</v>
      </c>
    </row>
    <row r="520" spans="1:15" x14ac:dyDescent="0.2">
      <c r="A520" s="1" t="s">
        <v>116</v>
      </c>
      <c r="B520" s="1" t="s">
        <v>12</v>
      </c>
      <c r="C520" s="1">
        <v>0.35482999999999998</v>
      </c>
      <c r="D520" s="1">
        <v>1559119</v>
      </c>
      <c r="E520" s="1">
        <v>552597</v>
      </c>
      <c r="F520" s="1">
        <v>94861</v>
      </c>
      <c r="G520" s="1">
        <v>92245</v>
      </c>
      <c r="H520" s="1">
        <v>1</v>
      </c>
      <c r="I520" t="s">
        <v>163</v>
      </c>
      <c r="J520">
        <f t="shared" ref="J520:J583" si="1046">D520-F520-G520</f>
        <v>1372013</v>
      </c>
      <c r="K520" t="s">
        <v>165</v>
      </c>
      <c r="L520">
        <f t="shared" ref="L520" si="1047">MAX((E517-E520)/(E517+1),0)</f>
        <v>0.34866402563863808</v>
      </c>
      <c r="M520">
        <f t="shared" ref="M520:M583" si="1048">1-L520</f>
        <v>0.65133597436136192</v>
      </c>
      <c r="N520">
        <f t="shared" ref="N520" si="1049">MAX((J520-J517)/(J517+1),0)</f>
        <v>0.61716487487727001</v>
      </c>
      <c r="O520" t="str">
        <f>VLOOKUP(A520,Metadata!$A$1:$B$151,2,FALSE)</f>
        <v>Cloudsuite</v>
      </c>
    </row>
    <row r="521" spans="1:15" x14ac:dyDescent="0.2">
      <c r="A521" s="1" t="s">
        <v>116</v>
      </c>
      <c r="B521" s="1" t="s">
        <v>13</v>
      </c>
      <c r="C521" s="1">
        <v>0.37035000000000001</v>
      </c>
      <c r="D521" s="1">
        <v>1520563</v>
      </c>
      <c r="E521" s="1">
        <v>399767</v>
      </c>
      <c r="F521" s="1">
        <v>88610</v>
      </c>
      <c r="G521" s="1">
        <v>162552</v>
      </c>
      <c r="H521" s="1">
        <v>1</v>
      </c>
      <c r="I521" t="s">
        <v>163</v>
      </c>
      <c r="J521">
        <f t="shared" si="1046"/>
        <v>1269401</v>
      </c>
      <c r="K521" t="s">
        <v>165</v>
      </c>
      <c r="L521">
        <f t="shared" ref="L521" si="1050">MAX((E517-E521)/(E517+1),0)</f>
        <v>0.5288016246919226</v>
      </c>
      <c r="M521">
        <f t="shared" si="1048"/>
        <v>0.4711983753080774</v>
      </c>
      <c r="N521">
        <f t="shared" ref="N521" si="1051">MAX((J521-J517)/(J517+1),0)</f>
        <v>0.49621820659188337</v>
      </c>
      <c r="O521" t="str">
        <f>VLOOKUP(A521,Metadata!$A$1:$B$151,2,FALSE)</f>
        <v>Cloudsuite</v>
      </c>
    </row>
    <row r="522" spans="1:15" x14ac:dyDescent="0.2">
      <c r="A522" s="1" t="s">
        <v>117</v>
      </c>
      <c r="B522" s="1" t="s">
        <v>9</v>
      </c>
      <c r="C522" s="1">
        <v>0.33875</v>
      </c>
      <c r="D522" s="1">
        <v>1089729</v>
      </c>
      <c r="E522" s="1">
        <v>843658</v>
      </c>
      <c r="F522" s="1">
        <v>79717</v>
      </c>
      <c r="G522" s="1">
        <v>166354</v>
      </c>
      <c r="H522" s="1">
        <v>1</v>
      </c>
      <c r="I522" t="s">
        <v>163</v>
      </c>
      <c r="J522">
        <f t="shared" si="1046"/>
        <v>843658</v>
      </c>
      <c r="K522" t="s">
        <v>165</v>
      </c>
      <c r="L522">
        <f t="shared" ref="L522" si="1052">MAX((E522-E522)/(E522+1),0)</f>
        <v>0</v>
      </c>
      <c r="M522">
        <f t="shared" si="1048"/>
        <v>1</v>
      </c>
      <c r="N522">
        <f t="shared" ref="N522" si="1053">MAX((J522-J522)/(J522+1),0)</f>
        <v>0</v>
      </c>
      <c r="O522" t="str">
        <f>VLOOKUP(A522,Metadata!$A$1:$B$151,2,FALSE)</f>
        <v>Cloudsuite</v>
      </c>
    </row>
    <row r="523" spans="1:15" x14ac:dyDescent="0.2">
      <c r="A523" s="1" t="s">
        <v>117</v>
      </c>
      <c r="B523" s="1" t="s">
        <v>10</v>
      </c>
      <c r="C523" s="1">
        <v>0.36035</v>
      </c>
      <c r="D523" s="1">
        <v>4677816</v>
      </c>
      <c r="E523" s="1">
        <v>538020</v>
      </c>
      <c r="F523" s="1">
        <v>88328</v>
      </c>
      <c r="G523" s="1">
        <v>72946</v>
      </c>
      <c r="H523" s="1">
        <v>1</v>
      </c>
      <c r="I523" t="s">
        <v>163</v>
      </c>
      <c r="J523">
        <f t="shared" si="1046"/>
        <v>4516542</v>
      </c>
      <c r="K523" t="s">
        <v>165</v>
      </c>
      <c r="L523">
        <f t="shared" ref="L523" si="1054">MAX((E522-E523)/(E522+1),0)</f>
        <v>0.36227670184280614</v>
      </c>
      <c r="M523">
        <f t="shared" si="1048"/>
        <v>0.63772329815719386</v>
      </c>
      <c r="N523">
        <f t="shared" ref="N523" si="1055">MAX((J523-J522)/(J522+1),0)</f>
        <v>4.3535172385999559</v>
      </c>
      <c r="O523" t="str">
        <f>VLOOKUP(A523,Metadata!$A$1:$B$151,2,FALSE)</f>
        <v>Cloudsuite</v>
      </c>
    </row>
    <row r="524" spans="1:15" x14ac:dyDescent="0.2">
      <c r="A524" s="1" t="s">
        <v>117</v>
      </c>
      <c r="B524" s="1" t="s">
        <v>11</v>
      </c>
      <c r="C524" s="1">
        <v>0.35898999999999998</v>
      </c>
      <c r="D524" s="1">
        <v>1474694</v>
      </c>
      <c r="E524" s="1">
        <v>547738</v>
      </c>
      <c r="F524" s="1">
        <v>88472</v>
      </c>
      <c r="G524" s="1">
        <v>32966</v>
      </c>
      <c r="H524" s="1">
        <v>1</v>
      </c>
      <c r="I524" t="s">
        <v>163</v>
      </c>
      <c r="J524">
        <f t="shared" si="1046"/>
        <v>1353256</v>
      </c>
      <c r="K524" t="s">
        <v>165</v>
      </c>
      <c r="L524">
        <f t="shared" ref="L524" si="1056">MAX((E522-E524)/(E522+1),0)</f>
        <v>0.35075782988150428</v>
      </c>
      <c r="M524">
        <f t="shared" si="1048"/>
        <v>0.64924217011849572</v>
      </c>
      <c r="N524">
        <f t="shared" ref="N524" si="1057">MAX((J524-J522)/(J522+1),0)</f>
        <v>0.6040331460933861</v>
      </c>
      <c r="O524" t="str">
        <f>VLOOKUP(A524,Metadata!$A$1:$B$151,2,FALSE)</f>
        <v>Cloudsuite</v>
      </c>
    </row>
    <row r="525" spans="1:15" x14ac:dyDescent="0.2">
      <c r="A525" s="1" t="s">
        <v>117</v>
      </c>
      <c r="B525" s="1" t="s">
        <v>12</v>
      </c>
      <c r="C525" s="1">
        <v>0.35294999999999999</v>
      </c>
      <c r="D525" s="1">
        <v>1500638</v>
      </c>
      <c r="E525" s="1">
        <v>546554</v>
      </c>
      <c r="F525" s="1">
        <v>86100</v>
      </c>
      <c r="G525" s="1">
        <v>96721</v>
      </c>
      <c r="H525" s="1">
        <v>1</v>
      </c>
      <c r="I525" t="s">
        <v>163</v>
      </c>
      <c r="J525">
        <f t="shared" si="1046"/>
        <v>1317817</v>
      </c>
      <c r="K525" t="s">
        <v>165</v>
      </c>
      <c r="L525">
        <f t="shared" ref="L525" si="1058">MAX((E522-E525)/(E522+1),0)</f>
        <v>0.35216124050119774</v>
      </c>
      <c r="M525">
        <f t="shared" si="1048"/>
        <v>0.64783875949880221</v>
      </c>
      <c r="N525">
        <f t="shared" ref="N525" si="1059">MAX((J525-J522)/(J522+1),0)</f>
        <v>0.56202683785747554</v>
      </c>
      <c r="O525" t="str">
        <f>VLOOKUP(A525,Metadata!$A$1:$B$151,2,FALSE)</f>
        <v>Cloudsuite</v>
      </c>
    </row>
    <row r="526" spans="1:15" x14ac:dyDescent="0.2">
      <c r="A526" s="1" t="s">
        <v>117</v>
      </c>
      <c r="B526" s="1" t="s">
        <v>13</v>
      </c>
      <c r="C526" s="1">
        <v>0.36792000000000002</v>
      </c>
      <c r="D526" s="1">
        <v>1504057</v>
      </c>
      <c r="E526" s="1">
        <v>401959</v>
      </c>
      <c r="F526" s="1">
        <v>78928</v>
      </c>
      <c r="G526" s="1">
        <v>154133</v>
      </c>
      <c r="H526" s="1">
        <v>1</v>
      </c>
      <c r="I526" t="s">
        <v>163</v>
      </c>
      <c r="J526">
        <f t="shared" si="1046"/>
        <v>1270996</v>
      </c>
      <c r="K526" t="s">
        <v>165</v>
      </c>
      <c r="L526">
        <f t="shared" ref="L526" si="1060">MAX((E522-E526)/(E522+1),0)</f>
        <v>0.52355157711824329</v>
      </c>
      <c r="M526">
        <f t="shared" si="1048"/>
        <v>0.47644842288175671</v>
      </c>
      <c r="N526">
        <f t="shared" ref="N526" si="1061">MAX((J526-J522)/(J522+1),0)</f>
        <v>0.50652929678934266</v>
      </c>
      <c r="O526" t="str">
        <f>VLOOKUP(A526,Metadata!$A$1:$B$151,2,FALSE)</f>
        <v>Cloudsuite</v>
      </c>
    </row>
    <row r="527" spans="1:15" x14ac:dyDescent="0.2">
      <c r="A527" s="1" t="s">
        <v>118</v>
      </c>
      <c r="B527" s="1" t="s">
        <v>9</v>
      </c>
      <c r="C527" s="1">
        <v>0.27533999999999997</v>
      </c>
      <c r="D527" s="1">
        <v>1188517</v>
      </c>
      <c r="E527" s="1">
        <v>855973</v>
      </c>
      <c r="F527" s="1">
        <v>102969</v>
      </c>
      <c r="G527" s="1">
        <v>229575</v>
      </c>
      <c r="H527" s="1">
        <v>1</v>
      </c>
      <c r="I527" t="s">
        <v>163</v>
      </c>
      <c r="J527">
        <f t="shared" si="1046"/>
        <v>855973</v>
      </c>
      <c r="K527" t="s">
        <v>165</v>
      </c>
      <c r="L527">
        <f t="shared" ref="L527" si="1062">MAX((E527-E527)/(E527+1),0)</f>
        <v>0</v>
      </c>
      <c r="M527">
        <f t="shared" si="1048"/>
        <v>1</v>
      </c>
      <c r="N527">
        <f t="shared" ref="N527" si="1063">MAX((J527-J527)/(J527+1),0)</f>
        <v>0</v>
      </c>
      <c r="O527" t="str">
        <f>VLOOKUP(A527,Metadata!$A$1:$B$151,2,FALSE)</f>
        <v>Cloudsuite</v>
      </c>
    </row>
    <row r="528" spans="1:15" x14ac:dyDescent="0.2">
      <c r="A528" s="1" t="s">
        <v>118</v>
      </c>
      <c r="B528" s="1" t="s">
        <v>10</v>
      </c>
      <c r="C528" s="1">
        <v>0.29246</v>
      </c>
      <c r="D528" s="1">
        <v>3910144</v>
      </c>
      <c r="E528" s="1">
        <v>461959</v>
      </c>
      <c r="F528" s="1">
        <v>108955</v>
      </c>
      <c r="G528" s="1">
        <v>89703</v>
      </c>
      <c r="H528" s="1">
        <v>1</v>
      </c>
      <c r="I528" t="s">
        <v>163</v>
      </c>
      <c r="J528">
        <f t="shared" si="1046"/>
        <v>3711486</v>
      </c>
      <c r="K528" t="s">
        <v>165</v>
      </c>
      <c r="L528">
        <f t="shared" ref="L528" si="1064">MAX((E527-E528)/(E527+1),0)</f>
        <v>0.46031071037204402</v>
      </c>
      <c r="M528">
        <f t="shared" si="1048"/>
        <v>0.53968928962795593</v>
      </c>
      <c r="N528">
        <f t="shared" ref="N528" si="1065">MAX((J528-J527)/(J527+1),0)</f>
        <v>3.3359809994228797</v>
      </c>
      <c r="O528" t="str">
        <f>VLOOKUP(A528,Metadata!$A$1:$B$151,2,FALSE)</f>
        <v>Cloudsuite</v>
      </c>
    </row>
    <row r="529" spans="1:15" x14ac:dyDescent="0.2">
      <c r="A529" s="1" t="s">
        <v>118</v>
      </c>
      <c r="B529" s="1" t="s">
        <v>11</v>
      </c>
      <c r="C529" s="1">
        <v>0.29042000000000001</v>
      </c>
      <c r="D529" s="1">
        <v>1418852</v>
      </c>
      <c r="E529" s="1">
        <v>499857</v>
      </c>
      <c r="F529" s="1">
        <v>113604</v>
      </c>
      <c r="G529" s="1">
        <v>56772</v>
      </c>
      <c r="H529" s="1">
        <v>1</v>
      </c>
      <c r="I529" t="s">
        <v>163</v>
      </c>
      <c r="J529">
        <f t="shared" si="1046"/>
        <v>1248476</v>
      </c>
      <c r="K529" t="s">
        <v>165</v>
      </c>
      <c r="L529">
        <f t="shared" ref="L529" si="1066">MAX((E527-E529)/(E527+1),0)</f>
        <v>0.41603600109349115</v>
      </c>
      <c r="M529">
        <f t="shared" si="1048"/>
        <v>0.58396399890650885</v>
      </c>
      <c r="N529">
        <f t="shared" ref="N529" si="1067">MAX((J529-J527)/(J527+1),0)</f>
        <v>0.45854546983903716</v>
      </c>
      <c r="O529" t="str">
        <f>VLOOKUP(A529,Metadata!$A$1:$B$151,2,FALSE)</f>
        <v>Cloudsuite</v>
      </c>
    </row>
    <row r="530" spans="1:15" x14ac:dyDescent="0.2">
      <c r="A530" s="1" t="s">
        <v>118</v>
      </c>
      <c r="B530" s="1" t="s">
        <v>12</v>
      </c>
      <c r="C530" s="1">
        <v>0.28876000000000002</v>
      </c>
      <c r="D530" s="1">
        <v>1639558</v>
      </c>
      <c r="E530" s="1">
        <v>496360</v>
      </c>
      <c r="F530" s="1">
        <v>110573</v>
      </c>
      <c r="G530" s="1">
        <v>153364</v>
      </c>
      <c r="H530" s="1">
        <v>1</v>
      </c>
      <c r="I530" t="s">
        <v>163</v>
      </c>
      <c r="J530">
        <f t="shared" si="1046"/>
        <v>1375621</v>
      </c>
      <c r="K530" t="s">
        <v>165</v>
      </c>
      <c r="L530">
        <f t="shared" ref="L530" si="1068">MAX((E527-E530)/(E527+1),0)</f>
        <v>0.42012140555671085</v>
      </c>
      <c r="M530">
        <f t="shared" si="1048"/>
        <v>0.57987859444328915</v>
      </c>
      <c r="N530">
        <f t="shared" ref="N530" si="1069">MAX((J530-J527)/(J527+1),0)</f>
        <v>0.60708386002378578</v>
      </c>
      <c r="O530" t="str">
        <f>VLOOKUP(A530,Metadata!$A$1:$B$151,2,FALSE)</f>
        <v>Cloudsuite</v>
      </c>
    </row>
    <row r="531" spans="1:15" x14ac:dyDescent="0.2">
      <c r="A531" s="1" t="s">
        <v>118</v>
      </c>
      <c r="B531" s="1" t="s">
        <v>13</v>
      </c>
      <c r="C531" s="1">
        <v>0.29609000000000002</v>
      </c>
      <c r="D531" s="1">
        <v>1542492</v>
      </c>
      <c r="E531" s="1">
        <v>369757</v>
      </c>
      <c r="F531" s="1">
        <v>103090</v>
      </c>
      <c r="G531" s="1">
        <v>209513</v>
      </c>
      <c r="H531" s="1">
        <v>1</v>
      </c>
      <c r="I531" t="s">
        <v>163</v>
      </c>
      <c r="J531">
        <f t="shared" si="1046"/>
        <v>1229889</v>
      </c>
      <c r="K531" t="s">
        <v>165</v>
      </c>
      <c r="L531">
        <f t="shared" ref="L531" si="1070">MAX((E527-E531)/(E527+1),0)</f>
        <v>0.56802659893875285</v>
      </c>
      <c r="M531">
        <f t="shared" si="1048"/>
        <v>0.43197340106124715</v>
      </c>
      <c r="N531">
        <f t="shared" ref="N531" si="1071">MAX((J531-J527)/(J527+1),0)</f>
        <v>0.43683102524142087</v>
      </c>
      <c r="O531" t="str">
        <f>VLOOKUP(A531,Metadata!$A$1:$B$151,2,FALSE)</f>
        <v>Cloudsuite</v>
      </c>
    </row>
    <row r="532" spans="1:15" x14ac:dyDescent="0.2">
      <c r="A532" s="1" t="s">
        <v>119</v>
      </c>
      <c r="B532" s="1" t="s">
        <v>9</v>
      </c>
      <c r="C532" s="1">
        <v>0.29920000000000002</v>
      </c>
      <c r="D532" s="1">
        <v>990027</v>
      </c>
      <c r="E532" s="1">
        <v>721924</v>
      </c>
      <c r="F532" s="1">
        <v>89871</v>
      </c>
      <c r="G532" s="1">
        <v>178232</v>
      </c>
      <c r="H532" s="1">
        <v>1</v>
      </c>
      <c r="I532" t="s">
        <v>163</v>
      </c>
      <c r="J532">
        <f t="shared" si="1046"/>
        <v>721924</v>
      </c>
      <c r="K532" t="s">
        <v>165</v>
      </c>
      <c r="L532">
        <f t="shared" ref="L532" si="1072">MAX((E532-E532)/(E532+1),0)</f>
        <v>0</v>
      </c>
      <c r="M532">
        <f t="shared" si="1048"/>
        <v>1</v>
      </c>
      <c r="N532">
        <f t="shared" ref="N532" si="1073">MAX((J532-J532)/(J532+1),0)</f>
        <v>0</v>
      </c>
      <c r="O532" t="str">
        <f>VLOOKUP(A532,Metadata!$A$1:$B$151,2,FALSE)</f>
        <v>Cloudsuite</v>
      </c>
    </row>
    <row r="533" spans="1:15" x14ac:dyDescent="0.2">
      <c r="A533" s="1" t="s">
        <v>119</v>
      </c>
      <c r="B533" s="1" t="s">
        <v>10</v>
      </c>
      <c r="C533" s="1">
        <v>0.31464999999999999</v>
      </c>
      <c r="D533" s="1">
        <v>3690946</v>
      </c>
      <c r="E533" s="1">
        <v>450141</v>
      </c>
      <c r="F533" s="1">
        <v>89217</v>
      </c>
      <c r="G533" s="1">
        <v>81189</v>
      </c>
      <c r="H533" s="1">
        <v>1</v>
      </c>
      <c r="I533" t="s">
        <v>163</v>
      </c>
      <c r="J533">
        <f t="shared" si="1046"/>
        <v>3520540</v>
      </c>
      <c r="K533" t="s">
        <v>165</v>
      </c>
      <c r="L533">
        <f t="shared" ref="L533" si="1074">MAX((E532-E533)/(E532+1),0)</f>
        <v>0.376469854901825</v>
      </c>
      <c r="M533">
        <f t="shared" si="1048"/>
        <v>0.62353014509817495</v>
      </c>
      <c r="N533">
        <f t="shared" ref="N533" si="1075">MAX((J533-J532)/(J532+1),0)</f>
        <v>3.8766021401115074</v>
      </c>
      <c r="O533" t="str">
        <f>VLOOKUP(A533,Metadata!$A$1:$B$151,2,FALSE)</f>
        <v>Cloudsuite</v>
      </c>
    </row>
    <row r="534" spans="1:15" x14ac:dyDescent="0.2">
      <c r="A534" s="1" t="s">
        <v>119</v>
      </c>
      <c r="B534" s="1" t="s">
        <v>11</v>
      </c>
      <c r="C534" s="1">
        <v>0.31239</v>
      </c>
      <c r="D534" s="1">
        <v>1229884</v>
      </c>
      <c r="E534" s="1">
        <v>480699</v>
      </c>
      <c r="F534" s="1">
        <v>94058</v>
      </c>
      <c r="G534" s="1">
        <v>51699</v>
      </c>
      <c r="H534" s="1">
        <v>1</v>
      </c>
      <c r="I534" t="s">
        <v>163</v>
      </c>
      <c r="J534">
        <f t="shared" si="1046"/>
        <v>1084127</v>
      </c>
      <c r="K534" t="s">
        <v>165</v>
      </c>
      <c r="L534">
        <f t="shared" ref="L534" si="1076">MAX((E532-E534)/(E532+1),0)</f>
        <v>0.33414135817432561</v>
      </c>
      <c r="M534">
        <f t="shared" si="1048"/>
        <v>0.66585864182567445</v>
      </c>
      <c r="N534">
        <f t="shared" ref="N534" si="1077">MAX((J534-J532)/(J532+1),0)</f>
        <v>0.50171832254043014</v>
      </c>
      <c r="O534" t="str">
        <f>VLOOKUP(A534,Metadata!$A$1:$B$151,2,FALSE)</f>
        <v>Cloudsuite</v>
      </c>
    </row>
    <row r="535" spans="1:15" x14ac:dyDescent="0.2">
      <c r="A535" s="1" t="s">
        <v>119</v>
      </c>
      <c r="B535" s="1" t="s">
        <v>12</v>
      </c>
      <c r="C535" s="1">
        <v>0.31236999999999998</v>
      </c>
      <c r="D535" s="1">
        <v>1432337</v>
      </c>
      <c r="E535" s="1">
        <v>434517</v>
      </c>
      <c r="F535" s="1">
        <v>93617</v>
      </c>
      <c r="G535" s="1">
        <v>114694</v>
      </c>
      <c r="H535" s="1">
        <v>1</v>
      </c>
      <c r="I535" t="s">
        <v>163</v>
      </c>
      <c r="J535">
        <f t="shared" si="1046"/>
        <v>1224026</v>
      </c>
      <c r="K535" t="s">
        <v>165</v>
      </c>
      <c r="L535">
        <f t="shared" ref="L535" si="1078">MAX((E532-E535)/(E532+1),0)</f>
        <v>0.39811199224296151</v>
      </c>
      <c r="M535">
        <f t="shared" si="1048"/>
        <v>0.60188800775703855</v>
      </c>
      <c r="N535">
        <f t="shared" ref="N535" si="1079">MAX((J535-J532)/(J532+1),0)</f>
        <v>0.69550438064895936</v>
      </c>
      <c r="O535" t="str">
        <f>VLOOKUP(A535,Metadata!$A$1:$B$151,2,FALSE)</f>
        <v>Cloudsuite</v>
      </c>
    </row>
    <row r="536" spans="1:15" x14ac:dyDescent="0.2">
      <c r="A536" s="1" t="s">
        <v>119</v>
      </c>
      <c r="B536" s="1" t="s">
        <v>13</v>
      </c>
      <c r="C536" s="1">
        <v>0.31981999999999999</v>
      </c>
      <c r="D536" s="1">
        <v>1333606</v>
      </c>
      <c r="E536" s="1">
        <v>345555</v>
      </c>
      <c r="F536" s="1">
        <v>87540</v>
      </c>
      <c r="G536" s="1">
        <v>176964</v>
      </c>
      <c r="H536" s="1">
        <v>1</v>
      </c>
      <c r="I536" t="s">
        <v>163</v>
      </c>
      <c r="J536">
        <f t="shared" si="1046"/>
        <v>1069102</v>
      </c>
      <c r="K536" t="s">
        <v>165</v>
      </c>
      <c r="L536">
        <f t="shared" ref="L536" si="1080">MAX((E532-E536)/(E532+1),0)</f>
        <v>0.52134085950756659</v>
      </c>
      <c r="M536">
        <f t="shared" si="1048"/>
        <v>0.47865914049243341</v>
      </c>
      <c r="N536">
        <f t="shared" ref="N536" si="1081">MAX((J536-J532)/(J532+1),0)</f>
        <v>0.48090591127887244</v>
      </c>
      <c r="O536" t="str">
        <f>VLOOKUP(A536,Metadata!$A$1:$B$151,2,FALSE)</f>
        <v>Cloudsuite</v>
      </c>
    </row>
    <row r="537" spans="1:15" x14ac:dyDescent="0.2">
      <c r="A537" s="1" t="s">
        <v>120</v>
      </c>
      <c r="B537" s="1" t="s">
        <v>9</v>
      </c>
      <c r="C537" s="1">
        <v>0.30843999999999999</v>
      </c>
      <c r="D537" s="1">
        <v>1031120</v>
      </c>
      <c r="E537" s="1">
        <v>755582</v>
      </c>
      <c r="F537" s="1">
        <v>94619</v>
      </c>
      <c r="G537" s="1">
        <v>180919</v>
      </c>
      <c r="H537" s="1">
        <v>1</v>
      </c>
      <c r="I537" t="s">
        <v>163</v>
      </c>
      <c r="J537">
        <f t="shared" si="1046"/>
        <v>755582</v>
      </c>
      <c r="K537" t="s">
        <v>165</v>
      </c>
      <c r="L537">
        <f t="shared" ref="L537" si="1082">MAX((E537-E537)/(E537+1),0)</f>
        <v>0</v>
      </c>
      <c r="M537">
        <f t="shared" si="1048"/>
        <v>1</v>
      </c>
      <c r="N537">
        <f t="shared" ref="N537" si="1083">MAX((J537-J537)/(J537+1),0)</f>
        <v>0</v>
      </c>
      <c r="O537" t="str">
        <f>VLOOKUP(A537,Metadata!$A$1:$B$151,2,FALSE)</f>
        <v>Cloudsuite</v>
      </c>
    </row>
    <row r="538" spans="1:15" x14ac:dyDescent="0.2">
      <c r="A538" s="1" t="s">
        <v>120</v>
      </c>
      <c r="B538" s="1" t="s">
        <v>10</v>
      </c>
      <c r="C538" s="1">
        <v>0.32949000000000001</v>
      </c>
      <c r="D538" s="1">
        <v>3657277</v>
      </c>
      <c r="E538" s="1">
        <v>433077</v>
      </c>
      <c r="F538" s="1">
        <v>97404</v>
      </c>
      <c r="G538" s="1">
        <v>87206</v>
      </c>
      <c r="H538" s="1">
        <v>1</v>
      </c>
      <c r="I538" t="s">
        <v>163</v>
      </c>
      <c r="J538">
        <f t="shared" si="1046"/>
        <v>3472667</v>
      </c>
      <c r="K538" t="s">
        <v>165</v>
      </c>
      <c r="L538">
        <f t="shared" ref="L538" si="1084">MAX((E537-E538)/(E537+1),0)</f>
        <v>0.42682934899276453</v>
      </c>
      <c r="M538">
        <f t="shared" si="1048"/>
        <v>0.57317065100723541</v>
      </c>
      <c r="N538">
        <f t="shared" ref="N538" si="1085">MAX((J538-J537)/(J537+1),0)</f>
        <v>3.5960112919427778</v>
      </c>
      <c r="O538" t="str">
        <f>VLOOKUP(A538,Metadata!$A$1:$B$151,2,FALSE)</f>
        <v>Cloudsuite</v>
      </c>
    </row>
    <row r="539" spans="1:15" x14ac:dyDescent="0.2">
      <c r="A539" s="1" t="s">
        <v>120</v>
      </c>
      <c r="B539" s="1" t="s">
        <v>11</v>
      </c>
      <c r="C539" s="1">
        <v>0.32728000000000002</v>
      </c>
      <c r="D539" s="1">
        <v>1252768</v>
      </c>
      <c r="E539" s="1">
        <v>461703</v>
      </c>
      <c r="F539" s="1">
        <v>101722</v>
      </c>
      <c r="G539" s="1">
        <v>54109</v>
      </c>
      <c r="H539" s="1">
        <v>1</v>
      </c>
      <c r="I539" t="s">
        <v>163</v>
      </c>
      <c r="J539">
        <f t="shared" si="1046"/>
        <v>1096937</v>
      </c>
      <c r="K539" t="s">
        <v>165</v>
      </c>
      <c r="L539">
        <f t="shared" ref="L539" si="1086">MAX((E537-E539)/(E537+1),0)</f>
        <v>0.38894337220398023</v>
      </c>
      <c r="M539">
        <f t="shared" si="1048"/>
        <v>0.61105662779601977</v>
      </c>
      <c r="N539">
        <f t="shared" ref="N539" si="1087">MAX((J539-J537)/(J537+1),0)</f>
        <v>0.45177697221880325</v>
      </c>
      <c r="O539" t="str">
        <f>VLOOKUP(A539,Metadata!$A$1:$B$151,2,FALSE)</f>
        <v>Cloudsuite</v>
      </c>
    </row>
    <row r="540" spans="1:15" x14ac:dyDescent="0.2">
      <c r="A540" s="1" t="s">
        <v>120</v>
      </c>
      <c r="B540" s="1" t="s">
        <v>12</v>
      </c>
      <c r="C540" s="1">
        <v>0.32543</v>
      </c>
      <c r="D540" s="1">
        <v>1503546</v>
      </c>
      <c r="E540" s="1">
        <v>442954</v>
      </c>
      <c r="F540" s="1">
        <v>99480</v>
      </c>
      <c r="G540" s="1">
        <v>119485</v>
      </c>
      <c r="H540" s="1">
        <v>1</v>
      </c>
      <c r="I540" t="s">
        <v>163</v>
      </c>
      <c r="J540">
        <f t="shared" si="1046"/>
        <v>1284581</v>
      </c>
      <c r="K540" t="s">
        <v>165</v>
      </c>
      <c r="L540">
        <f t="shared" ref="L540" si="1088">MAX((E537-E540)/(E537+1),0)</f>
        <v>0.41375732381485553</v>
      </c>
      <c r="M540">
        <f t="shared" si="1048"/>
        <v>0.58624267618514447</v>
      </c>
      <c r="N540">
        <f t="shared" ref="N540" si="1089">MAX((J540-J537)/(J537+1),0)</f>
        <v>0.70012030445364704</v>
      </c>
      <c r="O540" t="str">
        <f>VLOOKUP(A540,Metadata!$A$1:$B$151,2,FALSE)</f>
        <v>Cloudsuite</v>
      </c>
    </row>
    <row r="541" spans="1:15" x14ac:dyDescent="0.2">
      <c r="A541" s="1" t="s">
        <v>120</v>
      </c>
      <c r="B541" s="1" t="s">
        <v>13</v>
      </c>
      <c r="C541" s="1">
        <v>0.33433000000000002</v>
      </c>
      <c r="D541" s="1">
        <v>1352818</v>
      </c>
      <c r="E541" s="1">
        <v>339305</v>
      </c>
      <c r="F541" s="1">
        <v>91225</v>
      </c>
      <c r="G541" s="1">
        <v>172112</v>
      </c>
      <c r="H541" s="1">
        <v>1</v>
      </c>
      <c r="I541" t="s">
        <v>163</v>
      </c>
      <c r="J541">
        <f t="shared" si="1046"/>
        <v>1089481</v>
      </c>
      <c r="K541" t="s">
        <v>165</v>
      </c>
      <c r="L541">
        <f t="shared" ref="L541" si="1090">MAX((E537-E541)/(E537+1),0)</f>
        <v>0.55093484104327384</v>
      </c>
      <c r="M541">
        <f t="shared" si="1048"/>
        <v>0.44906515895672616</v>
      </c>
      <c r="N541">
        <f t="shared" ref="N541" si="1091">MAX((J541-J537)/(J537+1),0)</f>
        <v>0.44190909536080086</v>
      </c>
      <c r="O541" t="str">
        <f>VLOOKUP(A541,Metadata!$A$1:$B$151,2,FALSE)</f>
        <v>Cloudsuite</v>
      </c>
    </row>
    <row r="542" spans="1:15" x14ac:dyDescent="0.2">
      <c r="A542" s="1" t="s">
        <v>121</v>
      </c>
      <c r="B542" s="1" t="s">
        <v>9</v>
      </c>
      <c r="C542" s="1">
        <v>0.27981</v>
      </c>
      <c r="D542" s="1">
        <v>1048384</v>
      </c>
      <c r="E542" s="1">
        <v>752779</v>
      </c>
      <c r="F542" s="1">
        <v>109216</v>
      </c>
      <c r="G542" s="1">
        <v>186389</v>
      </c>
      <c r="H542" s="1">
        <v>1</v>
      </c>
      <c r="I542" t="s">
        <v>163</v>
      </c>
      <c r="J542">
        <f t="shared" si="1046"/>
        <v>752779</v>
      </c>
      <c r="K542" t="s">
        <v>165</v>
      </c>
      <c r="L542">
        <f t="shared" ref="L542" si="1092">MAX((E542-E542)/(E542+1),0)</f>
        <v>0</v>
      </c>
      <c r="M542">
        <f t="shared" si="1048"/>
        <v>1</v>
      </c>
      <c r="N542">
        <f t="shared" ref="N542" si="1093">MAX((J542-J542)/(J542+1),0)</f>
        <v>0</v>
      </c>
      <c r="O542" t="str">
        <f>VLOOKUP(A542,Metadata!$A$1:$B$151,2,FALSE)</f>
        <v>Cloudsuite</v>
      </c>
    </row>
    <row r="543" spans="1:15" x14ac:dyDescent="0.2">
      <c r="A543" s="1" t="s">
        <v>121</v>
      </c>
      <c r="B543" s="1" t="s">
        <v>10</v>
      </c>
      <c r="C543" s="1">
        <v>0.29382999999999998</v>
      </c>
      <c r="D543" s="1">
        <v>3614483</v>
      </c>
      <c r="E543" s="1">
        <v>450370</v>
      </c>
      <c r="F543" s="1">
        <v>114928</v>
      </c>
      <c r="G543" s="1">
        <v>94587</v>
      </c>
      <c r="H543" s="1">
        <v>1</v>
      </c>
      <c r="I543" t="s">
        <v>163</v>
      </c>
      <c r="J543">
        <f t="shared" si="1046"/>
        <v>3404968</v>
      </c>
      <c r="K543" t="s">
        <v>165</v>
      </c>
      <c r="L543">
        <f t="shared" ref="L543" si="1094">MAX((E542-E543)/(E542+1),0)</f>
        <v>0.40172294694333005</v>
      </c>
      <c r="M543">
        <f t="shared" si="1048"/>
        <v>0.59827705305666989</v>
      </c>
      <c r="N543">
        <f t="shared" ref="N543" si="1095">MAX((J543-J542)/(J542+1),0)</f>
        <v>3.5231926990621432</v>
      </c>
      <c r="O543" t="str">
        <f>VLOOKUP(A543,Metadata!$A$1:$B$151,2,FALSE)</f>
        <v>Cloudsuite</v>
      </c>
    </row>
    <row r="544" spans="1:15" x14ac:dyDescent="0.2">
      <c r="A544" s="1" t="s">
        <v>121</v>
      </c>
      <c r="B544" s="1" t="s">
        <v>11</v>
      </c>
      <c r="C544" s="1">
        <v>0.29191</v>
      </c>
      <c r="D544" s="1">
        <v>1268077</v>
      </c>
      <c r="E544" s="1">
        <v>481523</v>
      </c>
      <c r="F544" s="1">
        <v>118772</v>
      </c>
      <c r="G544" s="1">
        <v>53123</v>
      </c>
      <c r="H544" s="1">
        <v>1</v>
      </c>
      <c r="I544" t="s">
        <v>163</v>
      </c>
      <c r="J544">
        <f t="shared" si="1046"/>
        <v>1096182</v>
      </c>
      <c r="K544" t="s">
        <v>165</v>
      </c>
      <c r="L544">
        <f t="shared" ref="L544" si="1096">MAX((E542-E544)/(E542+1),0)</f>
        <v>0.36033901006934299</v>
      </c>
      <c r="M544">
        <f t="shared" si="1048"/>
        <v>0.63966098993065701</v>
      </c>
      <c r="N544">
        <f t="shared" ref="N544" si="1097">MAX((J544-J542)/(J542+1),0)</f>
        <v>0.456179760354951</v>
      </c>
      <c r="O544" t="str">
        <f>VLOOKUP(A544,Metadata!$A$1:$B$151,2,FALSE)</f>
        <v>Cloudsuite</v>
      </c>
    </row>
    <row r="545" spans="1:15" x14ac:dyDescent="0.2">
      <c r="A545" s="1" t="s">
        <v>121</v>
      </c>
      <c r="B545" s="1" t="s">
        <v>12</v>
      </c>
      <c r="C545" s="1">
        <v>0.29224</v>
      </c>
      <c r="D545" s="1">
        <v>1448387</v>
      </c>
      <c r="E545" s="1">
        <v>438849</v>
      </c>
      <c r="F545" s="1">
        <v>113825</v>
      </c>
      <c r="G545" s="1">
        <v>113061</v>
      </c>
      <c r="H545" s="1">
        <v>1</v>
      </c>
      <c r="I545" t="s">
        <v>163</v>
      </c>
      <c r="J545">
        <f t="shared" si="1046"/>
        <v>1221501</v>
      </c>
      <c r="K545" t="s">
        <v>165</v>
      </c>
      <c r="L545">
        <f t="shared" ref="L545" si="1098">MAX((E542-E545)/(E542+1),0)</f>
        <v>0.41702755121018092</v>
      </c>
      <c r="M545">
        <f t="shared" si="1048"/>
        <v>0.58297244878981913</v>
      </c>
      <c r="N545">
        <f t="shared" ref="N545" si="1099">MAX((J545-J542)/(J542+1),0)</f>
        <v>0.62265469327027811</v>
      </c>
      <c r="O545" t="str">
        <f>VLOOKUP(A545,Metadata!$A$1:$B$151,2,FALSE)</f>
        <v>Cloudsuite</v>
      </c>
    </row>
    <row r="546" spans="1:15" x14ac:dyDescent="0.2">
      <c r="A546" s="1" t="s">
        <v>121</v>
      </c>
      <c r="B546" s="1" t="s">
        <v>13</v>
      </c>
      <c r="C546" s="1">
        <v>0.29786000000000001</v>
      </c>
      <c r="D546" s="1">
        <v>1373363</v>
      </c>
      <c r="E546" s="1">
        <v>352035</v>
      </c>
      <c r="F546" s="1">
        <v>107567</v>
      </c>
      <c r="G546" s="1">
        <v>173326</v>
      </c>
      <c r="H546" s="1">
        <v>1</v>
      </c>
      <c r="I546" t="s">
        <v>163</v>
      </c>
      <c r="J546">
        <f t="shared" si="1046"/>
        <v>1092470</v>
      </c>
      <c r="K546" t="s">
        <v>165</v>
      </c>
      <c r="L546">
        <f t="shared" ref="L546" si="1100">MAX((E542-E546)/(E542+1),0)</f>
        <v>0.53235208161747127</v>
      </c>
      <c r="M546">
        <f t="shared" si="1048"/>
        <v>0.46764791838252873</v>
      </c>
      <c r="N546">
        <f t="shared" ref="N546" si="1101">MAX((J546-J542)/(J542+1),0)</f>
        <v>0.45124870480087143</v>
      </c>
      <c r="O546" t="str">
        <f>VLOOKUP(A546,Metadata!$A$1:$B$151,2,FALSE)</f>
        <v>Cloudsuite</v>
      </c>
    </row>
    <row r="547" spans="1:15" x14ac:dyDescent="0.2">
      <c r="A547" s="1" t="s">
        <v>122</v>
      </c>
      <c r="B547" s="1" t="s">
        <v>9</v>
      </c>
      <c r="C547" s="1">
        <v>0.29835</v>
      </c>
      <c r="D547" s="1">
        <v>1051882</v>
      </c>
      <c r="E547" s="1">
        <v>710887</v>
      </c>
      <c r="F547" s="1">
        <v>116539</v>
      </c>
      <c r="G547" s="1">
        <v>224456</v>
      </c>
      <c r="H547" s="1">
        <v>1</v>
      </c>
      <c r="I547" t="s">
        <v>163</v>
      </c>
      <c r="J547">
        <f t="shared" si="1046"/>
        <v>710887</v>
      </c>
      <c r="K547" t="s">
        <v>165</v>
      </c>
      <c r="L547">
        <f t="shared" ref="L547" si="1102">MAX((E547-E547)/(E547+1),0)</f>
        <v>0</v>
      </c>
      <c r="M547">
        <f t="shared" si="1048"/>
        <v>1</v>
      </c>
      <c r="N547">
        <f t="shared" ref="N547" si="1103">MAX((J547-J547)/(J547+1),0)</f>
        <v>0</v>
      </c>
      <c r="O547" t="str">
        <f>VLOOKUP(A547,Metadata!$A$1:$B$151,2,FALSE)</f>
        <v>Cloudsuite</v>
      </c>
    </row>
    <row r="548" spans="1:15" x14ac:dyDescent="0.2">
      <c r="A548" s="1" t="s">
        <v>122</v>
      </c>
      <c r="B548" s="1" t="s">
        <v>10</v>
      </c>
      <c r="C548" s="1">
        <v>0.30630000000000002</v>
      </c>
      <c r="D548" s="1">
        <v>3771899</v>
      </c>
      <c r="E548" s="1">
        <v>469262</v>
      </c>
      <c r="F548" s="1">
        <v>132552</v>
      </c>
      <c r="G548" s="1">
        <v>125582</v>
      </c>
      <c r="H548" s="1">
        <v>1</v>
      </c>
      <c r="I548" t="s">
        <v>163</v>
      </c>
      <c r="J548">
        <f t="shared" si="1046"/>
        <v>3513765</v>
      </c>
      <c r="K548" t="s">
        <v>165</v>
      </c>
      <c r="L548">
        <f t="shared" ref="L548" si="1104">MAX((E547-E548)/(E547+1),0)</f>
        <v>0.33989179730140334</v>
      </c>
      <c r="M548">
        <f t="shared" si="1048"/>
        <v>0.66010820269859671</v>
      </c>
      <c r="N548">
        <f t="shared" ref="N548" si="1105">MAX((J548-J547)/(J547+1),0)</f>
        <v>3.9427842360540621</v>
      </c>
      <c r="O548" t="str">
        <f>VLOOKUP(A548,Metadata!$A$1:$B$151,2,FALSE)</f>
        <v>Cloudsuite</v>
      </c>
    </row>
    <row r="549" spans="1:15" x14ac:dyDescent="0.2">
      <c r="A549" s="1" t="s">
        <v>122</v>
      </c>
      <c r="B549" s="1" t="s">
        <v>11</v>
      </c>
      <c r="C549" s="1">
        <v>0.30446000000000001</v>
      </c>
      <c r="D549" s="1">
        <v>1281443</v>
      </c>
      <c r="E549" s="1">
        <v>488407</v>
      </c>
      <c r="F549" s="1">
        <v>136091</v>
      </c>
      <c r="G549" s="1">
        <v>89843</v>
      </c>
      <c r="H549" s="1">
        <v>1</v>
      </c>
      <c r="I549" t="s">
        <v>163</v>
      </c>
      <c r="J549">
        <f t="shared" si="1046"/>
        <v>1055509</v>
      </c>
      <c r="K549" t="s">
        <v>165</v>
      </c>
      <c r="L549">
        <f t="shared" ref="L549" si="1106">MAX((E547-E549)/(E547+1),0)</f>
        <v>0.31296069141693206</v>
      </c>
      <c r="M549">
        <f t="shared" si="1048"/>
        <v>0.68703930858306794</v>
      </c>
      <c r="N549">
        <f t="shared" ref="N549" si="1107">MAX((J549-J547)/(J547+1),0)</f>
        <v>0.48477678621667547</v>
      </c>
      <c r="O549" t="str">
        <f>VLOOKUP(A549,Metadata!$A$1:$B$151,2,FALSE)</f>
        <v>Cloudsuite</v>
      </c>
    </row>
    <row r="550" spans="1:15" x14ac:dyDescent="0.2">
      <c r="A550" s="1" t="s">
        <v>122</v>
      </c>
      <c r="B550" s="1" t="s">
        <v>12</v>
      </c>
      <c r="C550" s="1">
        <v>0.30861</v>
      </c>
      <c r="D550" s="1">
        <v>1594853</v>
      </c>
      <c r="E550" s="1">
        <v>422135</v>
      </c>
      <c r="F550" s="1">
        <v>133254</v>
      </c>
      <c r="G550" s="1">
        <v>166696</v>
      </c>
      <c r="H550" s="1">
        <v>1</v>
      </c>
      <c r="I550" t="s">
        <v>163</v>
      </c>
      <c r="J550">
        <f t="shared" si="1046"/>
        <v>1294903</v>
      </c>
      <c r="K550" t="s">
        <v>165</v>
      </c>
      <c r="L550">
        <f t="shared" ref="L550" si="1108">MAX((E547-E550)/(E547+1),0)</f>
        <v>0.40618494052508974</v>
      </c>
      <c r="M550">
        <f t="shared" si="1048"/>
        <v>0.59381505947491031</v>
      </c>
      <c r="N550">
        <f t="shared" ref="N550" si="1109">MAX((J550-J547)/(J547+1),0)</f>
        <v>0.82153025511754318</v>
      </c>
      <c r="O550" t="str">
        <f>VLOOKUP(A550,Metadata!$A$1:$B$151,2,FALSE)</f>
        <v>Cloudsuite</v>
      </c>
    </row>
    <row r="551" spans="1:15" x14ac:dyDescent="0.2">
      <c r="A551" s="1" t="s">
        <v>122</v>
      </c>
      <c r="B551" s="1" t="s">
        <v>13</v>
      </c>
      <c r="C551" s="1">
        <v>0.31078</v>
      </c>
      <c r="D551" s="1">
        <v>1400014</v>
      </c>
      <c r="E551" s="1">
        <v>359139</v>
      </c>
      <c r="F551" s="1">
        <v>115116</v>
      </c>
      <c r="G551" s="1">
        <v>218587</v>
      </c>
      <c r="H551" s="1">
        <v>1</v>
      </c>
      <c r="I551" t="s">
        <v>163</v>
      </c>
      <c r="J551">
        <f t="shared" si="1046"/>
        <v>1066311</v>
      </c>
      <c r="K551" t="s">
        <v>165</v>
      </c>
      <c r="L551">
        <f t="shared" ref="L551" si="1110">MAX((E547-E551)/(E547+1),0)</f>
        <v>0.4948008687725774</v>
      </c>
      <c r="M551">
        <f t="shared" si="1048"/>
        <v>0.50519913122742266</v>
      </c>
      <c r="N551">
        <f t="shared" ref="N551" si="1111">MAX((J551-J547)/(J547+1),0)</f>
        <v>0.49997186617301176</v>
      </c>
      <c r="O551" t="str">
        <f>VLOOKUP(A551,Metadata!$A$1:$B$151,2,FALSE)</f>
        <v>Cloudsuite</v>
      </c>
    </row>
    <row r="552" spans="1:15" x14ac:dyDescent="0.2">
      <c r="A552" s="1" t="s">
        <v>123</v>
      </c>
      <c r="B552" s="1" t="s">
        <v>9</v>
      </c>
      <c r="C552" s="1">
        <v>0.28558</v>
      </c>
      <c r="D552" s="1">
        <v>1167606</v>
      </c>
      <c r="E552" s="1">
        <v>828296</v>
      </c>
      <c r="F552" s="1">
        <v>133034</v>
      </c>
      <c r="G552" s="1">
        <v>206276</v>
      </c>
      <c r="H552" s="1">
        <v>1</v>
      </c>
      <c r="I552" t="s">
        <v>163</v>
      </c>
      <c r="J552">
        <f t="shared" si="1046"/>
        <v>828296</v>
      </c>
      <c r="K552" t="s">
        <v>165</v>
      </c>
      <c r="L552">
        <f t="shared" ref="L552" si="1112">MAX((E552-E552)/(E552+1),0)</f>
        <v>0</v>
      </c>
      <c r="M552">
        <f t="shared" si="1048"/>
        <v>1</v>
      </c>
      <c r="N552">
        <f t="shared" ref="N552" si="1113">MAX((J552-J552)/(J552+1),0)</f>
        <v>0</v>
      </c>
      <c r="O552" t="str">
        <f>VLOOKUP(A552,Metadata!$A$1:$B$151,2,FALSE)</f>
        <v>Cloudsuite</v>
      </c>
    </row>
    <row r="553" spans="1:15" x14ac:dyDescent="0.2">
      <c r="A553" s="1" t="s">
        <v>123</v>
      </c>
      <c r="B553" s="1" t="s">
        <v>10</v>
      </c>
      <c r="C553" s="1">
        <v>0.29337999999999997</v>
      </c>
      <c r="D553" s="1">
        <v>4396678</v>
      </c>
      <c r="E553" s="1">
        <v>551107</v>
      </c>
      <c r="F553" s="1">
        <v>136572</v>
      </c>
      <c r="G553" s="1">
        <v>106521</v>
      </c>
      <c r="H553" s="1">
        <v>1</v>
      </c>
      <c r="I553" t="s">
        <v>163</v>
      </c>
      <c r="J553">
        <f t="shared" si="1046"/>
        <v>4153585</v>
      </c>
      <c r="K553" t="s">
        <v>165</v>
      </c>
      <c r="L553">
        <f t="shared" ref="L553" si="1114">MAX((E552-E553)/(E552+1),0)</f>
        <v>0.33464928642745295</v>
      </c>
      <c r="M553">
        <f t="shared" si="1048"/>
        <v>0.66535071357254705</v>
      </c>
      <c r="N553">
        <f t="shared" ref="N553" si="1115">MAX((J553-J552)/(J552+1),0)</f>
        <v>4.0146094939375612</v>
      </c>
      <c r="O553" t="str">
        <f>VLOOKUP(A553,Metadata!$A$1:$B$151,2,FALSE)</f>
        <v>Cloudsuite</v>
      </c>
    </row>
    <row r="554" spans="1:15" x14ac:dyDescent="0.2">
      <c r="A554" s="1" t="s">
        <v>123</v>
      </c>
      <c r="B554" s="1" t="s">
        <v>11</v>
      </c>
      <c r="C554" s="1">
        <v>0.29158000000000001</v>
      </c>
      <c r="D554" s="1">
        <v>1438886</v>
      </c>
      <c r="E554" s="1">
        <v>575711</v>
      </c>
      <c r="F554" s="1">
        <v>141455</v>
      </c>
      <c r="G554" s="1">
        <v>63666</v>
      </c>
      <c r="H554" s="1">
        <v>1</v>
      </c>
      <c r="I554" t="s">
        <v>163</v>
      </c>
      <c r="J554">
        <f t="shared" si="1046"/>
        <v>1233765</v>
      </c>
      <c r="K554" t="s">
        <v>165</v>
      </c>
      <c r="L554">
        <f t="shared" ref="L554" si="1116">MAX((E552-E554)/(E552+1),0)</f>
        <v>0.30494496539284821</v>
      </c>
      <c r="M554">
        <f t="shared" si="1048"/>
        <v>0.69505503460715179</v>
      </c>
      <c r="N554">
        <f t="shared" ref="N554" si="1117">MAX((J554-J552)/(J552+1),0)</f>
        <v>0.48952127075191626</v>
      </c>
      <c r="O554" t="str">
        <f>VLOOKUP(A554,Metadata!$A$1:$B$151,2,FALSE)</f>
        <v>Cloudsuite</v>
      </c>
    </row>
    <row r="555" spans="1:15" x14ac:dyDescent="0.2">
      <c r="A555" s="1" t="s">
        <v>123</v>
      </c>
      <c r="B555" s="1" t="s">
        <v>12</v>
      </c>
      <c r="C555" s="1">
        <v>0.29548000000000002</v>
      </c>
      <c r="D555" s="1">
        <v>1662553</v>
      </c>
      <c r="E555" s="1">
        <v>527337</v>
      </c>
      <c r="F555" s="1">
        <v>143146</v>
      </c>
      <c r="G555" s="1">
        <v>127896</v>
      </c>
      <c r="H555" s="1">
        <v>1</v>
      </c>
      <c r="I555" t="s">
        <v>163</v>
      </c>
      <c r="J555">
        <f t="shared" si="1046"/>
        <v>1391511</v>
      </c>
      <c r="K555" t="s">
        <v>165</v>
      </c>
      <c r="L555">
        <f t="shared" ref="L555" si="1118">MAX((E552-E555)/(E552+1),0)</f>
        <v>0.36334672225059367</v>
      </c>
      <c r="M555">
        <f t="shared" si="1048"/>
        <v>0.63665327774940628</v>
      </c>
      <c r="N555">
        <f t="shared" ref="N555" si="1119">MAX((J555-J552)/(J552+1),0)</f>
        <v>0.6799674512886078</v>
      </c>
      <c r="O555" t="str">
        <f>VLOOKUP(A555,Metadata!$A$1:$B$151,2,FALSE)</f>
        <v>Cloudsuite</v>
      </c>
    </row>
    <row r="556" spans="1:15" x14ac:dyDescent="0.2">
      <c r="A556" s="1" t="s">
        <v>123</v>
      </c>
      <c r="B556" s="1" t="s">
        <v>13</v>
      </c>
      <c r="C556" s="1">
        <v>0.29748000000000002</v>
      </c>
      <c r="D556" s="1">
        <v>1585219</v>
      </c>
      <c r="E556" s="1">
        <v>435641</v>
      </c>
      <c r="F556" s="1">
        <v>130480</v>
      </c>
      <c r="G556" s="1">
        <v>187643</v>
      </c>
      <c r="H556" s="1">
        <v>1</v>
      </c>
      <c r="I556" t="s">
        <v>163</v>
      </c>
      <c r="J556">
        <f t="shared" si="1046"/>
        <v>1267096</v>
      </c>
      <c r="K556" t="s">
        <v>165</v>
      </c>
      <c r="L556">
        <f t="shared" ref="L556" si="1120">MAX((E552-E556)/(E552+1),0)</f>
        <v>0.47405097446930267</v>
      </c>
      <c r="M556">
        <f t="shared" si="1048"/>
        <v>0.52594902553069733</v>
      </c>
      <c r="N556">
        <f t="shared" ref="N556" si="1121">MAX((J556-J552)/(J552+1),0)</f>
        <v>0.52976166761439436</v>
      </c>
      <c r="O556" t="str">
        <f>VLOOKUP(A556,Metadata!$A$1:$B$151,2,FALSE)</f>
        <v>Cloudsuite</v>
      </c>
    </row>
    <row r="557" spans="1:15" x14ac:dyDescent="0.2">
      <c r="A557" s="1" t="s">
        <v>124</v>
      </c>
      <c r="B557" s="1" t="s">
        <v>9</v>
      </c>
      <c r="C557" s="1">
        <v>0.31831999999999999</v>
      </c>
      <c r="D557" s="1">
        <v>1092893</v>
      </c>
      <c r="E557" s="1">
        <v>796347</v>
      </c>
      <c r="F557" s="1">
        <v>97410</v>
      </c>
      <c r="G557" s="1">
        <v>199136</v>
      </c>
      <c r="H557" s="1">
        <v>1</v>
      </c>
      <c r="I557" t="s">
        <v>163</v>
      </c>
      <c r="J557">
        <f t="shared" si="1046"/>
        <v>796347</v>
      </c>
      <c r="K557" t="s">
        <v>165</v>
      </c>
      <c r="L557">
        <f t="shared" ref="L557" si="1122">MAX((E557-E557)/(E557+1),0)</f>
        <v>0</v>
      </c>
      <c r="M557">
        <f t="shared" si="1048"/>
        <v>1</v>
      </c>
      <c r="N557">
        <f t="shared" ref="N557" si="1123">MAX((J557-J557)/(J557+1),0)</f>
        <v>0</v>
      </c>
      <c r="O557" t="str">
        <f>VLOOKUP(A557,Metadata!$A$1:$B$151,2,FALSE)</f>
        <v>Cloudsuite</v>
      </c>
    </row>
    <row r="558" spans="1:15" x14ac:dyDescent="0.2">
      <c r="A558" s="1" t="s">
        <v>124</v>
      </c>
      <c r="B558" s="1" t="s">
        <v>10</v>
      </c>
      <c r="C558" s="1">
        <v>0.33432000000000001</v>
      </c>
      <c r="D558" s="1">
        <v>4192899</v>
      </c>
      <c r="E558" s="1">
        <v>505645</v>
      </c>
      <c r="F558" s="1">
        <v>105050</v>
      </c>
      <c r="G558" s="1">
        <v>90118</v>
      </c>
      <c r="H558" s="1">
        <v>1</v>
      </c>
      <c r="I558" t="s">
        <v>163</v>
      </c>
      <c r="J558">
        <f t="shared" si="1046"/>
        <v>3997731</v>
      </c>
      <c r="K558" t="s">
        <v>165</v>
      </c>
      <c r="L558">
        <f t="shared" ref="L558" si="1124">MAX((E557-E558)/(E557+1),0)</f>
        <v>0.36504392551999881</v>
      </c>
      <c r="M558">
        <f t="shared" si="1048"/>
        <v>0.63495607448000113</v>
      </c>
      <c r="N558">
        <f t="shared" ref="N558" si="1125">MAX((J558-J557)/(J557+1),0)</f>
        <v>4.0200816728364988</v>
      </c>
      <c r="O558" t="str">
        <f>VLOOKUP(A558,Metadata!$A$1:$B$151,2,FALSE)</f>
        <v>Cloudsuite</v>
      </c>
    </row>
    <row r="559" spans="1:15" x14ac:dyDescent="0.2">
      <c r="A559" s="1" t="s">
        <v>124</v>
      </c>
      <c r="B559" s="1" t="s">
        <v>11</v>
      </c>
      <c r="C559" s="1">
        <v>0.33241999999999999</v>
      </c>
      <c r="D559" s="1">
        <v>1352899</v>
      </c>
      <c r="E559" s="1">
        <v>524731</v>
      </c>
      <c r="F559" s="1">
        <v>108273</v>
      </c>
      <c r="G559" s="1">
        <v>62241</v>
      </c>
      <c r="H559" s="1">
        <v>1</v>
      </c>
      <c r="I559" t="s">
        <v>163</v>
      </c>
      <c r="J559">
        <f t="shared" si="1046"/>
        <v>1182385</v>
      </c>
      <c r="K559" t="s">
        <v>165</v>
      </c>
      <c r="L559">
        <f t="shared" ref="L559" si="1126">MAX((E557-E559)/(E557+1),0)</f>
        <v>0.34107701658069084</v>
      </c>
      <c r="M559">
        <f t="shared" si="1048"/>
        <v>0.65892298341930911</v>
      </c>
      <c r="N559">
        <f t="shared" ref="N559" si="1127">MAX((J559-J557)/(J557+1),0)</f>
        <v>0.48476043136920038</v>
      </c>
      <c r="O559" t="str">
        <f>VLOOKUP(A559,Metadata!$A$1:$B$151,2,FALSE)</f>
        <v>Cloudsuite</v>
      </c>
    </row>
    <row r="560" spans="1:15" x14ac:dyDescent="0.2">
      <c r="A560" s="1" t="s">
        <v>124</v>
      </c>
      <c r="B560" s="1" t="s">
        <v>12</v>
      </c>
      <c r="C560" s="1">
        <v>0.32952999999999999</v>
      </c>
      <c r="D560" s="1">
        <v>1569452</v>
      </c>
      <c r="E560" s="1">
        <v>508465</v>
      </c>
      <c r="F560" s="1">
        <v>106688</v>
      </c>
      <c r="G560" s="1">
        <v>137934</v>
      </c>
      <c r="H560" s="1">
        <v>1</v>
      </c>
      <c r="I560" t="s">
        <v>163</v>
      </c>
      <c r="J560">
        <f t="shared" si="1046"/>
        <v>1324830</v>
      </c>
      <c r="K560" t="s">
        <v>165</v>
      </c>
      <c r="L560">
        <f t="shared" ref="L560" si="1128">MAX((E557-E560)/(E557+1),0)</f>
        <v>0.36150276009985582</v>
      </c>
      <c r="M560">
        <f t="shared" si="1048"/>
        <v>0.63849723990014418</v>
      </c>
      <c r="N560">
        <f t="shared" ref="N560" si="1129">MAX((J560-J557)/(J557+1),0)</f>
        <v>0.66363323572106669</v>
      </c>
      <c r="O560" t="str">
        <f>VLOOKUP(A560,Metadata!$A$1:$B$151,2,FALSE)</f>
        <v>Cloudsuite</v>
      </c>
    </row>
    <row r="561" spans="1:15" x14ac:dyDescent="0.2">
      <c r="A561" s="1" t="s">
        <v>124</v>
      </c>
      <c r="B561" s="1" t="s">
        <v>13</v>
      </c>
      <c r="C561" s="1">
        <v>0.33990999999999999</v>
      </c>
      <c r="D561" s="1">
        <v>1466553</v>
      </c>
      <c r="E561" s="1">
        <v>399118</v>
      </c>
      <c r="F561" s="1">
        <v>97418</v>
      </c>
      <c r="G561" s="1">
        <v>189895</v>
      </c>
      <c r="H561" s="1">
        <v>1</v>
      </c>
      <c r="I561" t="s">
        <v>163</v>
      </c>
      <c r="J561">
        <f t="shared" si="1046"/>
        <v>1179240</v>
      </c>
      <c r="K561" t="s">
        <v>165</v>
      </c>
      <c r="L561">
        <f t="shared" ref="L561" si="1130">MAX((E557-E561)/(E557+1),0)</f>
        <v>0.49881333286452656</v>
      </c>
      <c r="M561">
        <f t="shared" si="1048"/>
        <v>0.50118666713547344</v>
      </c>
      <c r="N561">
        <f t="shared" ref="N561" si="1131">MAX((J561-J557)/(J557+1),0)</f>
        <v>0.48081115291304805</v>
      </c>
      <c r="O561" t="str">
        <f>VLOOKUP(A561,Metadata!$A$1:$B$151,2,FALSE)</f>
        <v>Cloudsuite</v>
      </c>
    </row>
    <row r="562" spans="1:15" x14ac:dyDescent="0.2">
      <c r="A562" s="1" t="s">
        <v>125</v>
      </c>
      <c r="B562" s="1" t="s">
        <v>9</v>
      </c>
      <c r="C562" s="1">
        <v>0.30789</v>
      </c>
      <c r="D562" s="1">
        <v>1129259</v>
      </c>
      <c r="E562" s="1">
        <v>821741</v>
      </c>
      <c r="F562" s="1">
        <v>103550</v>
      </c>
      <c r="G562" s="1">
        <v>203968</v>
      </c>
      <c r="H562" s="1">
        <v>1</v>
      </c>
      <c r="I562" t="s">
        <v>163</v>
      </c>
      <c r="J562">
        <f t="shared" si="1046"/>
        <v>821741</v>
      </c>
      <c r="K562" t="s">
        <v>165</v>
      </c>
      <c r="L562">
        <f t="shared" ref="L562" si="1132">MAX((E562-E562)/(E562+1),0)</f>
        <v>0</v>
      </c>
      <c r="M562">
        <f t="shared" si="1048"/>
        <v>1</v>
      </c>
      <c r="N562">
        <f t="shared" ref="N562" si="1133">MAX((J562-J562)/(J562+1),0)</f>
        <v>0</v>
      </c>
      <c r="O562" t="str">
        <f>VLOOKUP(A562,Metadata!$A$1:$B$151,2,FALSE)</f>
        <v>Cloudsuite</v>
      </c>
    </row>
    <row r="563" spans="1:15" x14ac:dyDescent="0.2">
      <c r="A563" s="1" t="s">
        <v>125</v>
      </c>
      <c r="B563" s="1" t="s">
        <v>10</v>
      </c>
      <c r="C563" s="1">
        <v>0.32373000000000002</v>
      </c>
      <c r="D563" s="1">
        <v>4314239</v>
      </c>
      <c r="E563" s="1">
        <v>523017</v>
      </c>
      <c r="F563" s="1">
        <v>109766</v>
      </c>
      <c r="G563" s="1">
        <v>102061</v>
      </c>
      <c r="H563" s="1">
        <v>1</v>
      </c>
      <c r="I563" t="s">
        <v>163</v>
      </c>
      <c r="J563">
        <f t="shared" si="1046"/>
        <v>4102412</v>
      </c>
      <c r="K563" t="s">
        <v>165</v>
      </c>
      <c r="L563">
        <f t="shared" ref="L563" si="1134">MAX((E562-E563)/(E562+1),0)</f>
        <v>0.36352529139316231</v>
      </c>
      <c r="M563">
        <f t="shared" si="1048"/>
        <v>0.63647470860683764</v>
      </c>
      <c r="N563">
        <f t="shared" ref="N563" si="1135">MAX((J563-J562)/(J562+1),0)</f>
        <v>3.9923370108866285</v>
      </c>
      <c r="O563" t="str">
        <f>VLOOKUP(A563,Metadata!$A$1:$B$151,2,FALSE)</f>
        <v>Cloudsuite</v>
      </c>
    </row>
    <row r="564" spans="1:15" x14ac:dyDescent="0.2">
      <c r="A564" s="1" t="s">
        <v>125</v>
      </c>
      <c r="B564" s="1" t="s">
        <v>11</v>
      </c>
      <c r="C564" s="1">
        <v>0.32195000000000001</v>
      </c>
      <c r="D564" s="1">
        <v>1453073</v>
      </c>
      <c r="E564" s="1">
        <v>537098</v>
      </c>
      <c r="F564" s="1">
        <v>113738</v>
      </c>
      <c r="G564" s="1">
        <v>70960</v>
      </c>
      <c r="H564" s="1">
        <v>1</v>
      </c>
      <c r="I564" t="s">
        <v>163</v>
      </c>
      <c r="J564">
        <f t="shared" si="1046"/>
        <v>1268375</v>
      </c>
      <c r="K564" t="s">
        <v>165</v>
      </c>
      <c r="L564">
        <f t="shared" ref="L564" si="1136">MAX((E562-E564)/(E562+1),0)</f>
        <v>0.34638974276597762</v>
      </c>
      <c r="M564">
        <f t="shared" si="1048"/>
        <v>0.65361025723402233</v>
      </c>
      <c r="N564">
        <f t="shared" ref="N564" si="1137">MAX((J564-J562)/(J562+1),0)</f>
        <v>0.54352095913315857</v>
      </c>
      <c r="O564" t="str">
        <f>VLOOKUP(A564,Metadata!$A$1:$B$151,2,FALSE)</f>
        <v>Cloudsuite</v>
      </c>
    </row>
    <row r="565" spans="1:15" x14ac:dyDescent="0.2">
      <c r="A565" s="1" t="s">
        <v>125</v>
      </c>
      <c r="B565" s="1" t="s">
        <v>12</v>
      </c>
      <c r="C565" s="1">
        <v>0.31863000000000002</v>
      </c>
      <c r="D565" s="1">
        <v>1620717</v>
      </c>
      <c r="E565" s="1">
        <v>530600</v>
      </c>
      <c r="F565" s="1">
        <v>112321</v>
      </c>
      <c r="G565" s="1">
        <v>145436</v>
      </c>
      <c r="H565" s="1">
        <v>1</v>
      </c>
      <c r="I565" t="s">
        <v>163</v>
      </c>
      <c r="J565">
        <f t="shared" si="1046"/>
        <v>1362960</v>
      </c>
      <c r="K565" t="s">
        <v>165</v>
      </c>
      <c r="L565">
        <f t="shared" ref="L565" si="1138">MAX((E562-E565)/(E562+1),0)</f>
        <v>0.35429733419978532</v>
      </c>
      <c r="M565">
        <f t="shared" si="1048"/>
        <v>0.64570266580021474</v>
      </c>
      <c r="N565">
        <f t="shared" ref="N565" si="1139">MAX((J565-J562)/(J562+1),0)</f>
        <v>0.65862399633948365</v>
      </c>
      <c r="O565" t="str">
        <f>VLOOKUP(A565,Metadata!$A$1:$B$151,2,FALSE)</f>
        <v>Cloudsuite</v>
      </c>
    </row>
    <row r="566" spans="1:15" x14ac:dyDescent="0.2">
      <c r="A566" s="1" t="s">
        <v>125</v>
      </c>
      <c r="B566" s="1" t="s">
        <v>13</v>
      </c>
      <c r="C566" s="1">
        <v>0.32876</v>
      </c>
      <c r="D566" s="1">
        <v>1521648</v>
      </c>
      <c r="E566" s="1">
        <v>402608</v>
      </c>
      <c r="F566" s="1">
        <v>101365</v>
      </c>
      <c r="G566" s="1">
        <v>205394</v>
      </c>
      <c r="H566" s="1">
        <v>1</v>
      </c>
      <c r="I566" t="s">
        <v>163</v>
      </c>
      <c r="J566">
        <f t="shared" si="1046"/>
        <v>1214889</v>
      </c>
      <c r="K566" t="s">
        <v>165</v>
      </c>
      <c r="L566">
        <f t="shared" ref="L566" si="1140">MAX((E562-E566)/(E562+1),0)</f>
        <v>0.51005425060420428</v>
      </c>
      <c r="M566">
        <f t="shared" si="1048"/>
        <v>0.48994574939579572</v>
      </c>
      <c r="N566">
        <f t="shared" ref="N566" si="1141">MAX((J566-J562)/(J562+1),0)</f>
        <v>0.4784324033577449</v>
      </c>
      <c r="O566" t="str">
        <f>VLOOKUP(A566,Metadata!$A$1:$B$151,2,FALSE)</f>
        <v>Cloudsuite</v>
      </c>
    </row>
    <row r="567" spans="1:15" x14ac:dyDescent="0.2">
      <c r="A567" s="1" t="s">
        <v>126</v>
      </c>
      <c r="B567" s="1" t="s">
        <v>9</v>
      </c>
      <c r="C567" s="1">
        <v>0.36442000000000002</v>
      </c>
      <c r="D567" s="1">
        <v>1001561</v>
      </c>
      <c r="E567" s="1">
        <v>772764</v>
      </c>
      <c r="F567" s="1">
        <v>62730</v>
      </c>
      <c r="G567" s="1">
        <v>166067</v>
      </c>
      <c r="H567" s="1">
        <v>1</v>
      </c>
      <c r="I567" t="s">
        <v>163</v>
      </c>
      <c r="J567">
        <f t="shared" si="1046"/>
        <v>772764</v>
      </c>
      <c r="K567" t="s">
        <v>165</v>
      </c>
      <c r="L567">
        <f t="shared" ref="L567" si="1142">MAX((E567-E567)/(E567+1),0)</f>
        <v>0</v>
      </c>
      <c r="M567">
        <f t="shared" si="1048"/>
        <v>1</v>
      </c>
      <c r="N567">
        <f t="shared" ref="N567" si="1143">MAX((J567-J567)/(J567+1),0)</f>
        <v>0</v>
      </c>
      <c r="O567" t="str">
        <f>VLOOKUP(A567,Metadata!$A$1:$B$151,2,FALSE)</f>
        <v>Cloudsuite</v>
      </c>
    </row>
    <row r="568" spans="1:15" x14ac:dyDescent="0.2">
      <c r="A568" s="1" t="s">
        <v>126</v>
      </c>
      <c r="B568" s="1" t="s">
        <v>10</v>
      </c>
      <c r="C568" s="1">
        <v>0.38414999999999999</v>
      </c>
      <c r="D568" s="1">
        <v>4450398</v>
      </c>
      <c r="E568" s="1">
        <v>534496</v>
      </c>
      <c r="F568" s="1">
        <v>70518</v>
      </c>
      <c r="G568" s="1">
        <v>74600</v>
      </c>
      <c r="H568" s="1">
        <v>1</v>
      </c>
      <c r="I568" t="s">
        <v>163</v>
      </c>
      <c r="J568">
        <f t="shared" si="1046"/>
        <v>4305280</v>
      </c>
      <c r="K568" t="s">
        <v>165</v>
      </c>
      <c r="L568">
        <f t="shared" ref="L568" si="1144">MAX((E567-E568)/(E567+1),0)</f>
        <v>0.30833176968418602</v>
      </c>
      <c r="M568">
        <f t="shared" si="1048"/>
        <v>0.69166823031581393</v>
      </c>
      <c r="N568">
        <f t="shared" ref="N568" si="1145">MAX((J568-J567)/(J567+1),0)</f>
        <v>4.571268108674694</v>
      </c>
      <c r="O568" t="str">
        <f>VLOOKUP(A568,Metadata!$A$1:$B$151,2,FALSE)</f>
        <v>Cloudsuite</v>
      </c>
    </row>
    <row r="569" spans="1:15" x14ac:dyDescent="0.2">
      <c r="A569" s="1" t="s">
        <v>126</v>
      </c>
      <c r="B569" s="1" t="s">
        <v>11</v>
      </c>
      <c r="C569" s="1">
        <v>0.38345000000000001</v>
      </c>
      <c r="D569" s="1">
        <v>1397048</v>
      </c>
      <c r="E569" s="1">
        <v>533673</v>
      </c>
      <c r="F569" s="1">
        <v>73027</v>
      </c>
      <c r="G569" s="1">
        <v>39572</v>
      </c>
      <c r="H569" s="1">
        <v>1</v>
      </c>
      <c r="I569" t="s">
        <v>163</v>
      </c>
      <c r="J569">
        <f t="shared" si="1046"/>
        <v>1284449</v>
      </c>
      <c r="K569" t="s">
        <v>165</v>
      </c>
      <c r="L569">
        <f t="shared" ref="L569" si="1146">MAX((E567-E569)/(E567+1),0)</f>
        <v>0.30939677651032332</v>
      </c>
      <c r="M569">
        <f t="shared" si="1048"/>
        <v>0.69060322348967662</v>
      </c>
      <c r="N569">
        <f t="shared" ref="N569" si="1147">MAX((J569-J567)/(J567+1),0)</f>
        <v>0.66214825982025582</v>
      </c>
      <c r="O569" t="str">
        <f>VLOOKUP(A569,Metadata!$A$1:$B$151,2,FALSE)</f>
        <v>Cloudsuite</v>
      </c>
    </row>
    <row r="570" spans="1:15" x14ac:dyDescent="0.2">
      <c r="A570" s="1" t="s">
        <v>126</v>
      </c>
      <c r="B570" s="1" t="s">
        <v>12</v>
      </c>
      <c r="C570" s="1">
        <v>0.38068999999999997</v>
      </c>
      <c r="D570" s="1">
        <v>1472379</v>
      </c>
      <c r="E570" s="1">
        <v>504479</v>
      </c>
      <c r="F570" s="1">
        <v>70645</v>
      </c>
      <c r="G570" s="1">
        <v>111959</v>
      </c>
      <c r="H570" s="1">
        <v>1</v>
      </c>
      <c r="I570" t="s">
        <v>163</v>
      </c>
      <c r="J570">
        <f t="shared" si="1046"/>
        <v>1289775</v>
      </c>
      <c r="K570" t="s">
        <v>165</v>
      </c>
      <c r="L570">
        <f t="shared" ref="L570" si="1148">MAX((E567-E570)/(E567+1),0)</f>
        <v>0.34717540261269597</v>
      </c>
      <c r="M570">
        <f t="shared" si="1048"/>
        <v>0.65282459738730403</v>
      </c>
      <c r="N570">
        <f t="shared" ref="N570" si="1149">MAX((J570-J567)/(J567+1),0)</f>
        <v>0.66904039391017966</v>
      </c>
      <c r="O570" t="str">
        <f>VLOOKUP(A570,Metadata!$A$1:$B$151,2,FALSE)</f>
        <v>Cloudsuite</v>
      </c>
    </row>
    <row r="571" spans="1:15" x14ac:dyDescent="0.2">
      <c r="A571" s="1" t="s">
        <v>126</v>
      </c>
      <c r="B571" s="1" t="s">
        <v>13</v>
      </c>
      <c r="C571" s="1">
        <v>0.39517000000000002</v>
      </c>
      <c r="D571" s="1">
        <v>1392268</v>
      </c>
      <c r="E571" s="1">
        <v>370141</v>
      </c>
      <c r="F571" s="1">
        <v>61524</v>
      </c>
      <c r="G571" s="1">
        <v>168294</v>
      </c>
      <c r="H571" s="1">
        <v>1</v>
      </c>
      <c r="I571" t="s">
        <v>163</v>
      </c>
      <c r="J571">
        <f t="shared" si="1046"/>
        <v>1162450</v>
      </c>
      <c r="K571" t="s">
        <v>165</v>
      </c>
      <c r="L571">
        <f t="shared" ref="L571" si="1150">MAX((E567-E571)/(E567+1),0)</f>
        <v>0.52101609156729412</v>
      </c>
      <c r="M571">
        <f t="shared" si="1048"/>
        <v>0.47898390843270588</v>
      </c>
      <c r="N571">
        <f t="shared" ref="N571" si="1151">MAX((J571-J567)/(J567+1),0)</f>
        <v>0.50427490893091687</v>
      </c>
      <c r="O571" t="str">
        <f>VLOOKUP(A571,Metadata!$A$1:$B$151,2,FALSE)</f>
        <v>Cloudsuite</v>
      </c>
    </row>
    <row r="572" spans="1:15" x14ac:dyDescent="0.2">
      <c r="A572" s="1" t="s">
        <v>127</v>
      </c>
      <c r="B572" s="1" t="s">
        <v>9</v>
      </c>
      <c r="C572" s="1">
        <v>0.32741999999999999</v>
      </c>
      <c r="D572" s="1">
        <v>1090766</v>
      </c>
      <c r="E572" s="1">
        <v>849441</v>
      </c>
      <c r="F572" s="1">
        <v>70519</v>
      </c>
      <c r="G572" s="1">
        <v>170806</v>
      </c>
      <c r="H572" s="1">
        <v>1</v>
      </c>
      <c r="I572" t="s">
        <v>163</v>
      </c>
      <c r="J572">
        <f t="shared" si="1046"/>
        <v>849441</v>
      </c>
      <c r="K572" t="s">
        <v>165</v>
      </c>
      <c r="L572">
        <f t="shared" ref="L572" si="1152">MAX((E572-E572)/(E572+1),0)</f>
        <v>0</v>
      </c>
      <c r="M572">
        <f t="shared" si="1048"/>
        <v>1</v>
      </c>
      <c r="N572">
        <f t="shared" ref="N572" si="1153">MAX((J572-J572)/(J572+1),0)</f>
        <v>0</v>
      </c>
      <c r="O572" t="str">
        <f>VLOOKUP(A572,Metadata!$A$1:$B$151,2,FALSE)</f>
        <v>Cloudsuite</v>
      </c>
    </row>
    <row r="573" spans="1:15" x14ac:dyDescent="0.2">
      <c r="A573" s="1" t="s">
        <v>127</v>
      </c>
      <c r="B573" s="1" t="s">
        <v>10</v>
      </c>
      <c r="C573" s="1">
        <v>0.34681000000000001</v>
      </c>
      <c r="D573" s="1">
        <v>4577226</v>
      </c>
      <c r="E573" s="1">
        <v>549215</v>
      </c>
      <c r="F573" s="1">
        <v>84201</v>
      </c>
      <c r="G573" s="1">
        <v>76304</v>
      </c>
      <c r="H573" s="1">
        <v>1</v>
      </c>
      <c r="I573" t="s">
        <v>163</v>
      </c>
      <c r="J573">
        <f t="shared" si="1046"/>
        <v>4416721</v>
      </c>
      <c r="K573" t="s">
        <v>165</v>
      </c>
      <c r="L573">
        <f t="shared" ref="L573" si="1154">MAX((E572-E573)/(E572+1),0)</f>
        <v>0.35343908118506029</v>
      </c>
      <c r="M573">
        <f t="shared" si="1048"/>
        <v>0.64656091881493971</v>
      </c>
      <c r="N573">
        <f t="shared" ref="N573" si="1155">MAX((J573-J572)/(J572+1),0)</f>
        <v>4.1995568855790033</v>
      </c>
      <c r="O573" t="str">
        <f>VLOOKUP(A573,Metadata!$A$1:$B$151,2,FALSE)</f>
        <v>Cloudsuite</v>
      </c>
    </row>
    <row r="574" spans="1:15" x14ac:dyDescent="0.2">
      <c r="A574" s="1" t="s">
        <v>127</v>
      </c>
      <c r="B574" s="1" t="s">
        <v>11</v>
      </c>
      <c r="C574" s="1">
        <v>0.34588000000000002</v>
      </c>
      <c r="D574" s="1">
        <v>1453972</v>
      </c>
      <c r="E574" s="1">
        <v>557715</v>
      </c>
      <c r="F574" s="1">
        <v>86813</v>
      </c>
      <c r="G574" s="1">
        <v>42219</v>
      </c>
      <c r="H574" s="1">
        <v>1</v>
      </c>
      <c r="I574" t="s">
        <v>163</v>
      </c>
      <c r="J574">
        <f t="shared" si="1046"/>
        <v>1324940</v>
      </c>
      <c r="K574" t="s">
        <v>165</v>
      </c>
      <c r="L574">
        <f t="shared" ref="L574" si="1156">MAX((E572-E574)/(E572+1),0)</f>
        <v>0.3434325121668107</v>
      </c>
      <c r="M574">
        <f t="shared" si="1048"/>
        <v>0.6565674878331893</v>
      </c>
      <c r="N574">
        <f t="shared" ref="N574" si="1157">MAX((J574-J572)/(J572+1),0)</f>
        <v>0.5597780660716094</v>
      </c>
      <c r="O574" t="str">
        <f>VLOOKUP(A574,Metadata!$A$1:$B$151,2,FALSE)</f>
        <v>Cloudsuite</v>
      </c>
    </row>
    <row r="575" spans="1:15" x14ac:dyDescent="0.2">
      <c r="A575" s="1" t="s">
        <v>127</v>
      </c>
      <c r="B575" s="1" t="s">
        <v>12</v>
      </c>
      <c r="C575" s="1">
        <v>0.3427</v>
      </c>
      <c r="D575" s="1">
        <v>1442311</v>
      </c>
      <c r="E575" s="1">
        <v>541387</v>
      </c>
      <c r="F575" s="1">
        <v>83592</v>
      </c>
      <c r="G575" s="1">
        <v>98774</v>
      </c>
      <c r="H575" s="1">
        <v>1</v>
      </c>
      <c r="I575" t="s">
        <v>163</v>
      </c>
      <c r="J575">
        <f t="shared" si="1046"/>
        <v>1259945</v>
      </c>
      <c r="K575" t="s">
        <v>165</v>
      </c>
      <c r="L575">
        <f t="shared" ref="L575" si="1158">MAX((E572-E575)/(E572+1),0)</f>
        <v>0.36265454262916125</v>
      </c>
      <c r="M575">
        <f t="shared" si="1048"/>
        <v>0.63734545737083881</v>
      </c>
      <c r="N575">
        <f t="shared" ref="N575" si="1159">MAX((J575-J572)/(J572+1),0)</f>
        <v>0.48326313038441704</v>
      </c>
      <c r="O575" t="str">
        <f>VLOOKUP(A575,Metadata!$A$1:$B$151,2,FALSE)</f>
        <v>Cloudsuite</v>
      </c>
    </row>
    <row r="576" spans="1:15" x14ac:dyDescent="0.2">
      <c r="A576" s="1" t="s">
        <v>127</v>
      </c>
      <c r="B576" s="1" t="s">
        <v>13</v>
      </c>
      <c r="C576" s="1">
        <v>0.35505999999999999</v>
      </c>
      <c r="D576" s="1">
        <v>1500005</v>
      </c>
      <c r="E576" s="1">
        <v>407449</v>
      </c>
      <c r="F576" s="1">
        <v>71651</v>
      </c>
      <c r="G576" s="1">
        <v>165106</v>
      </c>
      <c r="H576" s="1">
        <v>1</v>
      </c>
      <c r="I576" t="s">
        <v>163</v>
      </c>
      <c r="J576">
        <f t="shared" si="1046"/>
        <v>1263248</v>
      </c>
      <c r="K576" t="s">
        <v>165</v>
      </c>
      <c r="L576">
        <f t="shared" ref="L576" si="1160">MAX((E572-E576)/(E572+1),0)</f>
        <v>0.52033217100166929</v>
      </c>
      <c r="M576">
        <f t="shared" si="1048"/>
        <v>0.47966782899833071</v>
      </c>
      <c r="N576">
        <f t="shared" ref="N576" si="1161">MAX((J576-J572)/(J572+1),0)</f>
        <v>0.48715156538056748</v>
      </c>
      <c r="O576" t="str">
        <f>VLOOKUP(A576,Metadata!$A$1:$B$151,2,FALSE)</f>
        <v>Cloudsuite</v>
      </c>
    </row>
    <row r="577" spans="1:15" x14ac:dyDescent="0.2">
      <c r="A577" s="1" t="s">
        <v>128</v>
      </c>
      <c r="B577" s="1" t="s">
        <v>9</v>
      </c>
      <c r="C577" s="1">
        <v>0.35586000000000001</v>
      </c>
      <c r="D577" s="1">
        <v>1083666</v>
      </c>
      <c r="E577" s="1">
        <v>808738</v>
      </c>
      <c r="F577" s="1">
        <v>83849</v>
      </c>
      <c r="G577" s="1">
        <v>191079</v>
      </c>
      <c r="H577" s="1">
        <v>1</v>
      </c>
      <c r="I577" t="s">
        <v>163</v>
      </c>
      <c r="J577">
        <f t="shared" si="1046"/>
        <v>808738</v>
      </c>
      <c r="K577" t="s">
        <v>165</v>
      </c>
      <c r="L577">
        <f t="shared" ref="L577" si="1162">MAX((E577-E577)/(E577+1),0)</f>
        <v>0</v>
      </c>
      <c r="M577">
        <f t="shared" si="1048"/>
        <v>1</v>
      </c>
      <c r="N577">
        <f t="shared" ref="N577" si="1163">MAX((J577-J577)/(J577+1),0)</f>
        <v>0</v>
      </c>
      <c r="O577" t="str">
        <f>VLOOKUP(A577,Metadata!$A$1:$B$151,2,FALSE)</f>
        <v>Cloudsuite</v>
      </c>
    </row>
    <row r="578" spans="1:15" x14ac:dyDescent="0.2">
      <c r="A578" s="1" t="s">
        <v>128</v>
      </c>
      <c r="B578" s="1" t="s">
        <v>10</v>
      </c>
      <c r="C578" s="1">
        <v>0.37731999999999999</v>
      </c>
      <c r="D578" s="1">
        <v>4439291</v>
      </c>
      <c r="E578" s="1">
        <v>538555</v>
      </c>
      <c r="F578" s="1">
        <v>92621</v>
      </c>
      <c r="G578" s="1">
        <v>80191</v>
      </c>
      <c r="H578" s="1">
        <v>1</v>
      </c>
      <c r="I578" t="s">
        <v>163</v>
      </c>
      <c r="J578">
        <f t="shared" si="1046"/>
        <v>4266479</v>
      </c>
      <c r="K578" t="s">
        <v>165</v>
      </c>
      <c r="L578">
        <f t="shared" ref="L578" si="1164">MAX((E577-E578)/(E577+1),0)</f>
        <v>0.33407935069286876</v>
      </c>
      <c r="M578">
        <f t="shared" si="1048"/>
        <v>0.66592064930713124</v>
      </c>
      <c r="N578">
        <f t="shared" ref="N578" si="1165">MAX((J578-J577)/(J577+1),0)</f>
        <v>4.2754720620620494</v>
      </c>
      <c r="O578" t="str">
        <f>VLOOKUP(A578,Metadata!$A$1:$B$151,2,FALSE)</f>
        <v>Cloudsuite</v>
      </c>
    </row>
    <row r="579" spans="1:15" x14ac:dyDescent="0.2">
      <c r="A579" s="1" t="s">
        <v>128</v>
      </c>
      <c r="B579" s="1" t="s">
        <v>11</v>
      </c>
      <c r="C579" s="1">
        <v>0.37424000000000002</v>
      </c>
      <c r="D579" s="1">
        <v>1406808</v>
      </c>
      <c r="E579" s="1">
        <v>549586</v>
      </c>
      <c r="F579" s="1">
        <v>95847</v>
      </c>
      <c r="G579" s="1">
        <v>54408</v>
      </c>
      <c r="H579" s="1">
        <v>1</v>
      </c>
      <c r="I579" t="s">
        <v>163</v>
      </c>
      <c r="J579">
        <f t="shared" si="1046"/>
        <v>1256553</v>
      </c>
      <c r="K579" t="s">
        <v>165</v>
      </c>
      <c r="L579">
        <f t="shared" ref="L579" si="1166">MAX((E577-E579)/(E577+1),0)</f>
        <v>0.32043959794198129</v>
      </c>
      <c r="M579">
        <f t="shared" si="1048"/>
        <v>0.67956040205801871</v>
      </c>
      <c r="N579">
        <f t="shared" ref="N579" si="1167">MAX((J579-J577)/(J577+1),0)</f>
        <v>0.5537200505972879</v>
      </c>
      <c r="O579" t="str">
        <f>VLOOKUP(A579,Metadata!$A$1:$B$151,2,FALSE)</f>
        <v>Cloudsuite</v>
      </c>
    </row>
    <row r="580" spans="1:15" x14ac:dyDescent="0.2">
      <c r="A580" s="1" t="s">
        <v>128</v>
      </c>
      <c r="B580" s="1" t="s">
        <v>12</v>
      </c>
      <c r="C580" s="1">
        <v>0.37140000000000001</v>
      </c>
      <c r="D580" s="1">
        <v>1519541</v>
      </c>
      <c r="E580" s="1">
        <v>520889</v>
      </c>
      <c r="F580" s="1">
        <v>93514</v>
      </c>
      <c r="G580" s="1">
        <v>119972</v>
      </c>
      <c r="H580" s="1">
        <v>1</v>
      </c>
      <c r="I580" t="s">
        <v>163</v>
      </c>
      <c r="J580">
        <f t="shared" si="1046"/>
        <v>1306055</v>
      </c>
      <c r="K580" t="s">
        <v>165</v>
      </c>
      <c r="L580">
        <f t="shared" ref="L580" si="1168">MAX((E577-E580)/(E577+1),0)</f>
        <v>0.35592323357721095</v>
      </c>
      <c r="M580">
        <f t="shared" si="1048"/>
        <v>0.6440767664227891</v>
      </c>
      <c r="N580">
        <f t="shared" ref="N580" si="1169">MAX((J580-J577)/(J577+1),0)</f>
        <v>0.61492892020787915</v>
      </c>
      <c r="O580" t="str">
        <f>VLOOKUP(A580,Metadata!$A$1:$B$151,2,FALSE)</f>
        <v>Cloudsuite</v>
      </c>
    </row>
    <row r="581" spans="1:15" x14ac:dyDescent="0.2">
      <c r="A581" s="1" t="s">
        <v>128</v>
      </c>
      <c r="B581" s="1" t="s">
        <v>13</v>
      </c>
      <c r="C581" s="1">
        <v>0.38596999999999998</v>
      </c>
      <c r="D581" s="1">
        <v>1471897</v>
      </c>
      <c r="E581" s="1">
        <v>385795</v>
      </c>
      <c r="F581" s="1">
        <v>82855</v>
      </c>
      <c r="G581" s="1">
        <v>176463</v>
      </c>
      <c r="H581" s="1">
        <v>1</v>
      </c>
      <c r="I581" t="s">
        <v>163</v>
      </c>
      <c r="J581">
        <f t="shared" si="1046"/>
        <v>1212579</v>
      </c>
      <c r="K581" t="s">
        <v>165</v>
      </c>
      <c r="L581">
        <f t="shared" ref="L581" si="1170">MAX((E577-E581)/(E577+1),0)</f>
        <v>0.52296600015579808</v>
      </c>
      <c r="M581">
        <f t="shared" si="1048"/>
        <v>0.47703399984420192</v>
      </c>
      <c r="N581">
        <f t="shared" ref="N581" si="1171">MAX((J581-J577)/(J577+1),0)</f>
        <v>0.49934651352290416</v>
      </c>
      <c r="O581" t="str">
        <f>VLOOKUP(A581,Metadata!$A$1:$B$151,2,FALSE)</f>
        <v>Cloudsuite</v>
      </c>
    </row>
    <row r="582" spans="1:15" x14ac:dyDescent="0.2">
      <c r="A582" s="1" t="s">
        <v>129</v>
      </c>
      <c r="B582" s="1" t="s">
        <v>9</v>
      </c>
      <c r="C582" s="1">
        <v>0.34599000000000002</v>
      </c>
      <c r="D582" s="1">
        <v>1062110</v>
      </c>
      <c r="E582" s="1">
        <v>815040</v>
      </c>
      <c r="F582" s="1">
        <v>77504</v>
      </c>
      <c r="G582" s="1">
        <v>169566</v>
      </c>
      <c r="H582" s="1">
        <v>1</v>
      </c>
      <c r="I582" t="s">
        <v>163</v>
      </c>
      <c r="J582">
        <f t="shared" si="1046"/>
        <v>815040</v>
      </c>
      <c r="K582" t="s">
        <v>165</v>
      </c>
      <c r="L582">
        <f t="shared" ref="L582" si="1172">MAX((E582-E582)/(E582+1),0)</f>
        <v>0</v>
      </c>
      <c r="M582">
        <f t="shared" si="1048"/>
        <v>1</v>
      </c>
      <c r="N582">
        <f t="shared" ref="N582" si="1173">MAX((J582-J582)/(J582+1),0)</f>
        <v>0</v>
      </c>
      <c r="O582" t="str">
        <f>VLOOKUP(A582,Metadata!$A$1:$B$151,2,FALSE)</f>
        <v>Cloudsuite</v>
      </c>
    </row>
    <row r="583" spans="1:15" x14ac:dyDescent="0.2">
      <c r="A583" s="1" t="s">
        <v>129</v>
      </c>
      <c r="B583" s="1" t="s">
        <v>10</v>
      </c>
      <c r="C583" s="1">
        <v>0.36681000000000002</v>
      </c>
      <c r="D583" s="1">
        <v>4467631</v>
      </c>
      <c r="E583" s="1">
        <v>537683</v>
      </c>
      <c r="F583" s="1">
        <v>88108</v>
      </c>
      <c r="G583" s="1">
        <v>84012</v>
      </c>
      <c r="H583" s="1">
        <v>1</v>
      </c>
      <c r="I583" t="s">
        <v>163</v>
      </c>
      <c r="J583">
        <f t="shared" si="1046"/>
        <v>4295511</v>
      </c>
      <c r="K583" t="s">
        <v>165</v>
      </c>
      <c r="L583">
        <f t="shared" ref="L583" si="1174">MAX((E582-E583)/(E582+1),0)</f>
        <v>0.34029821812645006</v>
      </c>
      <c r="M583">
        <f t="shared" si="1048"/>
        <v>0.65970178187355</v>
      </c>
      <c r="N583">
        <f t="shared" ref="N583" si="1175">MAX((J583-J582)/(J582+1),0)</f>
        <v>4.270301739421698</v>
      </c>
      <c r="O583" t="str">
        <f>VLOOKUP(A583,Metadata!$A$1:$B$151,2,FALSE)</f>
        <v>Cloudsuite</v>
      </c>
    </row>
    <row r="584" spans="1:15" x14ac:dyDescent="0.2">
      <c r="A584" s="1" t="s">
        <v>129</v>
      </c>
      <c r="B584" s="1" t="s">
        <v>11</v>
      </c>
      <c r="C584" s="1">
        <v>0.36448999999999998</v>
      </c>
      <c r="D584" s="1">
        <v>1401913</v>
      </c>
      <c r="E584" s="1">
        <v>545541</v>
      </c>
      <c r="F584" s="1">
        <v>88844</v>
      </c>
      <c r="G584" s="1">
        <v>50446</v>
      </c>
      <c r="H584" s="1">
        <v>1</v>
      </c>
      <c r="I584" t="s">
        <v>163</v>
      </c>
      <c r="J584">
        <f t="shared" ref="J584:J647" si="1176">D584-F584-G584</f>
        <v>1262623</v>
      </c>
      <c r="K584" t="s">
        <v>165</v>
      </c>
      <c r="L584">
        <f t="shared" ref="L584" si="1177">MAX((E582-E584)/(E582+1),0)</f>
        <v>0.33065698535411103</v>
      </c>
      <c r="M584">
        <f t="shared" ref="M584:M647" si="1178">1-L584</f>
        <v>0.66934301464588897</v>
      </c>
      <c r="N584">
        <f t="shared" ref="N584" si="1179">MAX((J584-J582)/(J582+1),0)</f>
        <v>0.54915396894143975</v>
      </c>
      <c r="O584" t="str">
        <f>VLOOKUP(A584,Metadata!$A$1:$B$151,2,FALSE)</f>
        <v>Cloudsuite</v>
      </c>
    </row>
    <row r="585" spans="1:15" x14ac:dyDescent="0.2">
      <c r="A585" s="1" t="s">
        <v>129</v>
      </c>
      <c r="B585" s="1" t="s">
        <v>12</v>
      </c>
      <c r="C585" s="1">
        <v>0.36091000000000001</v>
      </c>
      <c r="D585" s="1">
        <v>1506032</v>
      </c>
      <c r="E585" s="1">
        <v>534974</v>
      </c>
      <c r="F585" s="1">
        <v>84341</v>
      </c>
      <c r="G585" s="1">
        <v>119405</v>
      </c>
      <c r="H585" s="1">
        <v>1</v>
      </c>
      <c r="I585" t="s">
        <v>163</v>
      </c>
      <c r="J585">
        <f t="shared" si="1176"/>
        <v>1302286</v>
      </c>
      <c r="K585" t="s">
        <v>165</v>
      </c>
      <c r="L585">
        <f t="shared" ref="L585" si="1180">MAX((E582-E585)/(E582+1),0)</f>
        <v>0.3436219772993015</v>
      </c>
      <c r="M585">
        <f t="shared" si="1178"/>
        <v>0.65637802270069856</v>
      </c>
      <c r="N585">
        <f t="shared" ref="N585" si="1181">MAX((J585-J582)/(J582+1),0)</f>
        <v>0.59781777849212492</v>
      </c>
      <c r="O585" t="str">
        <f>VLOOKUP(A585,Metadata!$A$1:$B$151,2,FALSE)</f>
        <v>Cloudsuite</v>
      </c>
    </row>
    <row r="586" spans="1:15" x14ac:dyDescent="0.2">
      <c r="A586" s="1" t="s">
        <v>129</v>
      </c>
      <c r="B586" s="1" t="s">
        <v>13</v>
      </c>
      <c r="C586" s="1">
        <v>0.37541000000000002</v>
      </c>
      <c r="D586" s="1">
        <v>1470972</v>
      </c>
      <c r="E586" s="1">
        <v>383323</v>
      </c>
      <c r="F586" s="1">
        <v>76502</v>
      </c>
      <c r="G586" s="1">
        <v>178026</v>
      </c>
      <c r="H586" s="1">
        <v>1</v>
      </c>
      <c r="I586" t="s">
        <v>163</v>
      </c>
      <c r="J586">
        <f t="shared" si="1176"/>
        <v>1216444</v>
      </c>
      <c r="K586" t="s">
        <v>165</v>
      </c>
      <c r="L586">
        <f t="shared" ref="L586" si="1182">MAX((E582-E586)/(E582+1),0)</f>
        <v>0.52968746357545204</v>
      </c>
      <c r="M586">
        <f t="shared" si="1178"/>
        <v>0.47031253642454796</v>
      </c>
      <c r="N586">
        <f t="shared" ref="N586" si="1183">MAX((J586-J582)/(J582+1),0)</f>
        <v>0.49249546955306545</v>
      </c>
      <c r="O586" t="str">
        <f>VLOOKUP(A586,Metadata!$A$1:$B$151,2,FALSE)</f>
        <v>Cloudsuite</v>
      </c>
    </row>
    <row r="587" spans="1:15" x14ac:dyDescent="0.2">
      <c r="A587" s="1" t="s">
        <v>130</v>
      </c>
      <c r="B587" s="1" t="s">
        <v>9</v>
      </c>
      <c r="C587" s="1">
        <v>0.14285</v>
      </c>
      <c r="D587" s="1">
        <v>934024</v>
      </c>
      <c r="E587" s="1">
        <v>735950</v>
      </c>
      <c r="F587" s="1">
        <v>59209</v>
      </c>
      <c r="G587" s="1">
        <v>138865</v>
      </c>
      <c r="H587" s="1">
        <v>1</v>
      </c>
      <c r="I587" t="s">
        <v>163</v>
      </c>
      <c r="J587">
        <f t="shared" si="1176"/>
        <v>735950</v>
      </c>
      <c r="K587" t="s">
        <v>165</v>
      </c>
      <c r="L587">
        <f t="shared" ref="L587" si="1184">MAX((E587-E587)/(E587+1),0)</f>
        <v>0</v>
      </c>
      <c r="M587">
        <f t="shared" si="1178"/>
        <v>1</v>
      </c>
      <c r="N587">
        <f t="shared" ref="N587" si="1185">MAX((J587-J587)/(J587+1),0)</f>
        <v>0</v>
      </c>
      <c r="O587" t="str">
        <f>VLOOKUP(A587,Metadata!$A$1:$B$151,2,FALSE)</f>
        <v>Cloudsuite</v>
      </c>
    </row>
    <row r="588" spans="1:15" x14ac:dyDescent="0.2">
      <c r="A588" s="1" t="s">
        <v>130</v>
      </c>
      <c r="B588" s="1" t="s">
        <v>10</v>
      </c>
      <c r="C588" s="1">
        <v>0.14302999999999999</v>
      </c>
      <c r="D588" s="1">
        <v>1140839</v>
      </c>
      <c r="E588" s="1">
        <v>702058</v>
      </c>
      <c r="F588" s="1">
        <v>55931</v>
      </c>
      <c r="G588" s="1">
        <v>129802</v>
      </c>
      <c r="H588" s="1">
        <v>1</v>
      </c>
      <c r="I588" t="s">
        <v>163</v>
      </c>
      <c r="J588">
        <f t="shared" si="1176"/>
        <v>955106</v>
      </c>
      <c r="K588" t="s">
        <v>165</v>
      </c>
      <c r="L588">
        <f t="shared" ref="L588" si="1186">MAX((E587-E588)/(E587+1),0)</f>
        <v>4.6051979004036951E-2</v>
      </c>
      <c r="M588">
        <f t="shared" si="1178"/>
        <v>0.9539480209959631</v>
      </c>
      <c r="N588">
        <f t="shared" ref="N588" si="1187">MAX((J588-J587)/(J587+1),0)</f>
        <v>0.29778612978309699</v>
      </c>
      <c r="O588" t="str">
        <f>VLOOKUP(A588,Metadata!$A$1:$B$151,2,FALSE)</f>
        <v>Cloudsuite</v>
      </c>
    </row>
    <row r="589" spans="1:15" x14ac:dyDescent="0.2">
      <c r="A589" s="1" t="s">
        <v>130</v>
      </c>
      <c r="B589" s="1" t="s">
        <v>11</v>
      </c>
      <c r="C589" s="1">
        <v>0.14294000000000001</v>
      </c>
      <c r="D589" s="1">
        <v>1073981</v>
      </c>
      <c r="E589" s="1">
        <v>703757</v>
      </c>
      <c r="F589" s="1">
        <v>62563</v>
      </c>
      <c r="G589" s="1">
        <v>114904</v>
      </c>
      <c r="H589" s="1">
        <v>1</v>
      </c>
      <c r="I589" t="s">
        <v>163</v>
      </c>
      <c r="J589">
        <f t="shared" si="1176"/>
        <v>896514</v>
      </c>
      <c r="K589" t="s">
        <v>165</v>
      </c>
      <c r="L589">
        <f t="shared" ref="L589" si="1188">MAX((E587-E589)/(E587+1),0)</f>
        <v>4.3743401394929826E-2</v>
      </c>
      <c r="M589">
        <f t="shared" si="1178"/>
        <v>0.95625659860507017</v>
      </c>
      <c r="N589">
        <f t="shared" ref="N589" si="1189">MAX((J589-J587)/(J587+1),0)</f>
        <v>0.21817213374259972</v>
      </c>
      <c r="O589" t="str">
        <f>VLOOKUP(A589,Metadata!$A$1:$B$151,2,FALSE)</f>
        <v>Cloudsuite</v>
      </c>
    </row>
    <row r="590" spans="1:15" x14ac:dyDescent="0.2">
      <c r="A590" s="1" t="s">
        <v>130</v>
      </c>
      <c r="B590" s="1" t="s">
        <v>12</v>
      </c>
      <c r="C590" s="1">
        <v>0.14438999999999999</v>
      </c>
      <c r="D590" s="1">
        <v>3102275</v>
      </c>
      <c r="E590" s="1">
        <v>523882</v>
      </c>
      <c r="F590" s="1">
        <v>30228</v>
      </c>
      <c r="G590" s="1">
        <v>63283</v>
      </c>
      <c r="H590" s="1">
        <v>1</v>
      </c>
      <c r="I590" t="s">
        <v>163</v>
      </c>
      <c r="J590">
        <f t="shared" si="1176"/>
        <v>3008764</v>
      </c>
      <c r="K590" t="s">
        <v>165</v>
      </c>
      <c r="L590">
        <f t="shared" ref="L590" si="1190">MAX((E587-E590)/(E587+1),0)</f>
        <v>0.28815505380113621</v>
      </c>
      <c r="M590">
        <f t="shared" si="1178"/>
        <v>0.71184494619886385</v>
      </c>
      <c r="N590">
        <f t="shared" ref="N590" si="1191">MAX((J590-J587)/(J587+1),0)</f>
        <v>3.0882681048058904</v>
      </c>
      <c r="O590" t="str">
        <f>VLOOKUP(A590,Metadata!$A$1:$B$151,2,FALSE)</f>
        <v>Cloudsuite</v>
      </c>
    </row>
    <row r="591" spans="1:15" x14ac:dyDescent="0.2">
      <c r="A591" s="1" t="s">
        <v>130</v>
      </c>
      <c r="B591" s="1" t="s">
        <v>13</v>
      </c>
      <c r="C591" s="1">
        <v>0.14413000000000001</v>
      </c>
      <c r="D591" s="1">
        <v>1385345</v>
      </c>
      <c r="E591" s="1">
        <v>617705</v>
      </c>
      <c r="F591" s="1">
        <v>25282</v>
      </c>
      <c r="G591" s="1">
        <v>130901</v>
      </c>
      <c r="H591" s="1">
        <v>1</v>
      </c>
      <c r="I591" t="s">
        <v>163</v>
      </c>
      <c r="J591">
        <f t="shared" si="1176"/>
        <v>1229162</v>
      </c>
      <c r="K591" t="s">
        <v>165</v>
      </c>
      <c r="L591">
        <f t="shared" ref="L591" si="1192">MAX((E587-E591)/(E587+1),0)</f>
        <v>0.16066966414883599</v>
      </c>
      <c r="M591">
        <f t="shared" si="1178"/>
        <v>0.83933033585116401</v>
      </c>
      <c r="N591">
        <f t="shared" ref="N591" si="1193">MAX((J591-J587)/(J587+1),0)</f>
        <v>0.670169617270715</v>
      </c>
      <c r="O591" t="str">
        <f>VLOOKUP(A591,Metadata!$A$1:$B$151,2,FALSE)</f>
        <v>Cloudsuite</v>
      </c>
    </row>
    <row r="592" spans="1:15" x14ac:dyDescent="0.2">
      <c r="A592" s="1" t="s">
        <v>131</v>
      </c>
      <c r="B592" s="1" t="s">
        <v>9</v>
      </c>
      <c r="C592" s="1">
        <v>0.31692999999999999</v>
      </c>
      <c r="D592" s="1">
        <v>682663</v>
      </c>
      <c r="E592" s="1">
        <v>376013</v>
      </c>
      <c r="F592" s="1">
        <v>44432</v>
      </c>
      <c r="G592" s="1">
        <v>262218</v>
      </c>
      <c r="H592" s="1">
        <v>1</v>
      </c>
      <c r="I592" t="s">
        <v>163</v>
      </c>
      <c r="J592">
        <f t="shared" si="1176"/>
        <v>376013</v>
      </c>
      <c r="K592" t="s">
        <v>165</v>
      </c>
      <c r="L592">
        <f t="shared" ref="L592" si="1194">MAX((E592-E592)/(E592+1),0)</f>
        <v>0</v>
      </c>
      <c r="M592">
        <f t="shared" si="1178"/>
        <v>1</v>
      </c>
      <c r="N592">
        <f t="shared" ref="N592" si="1195">MAX((J592-J592)/(J592+1),0)</f>
        <v>0</v>
      </c>
      <c r="O592" t="str">
        <f>VLOOKUP(A592,Metadata!$A$1:$B$151,2,FALSE)</f>
        <v>Cloudsuite</v>
      </c>
    </row>
    <row r="593" spans="1:15" x14ac:dyDescent="0.2">
      <c r="A593" s="1" t="s">
        <v>131</v>
      </c>
      <c r="B593" s="1" t="s">
        <v>10</v>
      </c>
      <c r="C593" s="1">
        <v>0.32973999999999998</v>
      </c>
      <c r="D593" s="1">
        <v>702086</v>
      </c>
      <c r="E593" s="1">
        <v>61639</v>
      </c>
      <c r="F593" s="1">
        <v>39206</v>
      </c>
      <c r="G593" s="1">
        <v>102920</v>
      </c>
      <c r="H593" s="1">
        <v>1</v>
      </c>
      <c r="I593" t="s">
        <v>163</v>
      </c>
      <c r="J593">
        <f t="shared" si="1176"/>
        <v>559960</v>
      </c>
      <c r="K593" t="s">
        <v>165</v>
      </c>
      <c r="L593">
        <f t="shared" ref="L593" si="1196">MAX((E592-E593)/(E592+1),0)</f>
        <v>0.83606993356630344</v>
      </c>
      <c r="M593">
        <f t="shared" si="1178"/>
        <v>0.16393006643369656</v>
      </c>
      <c r="N593">
        <f t="shared" ref="N593" si="1197">MAX((J593-J592)/(J592+1),0)</f>
        <v>0.48920252969304334</v>
      </c>
      <c r="O593" t="str">
        <f>VLOOKUP(A593,Metadata!$A$1:$B$151,2,FALSE)</f>
        <v>Cloudsuite</v>
      </c>
    </row>
    <row r="594" spans="1:15" x14ac:dyDescent="0.2">
      <c r="A594" s="1" t="s">
        <v>131</v>
      </c>
      <c r="B594" s="1" t="s">
        <v>11</v>
      </c>
      <c r="C594" s="1">
        <v>0.32835999999999999</v>
      </c>
      <c r="D594" s="1">
        <v>517398</v>
      </c>
      <c r="E594" s="1">
        <v>87471</v>
      </c>
      <c r="F594" s="1">
        <v>43937</v>
      </c>
      <c r="G594" s="1">
        <v>24411</v>
      </c>
      <c r="H594" s="1">
        <v>1</v>
      </c>
      <c r="I594" t="s">
        <v>163</v>
      </c>
      <c r="J594">
        <f t="shared" si="1176"/>
        <v>449050</v>
      </c>
      <c r="K594" t="s">
        <v>165</v>
      </c>
      <c r="L594">
        <f t="shared" ref="L594" si="1198">MAX((E592-E594)/(E592+1),0)</f>
        <v>0.76737036386943036</v>
      </c>
      <c r="M594">
        <f t="shared" si="1178"/>
        <v>0.23262963613056964</v>
      </c>
      <c r="N594">
        <f t="shared" ref="N594" si="1199">MAX((J594-J592)/(J592+1),0)</f>
        <v>0.19424010808108208</v>
      </c>
      <c r="O594" t="str">
        <f>VLOOKUP(A594,Metadata!$A$1:$B$151,2,FALSE)</f>
        <v>Cloudsuite</v>
      </c>
    </row>
    <row r="595" spans="1:15" x14ac:dyDescent="0.2">
      <c r="A595" s="1" t="s">
        <v>131</v>
      </c>
      <c r="B595" s="1" t="s">
        <v>12</v>
      </c>
      <c r="C595" s="1">
        <v>0.32857999999999998</v>
      </c>
      <c r="D595" s="1">
        <v>738243</v>
      </c>
      <c r="E595" s="1">
        <v>95504</v>
      </c>
      <c r="F595" s="1">
        <v>42743</v>
      </c>
      <c r="G595" s="1">
        <v>231234</v>
      </c>
      <c r="H595" s="1">
        <v>1</v>
      </c>
      <c r="I595" t="s">
        <v>163</v>
      </c>
      <c r="J595">
        <f t="shared" si="1176"/>
        <v>464266</v>
      </c>
      <c r="K595" t="s">
        <v>165</v>
      </c>
      <c r="L595">
        <f t="shared" ref="L595" si="1200">MAX((E592-E595)/(E592+1),0)</f>
        <v>0.7460067976192376</v>
      </c>
      <c r="M595">
        <f t="shared" si="1178"/>
        <v>0.2539932023807624</v>
      </c>
      <c r="N595">
        <f t="shared" ref="N595" si="1201">MAX((J595-J592)/(J592+1),0)</f>
        <v>0.23470668645316398</v>
      </c>
      <c r="O595" t="str">
        <f>VLOOKUP(A595,Metadata!$A$1:$B$151,2,FALSE)</f>
        <v>Cloudsuite</v>
      </c>
    </row>
    <row r="596" spans="1:15" x14ac:dyDescent="0.2">
      <c r="A596" s="1" t="s">
        <v>131</v>
      </c>
      <c r="B596" s="1" t="s">
        <v>13</v>
      </c>
      <c r="C596" s="1">
        <v>0.33041999999999999</v>
      </c>
      <c r="D596" s="1">
        <v>712735</v>
      </c>
      <c r="E596" s="1">
        <v>54722</v>
      </c>
      <c r="F596" s="1">
        <v>42109</v>
      </c>
      <c r="G596" s="1">
        <v>209924</v>
      </c>
      <c r="H596" s="1">
        <v>1</v>
      </c>
      <c r="I596" t="s">
        <v>163</v>
      </c>
      <c r="J596">
        <f t="shared" si="1176"/>
        <v>460702</v>
      </c>
      <c r="K596" t="s">
        <v>165</v>
      </c>
      <c r="L596">
        <f t="shared" ref="L596" si="1202">MAX((E592-E596)/(E592+1),0)</f>
        <v>0.85446552521980568</v>
      </c>
      <c r="M596">
        <f t="shared" si="1178"/>
        <v>0.14553447478019432</v>
      </c>
      <c r="N596">
        <f t="shared" ref="N596" si="1203">MAX((J596-J592)/(J592+1),0)</f>
        <v>0.22522831596695866</v>
      </c>
      <c r="O596" t="str">
        <f>VLOOKUP(A596,Metadata!$A$1:$B$151,2,FALSE)</f>
        <v>Cloudsuite</v>
      </c>
    </row>
    <row r="597" spans="1:15" x14ac:dyDescent="0.2">
      <c r="A597" s="1" t="s">
        <v>132</v>
      </c>
      <c r="B597" s="1" t="s">
        <v>9</v>
      </c>
      <c r="C597" s="1">
        <v>0.32922000000000001</v>
      </c>
      <c r="D597" s="1">
        <v>678303</v>
      </c>
      <c r="E597" s="1">
        <v>367723</v>
      </c>
      <c r="F597" s="1">
        <v>54697</v>
      </c>
      <c r="G597" s="1">
        <v>255883</v>
      </c>
      <c r="H597" s="1">
        <v>1</v>
      </c>
      <c r="I597" t="s">
        <v>163</v>
      </c>
      <c r="J597">
        <f t="shared" si="1176"/>
        <v>367723</v>
      </c>
      <c r="K597" t="s">
        <v>165</v>
      </c>
      <c r="L597">
        <f t="shared" ref="L597" si="1204">MAX((E597-E597)/(E597+1),0)</f>
        <v>0</v>
      </c>
      <c r="M597">
        <f t="shared" si="1178"/>
        <v>1</v>
      </c>
      <c r="N597">
        <f t="shared" ref="N597" si="1205">MAX((J597-J597)/(J597+1),0)</f>
        <v>0</v>
      </c>
      <c r="O597" t="str">
        <f>VLOOKUP(A597,Metadata!$A$1:$B$151,2,FALSE)</f>
        <v>Cloudsuite</v>
      </c>
    </row>
    <row r="598" spans="1:15" x14ac:dyDescent="0.2">
      <c r="A598" s="1" t="s">
        <v>132</v>
      </c>
      <c r="B598" s="1" t="s">
        <v>10</v>
      </c>
      <c r="C598" s="1">
        <v>0.34204000000000001</v>
      </c>
      <c r="D598" s="1">
        <v>646224</v>
      </c>
      <c r="E598" s="1">
        <v>49761</v>
      </c>
      <c r="F598" s="1">
        <v>53636</v>
      </c>
      <c r="G598" s="1">
        <v>82457</v>
      </c>
      <c r="H598" s="1">
        <v>1</v>
      </c>
      <c r="I598" t="s">
        <v>163</v>
      </c>
      <c r="J598">
        <f t="shared" si="1176"/>
        <v>510131</v>
      </c>
      <c r="K598" t="s">
        <v>165</v>
      </c>
      <c r="L598">
        <f t="shared" ref="L598" si="1206">MAX((E597-E598)/(E597+1),0)</f>
        <v>0.86467568067354861</v>
      </c>
      <c r="M598">
        <f t="shared" si="1178"/>
        <v>0.13532431932645139</v>
      </c>
      <c r="N598">
        <f t="shared" ref="N598" si="1207">MAX((J598-J597)/(J597+1),0)</f>
        <v>0.38726871240386812</v>
      </c>
      <c r="O598" t="str">
        <f>VLOOKUP(A598,Metadata!$A$1:$B$151,2,FALSE)</f>
        <v>Cloudsuite</v>
      </c>
    </row>
    <row r="599" spans="1:15" x14ac:dyDescent="0.2">
      <c r="A599" s="1" t="s">
        <v>132</v>
      </c>
      <c r="B599" s="1" t="s">
        <v>11</v>
      </c>
      <c r="C599" s="1">
        <v>0.34029999999999999</v>
      </c>
      <c r="D599" s="1">
        <v>508280</v>
      </c>
      <c r="E599" s="1">
        <v>80013</v>
      </c>
      <c r="F599" s="1">
        <v>56937</v>
      </c>
      <c r="G599" s="1">
        <v>30449</v>
      </c>
      <c r="H599" s="1">
        <v>1</v>
      </c>
      <c r="I599" t="s">
        <v>163</v>
      </c>
      <c r="J599">
        <f t="shared" si="1176"/>
        <v>420894</v>
      </c>
      <c r="K599" t="s">
        <v>165</v>
      </c>
      <c r="L599">
        <f t="shared" ref="L599" si="1208">MAX((E597-E599)/(E597+1),0)</f>
        <v>0.78240745776723852</v>
      </c>
      <c r="M599">
        <f t="shared" si="1178"/>
        <v>0.21759254223276148</v>
      </c>
      <c r="N599">
        <f t="shared" ref="N599" si="1209">MAX((J599-J597)/(J597+1),0)</f>
        <v>0.14459485918786916</v>
      </c>
      <c r="O599" t="str">
        <f>VLOOKUP(A599,Metadata!$A$1:$B$151,2,FALSE)</f>
        <v>Cloudsuite</v>
      </c>
    </row>
    <row r="600" spans="1:15" x14ac:dyDescent="0.2">
      <c r="A600" s="1" t="s">
        <v>132</v>
      </c>
      <c r="B600" s="1" t="s">
        <v>12</v>
      </c>
      <c r="C600" s="1">
        <v>0.34128999999999998</v>
      </c>
      <c r="D600" s="1">
        <v>681185</v>
      </c>
      <c r="E600" s="1">
        <v>73489</v>
      </c>
      <c r="F600" s="1">
        <v>54875</v>
      </c>
      <c r="G600" s="1">
        <v>230525</v>
      </c>
      <c r="H600" s="1">
        <v>1</v>
      </c>
      <c r="I600" t="s">
        <v>163</v>
      </c>
      <c r="J600">
        <f t="shared" si="1176"/>
        <v>395785</v>
      </c>
      <c r="K600" t="s">
        <v>165</v>
      </c>
      <c r="L600">
        <f t="shared" ref="L600" si="1210">MAX((E597-E600)/(E597+1),0)</f>
        <v>0.80014902481208727</v>
      </c>
      <c r="M600">
        <f t="shared" si="1178"/>
        <v>0.19985097518791273</v>
      </c>
      <c r="N600">
        <f t="shared" ref="N600" si="1211">MAX((J600-J597)/(J597+1),0)</f>
        <v>7.6312669284572129E-2</v>
      </c>
      <c r="O600" t="str">
        <f>VLOOKUP(A600,Metadata!$A$1:$B$151,2,FALSE)</f>
        <v>Cloudsuite</v>
      </c>
    </row>
    <row r="601" spans="1:15" x14ac:dyDescent="0.2">
      <c r="A601" s="1" t="s">
        <v>132</v>
      </c>
      <c r="B601" s="1" t="s">
        <v>13</v>
      </c>
      <c r="C601" s="1">
        <v>0.34306999999999999</v>
      </c>
      <c r="D601" s="1">
        <v>694958</v>
      </c>
      <c r="E601" s="1">
        <v>35423</v>
      </c>
      <c r="F601" s="1">
        <v>54560</v>
      </c>
      <c r="G601" s="1">
        <v>228205</v>
      </c>
      <c r="H601" s="1">
        <v>1</v>
      </c>
      <c r="I601" t="s">
        <v>163</v>
      </c>
      <c r="J601">
        <f t="shared" si="1176"/>
        <v>412193</v>
      </c>
      <c r="K601" t="s">
        <v>165</v>
      </c>
      <c r="L601">
        <f t="shared" ref="L601" si="1212">MAX((E597-E601)/(E597+1),0)</f>
        <v>0.90366688059522904</v>
      </c>
      <c r="M601">
        <f t="shared" si="1178"/>
        <v>9.6333119404770962E-2</v>
      </c>
      <c r="N601">
        <f t="shared" ref="N601" si="1213">MAX((J601-J597)/(J597+1),0)</f>
        <v>0.12093309112268984</v>
      </c>
      <c r="O601" t="str">
        <f>VLOOKUP(A601,Metadata!$A$1:$B$151,2,FALSE)</f>
        <v>Cloudsuite</v>
      </c>
    </row>
    <row r="602" spans="1:15" x14ac:dyDescent="0.2">
      <c r="A602" s="1" t="s">
        <v>133</v>
      </c>
      <c r="B602" s="1" t="s">
        <v>9</v>
      </c>
      <c r="C602" s="1">
        <v>0.31957999999999998</v>
      </c>
      <c r="D602" s="1">
        <v>764158</v>
      </c>
      <c r="E602" s="1">
        <v>408272</v>
      </c>
      <c r="F602" s="1">
        <v>51218</v>
      </c>
      <c r="G602" s="1">
        <v>304668</v>
      </c>
      <c r="H602" s="1">
        <v>1</v>
      </c>
      <c r="I602" t="s">
        <v>163</v>
      </c>
      <c r="J602">
        <f t="shared" si="1176"/>
        <v>408272</v>
      </c>
      <c r="K602" t="s">
        <v>165</v>
      </c>
      <c r="L602">
        <f t="shared" ref="L602" si="1214">MAX((E602-E602)/(E602+1),0)</f>
        <v>0</v>
      </c>
      <c r="M602">
        <f t="shared" si="1178"/>
        <v>1</v>
      </c>
      <c r="N602">
        <f t="shared" ref="N602" si="1215">MAX((J602-J602)/(J602+1),0)</f>
        <v>0</v>
      </c>
      <c r="O602" t="str">
        <f>VLOOKUP(A602,Metadata!$A$1:$B$151,2,FALSE)</f>
        <v>Cloudsuite</v>
      </c>
    </row>
    <row r="603" spans="1:15" x14ac:dyDescent="0.2">
      <c r="A603" s="1" t="s">
        <v>133</v>
      </c>
      <c r="B603" s="1" t="s">
        <v>10</v>
      </c>
      <c r="C603" s="1">
        <v>0.33400999999999997</v>
      </c>
      <c r="D603" s="1">
        <v>732069</v>
      </c>
      <c r="E603" s="1">
        <v>57115</v>
      </c>
      <c r="F603" s="1">
        <v>48130</v>
      </c>
      <c r="G603" s="1">
        <v>106814</v>
      </c>
      <c r="H603" s="1">
        <v>1</v>
      </c>
      <c r="I603" t="s">
        <v>163</v>
      </c>
      <c r="J603">
        <f t="shared" si="1176"/>
        <v>577125</v>
      </c>
      <c r="K603" t="s">
        <v>165</v>
      </c>
      <c r="L603">
        <f t="shared" ref="L603" si="1216">MAX((E602-E603)/(E602+1),0)</f>
        <v>0.86010341119789946</v>
      </c>
      <c r="M603">
        <f t="shared" si="1178"/>
        <v>0.13989658880210054</v>
      </c>
      <c r="N603">
        <f t="shared" ref="N603" si="1217">MAX((J603-J602)/(J602+1),0)</f>
        <v>0.41357865937742638</v>
      </c>
      <c r="O603" t="str">
        <f>VLOOKUP(A603,Metadata!$A$1:$B$151,2,FALSE)</f>
        <v>Cloudsuite</v>
      </c>
    </row>
    <row r="604" spans="1:15" x14ac:dyDescent="0.2">
      <c r="A604" s="1" t="s">
        <v>133</v>
      </c>
      <c r="B604" s="1" t="s">
        <v>11</v>
      </c>
      <c r="C604" s="1">
        <v>0.3327</v>
      </c>
      <c r="D604" s="1">
        <v>547488</v>
      </c>
      <c r="E604" s="1">
        <v>80654</v>
      </c>
      <c r="F604" s="1">
        <v>52078</v>
      </c>
      <c r="G604" s="1">
        <v>28410</v>
      </c>
      <c r="H604" s="1">
        <v>1</v>
      </c>
      <c r="I604" t="s">
        <v>163</v>
      </c>
      <c r="J604">
        <f t="shared" si="1176"/>
        <v>467000</v>
      </c>
      <c r="K604" t="s">
        <v>165</v>
      </c>
      <c r="L604">
        <f t="shared" ref="L604" si="1218">MAX((E602-E604)/(E602+1),0)</f>
        <v>0.80244836175794143</v>
      </c>
      <c r="M604">
        <f t="shared" si="1178"/>
        <v>0.19755163824205857</v>
      </c>
      <c r="N604">
        <f t="shared" ref="N604" si="1219">MAX((J604-J602)/(J602+1),0)</f>
        <v>0.14384492729129775</v>
      </c>
      <c r="O604" t="str">
        <f>VLOOKUP(A604,Metadata!$A$1:$B$151,2,FALSE)</f>
        <v>Cloudsuite</v>
      </c>
    </row>
    <row r="605" spans="1:15" x14ac:dyDescent="0.2">
      <c r="A605" s="1" t="s">
        <v>133</v>
      </c>
      <c r="B605" s="1" t="s">
        <v>12</v>
      </c>
      <c r="C605" s="1">
        <v>0.33296999999999999</v>
      </c>
      <c r="D605" s="1">
        <v>830526</v>
      </c>
      <c r="E605" s="1">
        <v>82585</v>
      </c>
      <c r="F605" s="1">
        <v>50908</v>
      </c>
      <c r="G605" s="1">
        <v>270001</v>
      </c>
      <c r="H605" s="1">
        <v>1</v>
      </c>
      <c r="I605" t="s">
        <v>163</v>
      </c>
      <c r="J605">
        <f t="shared" si="1176"/>
        <v>509617</v>
      </c>
      <c r="K605" t="s">
        <v>165</v>
      </c>
      <c r="L605">
        <f t="shared" ref="L605" si="1220">MAX((E602-E605)/(E602+1),0)</f>
        <v>0.79771868333198614</v>
      </c>
      <c r="M605">
        <f t="shared" si="1178"/>
        <v>0.20228131666801386</v>
      </c>
      <c r="N605">
        <f t="shared" ref="N605" si="1221">MAX((J605-J602)/(J602+1),0)</f>
        <v>0.24822851376407454</v>
      </c>
      <c r="O605" t="str">
        <f>VLOOKUP(A605,Metadata!$A$1:$B$151,2,FALSE)</f>
        <v>Cloudsuite</v>
      </c>
    </row>
    <row r="606" spans="1:15" x14ac:dyDescent="0.2">
      <c r="A606" s="1" t="s">
        <v>133</v>
      </c>
      <c r="B606" s="1" t="s">
        <v>13</v>
      </c>
      <c r="C606" s="1">
        <v>0.33446999999999999</v>
      </c>
      <c r="D606" s="1">
        <v>805672</v>
      </c>
      <c r="E606" s="1">
        <v>49865</v>
      </c>
      <c r="F606" s="1">
        <v>50570</v>
      </c>
      <c r="G606" s="1">
        <v>269659</v>
      </c>
      <c r="H606" s="1">
        <v>1</v>
      </c>
      <c r="I606" t="s">
        <v>163</v>
      </c>
      <c r="J606">
        <f t="shared" si="1176"/>
        <v>485443</v>
      </c>
      <c r="K606" t="s">
        <v>165</v>
      </c>
      <c r="L606">
        <f t="shared" ref="L606" si="1222">MAX((E602-E606)/(E602+1),0)</f>
        <v>0.87786113703330859</v>
      </c>
      <c r="M606">
        <f t="shared" si="1178"/>
        <v>0.12213886296669141</v>
      </c>
      <c r="N606">
        <f t="shared" ref="N606" si="1223">MAX((J606-J602)/(J602+1),0)</f>
        <v>0.18901813247508406</v>
      </c>
      <c r="O606" t="str">
        <f>VLOOKUP(A606,Metadata!$A$1:$B$151,2,FALSE)</f>
        <v>Cloudsuite</v>
      </c>
    </row>
    <row r="607" spans="1:15" x14ac:dyDescent="0.2">
      <c r="A607" s="1" t="s">
        <v>134</v>
      </c>
      <c r="B607" s="1" t="s">
        <v>9</v>
      </c>
      <c r="C607" s="1">
        <v>0.33601999999999999</v>
      </c>
      <c r="D607" s="1">
        <v>546371</v>
      </c>
      <c r="E607" s="1">
        <v>302992</v>
      </c>
      <c r="F607" s="1">
        <v>42091</v>
      </c>
      <c r="G607" s="1">
        <v>201288</v>
      </c>
      <c r="H607" s="1">
        <v>1</v>
      </c>
      <c r="I607" t="s">
        <v>163</v>
      </c>
      <c r="J607">
        <f t="shared" si="1176"/>
        <v>302992</v>
      </c>
      <c r="K607" t="s">
        <v>165</v>
      </c>
      <c r="L607">
        <f t="shared" ref="L607" si="1224">MAX((E607-E607)/(E607+1),0)</f>
        <v>0</v>
      </c>
      <c r="M607">
        <f t="shared" si="1178"/>
        <v>1</v>
      </c>
      <c r="N607">
        <f t="shared" ref="N607" si="1225">MAX((J607-J607)/(J607+1),0)</f>
        <v>0</v>
      </c>
      <c r="O607" t="str">
        <f>VLOOKUP(A607,Metadata!$A$1:$B$151,2,FALSE)</f>
        <v>Cloudsuite</v>
      </c>
    </row>
    <row r="608" spans="1:15" x14ac:dyDescent="0.2">
      <c r="A608" s="1" t="s">
        <v>134</v>
      </c>
      <c r="B608" s="1" t="s">
        <v>10</v>
      </c>
      <c r="C608" s="1">
        <v>0.34671000000000002</v>
      </c>
      <c r="D608" s="1">
        <v>592633</v>
      </c>
      <c r="E608" s="1">
        <v>58296</v>
      </c>
      <c r="F608" s="1">
        <v>35978</v>
      </c>
      <c r="G608" s="1">
        <v>72460</v>
      </c>
      <c r="H608" s="1">
        <v>1</v>
      </c>
      <c r="I608" t="s">
        <v>163</v>
      </c>
      <c r="J608">
        <f t="shared" si="1176"/>
        <v>484195</v>
      </c>
      <c r="K608" t="s">
        <v>165</v>
      </c>
      <c r="L608">
        <f t="shared" ref="L608" si="1226">MAX((E607-E608)/(E607+1),0)</f>
        <v>0.80759621509407808</v>
      </c>
      <c r="M608">
        <f t="shared" si="1178"/>
        <v>0.19240378490592192</v>
      </c>
      <c r="N608">
        <f t="shared" ref="N608" si="1227">MAX((J608-J607)/(J607+1),0)</f>
        <v>0.59804351915720821</v>
      </c>
      <c r="O608" t="str">
        <f>VLOOKUP(A608,Metadata!$A$1:$B$151,2,FALSE)</f>
        <v>Cloudsuite</v>
      </c>
    </row>
    <row r="609" spans="1:15" x14ac:dyDescent="0.2">
      <c r="A609" s="1" t="s">
        <v>134</v>
      </c>
      <c r="B609" s="1" t="s">
        <v>11</v>
      </c>
      <c r="C609" s="1">
        <v>0.34494999999999998</v>
      </c>
      <c r="D609" s="1">
        <v>439617</v>
      </c>
      <c r="E609" s="1">
        <v>88936</v>
      </c>
      <c r="F609" s="1">
        <v>41850</v>
      </c>
      <c r="G609" s="1">
        <v>19774</v>
      </c>
      <c r="H609" s="1">
        <v>1</v>
      </c>
      <c r="I609" t="s">
        <v>163</v>
      </c>
      <c r="J609">
        <f t="shared" si="1176"/>
        <v>377993</v>
      </c>
      <c r="K609" t="s">
        <v>165</v>
      </c>
      <c r="L609">
        <f t="shared" ref="L609" si="1228">MAX((E607-E609)/(E607+1),0)</f>
        <v>0.70647176667447764</v>
      </c>
      <c r="M609">
        <f t="shared" si="1178"/>
        <v>0.29352823332552236</v>
      </c>
      <c r="N609">
        <f t="shared" ref="N609" si="1229">MAX((J609-J607)/(J607+1),0)</f>
        <v>0.24753377140726024</v>
      </c>
      <c r="O609" t="str">
        <f>VLOOKUP(A609,Metadata!$A$1:$B$151,2,FALSE)</f>
        <v>Cloudsuite</v>
      </c>
    </row>
    <row r="610" spans="1:15" x14ac:dyDescent="0.2">
      <c r="A610" s="1" t="s">
        <v>134</v>
      </c>
      <c r="B610" s="1" t="s">
        <v>12</v>
      </c>
      <c r="C610" s="1">
        <v>0.34633999999999998</v>
      </c>
      <c r="D610" s="1">
        <v>571661</v>
      </c>
      <c r="E610" s="1">
        <v>78657</v>
      </c>
      <c r="F610" s="1">
        <v>41171</v>
      </c>
      <c r="G610" s="1">
        <v>175395</v>
      </c>
      <c r="H610" s="1">
        <v>1</v>
      </c>
      <c r="I610" t="s">
        <v>163</v>
      </c>
      <c r="J610">
        <f t="shared" si="1176"/>
        <v>355095</v>
      </c>
      <c r="K610" t="s">
        <v>165</v>
      </c>
      <c r="L610">
        <f t="shared" ref="L610" si="1230">MAX((E607-E610)/(E607+1),0)</f>
        <v>0.74039664282673201</v>
      </c>
      <c r="M610">
        <f t="shared" si="1178"/>
        <v>0.25960335717326799</v>
      </c>
      <c r="N610">
        <f t="shared" ref="N610" si="1231">MAX((J610-J607)/(J607+1),0)</f>
        <v>0.17196106840752096</v>
      </c>
      <c r="O610" t="str">
        <f>VLOOKUP(A610,Metadata!$A$1:$B$151,2,FALSE)</f>
        <v>Cloudsuite</v>
      </c>
    </row>
    <row r="611" spans="1:15" x14ac:dyDescent="0.2">
      <c r="A611" s="1" t="s">
        <v>134</v>
      </c>
      <c r="B611" s="1" t="s">
        <v>13</v>
      </c>
      <c r="C611" s="1">
        <v>0.34832000000000002</v>
      </c>
      <c r="D611" s="1">
        <v>578304</v>
      </c>
      <c r="E611" s="1">
        <v>39665</v>
      </c>
      <c r="F611" s="1">
        <v>39756</v>
      </c>
      <c r="G611" s="1">
        <v>174782</v>
      </c>
      <c r="H611" s="1">
        <v>1</v>
      </c>
      <c r="I611" t="s">
        <v>163</v>
      </c>
      <c r="J611">
        <f t="shared" si="1176"/>
        <v>363766</v>
      </c>
      <c r="K611" t="s">
        <v>165</v>
      </c>
      <c r="L611">
        <f t="shared" ref="L611" si="1232">MAX((E607-E611)/(E607+1),0)</f>
        <v>0.86908608449700153</v>
      </c>
      <c r="M611">
        <f t="shared" si="1178"/>
        <v>0.13091391550299847</v>
      </c>
      <c r="N611">
        <f t="shared" ref="N611" si="1233">MAX((J611-J607)/(J607+1),0)</f>
        <v>0.20057889126151429</v>
      </c>
      <c r="O611" t="str">
        <f>VLOOKUP(A611,Metadata!$A$1:$B$151,2,FALSE)</f>
        <v>Cloudsuite</v>
      </c>
    </row>
    <row r="612" spans="1:15" x14ac:dyDescent="0.2">
      <c r="A612" s="1" t="s">
        <v>135</v>
      </c>
      <c r="B612" s="1" t="s">
        <v>9</v>
      </c>
      <c r="C612" s="1">
        <v>0.33234999999999998</v>
      </c>
      <c r="D612" s="1">
        <v>745780</v>
      </c>
      <c r="E612" s="1">
        <v>382834</v>
      </c>
      <c r="F612" s="1">
        <v>55050</v>
      </c>
      <c r="G612" s="1">
        <v>307896</v>
      </c>
      <c r="H612" s="1">
        <v>1</v>
      </c>
      <c r="I612" t="s">
        <v>163</v>
      </c>
      <c r="J612">
        <f t="shared" si="1176"/>
        <v>382834</v>
      </c>
      <c r="K612" t="s">
        <v>165</v>
      </c>
      <c r="L612">
        <f t="shared" ref="L612" si="1234">MAX((E612-E612)/(E612+1),0)</f>
        <v>0</v>
      </c>
      <c r="M612">
        <f t="shared" si="1178"/>
        <v>1</v>
      </c>
      <c r="N612">
        <f t="shared" ref="N612" si="1235">MAX((J612-J612)/(J612+1),0)</f>
        <v>0</v>
      </c>
      <c r="O612" t="str">
        <f>VLOOKUP(A612,Metadata!$A$1:$B$151,2,FALSE)</f>
        <v>Cloudsuite</v>
      </c>
    </row>
    <row r="613" spans="1:15" x14ac:dyDescent="0.2">
      <c r="A613" s="1" t="s">
        <v>135</v>
      </c>
      <c r="B613" s="1" t="s">
        <v>10</v>
      </c>
      <c r="C613" s="1">
        <v>0.34705000000000003</v>
      </c>
      <c r="D613" s="1">
        <v>685117</v>
      </c>
      <c r="E613" s="1">
        <v>43927</v>
      </c>
      <c r="F613" s="1">
        <v>54862</v>
      </c>
      <c r="G613" s="1">
        <v>128890</v>
      </c>
      <c r="H613" s="1">
        <v>1</v>
      </c>
      <c r="I613" t="s">
        <v>163</v>
      </c>
      <c r="J613">
        <f t="shared" si="1176"/>
        <v>501365</v>
      </c>
      <c r="K613" t="s">
        <v>165</v>
      </c>
      <c r="L613">
        <f t="shared" ref="L613" si="1236">MAX((E612-E613)/(E612+1),0)</f>
        <v>0.88525605025663801</v>
      </c>
      <c r="M613">
        <f t="shared" si="1178"/>
        <v>0.11474394974336199</v>
      </c>
      <c r="N613">
        <f t="shared" ref="N613" si="1237">MAX((J613-J612)/(J612+1),0)</f>
        <v>0.30961380229080415</v>
      </c>
      <c r="O613" t="str">
        <f>VLOOKUP(A613,Metadata!$A$1:$B$151,2,FALSE)</f>
        <v>Cloudsuite</v>
      </c>
    </row>
    <row r="614" spans="1:15" x14ac:dyDescent="0.2">
      <c r="A614" s="1" t="s">
        <v>135</v>
      </c>
      <c r="B614" s="1" t="s">
        <v>11</v>
      </c>
      <c r="C614" s="1">
        <v>0.34570000000000001</v>
      </c>
      <c r="D614" s="1">
        <v>533845</v>
      </c>
      <c r="E614" s="1">
        <v>63152</v>
      </c>
      <c r="F614" s="1">
        <v>59169</v>
      </c>
      <c r="G614" s="1">
        <v>38310</v>
      </c>
      <c r="H614" s="1">
        <v>1</v>
      </c>
      <c r="I614" t="s">
        <v>163</v>
      </c>
      <c r="J614">
        <f t="shared" si="1176"/>
        <v>436366</v>
      </c>
      <c r="K614" t="s">
        <v>165</v>
      </c>
      <c r="L614">
        <f t="shared" ref="L614" si="1238">MAX((E612-E614)/(E612+1),0)</f>
        <v>0.83503859365000588</v>
      </c>
      <c r="M614">
        <f t="shared" si="1178"/>
        <v>0.16496140634999412</v>
      </c>
      <c r="N614">
        <f t="shared" ref="N614" si="1239">MAX((J614-J612)/(J612+1),0)</f>
        <v>0.13983047527002496</v>
      </c>
      <c r="O614" t="str">
        <f>VLOOKUP(A614,Metadata!$A$1:$B$151,2,FALSE)</f>
        <v>Cloudsuite</v>
      </c>
    </row>
    <row r="615" spans="1:15" x14ac:dyDescent="0.2">
      <c r="A615" s="1" t="s">
        <v>135</v>
      </c>
      <c r="B615" s="1" t="s">
        <v>12</v>
      </c>
      <c r="C615" s="1">
        <v>0.34672999999999998</v>
      </c>
      <c r="D615" s="1">
        <v>774417</v>
      </c>
      <c r="E615" s="1">
        <v>60591</v>
      </c>
      <c r="F615" s="1">
        <v>54809</v>
      </c>
      <c r="G615" s="1">
        <v>281267</v>
      </c>
      <c r="H615" s="1">
        <v>1</v>
      </c>
      <c r="I615" t="s">
        <v>163</v>
      </c>
      <c r="J615">
        <f t="shared" si="1176"/>
        <v>438341</v>
      </c>
      <c r="K615" t="s">
        <v>165</v>
      </c>
      <c r="L615">
        <f t="shared" ref="L615" si="1240">MAX((E612-E615)/(E612+1),0)</f>
        <v>0.84172815965102454</v>
      </c>
      <c r="M615">
        <f t="shared" si="1178"/>
        <v>0.15827184034897546</v>
      </c>
      <c r="N615">
        <f t="shared" ref="N615" si="1241">MAX((J615-J612)/(J612+1),0)</f>
        <v>0.14498935572766336</v>
      </c>
      <c r="O615" t="str">
        <f>VLOOKUP(A615,Metadata!$A$1:$B$151,2,FALSE)</f>
        <v>Cloudsuite</v>
      </c>
    </row>
    <row r="616" spans="1:15" x14ac:dyDescent="0.2">
      <c r="A616" s="1" t="s">
        <v>135</v>
      </c>
      <c r="B616" s="1" t="s">
        <v>13</v>
      </c>
      <c r="C616" s="1">
        <v>0.34797</v>
      </c>
      <c r="D616" s="1">
        <v>750214</v>
      </c>
      <c r="E616" s="1">
        <v>33832</v>
      </c>
      <c r="F616" s="1">
        <v>55026</v>
      </c>
      <c r="G616" s="1">
        <v>267862</v>
      </c>
      <c r="H616" s="1">
        <v>1</v>
      </c>
      <c r="I616" t="s">
        <v>163</v>
      </c>
      <c r="J616">
        <f t="shared" si="1176"/>
        <v>427326</v>
      </c>
      <c r="K616" t="s">
        <v>165</v>
      </c>
      <c r="L616">
        <f t="shared" ref="L616" si="1242">MAX((E612-E616)/(E612+1),0)</f>
        <v>0.91162511264644042</v>
      </c>
      <c r="M616">
        <f t="shared" si="1178"/>
        <v>8.8374887353559584E-2</v>
      </c>
      <c r="N616">
        <f t="shared" ref="N616" si="1243">MAX((J616-J612)/(J612+1),0)</f>
        <v>0.11621716927658129</v>
      </c>
      <c r="O616" t="str">
        <f>VLOOKUP(A616,Metadata!$A$1:$B$151,2,FALSE)</f>
        <v>Cloudsuite</v>
      </c>
    </row>
    <row r="617" spans="1:15" x14ac:dyDescent="0.2">
      <c r="A617" s="1" t="s">
        <v>136</v>
      </c>
      <c r="B617" s="1" t="s">
        <v>9</v>
      </c>
      <c r="C617" s="1">
        <v>0.33040000000000003</v>
      </c>
      <c r="D617" s="1">
        <v>455670</v>
      </c>
      <c r="E617" s="1">
        <v>272377</v>
      </c>
      <c r="F617" s="1">
        <v>41941</v>
      </c>
      <c r="G617" s="1">
        <v>141352</v>
      </c>
      <c r="H617" s="1">
        <v>1</v>
      </c>
      <c r="I617" t="s">
        <v>163</v>
      </c>
      <c r="J617">
        <f t="shared" si="1176"/>
        <v>272377</v>
      </c>
      <c r="K617" t="s">
        <v>165</v>
      </c>
      <c r="L617">
        <f t="shared" ref="L617" si="1244">MAX((E617-E617)/(E617+1),0)</f>
        <v>0</v>
      </c>
      <c r="M617">
        <f t="shared" si="1178"/>
        <v>1</v>
      </c>
      <c r="N617">
        <f t="shared" ref="N617" si="1245">MAX((J617-J617)/(J617+1),0)</f>
        <v>0</v>
      </c>
      <c r="O617" t="str">
        <f>VLOOKUP(A617,Metadata!$A$1:$B$151,2,FALSE)</f>
        <v>Cloudsuite</v>
      </c>
    </row>
    <row r="618" spans="1:15" x14ac:dyDescent="0.2">
      <c r="A618" s="1" t="s">
        <v>136</v>
      </c>
      <c r="B618" s="1" t="s">
        <v>10</v>
      </c>
      <c r="C618" s="1">
        <v>0.33994999999999997</v>
      </c>
      <c r="D618" s="1">
        <v>616623</v>
      </c>
      <c r="E618" s="1">
        <v>63838</v>
      </c>
      <c r="F618" s="1">
        <v>34283</v>
      </c>
      <c r="G618" s="1">
        <v>63498</v>
      </c>
      <c r="H618" s="1">
        <v>1</v>
      </c>
      <c r="I618" t="s">
        <v>163</v>
      </c>
      <c r="J618">
        <f t="shared" si="1176"/>
        <v>518842</v>
      </c>
      <c r="K618" t="s">
        <v>165</v>
      </c>
      <c r="L618">
        <f t="shared" ref="L618" si="1246">MAX((E617-E618)/(E617+1),0)</f>
        <v>0.76562350850656069</v>
      </c>
      <c r="M618">
        <f t="shared" si="1178"/>
        <v>0.23437649149343931</v>
      </c>
      <c r="N618">
        <f t="shared" ref="N618" si="1247">MAX((J618-J617)/(J617+1),0)</f>
        <v>0.9048638289436004</v>
      </c>
      <c r="O618" t="str">
        <f>VLOOKUP(A618,Metadata!$A$1:$B$151,2,FALSE)</f>
        <v>Cloudsuite</v>
      </c>
    </row>
    <row r="619" spans="1:15" x14ac:dyDescent="0.2">
      <c r="A619" s="1" t="s">
        <v>136</v>
      </c>
      <c r="B619" s="1" t="s">
        <v>11</v>
      </c>
      <c r="C619" s="1">
        <v>0.33834999999999998</v>
      </c>
      <c r="D619" s="1">
        <v>408676</v>
      </c>
      <c r="E619" s="1">
        <v>92968</v>
      </c>
      <c r="F619" s="1">
        <v>41242</v>
      </c>
      <c r="G619" s="1">
        <v>13371</v>
      </c>
      <c r="H619" s="1">
        <v>1</v>
      </c>
      <c r="I619" t="s">
        <v>163</v>
      </c>
      <c r="J619">
        <f t="shared" si="1176"/>
        <v>354063</v>
      </c>
      <c r="K619" t="s">
        <v>165</v>
      </c>
      <c r="L619">
        <f t="shared" ref="L619" si="1248">MAX((E617-E619)/(E617+1),0)</f>
        <v>0.65867654509541884</v>
      </c>
      <c r="M619">
        <f t="shared" si="1178"/>
        <v>0.34132345490458116</v>
      </c>
      <c r="N619">
        <f t="shared" ref="N619" si="1249">MAX((J619-J617)/(J617+1),0)</f>
        <v>0.29989940450403485</v>
      </c>
      <c r="O619" t="str">
        <f>VLOOKUP(A619,Metadata!$A$1:$B$151,2,FALSE)</f>
        <v>Cloudsuite</v>
      </c>
    </row>
    <row r="620" spans="1:15" x14ac:dyDescent="0.2">
      <c r="A620" s="1" t="s">
        <v>136</v>
      </c>
      <c r="B620" s="1" t="s">
        <v>12</v>
      </c>
      <c r="C620" s="1">
        <v>0.33861999999999998</v>
      </c>
      <c r="D620" s="1">
        <v>535158</v>
      </c>
      <c r="E620" s="1">
        <v>109986</v>
      </c>
      <c r="F620" s="1">
        <v>40004</v>
      </c>
      <c r="G620" s="1">
        <v>133556</v>
      </c>
      <c r="H620" s="1">
        <v>1</v>
      </c>
      <c r="I620" t="s">
        <v>163</v>
      </c>
      <c r="J620">
        <f t="shared" si="1176"/>
        <v>361598</v>
      </c>
      <c r="K620" t="s">
        <v>165</v>
      </c>
      <c r="L620">
        <f t="shared" ref="L620" si="1250">MAX((E617-E620)/(E617+1),0)</f>
        <v>0.59619719654303949</v>
      </c>
      <c r="M620">
        <f t="shared" si="1178"/>
        <v>0.40380280345696051</v>
      </c>
      <c r="N620">
        <f t="shared" ref="N620" si="1251">MAX((J620-J617)/(J617+1),0)</f>
        <v>0.3275631658944555</v>
      </c>
      <c r="O620" t="str">
        <f>VLOOKUP(A620,Metadata!$A$1:$B$151,2,FALSE)</f>
        <v>Cloudsuite</v>
      </c>
    </row>
    <row r="621" spans="1:15" x14ac:dyDescent="0.2">
      <c r="A621" s="1" t="s">
        <v>136</v>
      </c>
      <c r="B621" s="1" t="s">
        <v>13</v>
      </c>
      <c r="C621" s="1">
        <v>0.34145999999999999</v>
      </c>
      <c r="D621" s="1">
        <v>533802</v>
      </c>
      <c r="E621" s="1">
        <v>54494</v>
      </c>
      <c r="F621" s="1">
        <v>38949</v>
      </c>
      <c r="G621" s="1">
        <v>133130</v>
      </c>
      <c r="H621" s="1">
        <v>1</v>
      </c>
      <c r="I621" t="s">
        <v>163</v>
      </c>
      <c r="J621">
        <f t="shared" si="1176"/>
        <v>361723</v>
      </c>
      <c r="K621" t="s">
        <v>165</v>
      </c>
      <c r="L621">
        <f t="shared" ref="L621" si="1252">MAX((E617-E621)/(E617+1),0)</f>
        <v>0.79992877545176189</v>
      </c>
      <c r="M621">
        <f t="shared" si="1178"/>
        <v>0.20007122454823811</v>
      </c>
      <c r="N621">
        <f t="shared" ref="N621" si="1253">MAX((J621-J617)/(J617+1),0)</f>
        <v>0.32802208695269075</v>
      </c>
      <c r="O621" t="str">
        <f>VLOOKUP(A621,Metadata!$A$1:$B$151,2,FALSE)</f>
        <v>Cloudsuite</v>
      </c>
    </row>
    <row r="622" spans="1:15" x14ac:dyDescent="0.2">
      <c r="A622" s="1" t="s">
        <v>137</v>
      </c>
      <c r="B622" s="1" t="s">
        <v>9</v>
      </c>
      <c r="C622" s="1">
        <v>0.32389000000000001</v>
      </c>
      <c r="D622" s="1">
        <v>581748</v>
      </c>
      <c r="E622" s="1">
        <v>316060</v>
      </c>
      <c r="F622" s="1">
        <v>67266</v>
      </c>
      <c r="G622" s="1">
        <v>198422</v>
      </c>
      <c r="H622" s="1">
        <v>1</v>
      </c>
      <c r="I622" t="s">
        <v>163</v>
      </c>
      <c r="J622">
        <f t="shared" si="1176"/>
        <v>316060</v>
      </c>
      <c r="K622" t="s">
        <v>165</v>
      </c>
      <c r="L622">
        <f t="shared" ref="L622" si="1254">MAX((E622-E622)/(E622+1),0)</f>
        <v>0</v>
      </c>
      <c r="M622">
        <f t="shared" si="1178"/>
        <v>1</v>
      </c>
      <c r="N622">
        <f t="shared" ref="N622" si="1255">MAX((J622-J622)/(J622+1),0)</f>
        <v>0</v>
      </c>
      <c r="O622" t="str">
        <f>VLOOKUP(A622,Metadata!$A$1:$B$151,2,FALSE)</f>
        <v>Cloudsuite</v>
      </c>
    </row>
    <row r="623" spans="1:15" x14ac:dyDescent="0.2">
      <c r="A623" s="1" t="s">
        <v>137</v>
      </c>
      <c r="B623" s="1" t="s">
        <v>10</v>
      </c>
      <c r="C623" s="1">
        <v>0.33389000000000002</v>
      </c>
      <c r="D623" s="1">
        <v>661747</v>
      </c>
      <c r="E623" s="1">
        <v>64095</v>
      </c>
      <c r="F623" s="1">
        <v>61449</v>
      </c>
      <c r="G623" s="1">
        <v>81358</v>
      </c>
      <c r="H623" s="1">
        <v>1</v>
      </c>
      <c r="I623" t="s">
        <v>163</v>
      </c>
      <c r="J623">
        <f t="shared" si="1176"/>
        <v>518940</v>
      </c>
      <c r="K623" t="s">
        <v>165</v>
      </c>
      <c r="L623">
        <f t="shared" ref="L623" si="1256">MAX((E622-E623)/(E622+1),0)</f>
        <v>0.79720370434821131</v>
      </c>
      <c r="M623">
        <f t="shared" si="1178"/>
        <v>0.20279629565178869</v>
      </c>
      <c r="N623">
        <f t="shared" ref="N623" si="1257">MAX((J623-J622)/(J622+1),0)</f>
        <v>0.64190140510850757</v>
      </c>
      <c r="O623" t="str">
        <f>VLOOKUP(A623,Metadata!$A$1:$B$151,2,FALSE)</f>
        <v>Cloudsuite</v>
      </c>
    </row>
    <row r="624" spans="1:15" x14ac:dyDescent="0.2">
      <c r="A624" s="1" t="s">
        <v>137</v>
      </c>
      <c r="B624" s="1" t="s">
        <v>11</v>
      </c>
      <c r="C624" s="1">
        <v>0.33223000000000003</v>
      </c>
      <c r="D624" s="1">
        <v>484261</v>
      </c>
      <c r="E624" s="1">
        <v>97491</v>
      </c>
      <c r="F624" s="1">
        <v>69767</v>
      </c>
      <c r="G624" s="1">
        <v>25355</v>
      </c>
      <c r="H624" s="1">
        <v>1</v>
      </c>
      <c r="I624" t="s">
        <v>163</v>
      </c>
      <c r="J624">
        <f t="shared" si="1176"/>
        <v>389139</v>
      </c>
      <c r="K624" t="s">
        <v>165</v>
      </c>
      <c r="L624">
        <f t="shared" ref="L624" si="1258">MAX((E622-E624)/(E622+1),0)</f>
        <v>0.69154055704436801</v>
      </c>
      <c r="M624">
        <f t="shared" si="1178"/>
        <v>0.30845944295563199</v>
      </c>
      <c r="N624">
        <f t="shared" ref="N624" si="1259">MAX((J624-J622)/(J622+1),0)</f>
        <v>0.23121802436871364</v>
      </c>
      <c r="O624" t="str">
        <f>VLOOKUP(A624,Metadata!$A$1:$B$151,2,FALSE)</f>
        <v>Cloudsuite</v>
      </c>
    </row>
    <row r="625" spans="1:15" x14ac:dyDescent="0.2">
      <c r="A625" s="1" t="s">
        <v>137</v>
      </c>
      <c r="B625" s="1" t="s">
        <v>12</v>
      </c>
      <c r="C625" s="1">
        <v>0.33312000000000003</v>
      </c>
      <c r="D625" s="1">
        <v>590014</v>
      </c>
      <c r="E625" s="1">
        <v>101459</v>
      </c>
      <c r="F625" s="1">
        <v>66458</v>
      </c>
      <c r="G625" s="1">
        <v>162262</v>
      </c>
      <c r="H625" s="1">
        <v>1</v>
      </c>
      <c r="I625" t="s">
        <v>163</v>
      </c>
      <c r="J625">
        <f t="shared" si="1176"/>
        <v>361294</v>
      </c>
      <c r="K625" t="s">
        <v>165</v>
      </c>
      <c r="L625">
        <f t="shared" ref="L625" si="1260">MAX((E622-E625)/(E622+1),0)</f>
        <v>0.67898601852174101</v>
      </c>
      <c r="M625">
        <f t="shared" si="1178"/>
        <v>0.32101398147825899</v>
      </c>
      <c r="N625">
        <f t="shared" ref="N625" si="1261">MAX((J625-J622)/(J622+1),0)</f>
        <v>0.14311794242250706</v>
      </c>
      <c r="O625" t="str">
        <f>VLOOKUP(A625,Metadata!$A$1:$B$151,2,FALSE)</f>
        <v>Cloudsuite</v>
      </c>
    </row>
    <row r="626" spans="1:15" x14ac:dyDescent="0.2">
      <c r="A626" s="1" t="s">
        <v>137</v>
      </c>
      <c r="B626" s="1" t="s">
        <v>13</v>
      </c>
      <c r="C626" s="1">
        <v>0.33521000000000001</v>
      </c>
      <c r="D626" s="1">
        <v>622557</v>
      </c>
      <c r="E626" s="1">
        <v>51710</v>
      </c>
      <c r="F626" s="1">
        <v>65145</v>
      </c>
      <c r="G626" s="1">
        <v>177446</v>
      </c>
      <c r="H626" s="1">
        <v>1</v>
      </c>
      <c r="I626" t="s">
        <v>163</v>
      </c>
      <c r="J626">
        <f t="shared" si="1176"/>
        <v>379966</v>
      </c>
      <c r="K626" t="s">
        <v>165</v>
      </c>
      <c r="L626">
        <f t="shared" ref="L626" si="1262">MAX((E622-E626)/(E622+1),0)</f>
        <v>0.83638917803841661</v>
      </c>
      <c r="M626">
        <f t="shared" si="1178"/>
        <v>0.16361082196158339</v>
      </c>
      <c r="N626">
        <f t="shared" ref="N626" si="1263">MAX((J626-J622)/(J622+1),0)</f>
        <v>0.20219514587373957</v>
      </c>
      <c r="O626" t="str">
        <f>VLOOKUP(A626,Metadata!$A$1:$B$151,2,FALSE)</f>
        <v>Cloudsuite</v>
      </c>
    </row>
    <row r="627" spans="1:15" x14ac:dyDescent="0.2">
      <c r="A627" s="1" t="s">
        <v>138</v>
      </c>
      <c r="B627" s="1" t="s">
        <v>9</v>
      </c>
      <c r="C627" s="1">
        <v>0.32923000000000002</v>
      </c>
      <c r="D627" s="1">
        <v>700723</v>
      </c>
      <c r="E627" s="1">
        <v>385455</v>
      </c>
      <c r="F627" s="1">
        <v>61865</v>
      </c>
      <c r="G627" s="1">
        <v>253403</v>
      </c>
      <c r="H627" s="1">
        <v>1</v>
      </c>
      <c r="I627" t="s">
        <v>163</v>
      </c>
      <c r="J627">
        <f t="shared" si="1176"/>
        <v>385455</v>
      </c>
      <c r="K627" t="s">
        <v>165</v>
      </c>
      <c r="L627">
        <f t="shared" ref="L627" si="1264">MAX((E627-E627)/(E627+1),0)</f>
        <v>0</v>
      </c>
      <c r="M627">
        <f t="shared" si="1178"/>
        <v>1</v>
      </c>
      <c r="N627">
        <f t="shared" ref="N627" si="1265">MAX((J627-J627)/(J627+1),0)</f>
        <v>0</v>
      </c>
      <c r="O627" t="str">
        <f>VLOOKUP(A627,Metadata!$A$1:$B$151,2,FALSE)</f>
        <v>Cloudsuite</v>
      </c>
    </row>
    <row r="628" spans="1:15" x14ac:dyDescent="0.2">
      <c r="A628" s="1" t="s">
        <v>138</v>
      </c>
      <c r="B628" s="1" t="s">
        <v>10</v>
      </c>
      <c r="C628" s="1">
        <v>0.34355999999999998</v>
      </c>
      <c r="D628" s="1">
        <v>711035</v>
      </c>
      <c r="E628" s="1">
        <v>56738</v>
      </c>
      <c r="F628" s="1">
        <v>61056</v>
      </c>
      <c r="G628" s="1">
        <v>103668</v>
      </c>
      <c r="H628" s="1">
        <v>1</v>
      </c>
      <c r="I628" t="s">
        <v>163</v>
      </c>
      <c r="J628">
        <f t="shared" si="1176"/>
        <v>546311</v>
      </c>
      <c r="K628" t="s">
        <v>165</v>
      </c>
      <c r="L628">
        <f t="shared" ref="L628" si="1266">MAX((E627-E628)/(E627+1),0)</f>
        <v>0.85280031962143543</v>
      </c>
      <c r="M628">
        <f t="shared" si="1178"/>
        <v>0.14719968037856457</v>
      </c>
      <c r="N628">
        <f t="shared" ref="N628" si="1267">MAX((J628-J627)/(J627+1),0)</f>
        <v>0.41731351957162427</v>
      </c>
      <c r="O628" t="str">
        <f>VLOOKUP(A628,Metadata!$A$1:$B$151,2,FALSE)</f>
        <v>Cloudsuite</v>
      </c>
    </row>
    <row r="629" spans="1:15" x14ac:dyDescent="0.2">
      <c r="A629" s="1" t="s">
        <v>138</v>
      </c>
      <c r="B629" s="1" t="s">
        <v>11</v>
      </c>
      <c r="C629" s="1">
        <v>0.34176000000000001</v>
      </c>
      <c r="D629" s="1">
        <v>550624</v>
      </c>
      <c r="E629" s="1">
        <v>84925</v>
      </c>
      <c r="F629" s="1">
        <v>65699</v>
      </c>
      <c r="G629" s="1">
        <v>35580</v>
      </c>
      <c r="H629" s="1">
        <v>1</v>
      </c>
      <c r="I629" t="s">
        <v>163</v>
      </c>
      <c r="J629">
        <f t="shared" si="1176"/>
        <v>449345</v>
      </c>
      <c r="K629" t="s">
        <v>165</v>
      </c>
      <c r="L629">
        <f t="shared" ref="L629" si="1268">MAX((E627-E629)/(E627+1),0)</f>
        <v>0.77967394462662409</v>
      </c>
      <c r="M629">
        <f t="shared" si="1178"/>
        <v>0.22032605537337591</v>
      </c>
      <c r="N629">
        <f t="shared" ref="N629" si="1269">MAX((J629-J627)/(J627+1),0)</f>
        <v>0.16575173301232826</v>
      </c>
      <c r="O629" t="str">
        <f>VLOOKUP(A629,Metadata!$A$1:$B$151,2,FALSE)</f>
        <v>Cloudsuite</v>
      </c>
    </row>
    <row r="630" spans="1:15" x14ac:dyDescent="0.2">
      <c r="A630" s="1" t="s">
        <v>138</v>
      </c>
      <c r="B630" s="1" t="s">
        <v>12</v>
      </c>
      <c r="C630" s="1">
        <v>0.34289999999999998</v>
      </c>
      <c r="D630" s="1">
        <v>695921</v>
      </c>
      <c r="E630" s="1">
        <v>81400</v>
      </c>
      <c r="F630" s="1">
        <v>61755</v>
      </c>
      <c r="G630" s="1">
        <v>213627</v>
      </c>
      <c r="H630" s="1">
        <v>1</v>
      </c>
      <c r="I630" t="s">
        <v>163</v>
      </c>
      <c r="J630">
        <f t="shared" si="1176"/>
        <v>420539</v>
      </c>
      <c r="K630" t="s">
        <v>165</v>
      </c>
      <c r="L630">
        <f t="shared" ref="L630" si="1270">MAX((E627-E630)/(E627+1),0)</f>
        <v>0.78881895728695361</v>
      </c>
      <c r="M630">
        <f t="shared" si="1178"/>
        <v>0.21118104271304639</v>
      </c>
      <c r="N630">
        <f t="shared" ref="N630" si="1271">MAX((J630-J627)/(J627+1),0)</f>
        <v>9.1019467851064711E-2</v>
      </c>
      <c r="O630" t="str">
        <f>VLOOKUP(A630,Metadata!$A$1:$B$151,2,FALSE)</f>
        <v>Cloudsuite</v>
      </c>
    </row>
    <row r="631" spans="1:15" x14ac:dyDescent="0.2">
      <c r="A631" s="1" t="s">
        <v>138</v>
      </c>
      <c r="B631" s="1" t="s">
        <v>13</v>
      </c>
      <c r="C631" s="1">
        <v>0.34461000000000003</v>
      </c>
      <c r="D631" s="1">
        <v>723268</v>
      </c>
      <c r="E631" s="1">
        <v>43472</v>
      </c>
      <c r="F631" s="1">
        <v>61526</v>
      </c>
      <c r="G631" s="1">
        <v>224327</v>
      </c>
      <c r="H631" s="1">
        <v>1</v>
      </c>
      <c r="I631" t="s">
        <v>163</v>
      </c>
      <c r="J631">
        <f t="shared" si="1176"/>
        <v>437415</v>
      </c>
      <c r="K631" t="s">
        <v>165</v>
      </c>
      <c r="L631">
        <f t="shared" ref="L631" si="1272">MAX((E627-E631)/(E627+1),0)</f>
        <v>0.8872166991822672</v>
      </c>
      <c r="M631">
        <f t="shared" si="1178"/>
        <v>0.1127833008177328</v>
      </c>
      <c r="N631">
        <f t="shared" ref="N631" si="1273">MAX((J631-J627)/(J627+1),0)</f>
        <v>0.13480137810800713</v>
      </c>
      <c r="O631" t="str">
        <f>VLOOKUP(A631,Metadata!$A$1:$B$151,2,FALSE)</f>
        <v>Cloudsuite</v>
      </c>
    </row>
    <row r="632" spans="1:15" x14ac:dyDescent="0.2">
      <c r="A632" s="1" t="s">
        <v>139</v>
      </c>
      <c r="B632" s="1" t="s">
        <v>9</v>
      </c>
      <c r="C632" s="1">
        <v>0.33616000000000001</v>
      </c>
      <c r="D632" s="1">
        <v>505414</v>
      </c>
      <c r="E632" s="1">
        <v>284958</v>
      </c>
      <c r="F632" s="1">
        <v>42896</v>
      </c>
      <c r="G632" s="1">
        <v>177560</v>
      </c>
      <c r="H632" s="1">
        <v>1</v>
      </c>
      <c r="I632" t="s">
        <v>163</v>
      </c>
      <c r="J632">
        <f t="shared" si="1176"/>
        <v>284958</v>
      </c>
      <c r="K632" t="s">
        <v>165</v>
      </c>
      <c r="L632">
        <f t="shared" ref="L632" si="1274">MAX((E632-E632)/(E632+1),0)</f>
        <v>0</v>
      </c>
      <c r="M632">
        <f t="shared" si="1178"/>
        <v>1</v>
      </c>
      <c r="N632">
        <f t="shared" ref="N632" si="1275">MAX((J632-J632)/(J632+1),0)</f>
        <v>0</v>
      </c>
      <c r="O632" t="str">
        <f>VLOOKUP(A632,Metadata!$A$1:$B$151,2,FALSE)</f>
        <v>Cloudsuite</v>
      </c>
    </row>
    <row r="633" spans="1:15" x14ac:dyDescent="0.2">
      <c r="A633" s="1" t="s">
        <v>139</v>
      </c>
      <c r="B633" s="1" t="s">
        <v>10</v>
      </c>
      <c r="C633" s="1">
        <v>0.34634999999999999</v>
      </c>
      <c r="D633" s="1">
        <v>554095</v>
      </c>
      <c r="E633" s="1">
        <v>58253</v>
      </c>
      <c r="F633" s="1">
        <v>33045</v>
      </c>
      <c r="G633" s="1">
        <v>53612</v>
      </c>
      <c r="H633" s="1">
        <v>1</v>
      </c>
      <c r="I633" t="s">
        <v>163</v>
      </c>
      <c r="J633">
        <f t="shared" si="1176"/>
        <v>467438</v>
      </c>
      <c r="K633" t="s">
        <v>165</v>
      </c>
      <c r="L633">
        <f t="shared" ref="L633" si="1276">MAX((E632-E633)/(E632+1),0)</f>
        <v>0.79557059085693027</v>
      </c>
      <c r="M633">
        <f t="shared" si="1178"/>
        <v>0.20442940914306973</v>
      </c>
      <c r="N633">
        <f t="shared" ref="N633" si="1277">MAX((J633-J632)/(J632+1),0)</f>
        <v>0.64037282556437947</v>
      </c>
      <c r="O633" t="str">
        <f>VLOOKUP(A633,Metadata!$A$1:$B$151,2,FALSE)</f>
        <v>Cloudsuite</v>
      </c>
    </row>
    <row r="634" spans="1:15" x14ac:dyDescent="0.2">
      <c r="A634" s="1" t="s">
        <v>139</v>
      </c>
      <c r="B634" s="1" t="s">
        <v>11</v>
      </c>
      <c r="C634" s="1">
        <v>0.34477000000000002</v>
      </c>
      <c r="D634" s="1">
        <v>409317</v>
      </c>
      <c r="E634" s="1">
        <v>90974</v>
      </c>
      <c r="F634" s="1">
        <v>41897</v>
      </c>
      <c r="G634" s="1">
        <v>18967</v>
      </c>
      <c r="H634" s="1">
        <v>1</v>
      </c>
      <c r="I634" t="s">
        <v>163</v>
      </c>
      <c r="J634">
        <f t="shared" si="1176"/>
        <v>348453</v>
      </c>
      <c r="K634" t="s">
        <v>165</v>
      </c>
      <c r="L634">
        <f t="shared" ref="L634" si="1278">MAX((E632-E634)/(E632+1),0)</f>
        <v>0.68074354556269501</v>
      </c>
      <c r="M634">
        <f t="shared" si="1178"/>
        <v>0.31925645443730499</v>
      </c>
      <c r="N634">
        <f t="shared" ref="N634" si="1279">MAX((J634-J632)/(J632+1),0)</f>
        <v>0.22282152871114791</v>
      </c>
      <c r="O634" t="str">
        <f>VLOOKUP(A634,Metadata!$A$1:$B$151,2,FALSE)</f>
        <v>Cloudsuite</v>
      </c>
    </row>
    <row r="635" spans="1:15" x14ac:dyDescent="0.2">
      <c r="A635" s="1" t="s">
        <v>139</v>
      </c>
      <c r="B635" s="1" t="s">
        <v>12</v>
      </c>
      <c r="C635" s="1">
        <v>0.34534999999999999</v>
      </c>
      <c r="D635" s="1">
        <v>530907</v>
      </c>
      <c r="E635" s="1">
        <v>94185</v>
      </c>
      <c r="F635" s="1">
        <v>39459</v>
      </c>
      <c r="G635" s="1">
        <v>154920</v>
      </c>
      <c r="H635" s="1">
        <v>1</v>
      </c>
      <c r="I635" t="s">
        <v>163</v>
      </c>
      <c r="J635">
        <f t="shared" si="1176"/>
        <v>336528</v>
      </c>
      <c r="K635" t="s">
        <v>165</v>
      </c>
      <c r="L635">
        <f t="shared" ref="L635" si="1280">MAX((E632-E635)/(E632+1),0)</f>
        <v>0.66947525784411088</v>
      </c>
      <c r="M635">
        <f t="shared" si="1178"/>
        <v>0.33052474215588912</v>
      </c>
      <c r="N635">
        <f t="shared" ref="N635" si="1281">MAX((J635-J632)/(J632+1),0)</f>
        <v>0.18097340319133629</v>
      </c>
      <c r="O635" t="str">
        <f>VLOOKUP(A635,Metadata!$A$1:$B$151,2,FALSE)</f>
        <v>Cloudsuite</v>
      </c>
    </row>
    <row r="636" spans="1:15" x14ac:dyDescent="0.2">
      <c r="A636" s="1" t="s">
        <v>139</v>
      </c>
      <c r="B636" s="1" t="s">
        <v>13</v>
      </c>
      <c r="C636" s="1">
        <v>0.34732000000000002</v>
      </c>
      <c r="D636" s="1">
        <v>551595</v>
      </c>
      <c r="E636" s="1">
        <v>51250</v>
      </c>
      <c r="F636" s="1">
        <v>39926</v>
      </c>
      <c r="G636" s="1">
        <v>156146</v>
      </c>
      <c r="H636" s="1">
        <v>1</v>
      </c>
      <c r="I636" t="s">
        <v>163</v>
      </c>
      <c r="J636">
        <f t="shared" si="1176"/>
        <v>355523</v>
      </c>
      <c r="K636" t="s">
        <v>165</v>
      </c>
      <c r="L636">
        <f t="shared" ref="L636" si="1282">MAX((E632-E636)/(E632+1),0)</f>
        <v>0.82014605609929847</v>
      </c>
      <c r="M636">
        <f t="shared" si="1178"/>
        <v>0.17985394390070153</v>
      </c>
      <c r="N636">
        <f t="shared" ref="N636" si="1283">MAX((J636-J632)/(J632+1),0)</f>
        <v>0.24763211549731715</v>
      </c>
      <c r="O636" t="str">
        <f>VLOOKUP(A636,Metadata!$A$1:$B$151,2,FALSE)</f>
        <v>Cloudsuite</v>
      </c>
    </row>
    <row r="637" spans="1:15" x14ac:dyDescent="0.2">
      <c r="A637" s="1" t="s">
        <v>140</v>
      </c>
      <c r="B637" s="1" t="s">
        <v>9</v>
      </c>
      <c r="C637" s="1">
        <v>0.32356000000000001</v>
      </c>
      <c r="D637" s="1">
        <v>838285</v>
      </c>
      <c r="E637" s="1">
        <v>551140</v>
      </c>
      <c r="F637" s="1">
        <v>45065</v>
      </c>
      <c r="G637" s="1">
        <v>242080</v>
      </c>
      <c r="H637" s="1">
        <v>1</v>
      </c>
      <c r="I637" t="s">
        <v>163</v>
      </c>
      <c r="J637">
        <f t="shared" si="1176"/>
        <v>551140</v>
      </c>
      <c r="K637" t="s">
        <v>165</v>
      </c>
      <c r="L637">
        <f t="shared" ref="L637" si="1284">MAX((E637-E637)/(E637+1),0)</f>
        <v>0</v>
      </c>
      <c r="M637">
        <f t="shared" si="1178"/>
        <v>1</v>
      </c>
      <c r="N637">
        <f t="shared" ref="N637" si="1285">MAX((J637-J637)/(J637+1),0)</f>
        <v>0</v>
      </c>
      <c r="O637" t="str">
        <f>VLOOKUP(A637,Metadata!$A$1:$B$151,2,FALSE)</f>
        <v>Cloudsuite</v>
      </c>
    </row>
    <row r="638" spans="1:15" x14ac:dyDescent="0.2">
      <c r="A638" s="1" t="s">
        <v>140</v>
      </c>
      <c r="B638" s="1" t="s">
        <v>10</v>
      </c>
      <c r="C638" s="1">
        <v>0.34205000000000002</v>
      </c>
      <c r="D638" s="1">
        <v>946738</v>
      </c>
      <c r="E638" s="1">
        <v>74900</v>
      </c>
      <c r="F638" s="1">
        <v>42249</v>
      </c>
      <c r="G638" s="1">
        <v>99440</v>
      </c>
      <c r="H638" s="1">
        <v>1</v>
      </c>
      <c r="I638" t="s">
        <v>163</v>
      </c>
      <c r="J638">
        <f t="shared" si="1176"/>
        <v>805049</v>
      </c>
      <c r="K638" t="s">
        <v>165</v>
      </c>
      <c r="L638">
        <f t="shared" ref="L638" si="1286">MAX((E637-E638)/(E637+1),0)</f>
        <v>0.86409829789473114</v>
      </c>
      <c r="M638">
        <f t="shared" si="1178"/>
        <v>0.13590170210526886</v>
      </c>
      <c r="N638">
        <f t="shared" ref="N638" si="1287">MAX((J638-J637)/(J637+1),0)</f>
        <v>0.46069699042531764</v>
      </c>
      <c r="O638" t="str">
        <f>VLOOKUP(A638,Metadata!$A$1:$B$151,2,FALSE)</f>
        <v>Cloudsuite</v>
      </c>
    </row>
    <row r="639" spans="1:15" x14ac:dyDescent="0.2">
      <c r="A639" s="1" t="s">
        <v>140</v>
      </c>
      <c r="B639" s="1" t="s">
        <v>11</v>
      </c>
      <c r="C639" s="1">
        <v>0.33933999999999997</v>
      </c>
      <c r="D639" s="1">
        <v>692605</v>
      </c>
      <c r="E639" s="1">
        <v>110835</v>
      </c>
      <c r="F639" s="1">
        <v>45571</v>
      </c>
      <c r="G639" s="1">
        <v>23191</v>
      </c>
      <c r="H639" s="1">
        <v>1</v>
      </c>
      <c r="I639" t="s">
        <v>163</v>
      </c>
      <c r="J639">
        <f t="shared" si="1176"/>
        <v>623843</v>
      </c>
      <c r="K639" t="s">
        <v>165</v>
      </c>
      <c r="L639">
        <f t="shared" ref="L639" si="1288">MAX((E637-E639)/(E637+1),0)</f>
        <v>0.79889719690605487</v>
      </c>
      <c r="M639">
        <f t="shared" si="1178"/>
        <v>0.20110280309394513</v>
      </c>
      <c r="N639">
        <f t="shared" ref="N639" si="1289">MAX((J639-J637)/(J637+1),0)</f>
        <v>0.13191361194322324</v>
      </c>
      <c r="O639" t="str">
        <f>VLOOKUP(A639,Metadata!$A$1:$B$151,2,FALSE)</f>
        <v>Cloudsuite</v>
      </c>
    </row>
    <row r="640" spans="1:15" x14ac:dyDescent="0.2">
      <c r="A640" s="1" t="s">
        <v>140</v>
      </c>
      <c r="B640" s="1" t="s">
        <v>12</v>
      </c>
      <c r="C640" s="1">
        <v>0.34000999999999998</v>
      </c>
      <c r="D640" s="1">
        <v>924222</v>
      </c>
      <c r="E640" s="1">
        <v>116128</v>
      </c>
      <c r="F640" s="1">
        <v>44060</v>
      </c>
      <c r="G640" s="1">
        <v>237607</v>
      </c>
      <c r="H640" s="1">
        <v>1</v>
      </c>
      <c r="I640" t="s">
        <v>163</v>
      </c>
      <c r="J640">
        <f t="shared" si="1176"/>
        <v>642555</v>
      </c>
      <c r="K640" t="s">
        <v>165</v>
      </c>
      <c r="L640">
        <f t="shared" ref="L640" si="1290">MAX((E637-E640)/(E637+1),0)</f>
        <v>0.78929348388162013</v>
      </c>
      <c r="M640">
        <f t="shared" si="1178"/>
        <v>0.21070651611837987</v>
      </c>
      <c r="N640">
        <f t="shared" ref="N640" si="1291">MAX((J640-J637)/(J637+1),0)</f>
        <v>0.16586499643466918</v>
      </c>
      <c r="O640" t="str">
        <f>VLOOKUP(A640,Metadata!$A$1:$B$151,2,FALSE)</f>
        <v>Cloudsuite</v>
      </c>
    </row>
    <row r="641" spans="1:15" x14ac:dyDescent="0.2">
      <c r="A641" s="1" t="s">
        <v>140</v>
      </c>
      <c r="B641" s="1" t="s">
        <v>13</v>
      </c>
      <c r="C641" s="1">
        <v>0.34284999999999999</v>
      </c>
      <c r="D641" s="1">
        <v>850583</v>
      </c>
      <c r="E641" s="1">
        <v>64656</v>
      </c>
      <c r="F641" s="1">
        <v>43673</v>
      </c>
      <c r="G641" s="1">
        <v>174034</v>
      </c>
      <c r="H641" s="1">
        <v>1</v>
      </c>
      <c r="I641" t="s">
        <v>163</v>
      </c>
      <c r="J641">
        <f t="shared" si="1176"/>
        <v>632876</v>
      </c>
      <c r="K641" t="s">
        <v>165</v>
      </c>
      <c r="L641">
        <f t="shared" ref="L641" si="1292">MAX((E637-E641)/(E637+1),0)</f>
        <v>0.88268519308126236</v>
      </c>
      <c r="M641">
        <f t="shared" si="1178"/>
        <v>0.11731480691873764</v>
      </c>
      <c r="N641">
        <f t="shared" ref="N641" si="1293">MAX((J641-J637)/(J637+1),0)</f>
        <v>0.14830324726340446</v>
      </c>
      <c r="O641" t="str">
        <f>VLOOKUP(A641,Metadata!$A$1:$B$151,2,FALSE)</f>
        <v>Cloudsuite</v>
      </c>
    </row>
    <row r="642" spans="1:15" x14ac:dyDescent="0.2">
      <c r="A642" s="1" t="s">
        <v>141</v>
      </c>
      <c r="B642" s="1" t="s">
        <v>9</v>
      </c>
      <c r="C642" s="1">
        <v>0.34749000000000002</v>
      </c>
      <c r="D642" s="1">
        <v>453596</v>
      </c>
      <c r="E642" s="1">
        <v>263979</v>
      </c>
      <c r="F642" s="1">
        <v>34705</v>
      </c>
      <c r="G642" s="1">
        <v>154912</v>
      </c>
      <c r="H642" s="1">
        <v>1</v>
      </c>
      <c r="I642" t="s">
        <v>163</v>
      </c>
      <c r="J642">
        <f t="shared" si="1176"/>
        <v>263979</v>
      </c>
      <c r="K642" t="s">
        <v>165</v>
      </c>
      <c r="L642">
        <f t="shared" ref="L642" si="1294">MAX((E642-E642)/(E642+1),0)</f>
        <v>0</v>
      </c>
      <c r="M642">
        <f t="shared" si="1178"/>
        <v>1</v>
      </c>
      <c r="N642">
        <f t="shared" ref="N642" si="1295">MAX((J642-J642)/(J642+1),0)</f>
        <v>0</v>
      </c>
      <c r="O642" t="str">
        <f>VLOOKUP(A642,Metadata!$A$1:$B$151,2,FALSE)</f>
        <v>Cloudsuite</v>
      </c>
    </row>
    <row r="643" spans="1:15" x14ac:dyDescent="0.2">
      <c r="A643" s="1" t="s">
        <v>141</v>
      </c>
      <c r="B643" s="1" t="s">
        <v>10</v>
      </c>
      <c r="C643" s="1">
        <v>0.35770000000000002</v>
      </c>
      <c r="D643" s="1">
        <v>535197</v>
      </c>
      <c r="E643" s="1">
        <v>49520</v>
      </c>
      <c r="F643" s="1">
        <v>27992</v>
      </c>
      <c r="G643" s="1">
        <v>63720</v>
      </c>
      <c r="H643" s="1">
        <v>1</v>
      </c>
      <c r="I643" t="s">
        <v>163</v>
      </c>
      <c r="J643">
        <f t="shared" si="1176"/>
        <v>443485</v>
      </c>
      <c r="K643" t="s">
        <v>165</v>
      </c>
      <c r="L643">
        <f t="shared" ref="L643" si="1296">MAX((E642-E643)/(E642+1),0)</f>
        <v>0.81240624289718921</v>
      </c>
      <c r="M643">
        <f t="shared" si="1178"/>
        <v>0.18759375710281079</v>
      </c>
      <c r="N643">
        <f t="shared" ref="N643" si="1297">MAX((J643-J642)/(J642+1),0)</f>
        <v>0.67999848473369195</v>
      </c>
      <c r="O643" t="str">
        <f>VLOOKUP(A643,Metadata!$A$1:$B$151,2,FALSE)</f>
        <v>Cloudsuite</v>
      </c>
    </row>
    <row r="644" spans="1:15" x14ac:dyDescent="0.2">
      <c r="A644" s="1" t="s">
        <v>141</v>
      </c>
      <c r="B644" s="1" t="s">
        <v>11</v>
      </c>
      <c r="C644" s="1">
        <v>0.35576000000000002</v>
      </c>
      <c r="D644" s="1">
        <v>367497</v>
      </c>
      <c r="E644" s="1">
        <v>83246</v>
      </c>
      <c r="F644" s="1">
        <v>34457</v>
      </c>
      <c r="G644" s="1">
        <v>14980</v>
      </c>
      <c r="H644" s="1">
        <v>1</v>
      </c>
      <c r="I644" t="s">
        <v>163</v>
      </c>
      <c r="J644">
        <f t="shared" si="1176"/>
        <v>318060</v>
      </c>
      <c r="K644" t="s">
        <v>165</v>
      </c>
      <c r="L644">
        <f t="shared" ref="L644" si="1298">MAX((E642-E644)/(E642+1),0)</f>
        <v>0.68464656413364644</v>
      </c>
      <c r="M644">
        <f t="shared" si="1178"/>
        <v>0.31535343586635356</v>
      </c>
      <c r="N644">
        <f t="shared" ref="N644" si="1299">MAX((J644-J642)/(J642+1),0)</f>
        <v>0.20486779301462232</v>
      </c>
      <c r="O644" t="str">
        <f>VLOOKUP(A644,Metadata!$A$1:$B$151,2,FALSE)</f>
        <v>Cloudsuite</v>
      </c>
    </row>
    <row r="645" spans="1:15" x14ac:dyDescent="0.2">
      <c r="A645" s="1" t="s">
        <v>141</v>
      </c>
      <c r="B645" s="1" t="s">
        <v>12</v>
      </c>
      <c r="C645" s="1">
        <v>0.35621000000000003</v>
      </c>
      <c r="D645" s="1">
        <v>490541</v>
      </c>
      <c r="E645" s="1">
        <v>92063</v>
      </c>
      <c r="F645" s="1">
        <v>32708</v>
      </c>
      <c r="G645" s="1">
        <v>146130</v>
      </c>
      <c r="H645" s="1">
        <v>1</v>
      </c>
      <c r="I645" t="s">
        <v>163</v>
      </c>
      <c r="J645">
        <f t="shared" si="1176"/>
        <v>311703</v>
      </c>
      <c r="K645" t="s">
        <v>165</v>
      </c>
      <c r="L645">
        <f t="shared" ref="L645" si="1300">MAX((E642-E645)/(E642+1),0)</f>
        <v>0.65124630653837412</v>
      </c>
      <c r="M645">
        <f t="shared" si="1178"/>
        <v>0.34875369346162588</v>
      </c>
      <c r="N645">
        <f t="shared" ref="N645" si="1301">MAX((J645-J642)/(J642+1),0)</f>
        <v>0.18078642321387983</v>
      </c>
      <c r="O645" t="str">
        <f>VLOOKUP(A645,Metadata!$A$1:$B$151,2,FALSE)</f>
        <v>Cloudsuite</v>
      </c>
    </row>
    <row r="646" spans="1:15" x14ac:dyDescent="0.2">
      <c r="A646" s="1" t="s">
        <v>141</v>
      </c>
      <c r="B646" s="1" t="s">
        <v>13</v>
      </c>
      <c r="C646" s="1">
        <v>0.35781000000000002</v>
      </c>
      <c r="D646" s="1">
        <v>492817</v>
      </c>
      <c r="E646" s="1">
        <v>61160</v>
      </c>
      <c r="F646" s="1">
        <v>32400</v>
      </c>
      <c r="G646" s="1">
        <v>140697</v>
      </c>
      <c r="H646" s="1">
        <v>1</v>
      </c>
      <c r="I646" t="s">
        <v>163</v>
      </c>
      <c r="J646">
        <f t="shared" si="1176"/>
        <v>319720</v>
      </c>
      <c r="K646" t="s">
        <v>165</v>
      </c>
      <c r="L646">
        <f t="shared" ref="L646" si="1302">MAX((E642-E646)/(E642+1),0)</f>
        <v>0.76831199333282829</v>
      </c>
      <c r="M646">
        <f t="shared" si="1178"/>
        <v>0.23168800666717171</v>
      </c>
      <c r="N646">
        <f t="shared" ref="N646" si="1303">MAX((J646-J642)/(J642+1),0)</f>
        <v>0.21115614819304493</v>
      </c>
      <c r="O646" t="str">
        <f>VLOOKUP(A646,Metadata!$A$1:$B$151,2,FALSE)</f>
        <v>Cloudsuite</v>
      </c>
    </row>
    <row r="647" spans="1:15" x14ac:dyDescent="0.2">
      <c r="A647" s="1" t="s">
        <v>142</v>
      </c>
      <c r="B647" s="1" t="s">
        <v>9</v>
      </c>
      <c r="C647" s="1">
        <v>0.32277</v>
      </c>
      <c r="D647" s="1">
        <v>665284</v>
      </c>
      <c r="E647" s="1">
        <v>383530</v>
      </c>
      <c r="F647" s="1">
        <v>54558</v>
      </c>
      <c r="G647" s="1">
        <v>227196</v>
      </c>
      <c r="H647" s="1">
        <v>1</v>
      </c>
      <c r="I647" t="s">
        <v>163</v>
      </c>
      <c r="J647">
        <f t="shared" si="1176"/>
        <v>383530</v>
      </c>
      <c r="K647" t="s">
        <v>165</v>
      </c>
      <c r="L647">
        <f t="shared" ref="L647" si="1304">MAX((E647-E647)/(E647+1),0)</f>
        <v>0</v>
      </c>
      <c r="M647">
        <f t="shared" si="1178"/>
        <v>1</v>
      </c>
      <c r="N647">
        <f t="shared" ref="N647" si="1305">MAX((J647-J647)/(J647+1),0)</f>
        <v>0</v>
      </c>
      <c r="O647" t="str">
        <f>VLOOKUP(A647,Metadata!$A$1:$B$151,2,FALSE)</f>
        <v>Cloudsuite</v>
      </c>
    </row>
    <row r="648" spans="1:15" x14ac:dyDescent="0.2">
      <c r="A648" s="1" t="s">
        <v>142</v>
      </c>
      <c r="B648" s="1" t="s">
        <v>10</v>
      </c>
      <c r="C648" s="1">
        <v>0.33478000000000002</v>
      </c>
      <c r="D648" s="1">
        <v>769746</v>
      </c>
      <c r="E648" s="1">
        <v>78797</v>
      </c>
      <c r="F648" s="1">
        <v>56754</v>
      </c>
      <c r="G648" s="1">
        <v>82019</v>
      </c>
      <c r="H648" s="1">
        <v>1</v>
      </c>
      <c r="I648" t="s">
        <v>163</v>
      </c>
      <c r="J648">
        <f t="shared" ref="J648:J711" si="1306">D648-F648-G648</f>
        <v>630973</v>
      </c>
      <c r="K648" t="s">
        <v>165</v>
      </c>
      <c r="L648">
        <f t="shared" ref="L648" si="1307">MAX((E647-E648)/(E647+1),0)</f>
        <v>0.79454594283121838</v>
      </c>
      <c r="M648">
        <f t="shared" ref="M648:M711" si="1308">1-L648</f>
        <v>0.20545405716878162</v>
      </c>
      <c r="N648">
        <f t="shared" ref="N648" si="1309">MAX((J648-J647)/(J647+1),0)</f>
        <v>0.64517079453812076</v>
      </c>
      <c r="O648" t="str">
        <f>VLOOKUP(A648,Metadata!$A$1:$B$151,2,FALSE)</f>
        <v>Cloudsuite</v>
      </c>
    </row>
    <row r="649" spans="1:15" x14ac:dyDescent="0.2">
      <c r="A649" s="1" t="s">
        <v>142</v>
      </c>
      <c r="B649" s="1" t="s">
        <v>11</v>
      </c>
      <c r="C649" s="1">
        <v>0.33276</v>
      </c>
      <c r="D649" s="1">
        <v>558494</v>
      </c>
      <c r="E649" s="1">
        <v>111896</v>
      </c>
      <c r="F649" s="1">
        <v>61347</v>
      </c>
      <c r="G649" s="1">
        <v>26807</v>
      </c>
      <c r="H649" s="1">
        <v>1</v>
      </c>
      <c r="I649" t="s">
        <v>163</v>
      </c>
      <c r="J649">
        <f t="shared" si="1306"/>
        <v>470340</v>
      </c>
      <c r="K649" t="s">
        <v>165</v>
      </c>
      <c r="L649">
        <f t="shared" ref="L649" si="1310">MAX((E647-E649)/(E647+1),0)</f>
        <v>0.70824522659185307</v>
      </c>
      <c r="M649">
        <f t="shared" si="1308"/>
        <v>0.29175477340814693</v>
      </c>
      <c r="N649">
        <f t="shared" ref="N649" si="1311">MAX((J649-J647)/(J647+1),0)</f>
        <v>0.22634415470978878</v>
      </c>
      <c r="O649" t="str">
        <f>VLOOKUP(A649,Metadata!$A$1:$B$151,2,FALSE)</f>
        <v>Cloudsuite</v>
      </c>
    </row>
    <row r="650" spans="1:15" x14ac:dyDescent="0.2">
      <c r="A650" s="1" t="s">
        <v>142</v>
      </c>
      <c r="B650" s="1" t="s">
        <v>12</v>
      </c>
      <c r="C650" s="1">
        <v>0.33345000000000002</v>
      </c>
      <c r="D650" s="1">
        <v>725510</v>
      </c>
      <c r="E650" s="1">
        <v>119235</v>
      </c>
      <c r="F650" s="1">
        <v>57368</v>
      </c>
      <c r="G650" s="1">
        <v>198422</v>
      </c>
      <c r="H650" s="1">
        <v>1</v>
      </c>
      <c r="I650" t="s">
        <v>163</v>
      </c>
      <c r="J650">
        <f t="shared" si="1306"/>
        <v>469720</v>
      </c>
      <c r="K650" t="s">
        <v>165</v>
      </c>
      <c r="L650">
        <f t="shared" ref="L650" si="1312">MAX((E647-E650)/(E647+1),0)</f>
        <v>0.68910987638548127</v>
      </c>
      <c r="M650">
        <f t="shared" si="1308"/>
        <v>0.31089012361451873</v>
      </c>
      <c r="N650">
        <f t="shared" ref="N650" si="1313">MAX((J650-J647)/(J647+1),0)</f>
        <v>0.224727596986945</v>
      </c>
      <c r="O650" t="str">
        <f>VLOOKUP(A650,Metadata!$A$1:$B$151,2,FALSE)</f>
        <v>Cloudsuite</v>
      </c>
    </row>
    <row r="651" spans="1:15" x14ac:dyDescent="0.2">
      <c r="A651" s="1" t="s">
        <v>142</v>
      </c>
      <c r="B651" s="1" t="s">
        <v>13</v>
      </c>
      <c r="C651" s="1">
        <v>0.3362</v>
      </c>
      <c r="D651" s="1">
        <v>727401</v>
      </c>
      <c r="E651" s="1">
        <v>61831</v>
      </c>
      <c r="F651" s="1">
        <v>54651</v>
      </c>
      <c r="G651" s="1">
        <v>193177</v>
      </c>
      <c r="H651" s="1">
        <v>1</v>
      </c>
      <c r="I651" t="s">
        <v>163</v>
      </c>
      <c r="J651">
        <f t="shared" si="1306"/>
        <v>479573</v>
      </c>
      <c r="K651" t="s">
        <v>165</v>
      </c>
      <c r="L651">
        <f t="shared" ref="L651" si="1314">MAX((E647-E651)/(E647+1),0)</f>
        <v>0.83878226271148881</v>
      </c>
      <c r="M651">
        <f t="shared" si="1308"/>
        <v>0.16121773728851119</v>
      </c>
      <c r="N651">
        <f t="shared" ref="N651" si="1315">MAX((J651-J647)/(J647+1),0)</f>
        <v>0.25041782802433182</v>
      </c>
      <c r="O651" t="str">
        <f>VLOOKUP(A651,Metadata!$A$1:$B$151,2,FALSE)</f>
        <v>Cloudsuite</v>
      </c>
    </row>
    <row r="652" spans="1:15" x14ac:dyDescent="0.2">
      <c r="A652" s="1" t="s">
        <v>143</v>
      </c>
      <c r="B652" s="1" t="s">
        <v>9</v>
      </c>
      <c r="C652" s="1">
        <v>0.33040999999999998</v>
      </c>
      <c r="D652" s="1">
        <v>616350</v>
      </c>
      <c r="E652" s="1">
        <v>343913</v>
      </c>
      <c r="F652" s="1">
        <v>50999</v>
      </c>
      <c r="G652" s="1">
        <v>221438</v>
      </c>
      <c r="H652" s="1">
        <v>1</v>
      </c>
      <c r="I652" t="s">
        <v>163</v>
      </c>
      <c r="J652">
        <f t="shared" si="1306"/>
        <v>343913</v>
      </c>
      <c r="K652" t="s">
        <v>165</v>
      </c>
      <c r="L652">
        <f t="shared" ref="L652" si="1316">MAX((E652-E652)/(E652+1),0)</f>
        <v>0</v>
      </c>
      <c r="M652">
        <f t="shared" si="1308"/>
        <v>1</v>
      </c>
      <c r="N652">
        <f t="shared" ref="N652" si="1317">MAX((J652-J652)/(J652+1),0)</f>
        <v>0</v>
      </c>
      <c r="O652" t="str">
        <f>VLOOKUP(A652,Metadata!$A$1:$B$151,2,FALSE)</f>
        <v>Cloudsuite</v>
      </c>
    </row>
    <row r="653" spans="1:15" x14ac:dyDescent="0.2">
      <c r="A653" s="1" t="s">
        <v>143</v>
      </c>
      <c r="B653" s="1" t="s">
        <v>10</v>
      </c>
      <c r="C653" s="1">
        <v>0.34247</v>
      </c>
      <c r="D653" s="1">
        <v>671344</v>
      </c>
      <c r="E653" s="1">
        <v>65276</v>
      </c>
      <c r="F653" s="1">
        <v>44396</v>
      </c>
      <c r="G653" s="1">
        <v>80181</v>
      </c>
      <c r="H653" s="1">
        <v>1</v>
      </c>
      <c r="I653" t="s">
        <v>163</v>
      </c>
      <c r="J653">
        <f t="shared" si="1306"/>
        <v>546767</v>
      </c>
      <c r="K653" t="s">
        <v>165</v>
      </c>
      <c r="L653">
        <f t="shared" ref="L653" si="1318">MAX((E652-E653)/(E652+1),0)</f>
        <v>0.81019382752664915</v>
      </c>
      <c r="M653">
        <f t="shared" si="1308"/>
        <v>0.18980617247335085</v>
      </c>
      <c r="N653">
        <f t="shared" ref="N653" si="1319">MAX((J653-J652)/(J652+1),0)</f>
        <v>0.58983932029519004</v>
      </c>
      <c r="O653" t="str">
        <f>VLOOKUP(A653,Metadata!$A$1:$B$151,2,FALSE)</f>
        <v>Cloudsuite</v>
      </c>
    </row>
    <row r="654" spans="1:15" x14ac:dyDescent="0.2">
      <c r="A654" s="1" t="s">
        <v>143</v>
      </c>
      <c r="B654" s="1" t="s">
        <v>11</v>
      </c>
      <c r="C654" s="1">
        <v>0.34086</v>
      </c>
      <c r="D654" s="1">
        <v>485567</v>
      </c>
      <c r="E654" s="1">
        <v>97144</v>
      </c>
      <c r="F654" s="1">
        <v>50198</v>
      </c>
      <c r="G654" s="1">
        <v>24840</v>
      </c>
      <c r="H654" s="1">
        <v>1</v>
      </c>
      <c r="I654" t="s">
        <v>163</v>
      </c>
      <c r="J654">
        <f t="shared" si="1306"/>
        <v>410529</v>
      </c>
      <c r="K654" t="s">
        <v>165</v>
      </c>
      <c r="L654">
        <f t="shared" ref="L654" si="1320">MAX((E652-E654)/(E652+1),0)</f>
        <v>0.71753112696778842</v>
      </c>
      <c r="M654">
        <f t="shared" si="1308"/>
        <v>0.28246887303221158</v>
      </c>
      <c r="N654">
        <f t="shared" ref="N654" si="1321">MAX((J654-J652)/(J652+1),0)</f>
        <v>0.19369958768761958</v>
      </c>
      <c r="O654" t="str">
        <f>VLOOKUP(A654,Metadata!$A$1:$B$151,2,FALSE)</f>
        <v>Cloudsuite</v>
      </c>
    </row>
    <row r="655" spans="1:15" x14ac:dyDescent="0.2">
      <c r="A655" s="1" t="s">
        <v>143</v>
      </c>
      <c r="B655" s="1" t="s">
        <v>12</v>
      </c>
      <c r="C655" s="1">
        <v>0.34086</v>
      </c>
      <c r="D655" s="1">
        <v>665069</v>
      </c>
      <c r="E655" s="1">
        <v>103560</v>
      </c>
      <c r="F655" s="1">
        <v>49282</v>
      </c>
      <c r="G655" s="1">
        <v>186827</v>
      </c>
      <c r="H655" s="1">
        <v>1</v>
      </c>
      <c r="I655" t="s">
        <v>163</v>
      </c>
      <c r="J655">
        <f t="shared" si="1306"/>
        <v>428960</v>
      </c>
      <c r="K655" t="s">
        <v>165</v>
      </c>
      <c r="L655">
        <f t="shared" ref="L655" si="1322">MAX((E652-E655)/(E652+1),0)</f>
        <v>0.69887530022040389</v>
      </c>
      <c r="M655">
        <f t="shared" si="1308"/>
        <v>0.30112469977959611</v>
      </c>
      <c r="N655">
        <f t="shared" ref="N655" si="1323">MAX((J655-J652)/(J652+1),0)</f>
        <v>0.24729147403129853</v>
      </c>
      <c r="O655" t="str">
        <f>VLOOKUP(A655,Metadata!$A$1:$B$151,2,FALSE)</f>
        <v>Cloudsuite</v>
      </c>
    </row>
    <row r="656" spans="1:15" x14ac:dyDescent="0.2">
      <c r="A656" s="1" t="s">
        <v>143</v>
      </c>
      <c r="B656" s="1" t="s">
        <v>13</v>
      </c>
      <c r="C656" s="1">
        <v>0.34361999999999998</v>
      </c>
      <c r="D656" s="1">
        <v>667056</v>
      </c>
      <c r="E656" s="1">
        <v>55466</v>
      </c>
      <c r="F656" s="1">
        <v>48790</v>
      </c>
      <c r="G656" s="1">
        <v>193186</v>
      </c>
      <c r="H656" s="1">
        <v>1</v>
      </c>
      <c r="I656" t="s">
        <v>163</v>
      </c>
      <c r="J656">
        <f t="shared" si="1306"/>
        <v>425080</v>
      </c>
      <c r="K656" t="s">
        <v>165</v>
      </c>
      <c r="L656">
        <f t="shared" ref="L656" si="1324">MAX((E652-E656)/(E652+1),0)</f>
        <v>0.83871840053036517</v>
      </c>
      <c r="M656">
        <f t="shared" si="1308"/>
        <v>0.16128159946963483</v>
      </c>
      <c r="N656">
        <f t="shared" ref="N656" si="1325">MAX((J656-J652)/(J652+1),0)</f>
        <v>0.23600958379129666</v>
      </c>
      <c r="O656" t="str">
        <f>VLOOKUP(A656,Metadata!$A$1:$B$151,2,FALSE)</f>
        <v>Cloudsuite</v>
      </c>
    </row>
    <row r="657" spans="1:15" x14ac:dyDescent="0.2">
      <c r="A657" s="1" t="s">
        <v>144</v>
      </c>
      <c r="B657" s="1" t="s">
        <v>9</v>
      </c>
      <c r="C657" s="1">
        <v>0.31879999999999997</v>
      </c>
      <c r="D657" s="1">
        <v>519224</v>
      </c>
      <c r="E657" s="1">
        <v>305977</v>
      </c>
      <c r="F657" s="1">
        <v>48339</v>
      </c>
      <c r="G657" s="1">
        <v>164908</v>
      </c>
      <c r="H657" s="1">
        <v>1</v>
      </c>
      <c r="I657" t="s">
        <v>163</v>
      </c>
      <c r="J657">
        <f t="shared" si="1306"/>
        <v>305977</v>
      </c>
      <c r="K657" t="s">
        <v>165</v>
      </c>
      <c r="L657">
        <f t="shared" ref="L657" si="1326">MAX((E657-E657)/(E657+1),0)</f>
        <v>0</v>
      </c>
      <c r="M657">
        <f t="shared" si="1308"/>
        <v>1</v>
      </c>
      <c r="N657">
        <f t="shared" ref="N657" si="1327">MAX((J657-J657)/(J657+1),0)</f>
        <v>0</v>
      </c>
      <c r="O657" t="str">
        <f>VLOOKUP(A657,Metadata!$A$1:$B$151,2,FALSE)</f>
        <v>Cloudsuite</v>
      </c>
    </row>
    <row r="658" spans="1:15" x14ac:dyDescent="0.2">
      <c r="A658" s="1" t="s">
        <v>144</v>
      </c>
      <c r="B658" s="1" t="s">
        <v>10</v>
      </c>
      <c r="C658" s="1">
        <v>0.32785999999999998</v>
      </c>
      <c r="D658" s="1">
        <v>664402</v>
      </c>
      <c r="E658" s="1">
        <v>73046</v>
      </c>
      <c r="F658" s="1">
        <v>42145</v>
      </c>
      <c r="G658" s="1">
        <v>51593</v>
      </c>
      <c r="H658" s="1">
        <v>1</v>
      </c>
      <c r="I658" t="s">
        <v>163</v>
      </c>
      <c r="J658">
        <f t="shared" si="1306"/>
        <v>570664</v>
      </c>
      <c r="K658" t="s">
        <v>165</v>
      </c>
      <c r="L658">
        <f t="shared" ref="L658" si="1328">MAX((E657-E658)/(E657+1),0)</f>
        <v>0.76126714992581168</v>
      </c>
      <c r="M658">
        <f t="shared" si="1308"/>
        <v>0.23873285007418832</v>
      </c>
      <c r="N658">
        <f t="shared" ref="N658" si="1329">MAX((J658-J657)/(J657+1),0)</f>
        <v>0.86505238938747231</v>
      </c>
      <c r="O658" t="str">
        <f>VLOOKUP(A658,Metadata!$A$1:$B$151,2,FALSE)</f>
        <v>Cloudsuite</v>
      </c>
    </row>
    <row r="659" spans="1:15" x14ac:dyDescent="0.2">
      <c r="A659" s="1" t="s">
        <v>144</v>
      </c>
      <c r="B659" s="1" t="s">
        <v>11</v>
      </c>
      <c r="C659" s="1">
        <v>0.32584999999999997</v>
      </c>
      <c r="D659" s="1">
        <v>469690</v>
      </c>
      <c r="E659" s="1">
        <v>113799</v>
      </c>
      <c r="F659" s="1">
        <v>50206</v>
      </c>
      <c r="G659" s="1">
        <v>23587</v>
      </c>
      <c r="H659" s="1">
        <v>1</v>
      </c>
      <c r="I659" t="s">
        <v>163</v>
      </c>
      <c r="J659">
        <f t="shared" si="1306"/>
        <v>395897</v>
      </c>
      <c r="K659" t="s">
        <v>165</v>
      </c>
      <c r="L659">
        <f t="shared" ref="L659" si="1330">MAX((E657-E659)/(E657+1),0)</f>
        <v>0.62807783566138742</v>
      </c>
      <c r="M659">
        <f t="shared" si="1308"/>
        <v>0.37192216433861258</v>
      </c>
      <c r="N659">
        <f t="shared" ref="N659" si="1331">MAX((J659-J657)/(J657+1),0)</f>
        <v>0.29387733758636242</v>
      </c>
      <c r="O659" t="str">
        <f>VLOOKUP(A659,Metadata!$A$1:$B$151,2,FALSE)</f>
        <v>Cloudsuite</v>
      </c>
    </row>
    <row r="660" spans="1:15" x14ac:dyDescent="0.2">
      <c r="A660" s="1" t="s">
        <v>144</v>
      </c>
      <c r="B660" s="1" t="s">
        <v>12</v>
      </c>
      <c r="C660" s="1">
        <v>0.32755000000000001</v>
      </c>
      <c r="D660" s="1">
        <v>585742</v>
      </c>
      <c r="E660" s="1">
        <v>109217</v>
      </c>
      <c r="F660" s="1">
        <v>48482</v>
      </c>
      <c r="G660" s="1">
        <v>138838</v>
      </c>
      <c r="H660" s="1">
        <v>1</v>
      </c>
      <c r="I660" t="s">
        <v>163</v>
      </c>
      <c r="J660">
        <f t="shared" si="1306"/>
        <v>398422</v>
      </c>
      <c r="K660" t="s">
        <v>165</v>
      </c>
      <c r="L660">
        <f t="shared" ref="L660" si="1332">MAX((E657-E660)/(E657+1),0)</f>
        <v>0.64305276849969606</v>
      </c>
      <c r="M660">
        <f t="shared" si="1308"/>
        <v>0.35694723150030394</v>
      </c>
      <c r="N660">
        <f t="shared" ref="N660" si="1333">MAX((J660-J657)/(J657+1),0)</f>
        <v>0.30212956487067699</v>
      </c>
      <c r="O660" t="str">
        <f>VLOOKUP(A660,Metadata!$A$1:$B$151,2,FALSE)</f>
        <v>Cloudsuite</v>
      </c>
    </row>
    <row r="661" spans="1:15" x14ac:dyDescent="0.2">
      <c r="A661" s="1" t="s">
        <v>144</v>
      </c>
      <c r="B661" s="1" t="s">
        <v>13</v>
      </c>
      <c r="C661" s="1">
        <v>0.32961000000000001</v>
      </c>
      <c r="D661" s="1">
        <v>593985</v>
      </c>
      <c r="E661" s="1">
        <v>59261</v>
      </c>
      <c r="F661" s="1">
        <v>46334</v>
      </c>
      <c r="G661" s="1">
        <v>143519</v>
      </c>
      <c r="H661" s="1">
        <v>1</v>
      </c>
      <c r="I661" t="s">
        <v>163</v>
      </c>
      <c r="J661">
        <f t="shared" si="1306"/>
        <v>404132</v>
      </c>
      <c r="K661" t="s">
        <v>165</v>
      </c>
      <c r="L661">
        <f t="shared" ref="L661" si="1334">MAX((E657-E661)/(E657+1),0)</f>
        <v>0.8063194085849309</v>
      </c>
      <c r="M661">
        <f t="shared" si="1308"/>
        <v>0.1936805914150691</v>
      </c>
      <c r="N661">
        <f t="shared" ref="N661" si="1335">MAX((J661-J657)/(J657+1),0)</f>
        <v>0.32079103726411701</v>
      </c>
      <c r="O661" t="str">
        <f>VLOOKUP(A661,Metadata!$A$1:$B$151,2,FALSE)</f>
        <v>Cloudsuite</v>
      </c>
    </row>
    <row r="662" spans="1:15" x14ac:dyDescent="0.2">
      <c r="A662" s="1" t="s">
        <v>145</v>
      </c>
      <c r="B662" s="1" t="s">
        <v>9</v>
      </c>
      <c r="C662" s="1">
        <v>0.31964999999999999</v>
      </c>
      <c r="D662" s="1">
        <v>752497</v>
      </c>
      <c r="E662" s="1">
        <v>389762</v>
      </c>
      <c r="F662" s="1">
        <v>69264</v>
      </c>
      <c r="G662" s="1">
        <v>293471</v>
      </c>
      <c r="H662" s="1">
        <v>1</v>
      </c>
      <c r="I662" t="s">
        <v>163</v>
      </c>
      <c r="J662">
        <f t="shared" si="1306"/>
        <v>389762</v>
      </c>
      <c r="K662" t="s">
        <v>165</v>
      </c>
      <c r="L662">
        <f t="shared" ref="L662" si="1336">MAX((E662-E662)/(E662+1),0)</f>
        <v>0</v>
      </c>
      <c r="M662">
        <f t="shared" si="1308"/>
        <v>1</v>
      </c>
      <c r="N662">
        <f t="shared" ref="N662" si="1337">MAX((J662-J662)/(J662+1),0)</f>
        <v>0</v>
      </c>
      <c r="O662" t="str">
        <f>VLOOKUP(A662,Metadata!$A$1:$B$151,2,FALSE)</f>
        <v>Cloudsuite</v>
      </c>
    </row>
    <row r="663" spans="1:15" x14ac:dyDescent="0.2">
      <c r="A663" s="1" t="s">
        <v>145</v>
      </c>
      <c r="B663" s="1" t="s">
        <v>10</v>
      </c>
      <c r="C663" s="1">
        <v>0.33322000000000002</v>
      </c>
      <c r="D663" s="1">
        <v>697335</v>
      </c>
      <c r="E663" s="1">
        <v>53661</v>
      </c>
      <c r="F663" s="1">
        <v>67706</v>
      </c>
      <c r="G663" s="1">
        <v>90422</v>
      </c>
      <c r="H663" s="1">
        <v>1</v>
      </c>
      <c r="I663" t="s">
        <v>163</v>
      </c>
      <c r="J663">
        <f t="shared" si="1306"/>
        <v>539207</v>
      </c>
      <c r="K663" t="s">
        <v>165</v>
      </c>
      <c r="L663">
        <f t="shared" ref="L663" si="1338">MAX((E662-E663)/(E662+1),0)</f>
        <v>0.86232146201666138</v>
      </c>
      <c r="M663">
        <f t="shared" si="1308"/>
        <v>0.13767853798333862</v>
      </c>
      <c r="N663">
        <f t="shared" ref="N663" si="1339">MAX((J663-J662)/(J662+1),0)</f>
        <v>0.38342531230517007</v>
      </c>
      <c r="O663" t="str">
        <f>VLOOKUP(A663,Metadata!$A$1:$B$151,2,FALSE)</f>
        <v>Cloudsuite</v>
      </c>
    </row>
    <row r="664" spans="1:15" x14ac:dyDescent="0.2">
      <c r="A664" s="1" t="s">
        <v>145</v>
      </c>
      <c r="B664" s="1" t="s">
        <v>11</v>
      </c>
      <c r="C664" s="1">
        <v>0.33154</v>
      </c>
      <c r="D664" s="1">
        <v>561345</v>
      </c>
      <c r="E664" s="1">
        <v>79541</v>
      </c>
      <c r="F664" s="1">
        <v>71626</v>
      </c>
      <c r="G664" s="1">
        <v>38246</v>
      </c>
      <c r="H664" s="1">
        <v>1</v>
      </c>
      <c r="I664" t="s">
        <v>163</v>
      </c>
      <c r="J664">
        <f t="shared" si="1306"/>
        <v>451473</v>
      </c>
      <c r="K664" t="s">
        <v>165</v>
      </c>
      <c r="L664">
        <f t="shared" ref="L664" si="1340">MAX((E662-E664)/(E662+1),0)</f>
        <v>0.79592213729882</v>
      </c>
      <c r="M664">
        <f t="shared" si="1308"/>
        <v>0.20407786270118</v>
      </c>
      <c r="N664">
        <f t="shared" ref="N664" si="1341">MAX((J664-J662)/(J662+1),0)</f>
        <v>0.15832954898233029</v>
      </c>
      <c r="O664" t="str">
        <f>VLOOKUP(A664,Metadata!$A$1:$B$151,2,FALSE)</f>
        <v>Cloudsuite</v>
      </c>
    </row>
    <row r="665" spans="1:15" x14ac:dyDescent="0.2">
      <c r="A665" s="1" t="s">
        <v>145</v>
      </c>
      <c r="B665" s="1" t="s">
        <v>12</v>
      </c>
      <c r="C665" s="1">
        <v>0.33190999999999998</v>
      </c>
      <c r="D665" s="1">
        <v>753727</v>
      </c>
      <c r="E665" s="1">
        <v>84366</v>
      </c>
      <c r="F665" s="1">
        <v>69312</v>
      </c>
      <c r="G665" s="1">
        <v>248006</v>
      </c>
      <c r="H665" s="1">
        <v>1</v>
      </c>
      <c r="I665" t="s">
        <v>163</v>
      </c>
      <c r="J665">
        <f t="shared" si="1306"/>
        <v>436409</v>
      </c>
      <c r="K665" t="s">
        <v>165</v>
      </c>
      <c r="L665">
        <f t="shared" ref="L665" si="1342">MAX((E662-E665)/(E662+1),0)</f>
        <v>0.78354281961089178</v>
      </c>
      <c r="M665">
        <f t="shared" si="1308"/>
        <v>0.21645718038910822</v>
      </c>
      <c r="N665">
        <f t="shared" ref="N665" si="1343">MAX((J665-J662)/(J662+1),0)</f>
        <v>0.11968042117902418</v>
      </c>
      <c r="O665" t="str">
        <f>VLOOKUP(A665,Metadata!$A$1:$B$151,2,FALSE)</f>
        <v>Cloudsuite</v>
      </c>
    </row>
    <row r="666" spans="1:15" x14ac:dyDescent="0.2">
      <c r="A666" s="1" t="s">
        <v>145</v>
      </c>
      <c r="B666" s="1" t="s">
        <v>13</v>
      </c>
      <c r="C666" s="1">
        <v>0.3342</v>
      </c>
      <c r="D666" s="1">
        <v>761190</v>
      </c>
      <c r="E666" s="1">
        <v>40494</v>
      </c>
      <c r="F666" s="1">
        <v>69633</v>
      </c>
      <c r="G666" s="1">
        <v>249043</v>
      </c>
      <c r="H666" s="1">
        <v>1</v>
      </c>
      <c r="I666" t="s">
        <v>163</v>
      </c>
      <c r="J666">
        <f t="shared" si="1306"/>
        <v>442514</v>
      </c>
      <c r="K666" t="s">
        <v>165</v>
      </c>
      <c r="L666">
        <f t="shared" ref="L666" si="1344">MAX((E662-E666)/(E662+1),0)</f>
        <v>0.89610352958079653</v>
      </c>
      <c r="M666">
        <f t="shared" si="1308"/>
        <v>0.10389647041920347</v>
      </c>
      <c r="N666">
        <f t="shared" ref="N666" si="1345">MAX((J666-J662)/(J662+1),0)</f>
        <v>0.13534378583908682</v>
      </c>
      <c r="O666" t="str">
        <f>VLOOKUP(A666,Metadata!$A$1:$B$151,2,FALSE)</f>
        <v>Cloudsuite</v>
      </c>
    </row>
    <row r="667" spans="1:15" x14ac:dyDescent="0.2">
      <c r="A667" s="1" t="s">
        <v>146</v>
      </c>
      <c r="B667" s="1" t="s">
        <v>9</v>
      </c>
      <c r="C667" s="1">
        <v>0.31433</v>
      </c>
      <c r="D667" s="1">
        <v>542600</v>
      </c>
      <c r="E667" s="1">
        <v>304713</v>
      </c>
      <c r="F667" s="1">
        <v>57018</v>
      </c>
      <c r="G667" s="1">
        <v>180869</v>
      </c>
      <c r="H667" s="1">
        <v>1</v>
      </c>
      <c r="I667" t="s">
        <v>163</v>
      </c>
      <c r="J667">
        <f t="shared" si="1306"/>
        <v>304713</v>
      </c>
      <c r="K667" t="s">
        <v>165</v>
      </c>
      <c r="L667">
        <f t="shared" ref="L667" si="1346">MAX((E667-E667)/(E667+1),0)</f>
        <v>0</v>
      </c>
      <c r="M667">
        <f t="shared" si="1308"/>
        <v>1</v>
      </c>
      <c r="N667">
        <f t="shared" ref="N667" si="1347">MAX((J667-J667)/(J667+1),0)</f>
        <v>0</v>
      </c>
      <c r="O667" t="str">
        <f>VLOOKUP(A667,Metadata!$A$1:$B$151,2,FALSE)</f>
        <v>Cloudsuite</v>
      </c>
    </row>
    <row r="668" spans="1:15" x14ac:dyDescent="0.2">
      <c r="A668" s="1" t="s">
        <v>146</v>
      </c>
      <c r="B668" s="1" t="s">
        <v>10</v>
      </c>
      <c r="C668" s="1">
        <v>0.32321</v>
      </c>
      <c r="D668" s="1">
        <v>618771</v>
      </c>
      <c r="E668" s="1">
        <v>58888</v>
      </c>
      <c r="F668" s="1">
        <v>49858</v>
      </c>
      <c r="G668" s="1">
        <v>61049</v>
      </c>
      <c r="H668" s="1">
        <v>1</v>
      </c>
      <c r="I668" t="s">
        <v>163</v>
      </c>
      <c r="J668">
        <f t="shared" si="1306"/>
        <v>507864</v>
      </c>
      <c r="K668" t="s">
        <v>165</v>
      </c>
      <c r="L668">
        <f t="shared" ref="L668" si="1348">MAX((E667-E668)/(E667+1),0)</f>
        <v>0.80674009070800812</v>
      </c>
      <c r="M668">
        <f t="shared" si="1308"/>
        <v>0.19325990929199188</v>
      </c>
      <c r="N668">
        <f t="shared" ref="N668" si="1349">MAX((J668-J667)/(J667+1),0)</f>
        <v>0.6666940147154381</v>
      </c>
      <c r="O668" t="str">
        <f>VLOOKUP(A668,Metadata!$A$1:$B$151,2,FALSE)</f>
        <v>Cloudsuite</v>
      </c>
    </row>
    <row r="669" spans="1:15" x14ac:dyDescent="0.2">
      <c r="A669" s="1" t="s">
        <v>146</v>
      </c>
      <c r="B669" s="1" t="s">
        <v>11</v>
      </c>
      <c r="C669" s="1">
        <v>0.32174000000000003</v>
      </c>
      <c r="D669" s="1">
        <v>456500</v>
      </c>
      <c r="E669" s="1">
        <v>89734</v>
      </c>
      <c r="F669" s="1">
        <v>58205</v>
      </c>
      <c r="G669" s="1">
        <v>27134</v>
      </c>
      <c r="H669" s="1">
        <v>1</v>
      </c>
      <c r="I669" t="s">
        <v>163</v>
      </c>
      <c r="J669">
        <f t="shared" si="1306"/>
        <v>371161</v>
      </c>
      <c r="K669" t="s">
        <v>165</v>
      </c>
      <c r="L669">
        <f t="shared" ref="L669" si="1350">MAX((E667-E669)/(E667+1),0)</f>
        <v>0.70551074121963542</v>
      </c>
      <c r="M669">
        <f t="shared" si="1308"/>
        <v>0.29448925878036458</v>
      </c>
      <c r="N669">
        <f t="shared" ref="N669" si="1351">MAX((J669-J667)/(J667+1),0)</f>
        <v>0.2180667773715681</v>
      </c>
      <c r="O669" t="str">
        <f>VLOOKUP(A669,Metadata!$A$1:$B$151,2,FALSE)</f>
        <v>Cloudsuite</v>
      </c>
    </row>
    <row r="670" spans="1:15" x14ac:dyDescent="0.2">
      <c r="A670" s="1" t="s">
        <v>146</v>
      </c>
      <c r="B670" s="1" t="s">
        <v>12</v>
      </c>
      <c r="C670" s="1">
        <v>0.32229000000000002</v>
      </c>
      <c r="D670" s="1">
        <v>561337</v>
      </c>
      <c r="E670" s="1">
        <v>103623</v>
      </c>
      <c r="F670" s="1">
        <v>55336</v>
      </c>
      <c r="G670" s="1">
        <v>155494</v>
      </c>
      <c r="H670" s="1">
        <v>1</v>
      </c>
      <c r="I670" t="s">
        <v>163</v>
      </c>
      <c r="J670">
        <f t="shared" si="1306"/>
        <v>350507</v>
      </c>
      <c r="K670" t="s">
        <v>165</v>
      </c>
      <c r="L670">
        <f t="shared" ref="L670" si="1352">MAX((E667-E670)/(E667+1),0)</f>
        <v>0.65993029529329139</v>
      </c>
      <c r="M670">
        <f t="shared" si="1308"/>
        <v>0.34006970470670861</v>
      </c>
      <c r="N670">
        <f t="shared" ref="N670" si="1353">MAX((J670-J667)/(J667+1),0)</f>
        <v>0.15028518545258832</v>
      </c>
      <c r="O670" t="str">
        <f>VLOOKUP(A670,Metadata!$A$1:$B$151,2,FALSE)</f>
        <v>Cloudsuite</v>
      </c>
    </row>
    <row r="671" spans="1:15" x14ac:dyDescent="0.2">
      <c r="A671" s="1" t="s">
        <v>146</v>
      </c>
      <c r="B671" s="1" t="s">
        <v>13</v>
      </c>
      <c r="C671" s="1">
        <v>0.32432</v>
      </c>
      <c r="D671" s="1">
        <v>591182</v>
      </c>
      <c r="E671" s="1">
        <v>51296</v>
      </c>
      <c r="F671" s="1">
        <v>54835</v>
      </c>
      <c r="G671" s="1">
        <v>163009</v>
      </c>
      <c r="H671" s="1">
        <v>1</v>
      </c>
      <c r="I671" t="s">
        <v>163</v>
      </c>
      <c r="J671">
        <f t="shared" si="1306"/>
        <v>373338</v>
      </c>
      <c r="K671" t="s">
        <v>165</v>
      </c>
      <c r="L671">
        <f t="shared" ref="L671" si="1354">MAX((E667-E671)/(E667+1),0)</f>
        <v>0.83165525706071919</v>
      </c>
      <c r="M671">
        <f t="shared" si="1308"/>
        <v>0.16834474293928081</v>
      </c>
      <c r="N671">
        <f t="shared" ref="N671" si="1355">MAX((J671-J667)/(J667+1),0)</f>
        <v>0.22521118163261289</v>
      </c>
      <c r="O671" t="str">
        <f>VLOOKUP(A671,Metadata!$A$1:$B$151,2,FALSE)</f>
        <v>Cloudsuite</v>
      </c>
    </row>
    <row r="672" spans="1:15" x14ac:dyDescent="0.2">
      <c r="A672" s="1" t="s">
        <v>147</v>
      </c>
      <c r="B672" s="1" t="s">
        <v>9</v>
      </c>
      <c r="C672" s="1">
        <v>0.24573</v>
      </c>
      <c r="D672" s="1">
        <v>865242</v>
      </c>
      <c r="E672" s="1">
        <v>688915</v>
      </c>
      <c r="F672" s="1">
        <v>116185</v>
      </c>
      <c r="G672" s="1">
        <v>60142</v>
      </c>
      <c r="H672" s="1">
        <v>1</v>
      </c>
      <c r="I672" t="s">
        <v>163</v>
      </c>
      <c r="J672">
        <f t="shared" si="1306"/>
        <v>688915</v>
      </c>
      <c r="K672" t="s">
        <v>165</v>
      </c>
      <c r="L672">
        <f t="shared" ref="L672" si="1356">MAX((E672-E672)/(E672+1),0)</f>
        <v>0</v>
      </c>
      <c r="M672">
        <f t="shared" si="1308"/>
        <v>1</v>
      </c>
      <c r="N672">
        <f t="shared" ref="N672" si="1357">MAX((J672-J672)/(J672+1),0)</f>
        <v>0</v>
      </c>
      <c r="O672" t="str">
        <f>VLOOKUP(A672,Metadata!$A$1:$B$151,2,FALSE)</f>
        <v>Cloudsuite</v>
      </c>
    </row>
    <row r="673" spans="1:15" x14ac:dyDescent="0.2">
      <c r="A673" s="1" t="s">
        <v>147</v>
      </c>
      <c r="B673" s="1" t="s">
        <v>10</v>
      </c>
      <c r="C673" s="1">
        <v>0.26225999999999999</v>
      </c>
      <c r="D673" s="1">
        <v>1467958</v>
      </c>
      <c r="E673" s="1">
        <v>160287</v>
      </c>
      <c r="F673" s="1">
        <v>138599</v>
      </c>
      <c r="G673" s="1">
        <v>73896</v>
      </c>
      <c r="H673" s="1">
        <v>1</v>
      </c>
      <c r="I673" t="s">
        <v>163</v>
      </c>
      <c r="J673">
        <f t="shared" si="1306"/>
        <v>1255463</v>
      </c>
      <c r="K673" t="s">
        <v>165</v>
      </c>
      <c r="L673">
        <f t="shared" ref="L673" si="1358">MAX((E672-E673)/(E672+1),0)</f>
        <v>0.76733302753891619</v>
      </c>
      <c r="M673">
        <f t="shared" si="1308"/>
        <v>0.23266697246108381</v>
      </c>
      <c r="N673">
        <f t="shared" ref="N673" si="1359">MAX((J673-J672)/(J672+1),0)</f>
        <v>0.82237602262104526</v>
      </c>
      <c r="O673" t="str">
        <f>VLOOKUP(A673,Metadata!$A$1:$B$151,2,FALSE)</f>
        <v>Cloudsuite</v>
      </c>
    </row>
    <row r="674" spans="1:15" x14ac:dyDescent="0.2">
      <c r="A674" s="1" t="s">
        <v>147</v>
      </c>
      <c r="B674" s="1" t="s">
        <v>11</v>
      </c>
      <c r="C674" s="1">
        <v>0.25955</v>
      </c>
      <c r="D674" s="1">
        <v>1000099</v>
      </c>
      <c r="E674" s="1">
        <v>291963</v>
      </c>
      <c r="F674" s="1">
        <v>139185</v>
      </c>
      <c r="G674" s="1">
        <v>57409</v>
      </c>
      <c r="H674" s="1">
        <v>1</v>
      </c>
      <c r="I674" t="s">
        <v>163</v>
      </c>
      <c r="J674">
        <f t="shared" si="1306"/>
        <v>803505</v>
      </c>
      <c r="K674" t="s">
        <v>165</v>
      </c>
      <c r="L674">
        <f t="shared" ref="L674" si="1360">MAX((E672-E674)/(E672+1),0)</f>
        <v>0.57619796898315612</v>
      </c>
      <c r="M674">
        <f t="shared" si="1308"/>
        <v>0.42380203101684388</v>
      </c>
      <c r="N674">
        <f t="shared" ref="N674" si="1361">MAX((J674-J672)/(J672+1),0)</f>
        <v>0.1663337765416974</v>
      </c>
      <c r="O674" t="str">
        <f>VLOOKUP(A674,Metadata!$A$1:$B$151,2,FALSE)</f>
        <v>Cloudsuite</v>
      </c>
    </row>
    <row r="675" spans="1:15" x14ac:dyDescent="0.2">
      <c r="A675" s="1" t="s">
        <v>147</v>
      </c>
      <c r="B675" s="1" t="s">
        <v>12</v>
      </c>
      <c r="C675" s="1">
        <v>0.26284999999999997</v>
      </c>
      <c r="D675" s="1">
        <v>1021132</v>
      </c>
      <c r="E675" s="1">
        <v>151498</v>
      </c>
      <c r="F675" s="1">
        <v>121951</v>
      </c>
      <c r="G675" s="1">
        <v>64643</v>
      </c>
      <c r="H675" s="1">
        <v>1</v>
      </c>
      <c r="I675" t="s">
        <v>163</v>
      </c>
      <c r="J675">
        <f t="shared" si="1306"/>
        <v>834538</v>
      </c>
      <c r="K675" t="s">
        <v>165</v>
      </c>
      <c r="L675">
        <f t="shared" ref="L675" si="1362">MAX((E672-E675)/(E672+1),0)</f>
        <v>0.78009075126720817</v>
      </c>
      <c r="M675">
        <f t="shared" si="1308"/>
        <v>0.21990924873279183</v>
      </c>
      <c r="N675">
        <f t="shared" ref="N675" si="1363">MAX((J675-J672)/(J672+1),0)</f>
        <v>0.21137990698430578</v>
      </c>
      <c r="O675" t="str">
        <f>VLOOKUP(A675,Metadata!$A$1:$B$151,2,FALSE)</f>
        <v>Cloudsuite</v>
      </c>
    </row>
    <row r="676" spans="1:15" x14ac:dyDescent="0.2">
      <c r="A676" s="1" t="s">
        <v>147</v>
      </c>
      <c r="B676" s="1" t="s">
        <v>13</v>
      </c>
      <c r="C676" s="1">
        <v>0.26174999999999998</v>
      </c>
      <c r="D676" s="1">
        <v>1004781</v>
      </c>
      <c r="E676" s="1">
        <v>180170</v>
      </c>
      <c r="F676" s="1">
        <v>119862</v>
      </c>
      <c r="G676" s="1">
        <v>44666</v>
      </c>
      <c r="H676" s="1">
        <v>1</v>
      </c>
      <c r="I676" t="s">
        <v>163</v>
      </c>
      <c r="J676">
        <f t="shared" si="1306"/>
        <v>840253</v>
      </c>
      <c r="K676" t="s">
        <v>165</v>
      </c>
      <c r="L676">
        <f t="shared" ref="L676" si="1364">MAX((E672-E676)/(E672+1),0)</f>
        <v>0.73847174401523552</v>
      </c>
      <c r="M676">
        <f t="shared" si="1308"/>
        <v>0.26152825598476448</v>
      </c>
      <c r="N676">
        <f t="shared" ref="N676" si="1365">MAX((J676-J672)/(J672+1),0)</f>
        <v>0.21967554825261715</v>
      </c>
      <c r="O676" t="str">
        <f>VLOOKUP(A676,Metadata!$A$1:$B$151,2,FALSE)</f>
        <v>Cloudsuite</v>
      </c>
    </row>
    <row r="677" spans="1:15" x14ac:dyDescent="0.2">
      <c r="A677" s="1" t="s">
        <v>148</v>
      </c>
      <c r="B677" s="1" t="s">
        <v>9</v>
      </c>
      <c r="C677" s="1">
        <v>0.22037999999999999</v>
      </c>
      <c r="D677" s="1">
        <v>556204</v>
      </c>
      <c r="E677" s="1">
        <v>402541</v>
      </c>
      <c r="F677" s="1">
        <v>112000</v>
      </c>
      <c r="G677" s="1">
        <v>41663</v>
      </c>
      <c r="H677" s="1">
        <v>1</v>
      </c>
      <c r="I677" t="s">
        <v>163</v>
      </c>
      <c r="J677">
        <f t="shared" si="1306"/>
        <v>402541</v>
      </c>
      <c r="K677" t="s">
        <v>165</v>
      </c>
      <c r="L677">
        <f t="shared" ref="L677" si="1366">MAX((E677-E677)/(E677+1),0)</f>
        <v>0</v>
      </c>
      <c r="M677">
        <f t="shared" si="1308"/>
        <v>1</v>
      </c>
      <c r="N677">
        <f t="shared" ref="N677" si="1367">MAX((J677-J677)/(J677+1),0)</f>
        <v>0</v>
      </c>
      <c r="O677" t="str">
        <f>VLOOKUP(A677,Metadata!$A$1:$B$151,2,FALSE)</f>
        <v>Cloudsuite</v>
      </c>
    </row>
    <row r="678" spans="1:15" x14ac:dyDescent="0.2">
      <c r="A678" s="1" t="s">
        <v>148</v>
      </c>
      <c r="B678" s="1" t="s">
        <v>10</v>
      </c>
      <c r="C678" s="1">
        <v>0.22458</v>
      </c>
      <c r="D678" s="1">
        <v>1155104</v>
      </c>
      <c r="E678" s="1">
        <v>110410</v>
      </c>
      <c r="F678" s="1">
        <v>149244</v>
      </c>
      <c r="G678" s="1">
        <v>59503</v>
      </c>
      <c r="H678" s="1">
        <v>1</v>
      </c>
      <c r="I678" t="s">
        <v>163</v>
      </c>
      <c r="J678">
        <f t="shared" si="1306"/>
        <v>946357</v>
      </c>
      <c r="K678" t="s">
        <v>165</v>
      </c>
      <c r="L678">
        <f t="shared" ref="L678" si="1368">MAX((E677-E678)/(E677+1),0)</f>
        <v>0.72571557750495597</v>
      </c>
      <c r="M678">
        <f t="shared" si="1308"/>
        <v>0.27428442249504403</v>
      </c>
      <c r="N678">
        <f t="shared" ref="N678" si="1369">MAX((J678-J677)/(J677+1),0)</f>
        <v>1.3509546829896011</v>
      </c>
      <c r="O678" t="str">
        <f>VLOOKUP(A678,Metadata!$A$1:$B$151,2,FALSE)</f>
        <v>Cloudsuite</v>
      </c>
    </row>
    <row r="679" spans="1:15" x14ac:dyDescent="0.2">
      <c r="A679" s="1" t="s">
        <v>148</v>
      </c>
      <c r="B679" s="1" t="s">
        <v>11</v>
      </c>
      <c r="C679" s="1">
        <v>0.22309999999999999</v>
      </c>
      <c r="D679" s="1">
        <v>706409</v>
      </c>
      <c r="E679" s="1">
        <v>256491</v>
      </c>
      <c r="F679" s="1">
        <v>138274</v>
      </c>
      <c r="G679" s="1">
        <v>48534</v>
      </c>
      <c r="H679" s="1">
        <v>1</v>
      </c>
      <c r="I679" t="s">
        <v>163</v>
      </c>
      <c r="J679">
        <f t="shared" si="1306"/>
        <v>519601</v>
      </c>
      <c r="K679" t="s">
        <v>165</v>
      </c>
      <c r="L679">
        <f t="shared" ref="L679" si="1370">MAX((E677-E679)/(E677+1),0)</f>
        <v>0.36281928345365205</v>
      </c>
      <c r="M679">
        <f t="shared" si="1308"/>
        <v>0.63718071654634789</v>
      </c>
      <c r="N679">
        <f t="shared" ref="N679" si="1371">MAX((J679-J677)/(J677+1),0)</f>
        <v>0.29080195358496752</v>
      </c>
      <c r="O679" t="str">
        <f>VLOOKUP(A679,Metadata!$A$1:$B$151,2,FALSE)</f>
        <v>Cloudsuite</v>
      </c>
    </row>
    <row r="680" spans="1:15" x14ac:dyDescent="0.2">
      <c r="A680" s="1" t="s">
        <v>148</v>
      </c>
      <c r="B680" s="1" t="s">
        <v>12</v>
      </c>
      <c r="C680" s="1">
        <v>0.22502</v>
      </c>
      <c r="D680" s="1">
        <v>726112</v>
      </c>
      <c r="E680" s="1">
        <v>116896</v>
      </c>
      <c r="F680" s="1">
        <v>127046</v>
      </c>
      <c r="G680" s="1">
        <v>47445</v>
      </c>
      <c r="H680" s="1">
        <v>1</v>
      </c>
      <c r="I680" t="s">
        <v>163</v>
      </c>
      <c r="J680">
        <f t="shared" si="1306"/>
        <v>551621</v>
      </c>
      <c r="K680" t="s">
        <v>165</v>
      </c>
      <c r="L680">
        <f t="shared" ref="L680" si="1372">MAX((E677-E680)/(E677+1),0)</f>
        <v>0.70960297310591192</v>
      </c>
      <c r="M680">
        <f t="shared" si="1308"/>
        <v>0.29039702689408808</v>
      </c>
      <c r="N680">
        <f t="shared" ref="N680" si="1373">MAX((J680-J677)/(J677+1),0)</f>
        <v>0.37034644832092056</v>
      </c>
      <c r="O680" t="str">
        <f>VLOOKUP(A680,Metadata!$A$1:$B$151,2,FALSE)</f>
        <v>Cloudsuite</v>
      </c>
    </row>
    <row r="681" spans="1:15" x14ac:dyDescent="0.2">
      <c r="A681" s="1" t="s">
        <v>148</v>
      </c>
      <c r="B681" s="1" t="s">
        <v>13</v>
      </c>
      <c r="C681" s="1">
        <v>0.22469</v>
      </c>
      <c r="D681" s="1">
        <v>648053</v>
      </c>
      <c r="E681" s="1">
        <v>99302</v>
      </c>
      <c r="F681" s="1">
        <v>118203</v>
      </c>
      <c r="G681" s="1">
        <v>26910</v>
      </c>
      <c r="H681" s="1">
        <v>1</v>
      </c>
      <c r="I681" t="s">
        <v>163</v>
      </c>
      <c r="J681">
        <f t="shared" si="1306"/>
        <v>502940</v>
      </c>
      <c r="K681" t="s">
        <v>165</v>
      </c>
      <c r="L681">
        <f t="shared" ref="L681" si="1374">MAX((E677-E681)/(E677+1),0)</f>
        <v>0.75331021359261896</v>
      </c>
      <c r="M681">
        <f t="shared" si="1308"/>
        <v>0.24668978640738104</v>
      </c>
      <c r="N681">
        <f t="shared" ref="N681" si="1375">MAX((J681-J677)/(J677+1),0)</f>
        <v>0.24941248366630067</v>
      </c>
      <c r="O681" t="str">
        <f>VLOOKUP(A681,Metadata!$A$1:$B$151,2,FALSE)</f>
        <v>Cloudsuite</v>
      </c>
    </row>
    <row r="682" spans="1:15" x14ac:dyDescent="0.2">
      <c r="A682" s="1" t="s">
        <v>149</v>
      </c>
      <c r="B682" s="1" t="s">
        <v>9</v>
      </c>
      <c r="C682" s="1">
        <v>0.21725</v>
      </c>
      <c r="D682" s="1">
        <v>497927</v>
      </c>
      <c r="E682" s="1">
        <v>366084</v>
      </c>
      <c r="F682" s="1">
        <v>95508</v>
      </c>
      <c r="G682" s="1">
        <v>36335</v>
      </c>
      <c r="H682" s="1">
        <v>1</v>
      </c>
      <c r="I682" t="s">
        <v>163</v>
      </c>
      <c r="J682">
        <f t="shared" si="1306"/>
        <v>366084</v>
      </c>
      <c r="K682" t="s">
        <v>165</v>
      </c>
      <c r="L682">
        <f t="shared" ref="L682" si="1376">MAX((E682-E682)/(E682+1),0)</f>
        <v>0</v>
      </c>
      <c r="M682">
        <f t="shared" si="1308"/>
        <v>1</v>
      </c>
      <c r="N682">
        <f t="shared" ref="N682" si="1377">MAX((J682-J682)/(J682+1),0)</f>
        <v>0</v>
      </c>
      <c r="O682" t="str">
        <f>VLOOKUP(A682,Metadata!$A$1:$B$151,2,FALSE)</f>
        <v>Cloudsuite</v>
      </c>
    </row>
    <row r="683" spans="1:15" x14ac:dyDescent="0.2">
      <c r="A683" s="1" t="s">
        <v>149</v>
      </c>
      <c r="B683" s="1" t="s">
        <v>10</v>
      </c>
      <c r="C683" s="1">
        <v>0.22019</v>
      </c>
      <c r="D683" s="1">
        <v>1077346</v>
      </c>
      <c r="E683" s="1">
        <v>107827</v>
      </c>
      <c r="F683" s="1">
        <v>131247</v>
      </c>
      <c r="G683" s="1">
        <v>50980</v>
      </c>
      <c r="H683" s="1">
        <v>1</v>
      </c>
      <c r="I683" t="s">
        <v>163</v>
      </c>
      <c r="J683">
        <f t="shared" si="1306"/>
        <v>895119</v>
      </c>
      <c r="K683" t="s">
        <v>165</v>
      </c>
      <c r="L683">
        <f t="shared" ref="L683" si="1378">MAX((E682-E683)/(E682+1),0)</f>
        <v>0.70545638308043213</v>
      </c>
      <c r="M683">
        <f t="shared" si="1308"/>
        <v>0.29454361691956787</v>
      </c>
      <c r="N683">
        <f t="shared" ref="N683" si="1379">MAX((J683-J682)/(J682+1),0)</f>
        <v>1.4451152054850649</v>
      </c>
      <c r="O683" t="str">
        <f>VLOOKUP(A683,Metadata!$A$1:$B$151,2,FALSE)</f>
        <v>Cloudsuite</v>
      </c>
    </row>
    <row r="684" spans="1:15" x14ac:dyDescent="0.2">
      <c r="A684" s="1" t="s">
        <v>149</v>
      </c>
      <c r="B684" s="1" t="s">
        <v>11</v>
      </c>
      <c r="C684" s="1">
        <v>0.21887000000000001</v>
      </c>
      <c r="D684" s="1">
        <v>638955</v>
      </c>
      <c r="E684" s="1">
        <v>254873</v>
      </c>
      <c r="F684" s="1">
        <v>119377</v>
      </c>
      <c r="G684" s="1">
        <v>41893</v>
      </c>
      <c r="H684" s="1">
        <v>1</v>
      </c>
      <c r="I684" t="s">
        <v>163</v>
      </c>
      <c r="J684">
        <f t="shared" si="1306"/>
        <v>477685</v>
      </c>
      <c r="K684" t="s">
        <v>165</v>
      </c>
      <c r="L684">
        <f t="shared" ref="L684" si="1380">MAX((E682-E684)/(E682+1),0)</f>
        <v>0.30378464017919338</v>
      </c>
      <c r="M684">
        <f t="shared" si="1308"/>
        <v>0.69621535982080662</v>
      </c>
      <c r="N684">
        <f t="shared" ref="N684" si="1381">MAX((J684-J682)/(J682+1),0)</f>
        <v>0.30484996653782592</v>
      </c>
      <c r="O684" t="str">
        <f>VLOOKUP(A684,Metadata!$A$1:$B$151,2,FALSE)</f>
        <v>Cloudsuite</v>
      </c>
    </row>
    <row r="685" spans="1:15" x14ac:dyDescent="0.2">
      <c r="A685" s="1" t="s">
        <v>149</v>
      </c>
      <c r="B685" s="1" t="s">
        <v>12</v>
      </c>
      <c r="C685" s="1">
        <v>0.22070999999999999</v>
      </c>
      <c r="D685" s="1">
        <v>666215</v>
      </c>
      <c r="E685" s="1">
        <v>113738</v>
      </c>
      <c r="F685" s="1">
        <v>110994</v>
      </c>
      <c r="G685" s="1">
        <v>40955</v>
      </c>
      <c r="H685" s="1">
        <v>1</v>
      </c>
      <c r="I685" t="s">
        <v>163</v>
      </c>
      <c r="J685">
        <f t="shared" si="1306"/>
        <v>514266</v>
      </c>
      <c r="K685" t="s">
        <v>165</v>
      </c>
      <c r="L685">
        <f t="shared" ref="L685" si="1382">MAX((E682-E685)/(E682+1),0)</f>
        <v>0.68930985973202941</v>
      </c>
      <c r="M685">
        <f t="shared" si="1308"/>
        <v>0.31069014026797059</v>
      </c>
      <c r="N685">
        <f t="shared" ref="N685" si="1383">MAX((J685-J682)/(J682+1),0)</f>
        <v>0.40477484737151209</v>
      </c>
      <c r="O685" t="str">
        <f>VLOOKUP(A685,Metadata!$A$1:$B$151,2,FALSE)</f>
        <v>Cloudsuite</v>
      </c>
    </row>
    <row r="686" spans="1:15" x14ac:dyDescent="0.2">
      <c r="A686" s="1" t="s">
        <v>149</v>
      </c>
      <c r="B686" s="1" t="s">
        <v>13</v>
      </c>
      <c r="C686" s="1">
        <v>0.22034000000000001</v>
      </c>
      <c r="D686" s="1">
        <v>585689</v>
      </c>
      <c r="E686" s="1">
        <v>101415</v>
      </c>
      <c r="F686" s="1">
        <v>102230</v>
      </c>
      <c r="G686" s="1">
        <v>24547</v>
      </c>
      <c r="H686" s="1">
        <v>1</v>
      </c>
      <c r="I686" t="s">
        <v>163</v>
      </c>
      <c r="J686">
        <f t="shared" si="1306"/>
        <v>458912</v>
      </c>
      <c r="K686" t="s">
        <v>165</v>
      </c>
      <c r="L686">
        <f t="shared" ref="L686" si="1384">MAX((E682-E686)/(E682+1),0)</f>
        <v>0.72297144105877054</v>
      </c>
      <c r="M686">
        <f t="shared" si="1308"/>
        <v>0.27702855894122946</v>
      </c>
      <c r="N686">
        <f t="shared" ref="N686" si="1385">MAX((J686-J682)/(J682+1),0)</f>
        <v>0.25356952620293099</v>
      </c>
      <c r="O686" t="str">
        <f>VLOOKUP(A686,Metadata!$A$1:$B$151,2,FALSE)</f>
        <v>Cloudsuite</v>
      </c>
    </row>
    <row r="687" spans="1:15" x14ac:dyDescent="0.2">
      <c r="A687" s="1" t="s">
        <v>150</v>
      </c>
      <c r="B687" s="1" t="s">
        <v>9</v>
      </c>
      <c r="C687" s="1">
        <v>0.21360000000000001</v>
      </c>
      <c r="D687" s="1">
        <v>545144</v>
      </c>
      <c r="E687" s="1">
        <v>371582</v>
      </c>
      <c r="F687" s="1">
        <v>122941</v>
      </c>
      <c r="G687" s="1">
        <v>50621</v>
      </c>
      <c r="H687" s="1">
        <v>1</v>
      </c>
      <c r="I687" t="s">
        <v>163</v>
      </c>
      <c r="J687">
        <f t="shared" si="1306"/>
        <v>371582</v>
      </c>
      <c r="K687" t="s">
        <v>165</v>
      </c>
      <c r="L687">
        <f t="shared" ref="L687" si="1386">MAX((E687-E687)/(E687+1),0)</f>
        <v>0</v>
      </c>
      <c r="M687">
        <f t="shared" si="1308"/>
        <v>1</v>
      </c>
      <c r="N687">
        <f t="shared" ref="N687" si="1387">MAX((J687-J687)/(J687+1),0)</f>
        <v>0</v>
      </c>
      <c r="O687" t="str">
        <f>VLOOKUP(A687,Metadata!$A$1:$B$151,2,FALSE)</f>
        <v>Cloudsuite</v>
      </c>
    </row>
    <row r="688" spans="1:15" x14ac:dyDescent="0.2">
      <c r="A688" s="1" t="s">
        <v>150</v>
      </c>
      <c r="B688" s="1" t="s">
        <v>10</v>
      </c>
      <c r="C688" s="1">
        <v>0.21631</v>
      </c>
      <c r="D688" s="1">
        <v>1122282</v>
      </c>
      <c r="E688" s="1">
        <v>109153</v>
      </c>
      <c r="F688" s="1">
        <v>161231</v>
      </c>
      <c r="G688" s="1">
        <v>66305</v>
      </c>
      <c r="H688" s="1">
        <v>1</v>
      </c>
      <c r="I688" t="s">
        <v>163</v>
      </c>
      <c r="J688">
        <f t="shared" si="1306"/>
        <v>894746</v>
      </c>
      <c r="K688" t="s">
        <v>165</v>
      </c>
      <c r="L688">
        <f t="shared" ref="L688" si="1388">MAX((E687-E688)/(E687+1),0)</f>
        <v>0.70624598003676164</v>
      </c>
      <c r="M688">
        <f t="shared" si="1308"/>
        <v>0.29375401996323836</v>
      </c>
      <c r="N688">
        <f t="shared" ref="N688" si="1389">MAX((J688-J687)/(J687+1),0)</f>
        <v>1.4079330862822035</v>
      </c>
      <c r="O688" t="str">
        <f>VLOOKUP(A688,Metadata!$A$1:$B$151,2,FALSE)</f>
        <v>Cloudsuite</v>
      </c>
    </row>
    <row r="689" spans="1:15" x14ac:dyDescent="0.2">
      <c r="A689" s="1" t="s">
        <v>150</v>
      </c>
      <c r="B689" s="1" t="s">
        <v>11</v>
      </c>
      <c r="C689" s="1">
        <v>0.21501999999999999</v>
      </c>
      <c r="D689" s="1">
        <v>685350</v>
      </c>
      <c r="E689" s="1">
        <v>255009</v>
      </c>
      <c r="F689" s="1">
        <v>146925</v>
      </c>
      <c r="G689" s="1">
        <v>56487</v>
      </c>
      <c r="H689" s="1">
        <v>1</v>
      </c>
      <c r="I689" t="s">
        <v>163</v>
      </c>
      <c r="J689">
        <f t="shared" si="1306"/>
        <v>481938</v>
      </c>
      <c r="K689" t="s">
        <v>165</v>
      </c>
      <c r="L689">
        <f t="shared" ref="L689" si="1390">MAX((E687-E689)/(E687+1),0)</f>
        <v>0.31371994951329851</v>
      </c>
      <c r="M689">
        <f t="shared" si="1308"/>
        <v>0.68628005048670149</v>
      </c>
      <c r="N689">
        <f t="shared" ref="N689" si="1391">MAX((J689-J687)/(J687+1),0)</f>
        <v>0.29698882887537914</v>
      </c>
      <c r="O689" t="str">
        <f>VLOOKUP(A689,Metadata!$A$1:$B$151,2,FALSE)</f>
        <v>Cloudsuite</v>
      </c>
    </row>
    <row r="690" spans="1:15" x14ac:dyDescent="0.2">
      <c r="A690" s="1" t="s">
        <v>150</v>
      </c>
      <c r="B690" s="1" t="s">
        <v>12</v>
      </c>
      <c r="C690" s="1">
        <v>0.21676000000000001</v>
      </c>
      <c r="D690" s="1">
        <v>711716</v>
      </c>
      <c r="E690" s="1">
        <v>115401</v>
      </c>
      <c r="F690" s="1">
        <v>138545</v>
      </c>
      <c r="G690" s="1">
        <v>55327</v>
      </c>
      <c r="H690" s="1">
        <v>1</v>
      </c>
      <c r="I690" t="s">
        <v>163</v>
      </c>
      <c r="J690">
        <f t="shared" si="1306"/>
        <v>517844</v>
      </c>
      <c r="K690" t="s">
        <v>165</v>
      </c>
      <c r="L690">
        <f t="shared" ref="L690" si="1392">MAX((E687-E690)/(E687+1),0)</f>
        <v>0.68943143254669881</v>
      </c>
      <c r="M690">
        <f t="shared" si="1308"/>
        <v>0.31056856745330119</v>
      </c>
      <c r="N690">
        <f t="shared" ref="N690" si="1393">MAX((J690-J687)/(J687+1),0)</f>
        <v>0.39361865316766376</v>
      </c>
      <c r="O690" t="str">
        <f>VLOOKUP(A690,Metadata!$A$1:$B$151,2,FALSE)</f>
        <v>Cloudsuite</v>
      </c>
    </row>
    <row r="691" spans="1:15" x14ac:dyDescent="0.2">
      <c r="A691" s="1" t="s">
        <v>150</v>
      </c>
      <c r="B691" s="1" t="s">
        <v>13</v>
      </c>
      <c r="C691" s="1">
        <v>0.21606</v>
      </c>
      <c r="D691" s="1">
        <v>634270</v>
      </c>
      <c r="E691" s="1">
        <v>108570</v>
      </c>
      <c r="F691" s="1">
        <v>131048</v>
      </c>
      <c r="G691" s="1">
        <v>31128</v>
      </c>
      <c r="H691" s="1">
        <v>1</v>
      </c>
      <c r="I691" t="s">
        <v>163</v>
      </c>
      <c r="J691">
        <f t="shared" si="1306"/>
        <v>472094</v>
      </c>
      <c r="K691" t="s">
        <v>165</v>
      </c>
      <c r="L691">
        <f t="shared" ref="L691" si="1394">MAX((E687-E691)/(E687+1),0)</f>
        <v>0.7078149430948133</v>
      </c>
      <c r="M691">
        <f t="shared" si="1308"/>
        <v>0.2921850569051867</v>
      </c>
      <c r="N691">
        <f t="shared" ref="N691" si="1395">MAX((J691-J687)/(J687+1),0)</f>
        <v>0.27049676653668225</v>
      </c>
      <c r="O691" t="str">
        <f>VLOOKUP(A691,Metadata!$A$1:$B$151,2,FALSE)</f>
        <v>Cloudsuite</v>
      </c>
    </row>
    <row r="692" spans="1:15" x14ac:dyDescent="0.2">
      <c r="A692" s="1" t="s">
        <v>151</v>
      </c>
      <c r="B692" s="1" t="s">
        <v>9</v>
      </c>
      <c r="C692" s="1">
        <v>0.21643999999999999</v>
      </c>
      <c r="D692" s="1">
        <v>599857</v>
      </c>
      <c r="E692" s="1">
        <v>423992</v>
      </c>
      <c r="F692" s="1">
        <v>124063</v>
      </c>
      <c r="G692" s="1">
        <v>51802</v>
      </c>
      <c r="H692" s="1">
        <v>1</v>
      </c>
      <c r="I692" t="s">
        <v>163</v>
      </c>
      <c r="J692">
        <f t="shared" si="1306"/>
        <v>423992</v>
      </c>
      <c r="K692" t="s">
        <v>165</v>
      </c>
      <c r="L692">
        <f t="shared" ref="L692" si="1396">MAX((E692-E692)/(E692+1),0)</f>
        <v>0</v>
      </c>
      <c r="M692">
        <f t="shared" si="1308"/>
        <v>1</v>
      </c>
      <c r="N692">
        <f t="shared" ref="N692" si="1397">MAX((J692-J692)/(J692+1),0)</f>
        <v>0</v>
      </c>
      <c r="O692" t="str">
        <f>VLOOKUP(A692,Metadata!$A$1:$B$151,2,FALSE)</f>
        <v>Cloudsuite</v>
      </c>
    </row>
    <row r="693" spans="1:15" x14ac:dyDescent="0.2">
      <c r="A693" s="1" t="s">
        <v>151</v>
      </c>
      <c r="B693" s="1" t="s">
        <v>10</v>
      </c>
      <c r="C693" s="1">
        <v>0.22028</v>
      </c>
      <c r="D693" s="1">
        <v>1319178</v>
      </c>
      <c r="E693" s="1">
        <v>133609</v>
      </c>
      <c r="F693" s="1">
        <v>162893</v>
      </c>
      <c r="G693" s="1">
        <v>71080</v>
      </c>
      <c r="H693" s="1">
        <v>1</v>
      </c>
      <c r="I693" t="s">
        <v>163</v>
      </c>
      <c r="J693">
        <f t="shared" si="1306"/>
        <v>1085205</v>
      </c>
      <c r="K693" t="s">
        <v>165</v>
      </c>
      <c r="L693">
        <f t="shared" ref="L693" si="1398">MAX((E692-E693)/(E692+1),0)</f>
        <v>0.68487687296724242</v>
      </c>
      <c r="M693">
        <f t="shared" si="1308"/>
        <v>0.31512312703275758</v>
      </c>
      <c r="N693">
        <f t="shared" ref="N693" si="1399">MAX((J693-J692)/(J692+1),0)</f>
        <v>1.5594903689447703</v>
      </c>
      <c r="O693" t="str">
        <f>VLOOKUP(A693,Metadata!$A$1:$B$151,2,FALSE)</f>
        <v>Cloudsuite</v>
      </c>
    </row>
    <row r="694" spans="1:15" x14ac:dyDescent="0.2">
      <c r="A694" s="1" t="s">
        <v>151</v>
      </c>
      <c r="B694" s="1" t="s">
        <v>11</v>
      </c>
      <c r="C694" s="1">
        <v>0.21879000000000001</v>
      </c>
      <c r="D694" s="1">
        <v>762242</v>
      </c>
      <c r="E694" s="1">
        <v>286207</v>
      </c>
      <c r="F694" s="1">
        <v>151324</v>
      </c>
      <c r="G694" s="1">
        <v>57057</v>
      </c>
      <c r="H694" s="1">
        <v>1</v>
      </c>
      <c r="I694" t="s">
        <v>163</v>
      </c>
      <c r="J694">
        <f t="shared" si="1306"/>
        <v>553861</v>
      </c>
      <c r="K694" t="s">
        <v>165</v>
      </c>
      <c r="L694">
        <f t="shared" ref="L694" si="1400">MAX((E692-E694)/(E692+1),0)</f>
        <v>0.32496998771206126</v>
      </c>
      <c r="M694">
        <f t="shared" si="1308"/>
        <v>0.67503001228793869</v>
      </c>
      <c r="N694">
        <f t="shared" ref="N694" si="1401">MAX((J694-J692)/(J692+1),0)</f>
        <v>0.30629986815820071</v>
      </c>
      <c r="O694" t="str">
        <f>VLOOKUP(A694,Metadata!$A$1:$B$151,2,FALSE)</f>
        <v>Cloudsuite</v>
      </c>
    </row>
    <row r="695" spans="1:15" x14ac:dyDescent="0.2">
      <c r="A695" s="1" t="s">
        <v>151</v>
      </c>
      <c r="B695" s="1" t="s">
        <v>12</v>
      </c>
      <c r="C695" s="1">
        <v>0.22078999999999999</v>
      </c>
      <c r="D695" s="1">
        <v>796015</v>
      </c>
      <c r="E695" s="1">
        <v>140884</v>
      </c>
      <c r="F695" s="1">
        <v>141106</v>
      </c>
      <c r="G695" s="1">
        <v>56726</v>
      </c>
      <c r="H695" s="1">
        <v>1</v>
      </c>
      <c r="I695" t="s">
        <v>163</v>
      </c>
      <c r="J695">
        <f t="shared" si="1306"/>
        <v>598183</v>
      </c>
      <c r="K695" t="s">
        <v>165</v>
      </c>
      <c r="L695">
        <f t="shared" ref="L695" si="1402">MAX((E692-E695)/(E692+1),0)</f>
        <v>0.66771857082546171</v>
      </c>
      <c r="M695">
        <f t="shared" si="1308"/>
        <v>0.33228142917453829</v>
      </c>
      <c r="N695">
        <f t="shared" ref="N695" si="1403">MAX((J695-J692)/(J692+1),0)</f>
        <v>0.41083461283558925</v>
      </c>
      <c r="O695" t="str">
        <f>VLOOKUP(A695,Metadata!$A$1:$B$151,2,FALSE)</f>
        <v>Cloudsuite</v>
      </c>
    </row>
    <row r="696" spans="1:15" x14ac:dyDescent="0.2">
      <c r="A696" s="1" t="s">
        <v>151</v>
      </c>
      <c r="B696" s="1" t="s">
        <v>13</v>
      </c>
      <c r="C696" s="1">
        <v>0.22012999999999999</v>
      </c>
      <c r="D696" s="1">
        <v>708543</v>
      </c>
      <c r="E696" s="1">
        <v>132070</v>
      </c>
      <c r="F696" s="1">
        <v>132027</v>
      </c>
      <c r="G696" s="1">
        <v>31687</v>
      </c>
      <c r="H696" s="1">
        <v>1</v>
      </c>
      <c r="I696" t="s">
        <v>163</v>
      </c>
      <c r="J696">
        <f t="shared" si="1306"/>
        <v>544829</v>
      </c>
      <c r="K696" t="s">
        <v>165</v>
      </c>
      <c r="L696">
        <f t="shared" ref="L696" si="1404">MAX((E692-E696)/(E692+1),0)</f>
        <v>0.68850664987393662</v>
      </c>
      <c r="M696">
        <f t="shared" si="1308"/>
        <v>0.31149335012606338</v>
      </c>
      <c r="N696">
        <f t="shared" ref="N696" si="1405">MAX((J696-J692)/(J692+1),0)</f>
        <v>0.28499762967784847</v>
      </c>
      <c r="O696" t="str">
        <f>VLOOKUP(A696,Metadata!$A$1:$B$151,2,FALSE)</f>
        <v>Cloudsuite</v>
      </c>
    </row>
    <row r="697" spans="1:15" x14ac:dyDescent="0.2">
      <c r="A697" s="1" t="s">
        <v>152</v>
      </c>
      <c r="B697" s="1" t="s">
        <v>9</v>
      </c>
      <c r="C697" s="1">
        <v>0.23558000000000001</v>
      </c>
      <c r="D697" s="1">
        <v>662507</v>
      </c>
      <c r="E697" s="1">
        <v>517016</v>
      </c>
      <c r="F697" s="1">
        <v>103208</v>
      </c>
      <c r="G697" s="1">
        <v>42283</v>
      </c>
      <c r="H697" s="1">
        <v>1</v>
      </c>
      <c r="I697" t="s">
        <v>163</v>
      </c>
      <c r="J697">
        <f t="shared" si="1306"/>
        <v>517016</v>
      </c>
      <c r="K697" t="s">
        <v>165</v>
      </c>
      <c r="L697">
        <f t="shared" ref="L697" si="1406">MAX((E697-E697)/(E697+1),0)</f>
        <v>0</v>
      </c>
      <c r="M697">
        <f t="shared" si="1308"/>
        <v>1</v>
      </c>
      <c r="N697">
        <f t="shared" ref="N697" si="1407">MAX((J697-J697)/(J697+1),0)</f>
        <v>0</v>
      </c>
      <c r="O697" t="str">
        <f>VLOOKUP(A697,Metadata!$A$1:$B$151,2,FALSE)</f>
        <v>Cloudsuite</v>
      </c>
    </row>
    <row r="698" spans="1:15" x14ac:dyDescent="0.2">
      <c r="A698" s="1" t="s">
        <v>152</v>
      </c>
      <c r="B698" s="1" t="s">
        <v>10</v>
      </c>
      <c r="C698" s="1">
        <v>0.24484</v>
      </c>
      <c r="D698" s="1">
        <v>1375040</v>
      </c>
      <c r="E698" s="1">
        <v>126835</v>
      </c>
      <c r="F698" s="1">
        <v>140630</v>
      </c>
      <c r="G698" s="1">
        <v>59302</v>
      </c>
      <c r="H698" s="1">
        <v>1</v>
      </c>
      <c r="I698" t="s">
        <v>163</v>
      </c>
      <c r="J698">
        <f t="shared" si="1306"/>
        <v>1175108</v>
      </c>
      <c r="K698" t="s">
        <v>165</v>
      </c>
      <c r="L698">
        <f t="shared" ref="L698" si="1408">MAX((E697-E698)/(E697+1),0)</f>
        <v>0.75467731235143143</v>
      </c>
      <c r="M698">
        <f t="shared" si="1308"/>
        <v>0.24532268764856857</v>
      </c>
      <c r="N698">
        <f t="shared" ref="N698" si="1409">MAX((J698-J697)/(J697+1),0)</f>
        <v>1.2728633681290944</v>
      </c>
      <c r="O698" t="str">
        <f>VLOOKUP(A698,Metadata!$A$1:$B$151,2,FALSE)</f>
        <v>Cloudsuite</v>
      </c>
    </row>
    <row r="699" spans="1:15" x14ac:dyDescent="0.2">
      <c r="A699" s="1" t="s">
        <v>152</v>
      </c>
      <c r="B699" s="1" t="s">
        <v>11</v>
      </c>
      <c r="C699" s="1">
        <v>0.24282000000000001</v>
      </c>
      <c r="D699" s="1">
        <v>822628</v>
      </c>
      <c r="E699" s="1">
        <v>266473</v>
      </c>
      <c r="F699" s="1">
        <v>128504</v>
      </c>
      <c r="G699" s="1">
        <v>47876</v>
      </c>
      <c r="H699" s="1">
        <v>1</v>
      </c>
      <c r="I699" t="s">
        <v>163</v>
      </c>
      <c r="J699">
        <f t="shared" si="1306"/>
        <v>646248</v>
      </c>
      <c r="K699" t="s">
        <v>165</v>
      </c>
      <c r="L699">
        <f t="shared" ref="L699" si="1410">MAX((E697-E699)/(E697+1),0)</f>
        <v>0.48459334992853231</v>
      </c>
      <c r="M699">
        <f t="shared" si="1308"/>
        <v>0.51540665007146769</v>
      </c>
      <c r="N699">
        <f t="shared" ref="N699" si="1411">MAX((J699-J697)/(J697+1),0)</f>
        <v>0.24995696466460485</v>
      </c>
      <c r="O699" t="str">
        <f>VLOOKUP(A699,Metadata!$A$1:$B$151,2,FALSE)</f>
        <v>Cloudsuite</v>
      </c>
    </row>
    <row r="700" spans="1:15" x14ac:dyDescent="0.2">
      <c r="A700" s="1" t="s">
        <v>152</v>
      </c>
      <c r="B700" s="1" t="s">
        <v>12</v>
      </c>
      <c r="C700" s="1">
        <v>0.24540000000000001</v>
      </c>
      <c r="D700" s="1">
        <v>843222</v>
      </c>
      <c r="E700" s="1">
        <v>136605</v>
      </c>
      <c r="F700" s="1">
        <v>120113</v>
      </c>
      <c r="G700" s="1">
        <v>46441</v>
      </c>
      <c r="H700" s="1">
        <v>1</v>
      </c>
      <c r="I700" t="s">
        <v>163</v>
      </c>
      <c r="J700">
        <f t="shared" si="1306"/>
        <v>676668</v>
      </c>
      <c r="K700" t="s">
        <v>165</v>
      </c>
      <c r="L700">
        <f t="shared" ref="L700" si="1412">MAX((E697-E700)/(E697+1),0)</f>
        <v>0.73578044822510669</v>
      </c>
      <c r="M700">
        <f t="shared" si="1308"/>
        <v>0.26421955177489331</v>
      </c>
      <c r="N700">
        <f t="shared" ref="N700" si="1413">MAX((J700-J697)/(J697+1),0)</f>
        <v>0.30879448838239359</v>
      </c>
      <c r="O700" t="str">
        <f>VLOOKUP(A700,Metadata!$A$1:$B$151,2,FALSE)</f>
        <v>Cloudsuite</v>
      </c>
    </row>
    <row r="701" spans="1:15" x14ac:dyDescent="0.2">
      <c r="A701" s="1" t="s">
        <v>152</v>
      </c>
      <c r="B701" s="1" t="s">
        <v>13</v>
      </c>
      <c r="C701" s="1">
        <v>0.24476999999999999</v>
      </c>
      <c r="D701" s="1">
        <v>771837</v>
      </c>
      <c r="E701" s="1">
        <v>118750</v>
      </c>
      <c r="F701" s="1">
        <v>111391</v>
      </c>
      <c r="G701" s="1">
        <v>26517</v>
      </c>
      <c r="H701" s="1">
        <v>1</v>
      </c>
      <c r="I701" t="s">
        <v>163</v>
      </c>
      <c r="J701">
        <f t="shared" si="1306"/>
        <v>633929</v>
      </c>
      <c r="K701" t="s">
        <v>165</v>
      </c>
      <c r="L701">
        <f t="shared" ref="L701" si="1414">MAX((E697-E701)/(E697+1),0)</f>
        <v>0.77031509602198767</v>
      </c>
      <c r="M701">
        <f t="shared" si="1308"/>
        <v>0.22968490397801233</v>
      </c>
      <c r="N701">
        <f t="shared" ref="N701" si="1415">MAX((J701-J697)/(J697+1),0)</f>
        <v>0.22612989514851542</v>
      </c>
      <c r="O701" t="str">
        <f>VLOOKUP(A701,Metadata!$A$1:$B$151,2,FALSE)</f>
        <v>Cloudsuite</v>
      </c>
    </row>
    <row r="702" spans="1:15" x14ac:dyDescent="0.2">
      <c r="A702" s="1" t="s">
        <v>153</v>
      </c>
      <c r="B702" s="1" t="s">
        <v>9</v>
      </c>
      <c r="C702" s="1">
        <v>0.21582999999999999</v>
      </c>
      <c r="D702" s="1">
        <v>561825</v>
      </c>
      <c r="E702" s="1">
        <v>490526</v>
      </c>
      <c r="F702" s="1">
        <v>53190</v>
      </c>
      <c r="G702" s="1">
        <v>18109</v>
      </c>
      <c r="H702" s="1">
        <v>1</v>
      </c>
      <c r="I702" t="s">
        <v>163</v>
      </c>
      <c r="J702">
        <f t="shared" si="1306"/>
        <v>490526</v>
      </c>
      <c r="K702" t="s">
        <v>165</v>
      </c>
      <c r="L702">
        <f t="shared" ref="L702" si="1416">MAX((E702-E702)/(E702+1),0)</f>
        <v>0</v>
      </c>
      <c r="M702">
        <f t="shared" si="1308"/>
        <v>1</v>
      </c>
      <c r="N702">
        <f t="shared" ref="N702" si="1417">MAX((J702-J702)/(J702+1),0)</f>
        <v>0</v>
      </c>
      <c r="O702" t="str">
        <f>VLOOKUP(A702,Metadata!$A$1:$B$151,2,FALSE)</f>
        <v>Cloudsuite</v>
      </c>
    </row>
    <row r="703" spans="1:15" x14ac:dyDescent="0.2">
      <c r="A703" s="1" t="s">
        <v>153</v>
      </c>
      <c r="B703" s="1" t="s">
        <v>10</v>
      </c>
      <c r="C703" s="1">
        <v>0.22622999999999999</v>
      </c>
      <c r="D703" s="1">
        <v>1046935</v>
      </c>
      <c r="E703" s="1">
        <v>104226</v>
      </c>
      <c r="F703" s="1">
        <v>80335</v>
      </c>
      <c r="G703" s="1">
        <v>29413</v>
      </c>
      <c r="H703" s="1">
        <v>1</v>
      </c>
      <c r="I703" t="s">
        <v>163</v>
      </c>
      <c r="J703">
        <f t="shared" si="1306"/>
        <v>937187</v>
      </c>
      <c r="K703" t="s">
        <v>165</v>
      </c>
      <c r="L703">
        <f t="shared" ref="L703" si="1418">MAX((E702-E703)/(E702+1),0)</f>
        <v>0.78752036075486165</v>
      </c>
      <c r="M703">
        <f t="shared" si="1308"/>
        <v>0.21247963924513835</v>
      </c>
      <c r="N703">
        <f t="shared" ref="N703" si="1419">MAX((J703-J702)/(J702+1),0)</f>
        <v>0.91057372988642826</v>
      </c>
      <c r="O703" t="str">
        <f>VLOOKUP(A703,Metadata!$A$1:$B$151,2,FALSE)</f>
        <v>Cloudsuite</v>
      </c>
    </row>
    <row r="704" spans="1:15" x14ac:dyDescent="0.2">
      <c r="A704" s="1" t="s">
        <v>153</v>
      </c>
      <c r="B704" s="1" t="s">
        <v>11</v>
      </c>
      <c r="C704" s="1">
        <v>0.22497</v>
      </c>
      <c r="D704" s="1">
        <v>687369</v>
      </c>
      <c r="E704" s="1">
        <v>172172</v>
      </c>
      <c r="F704" s="1">
        <v>75135</v>
      </c>
      <c r="G704" s="1">
        <v>23460</v>
      </c>
      <c r="H704" s="1">
        <v>1</v>
      </c>
      <c r="I704" t="s">
        <v>163</v>
      </c>
      <c r="J704">
        <f t="shared" si="1306"/>
        <v>588774</v>
      </c>
      <c r="K704" t="s">
        <v>165</v>
      </c>
      <c r="L704">
        <f t="shared" ref="L704" si="1420">MAX((E702-E704)/(E702+1),0)</f>
        <v>0.64900403035918508</v>
      </c>
      <c r="M704">
        <f t="shared" si="1308"/>
        <v>0.35099596964081492</v>
      </c>
      <c r="N704">
        <f t="shared" ref="N704" si="1421">MAX((J704-J702)/(J702+1),0)</f>
        <v>0.20029070774901281</v>
      </c>
      <c r="O704" t="str">
        <f>VLOOKUP(A704,Metadata!$A$1:$B$151,2,FALSE)</f>
        <v>Cloudsuite</v>
      </c>
    </row>
    <row r="705" spans="1:15" x14ac:dyDescent="0.2">
      <c r="A705" s="1" t="s">
        <v>153</v>
      </c>
      <c r="B705" s="1" t="s">
        <v>12</v>
      </c>
      <c r="C705" s="1">
        <v>0.22666</v>
      </c>
      <c r="D705" s="1">
        <v>671656</v>
      </c>
      <c r="E705" s="1">
        <v>97279</v>
      </c>
      <c r="F705" s="1">
        <v>67266</v>
      </c>
      <c r="G705" s="1">
        <v>20306</v>
      </c>
      <c r="H705" s="1">
        <v>1</v>
      </c>
      <c r="I705" t="s">
        <v>163</v>
      </c>
      <c r="J705">
        <f t="shared" si="1306"/>
        <v>584084</v>
      </c>
      <c r="K705" t="s">
        <v>165</v>
      </c>
      <c r="L705">
        <f t="shared" ref="L705" si="1422">MAX((E702-E705)/(E702+1),0)</f>
        <v>0.80168268005634757</v>
      </c>
      <c r="M705">
        <f t="shared" si="1308"/>
        <v>0.19831731994365243</v>
      </c>
      <c r="N705">
        <f t="shared" ref="N705" si="1423">MAX((J705-J702)/(J702+1),0)</f>
        <v>0.19072956228709123</v>
      </c>
      <c r="O705" t="str">
        <f>VLOOKUP(A705,Metadata!$A$1:$B$151,2,FALSE)</f>
        <v>Cloudsuite</v>
      </c>
    </row>
    <row r="706" spans="1:15" x14ac:dyDescent="0.2">
      <c r="A706" s="1" t="s">
        <v>153</v>
      </c>
      <c r="B706" s="1" t="s">
        <v>13</v>
      </c>
      <c r="C706" s="1">
        <v>0.22489999999999999</v>
      </c>
      <c r="D706" s="1">
        <v>655892</v>
      </c>
      <c r="E706" s="1">
        <v>124670</v>
      </c>
      <c r="F706" s="1">
        <v>63276</v>
      </c>
      <c r="G706" s="1">
        <v>10338</v>
      </c>
      <c r="H706" s="1">
        <v>1</v>
      </c>
      <c r="I706" t="s">
        <v>163</v>
      </c>
      <c r="J706">
        <f t="shared" si="1306"/>
        <v>582278</v>
      </c>
      <c r="K706" t="s">
        <v>165</v>
      </c>
      <c r="L706">
        <f t="shared" ref="L706" si="1424">MAX((E702-E706)/(E702+1),0)</f>
        <v>0.74584273648545341</v>
      </c>
      <c r="M706">
        <f t="shared" si="1308"/>
        <v>0.25415726351454659</v>
      </c>
      <c r="N706">
        <f t="shared" ref="N706" si="1425">MAX((J706-J702)/(J702+1),0)</f>
        <v>0.18704780776593338</v>
      </c>
      <c r="O706" t="str">
        <f>VLOOKUP(A706,Metadata!$A$1:$B$151,2,FALSE)</f>
        <v>Cloudsuite</v>
      </c>
    </row>
    <row r="707" spans="1:15" x14ac:dyDescent="0.2">
      <c r="A707" s="1" t="s">
        <v>154</v>
      </c>
      <c r="B707" s="1" t="s">
        <v>9</v>
      </c>
      <c r="C707" s="1">
        <v>0.23055999999999999</v>
      </c>
      <c r="D707" s="1">
        <v>687359</v>
      </c>
      <c r="E707" s="1">
        <v>511098</v>
      </c>
      <c r="F707" s="1">
        <v>121250</v>
      </c>
      <c r="G707" s="1">
        <v>55011</v>
      </c>
      <c r="H707" s="1">
        <v>1</v>
      </c>
      <c r="I707" t="s">
        <v>163</v>
      </c>
      <c r="J707">
        <f t="shared" si="1306"/>
        <v>511098</v>
      </c>
      <c r="K707" t="s">
        <v>165</v>
      </c>
      <c r="L707">
        <f t="shared" ref="L707" si="1426">MAX((E707-E707)/(E707+1),0)</f>
        <v>0</v>
      </c>
      <c r="M707">
        <f t="shared" si="1308"/>
        <v>1</v>
      </c>
      <c r="N707">
        <f t="shared" ref="N707" si="1427">MAX((J707-J707)/(J707+1),0)</f>
        <v>0</v>
      </c>
      <c r="O707" t="str">
        <f>VLOOKUP(A707,Metadata!$A$1:$B$151,2,FALSE)</f>
        <v>Cloudsuite</v>
      </c>
    </row>
    <row r="708" spans="1:15" x14ac:dyDescent="0.2">
      <c r="A708" s="1" t="s">
        <v>154</v>
      </c>
      <c r="B708" s="1" t="s">
        <v>10</v>
      </c>
      <c r="C708" s="1">
        <v>0.23865</v>
      </c>
      <c r="D708" s="1">
        <v>1463412</v>
      </c>
      <c r="E708" s="1">
        <v>141473</v>
      </c>
      <c r="F708" s="1">
        <v>160449</v>
      </c>
      <c r="G708" s="1">
        <v>76063</v>
      </c>
      <c r="H708" s="1">
        <v>1</v>
      </c>
      <c r="I708" t="s">
        <v>163</v>
      </c>
      <c r="J708">
        <f t="shared" si="1306"/>
        <v>1226900</v>
      </c>
      <c r="K708" t="s">
        <v>165</v>
      </c>
      <c r="L708">
        <f t="shared" ref="L708" si="1428">MAX((E707-E708)/(E707+1),0)</f>
        <v>0.72319648443843565</v>
      </c>
      <c r="M708">
        <f t="shared" si="1308"/>
        <v>0.27680351556156435</v>
      </c>
      <c r="N708">
        <f t="shared" ref="N708" si="1429">MAX((J708-J707)/(J707+1),0)</f>
        <v>1.4005153600378792</v>
      </c>
      <c r="O708" t="str">
        <f>VLOOKUP(A708,Metadata!$A$1:$B$151,2,FALSE)</f>
        <v>Cloudsuite</v>
      </c>
    </row>
    <row r="709" spans="1:15" x14ac:dyDescent="0.2">
      <c r="A709" s="1" t="s">
        <v>154</v>
      </c>
      <c r="B709" s="1" t="s">
        <v>11</v>
      </c>
      <c r="C709" s="1">
        <v>0.23651</v>
      </c>
      <c r="D709" s="1">
        <v>874997</v>
      </c>
      <c r="E709" s="1">
        <v>288984</v>
      </c>
      <c r="F709" s="1">
        <v>154549</v>
      </c>
      <c r="G709" s="1">
        <v>61449</v>
      </c>
      <c r="H709" s="1">
        <v>1</v>
      </c>
      <c r="I709" t="s">
        <v>163</v>
      </c>
      <c r="J709">
        <f t="shared" si="1306"/>
        <v>658999</v>
      </c>
      <c r="K709" t="s">
        <v>165</v>
      </c>
      <c r="L709">
        <f t="shared" ref="L709" si="1430">MAX((E707-E709)/(E707+1),0)</f>
        <v>0.43458116724939788</v>
      </c>
      <c r="M709">
        <f t="shared" si="1308"/>
        <v>0.56541883275060212</v>
      </c>
      <c r="N709">
        <f t="shared" ref="N709" si="1431">MAX((J709-J707)/(J707+1),0)</f>
        <v>0.28937837874853989</v>
      </c>
      <c r="O709" t="str">
        <f>VLOOKUP(A709,Metadata!$A$1:$B$151,2,FALSE)</f>
        <v>Cloudsuite</v>
      </c>
    </row>
    <row r="710" spans="1:15" x14ac:dyDescent="0.2">
      <c r="A710" s="1" t="s">
        <v>154</v>
      </c>
      <c r="B710" s="1" t="s">
        <v>12</v>
      </c>
      <c r="C710" s="1">
        <v>0.23899999999999999</v>
      </c>
      <c r="D710" s="1">
        <v>892662</v>
      </c>
      <c r="E710" s="1">
        <v>151967</v>
      </c>
      <c r="F710" s="1">
        <v>139017</v>
      </c>
      <c r="G710" s="1">
        <v>60667</v>
      </c>
      <c r="H710" s="1">
        <v>1</v>
      </c>
      <c r="I710" t="s">
        <v>163</v>
      </c>
      <c r="J710">
        <f t="shared" si="1306"/>
        <v>692978</v>
      </c>
      <c r="K710" t="s">
        <v>165</v>
      </c>
      <c r="L710">
        <f t="shared" ref="L710" si="1432">MAX((E707-E710)/(E707+1),0)</f>
        <v>0.70266425878352334</v>
      </c>
      <c r="M710">
        <f t="shared" si="1308"/>
        <v>0.29733574121647666</v>
      </c>
      <c r="N710">
        <f t="shared" ref="N710" si="1433">MAX((J710-J707)/(J707+1),0)</f>
        <v>0.35586060626219185</v>
      </c>
      <c r="O710" t="str">
        <f>VLOOKUP(A710,Metadata!$A$1:$B$151,2,FALSE)</f>
        <v>Cloudsuite</v>
      </c>
    </row>
    <row r="711" spans="1:15" x14ac:dyDescent="0.2">
      <c r="A711" s="1" t="s">
        <v>154</v>
      </c>
      <c r="B711" s="1" t="s">
        <v>13</v>
      </c>
      <c r="C711" s="1">
        <v>0.23823</v>
      </c>
      <c r="D711" s="1">
        <v>818976</v>
      </c>
      <c r="E711" s="1">
        <v>135603</v>
      </c>
      <c r="F711" s="1">
        <v>133952</v>
      </c>
      <c r="G711" s="1">
        <v>35945</v>
      </c>
      <c r="H711" s="1">
        <v>1</v>
      </c>
      <c r="I711" t="s">
        <v>163</v>
      </c>
      <c r="J711">
        <f t="shared" si="1306"/>
        <v>649079</v>
      </c>
      <c r="K711" t="s">
        <v>165</v>
      </c>
      <c r="L711">
        <f t="shared" ref="L711" si="1434">MAX((E707-E711)/(E707+1),0)</f>
        <v>0.73468153919299395</v>
      </c>
      <c r="M711">
        <f t="shared" si="1308"/>
        <v>0.26531846080700605</v>
      </c>
      <c r="N711">
        <f t="shared" ref="N711" si="1435">MAX((J711-J707)/(J707+1),0)</f>
        <v>0.26996922318376676</v>
      </c>
      <c r="O711" t="str">
        <f>VLOOKUP(A711,Metadata!$A$1:$B$151,2,FALSE)</f>
        <v>Cloudsuite</v>
      </c>
    </row>
    <row r="712" spans="1:15" x14ac:dyDescent="0.2">
      <c r="A712" s="1" t="s">
        <v>155</v>
      </c>
      <c r="B712" s="1" t="s">
        <v>9</v>
      </c>
      <c r="C712" s="1">
        <v>0.20977999999999999</v>
      </c>
      <c r="D712" s="1">
        <v>645710</v>
      </c>
      <c r="E712" s="1">
        <v>448856</v>
      </c>
      <c r="F712" s="1">
        <v>133896</v>
      </c>
      <c r="G712" s="1">
        <v>62958</v>
      </c>
      <c r="H712" s="1">
        <v>1</v>
      </c>
      <c r="I712" t="s">
        <v>163</v>
      </c>
      <c r="J712">
        <f t="shared" ref="J712:J751" si="1436">D712-F712-G712</f>
        <v>448856</v>
      </c>
      <c r="K712" t="s">
        <v>165</v>
      </c>
      <c r="L712">
        <f t="shared" ref="L712" si="1437">MAX((E712-E712)/(E712+1),0)</f>
        <v>0</v>
      </c>
      <c r="M712">
        <f t="shared" ref="M712:M751" si="1438">1-L712</f>
        <v>1</v>
      </c>
      <c r="N712">
        <f t="shared" ref="N712" si="1439">MAX((J712-J712)/(J712+1),0)</f>
        <v>0</v>
      </c>
      <c r="O712" t="str">
        <f>VLOOKUP(A712,Metadata!$A$1:$B$151,2,FALSE)</f>
        <v>Cloudsuite</v>
      </c>
    </row>
    <row r="713" spans="1:15" x14ac:dyDescent="0.2">
      <c r="A713" s="1" t="s">
        <v>155</v>
      </c>
      <c r="B713" s="1" t="s">
        <v>10</v>
      </c>
      <c r="C713" s="1">
        <v>0.21257000000000001</v>
      </c>
      <c r="D713" s="1">
        <v>1595768</v>
      </c>
      <c r="E713" s="1">
        <v>172301</v>
      </c>
      <c r="F713" s="1">
        <v>176407</v>
      </c>
      <c r="G713" s="1">
        <v>86397</v>
      </c>
      <c r="H713" s="1">
        <v>1</v>
      </c>
      <c r="I713" t="s">
        <v>163</v>
      </c>
      <c r="J713">
        <f t="shared" si="1436"/>
        <v>1332964</v>
      </c>
      <c r="K713" t="s">
        <v>165</v>
      </c>
      <c r="L713">
        <f t="shared" ref="L713" si="1440">MAX((E712-E713)/(E712+1),0)</f>
        <v>0.61613164103489526</v>
      </c>
      <c r="M713">
        <f t="shared" si="1438"/>
        <v>0.38386835896510474</v>
      </c>
      <c r="N713">
        <f t="shared" ref="N713" si="1441">MAX((J713-J712)/(J712+1),0)</f>
        <v>1.9696874505688895</v>
      </c>
      <c r="O713" t="str">
        <f>VLOOKUP(A713,Metadata!$A$1:$B$151,2,FALSE)</f>
        <v>Cloudsuite</v>
      </c>
    </row>
    <row r="714" spans="1:15" x14ac:dyDescent="0.2">
      <c r="A714" s="1" t="s">
        <v>155</v>
      </c>
      <c r="B714" s="1" t="s">
        <v>11</v>
      </c>
      <c r="C714" s="1">
        <v>0.21115999999999999</v>
      </c>
      <c r="D714" s="1">
        <v>832019</v>
      </c>
      <c r="E714" s="1">
        <v>335408</v>
      </c>
      <c r="F714" s="1">
        <v>162222</v>
      </c>
      <c r="G714" s="1">
        <v>63797</v>
      </c>
      <c r="H714" s="1">
        <v>1</v>
      </c>
      <c r="I714" t="s">
        <v>163</v>
      </c>
      <c r="J714">
        <f t="shared" si="1436"/>
        <v>606000</v>
      </c>
      <c r="K714" t="s">
        <v>165</v>
      </c>
      <c r="L714">
        <f t="shared" ref="L714" si="1442">MAX((E712-E714)/(E712+1),0)</f>
        <v>0.25274864823317894</v>
      </c>
      <c r="M714">
        <f t="shared" si="1438"/>
        <v>0.74725135176682111</v>
      </c>
      <c r="N714">
        <f t="shared" ref="N714" si="1443">MAX((J714-J712)/(J712+1),0)</f>
        <v>0.35009813815981483</v>
      </c>
      <c r="O714" t="str">
        <f>VLOOKUP(A714,Metadata!$A$1:$B$151,2,FALSE)</f>
        <v>Cloudsuite</v>
      </c>
    </row>
    <row r="715" spans="1:15" x14ac:dyDescent="0.2">
      <c r="A715" s="1" t="s">
        <v>155</v>
      </c>
      <c r="B715" s="1" t="s">
        <v>12</v>
      </c>
      <c r="C715" s="1">
        <v>0.21295</v>
      </c>
      <c r="D715" s="1">
        <v>887502</v>
      </c>
      <c r="E715" s="1">
        <v>179057</v>
      </c>
      <c r="F715" s="1">
        <v>154993</v>
      </c>
      <c r="G715" s="1">
        <v>68466</v>
      </c>
      <c r="H715" s="1">
        <v>1</v>
      </c>
      <c r="I715" t="s">
        <v>163</v>
      </c>
      <c r="J715">
        <f t="shared" si="1436"/>
        <v>664043</v>
      </c>
      <c r="K715" t="s">
        <v>165</v>
      </c>
      <c r="L715">
        <f t="shared" ref="L715" si="1444">MAX((E712-E715)/(E712+1),0)</f>
        <v>0.60108007672822306</v>
      </c>
      <c r="M715">
        <f t="shared" si="1438"/>
        <v>0.39891992327177694</v>
      </c>
      <c r="N715">
        <f t="shared" ref="N715" si="1445">MAX((J715-J712)/(J712+1),0)</f>
        <v>0.47941103736824869</v>
      </c>
      <c r="O715" t="str">
        <f>VLOOKUP(A715,Metadata!$A$1:$B$151,2,FALSE)</f>
        <v>Cloudsuite</v>
      </c>
    </row>
    <row r="716" spans="1:15" x14ac:dyDescent="0.2">
      <c r="A716" s="1" t="s">
        <v>155</v>
      </c>
      <c r="B716" s="1" t="s">
        <v>13</v>
      </c>
      <c r="C716" s="1">
        <v>0.21251</v>
      </c>
      <c r="D716" s="1">
        <v>779887</v>
      </c>
      <c r="E716" s="1">
        <v>160002</v>
      </c>
      <c r="F716" s="1">
        <v>142278</v>
      </c>
      <c r="G716" s="1">
        <v>39380</v>
      </c>
      <c r="H716" s="1">
        <v>1</v>
      </c>
      <c r="I716" t="s">
        <v>163</v>
      </c>
      <c r="J716">
        <f t="shared" si="1436"/>
        <v>598229</v>
      </c>
      <c r="K716" t="s">
        <v>165</v>
      </c>
      <c r="L716">
        <f t="shared" ref="L716" si="1446">MAX((E712-E716)/(E712+1),0)</f>
        <v>0.64353234994664221</v>
      </c>
      <c r="M716">
        <f t="shared" si="1438"/>
        <v>0.35646765005335779</v>
      </c>
      <c r="N716">
        <f t="shared" ref="N716" si="1447">MAX((J716-J712)/(J712+1),0)</f>
        <v>0.33278527459747759</v>
      </c>
      <c r="O716" t="str">
        <f>VLOOKUP(A716,Metadata!$A$1:$B$151,2,FALSE)</f>
        <v>Cloudsuite</v>
      </c>
    </row>
    <row r="717" spans="1:15" x14ac:dyDescent="0.2">
      <c r="A717" s="1" t="s">
        <v>156</v>
      </c>
      <c r="B717" s="1" t="s">
        <v>9</v>
      </c>
      <c r="C717" s="1">
        <v>0.21027999999999999</v>
      </c>
      <c r="D717" s="1">
        <v>631134</v>
      </c>
      <c r="E717" s="1">
        <v>437607</v>
      </c>
      <c r="F717" s="1">
        <v>131110</v>
      </c>
      <c r="G717" s="1">
        <v>62417</v>
      </c>
      <c r="H717" s="1">
        <v>1</v>
      </c>
      <c r="I717" t="s">
        <v>163</v>
      </c>
      <c r="J717">
        <f t="shared" si="1436"/>
        <v>437607</v>
      </c>
      <c r="K717" t="s">
        <v>165</v>
      </c>
      <c r="L717">
        <f t="shared" ref="L717" si="1448">MAX((E717-E717)/(E717+1),0)</f>
        <v>0</v>
      </c>
      <c r="M717">
        <f t="shared" si="1438"/>
        <v>1</v>
      </c>
      <c r="N717">
        <f t="shared" ref="N717" si="1449">MAX((J717-J717)/(J717+1),0)</f>
        <v>0</v>
      </c>
      <c r="O717" t="str">
        <f>VLOOKUP(A717,Metadata!$A$1:$B$151,2,FALSE)</f>
        <v>Cloudsuite</v>
      </c>
    </row>
    <row r="718" spans="1:15" x14ac:dyDescent="0.2">
      <c r="A718" s="1" t="s">
        <v>156</v>
      </c>
      <c r="B718" s="1" t="s">
        <v>10</v>
      </c>
      <c r="C718" s="1">
        <v>0.21318999999999999</v>
      </c>
      <c r="D718" s="1">
        <v>1536923</v>
      </c>
      <c r="E718" s="1">
        <v>159677</v>
      </c>
      <c r="F718" s="1">
        <v>173714</v>
      </c>
      <c r="G718" s="1">
        <v>85599</v>
      </c>
      <c r="H718" s="1">
        <v>1</v>
      </c>
      <c r="I718" t="s">
        <v>163</v>
      </c>
      <c r="J718">
        <f t="shared" si="1436"/>
        <v>1277610</v>
      </c>
      <c r="K718" t="s">
        <v>165</v>
      </c>
      <c r="L718">
        <f t="shared" ref="L718" si="1450">MAX((E717-E718)/(E717+1),0)</f>
        <v>0.63511178954680902</v>
      </c>
      <c r="M718">
        <f t="shared" si="1438"/>
        <v>0.36488821045319098</v>
      </c>
      <c r="N718">
        <f t="shared" ref="N718" si="1451">MAX((J718-J717)/(J717+1),0)</f>
        <v>1.9195330067092009</v>
      </c>
      <c r="O718" t="str">
        <f>VLOOKUP(A718,Metadata!$A$1:$B$151,2,FALSE)</f>
        <v>Cloudsuite</v>
      </c>
    </row>
    <row r="719" spans="1:15" x14ac:dyDescent="0.2">
      <c r="A719" s="1" t="s">
        <v>156</v>
      </c>
      <c r="B719" s="1" t="s">
        <v>11</v>
      </c>
      <c r="C719" s="1">
        <v>0.21168000000000001</v>
      </c>
      <c r="D719" s="1">
        <v>817177</v>
      </c>
      <c r="E719" s="1">
        <v>326837</v>
      </c>
      <c r="F719" s="1">
        <v>161057</v>
      </c>
      <c r="G719" s="1">
        <v>64254</v>
      </c>
      <c r="H719" s="1">
        <v>1</v>
      </c>
      <c r="I719" t="s">
        <v>163</v>
      </c>
      <c r="J719">
        <f t="shared" si="1436"/>
        <v>591866</v>
      </c>
      <c r="K719" t="s">
        <v>165</v>
      </c>
      <c r="L719">
        <f t="shared" ref="L719" si="1452">MAX((E717-E719)/(E717+1),0)</f>
        <v>0.25312608544633552</v>
      </c>
      <c r="M719">
        <f t="shared" si="1438"/>
        <v>0.74687391455366448</v>
      </c>
      <c r="N719">
        <f t="shared" ref="N719" si="1453">MAX((J719-J717)/(J717+1),0)</f>
        <v>0.35250498162739258</v>
      </c>
      <c r="O719" t="str">
        <f>VLOOKUP(A719,Metadata!$A$1:$B$151,2,FALSE)</f>
        <v>Cloudsuite</v>
      </c>
    </row>
    <row r="720" spans="1:15" x14ac:dyDescent="0.2">
      <c r="A720" s="1" t="s">
        <v>156</v>
      </c>
      <c r="B720" s="1" t="s">
        <v>12</v>
      </c>
      <c r="C720" s="1">
        <v>0.21357000000000001</v>
      </c>
      <c r="D720" s="1">
        <v>868817</v>
      </c>
      <c r="E720" s="1">
        <v>168991</v>
      </c>
      <c r="F720" s="1">
        <v>151493</v>
      </c>
      <c r="G720" s="1">
        <v>68810</v>
      </c>
      <c r="H720" s="1">
        <v>1</v>
      </c>
      <c r="I720" t="s">
        <v>163</v>
      </c>
      <c r="J720">
        <f t="shared" si="1436"/>
        <v>648514</v>
      </c>
      <c r="K720" t="s">
        <v>165</v>
      </c>
      <c r="L720">
        <f t="shared" ref="L720" si="1454">MAX((E717-E720)/(E717+1),0)</f>
        <v>0.61382790076963856</v>
      </c>
      <c r="M720">
        <f t="shared" si="1438"/>
        <v>0.38617209923036144</v>
      </c>
      <c r="N720">
        <f t="shared" ref="N720" si="1455">MAX((J720-J717)/(J717+1),0)</f>
        <v>0.48195416902798854</v>
      </c>
      <c r="O720" t="str">
        <f>VLOOKUP(A720,Metadata!$A$1:$B$151,2,FALSE)</f>
        <v>Cloudsuite</v>
      </c>
    </row>
    <row r="721" spans="1:15" x14ac:dyDescent="0.2">
      <c r="A721" s="1" t="s">
        <v>156</v>
      </c>
      <c r="B721" s="1" t="s">
        <v>13</v>
      </c>
      <c r="C721" s="1">
        <v>0.21310000000000001</v>
      </c>
      <c r="D721" s="1">
        <v>761155</v>
      </c>
      <c r="E721" s="1">
        <v>153244</v>
      </c>
      <c r="F721" s="1">
        <v>140401</v>
      </c>
      <c r="G721" s="1">
        <v>39828</v>
      </c>
      <c r="H721" s="1">
        <v>1</v>
      </c>
      <c r="I721" t="s">
        <v>163</v>
      </c>
      <c r="J721">
        <f t="shared" si="1436"/>
        <v>580926</v>
      </c>
      <c r="K721" t="s">
        <v>165</v>
      </c>
      <c r="L721">
        <f t="shared" ref="L721" si="1456">MAX((E717-E721)/(E717+1),0)</f>
        <v>0.64981216065519831</v>
      </c>
      <c r="M721">
        <f t="shared" si="1438"/>
        <v>0.35018783934480169</v>
      </c>
      <c r="N721">
        <f t="shared" ref="N721" si="1457">MAX((J721-J717)/(J717+1),0)</f>
        <v>0.32750543865742859</v>
      </c>
      <c r="O721" t="str">
        <f>VLOOKUP(A721,Metadata!$A$1:$B$151,2,FALSE)</f>
        <v>Cloudsuite</v>
      </c>
    </row>
    <row r="722" spans="1:15" x14ac:dyDescent="0.2">
      <c r="A722" s="1" t="s">
        <v>157</v>
      </c>
      <c r="B722" s="1" t="s">
        <v>9</v>
      </c>
      <c r="C722" s="1">
        <v>0.21260999999999999</v>
      </c>
      <c r="D722" s="1">
        <v>682440</v>
      </c>
      <c r="E722" s="1">
        <v>471914</v>
      </c>
      <c r="F722" s="1">
        <v>139735</v>
      </c>
      <c r="G722" s="1">
        <v>70791</v>
      </c>
      <c r="H722" s="1">
        <v>1</v>
      </c>
      <c r="I722" t="s">
        <v>163</v>
      </c>
      <c r="J722">
        <f t="shared" si="1436"/>
        <v>471914</v>
      </c>
      <c r="K722" t="s">
        <v>165</v>
      </c>
      <c r="L722">
        <f t="shared" ref="L722" si="1458">MAX((E722-E722)/(E722+1),0)</f>
        <v>0</v>
      </c>
      <c r="M722">
        <f t="shared" si="1438"/>
        <v>1</v>
      </c>
      <c r="N722">
        <f t="shared" ref="N722" si="1459">MAX((J722-J722)/(J722+1),0)</f>
        <v>0</v>
      </c>
      <c r="O722" t="str">
        <f>VLOOKUP(A722,Metadata!$A$1:$B$151,2,FALSE)</f>
        <v>Cloudsuite</v>
      </c>
    </row>
    <row r="723" spans="1:15" x14ac:dyDescent="0.2">
      <c r="A723" s="1" t="s">
        <v>157</v>
      </c>
      <c r="B723" s="1" t="s">
        <v>10</v>
      </c>
      <c r="C723" s="1">
        <v>0.21615999999999999</v>
      </c>
      <c r="D723" s="1">
        <v>1642569</v>
      </c>
      <c r="E723" s="1">
        <v>173480</v>
      </c>
      <c r="F723" s="1">
        <v>184664</v>
      </c>
      <c r="G723" s="1">
        <v>93556</v>
      </c>
      <c r="H723" s="1">
        <v>1</v>
      </c>
      <c r="I723" t="s">
        <v>163</v>
      </c>
      <c r="J723">
        <f t="shared" si="1436"/>
        <v>1364349</v>
      </c>
      <c r="K723" t="s">
        <v>165</v>
      </c>
      <c r="L723">
        <f t="shared" ref="L723" si="1460">MAX((E722-E723)/(E722+1),0)</f>
        <v>0.63238930739645915</v>
      </c>
      <c r="M723">
        <f t="shared" si="1438"/>
        <v>0.36761069260354085</v>
      </c>
      <c r="N723">
        <f t="shared" ref="N723" si="1461">MAX((J723-J722)/(J722+1),0)</f>
        <v>1.8910926755877648</v>
      </c>
      <c r="O723" t="str">
        <f>VLOOKUP(A723,Metadata!$A$1:$B$151,2,FALSE)</f>
        <v>Cloudsuite</v>
      </c>
    </row>
    <row r="724" spans="1:15" x14ac:dyDescent="0.2">
      <c r="A724" s="1" t="s">
        <v>157</v>
      </c>
      <c r="B724" s="1" t="s">
        <v>11</v>
      </c>
      <c r="C724" s="1">
        <v>0.21459</v>
      </c>
      <c r="D724" s="1">
        <v>887053</v>
      </c>
      <c r="E724" s="1">
        <v>340030</v>
      </c>
      <c r="F724" s="1">
        <v>171306</v>
      </c>
      <c r="G724" s="1">
        <v>73128</v>
      </c>
      <c r="H724" s="1">
        <v>1</v>
      </c>
      <c r="I724" t="s">
        <v>163</v>
      </c>
      <c r="J724">
        <f t="shared" si="1436"/>
        <v>642619</v>
      </c>
      <c r="K724" t="s">
        <v>165</v>
      </c>
      <c r="L724">
        <f t="shared" ref="L724" si="1462">MAX((E722-E724)/(E722+1),0)</f>
        <v>0.2794655817255226</v>
      </c>
      <c r="M724">
        <f t="shared" si="1438"/>
        <v>0.7205344182744774</v>
      </c>
      <c r="N724">
        <f t="shared" ref="N724" si="1463">MAX((J724-J722)/(J722+1),0)</f>
        <v>0.36172827733807994</v>
      </c>
      <c r="O724" t="str">
        <f>VLOOKUP(A724,Metadata!$A$1:$B$151,2,FALSE)</f>
        <v>Cloudsuite</v>
      </c>
    </row>
    <row r="725" spans="1:15" x14ac:dyDescent="0.2">
      <c r="A725" s="1" t="s">
        <v>157</v>
      </c>
      <c r="B725" s="1" t="s">
        <v>12</v>
      </c>
      <c r="C725" s="1">
        <v>0.21659</v>
      </c>
      <c r="D725" s="1">
        <v>932819</v>
      </c>
      <c r="E725" s="1">
        <v>182623</v>
      </c>
      <c r="F725" s="1">
        <v>161065</v>
      </c>
      <c r="G725" s="1">
        <v>77312</v>
      </c>
      <c r="H725" s="1">
        <v>1</v>
      </c>
      <c r="I725" t="s">
        <v>163</v>
      </c>
      <c r="J725">
        <f t="shared" si="1436"/>
        <v>694442</v>
      </c>
      <c r="K725" t="s">
        <v>165</v>
      </c>
      <c r="L725">
        <f t="shared" ref="L725" si="1464">MAX((E722-E725)/(E722+1),0)</f>
        <v>0.61301505567739956</v>
      </c>
      <c r="M725">
        <f t="shared" si="1438"/>
        <v>0.38698494432260044</v>
      </c>
      <c r="N725">
        <f t="shared" ref="N725" si="1465">MAX((J725-J722)/(J722+1),0)</f>
        <v>0.4715425447379295</v>
      </c>
      <c r="O725" t="str">
        <f>VLOOKUP(A725,Metadata!$A$1:$B$151,2,FALSE)</f>
        <v>Cloudsuite</v>
      </c>
    </row>
    <row r="726" spans="1:15" x14ac:dyDescent="0.2">
      <c r="A726" s="1" t="s">
        <v>157</v>
      </c>
      <c r="B726" s="1" t="s">
        <v>13</v>
      </c>
      <c r="C726" s="1">
        <v>0.21623000000000001</v>
      </c>
      <c r="D726" s="1">
        <v>824682</v>
      </c>
      <c r="E726" s="1">
        <v>161137</v>
      </c>
      <c r="F726" s="1">
        <v>149264</v>
      </c>
      <c r="G726" s="1">
        <v>47462</v>
      </c>
      <c r="H726" s="1">
        <v>1</v>
      </c>
      <c r="I726" t="s">
        <v>163</v>
      </c>
      <c r="J726">
        <f t="shared" si="1436"/>
        <v>627956</v>
      </c>
      <c r="K726" t="s">
        <v>165</v>
      </c>
      <c r="L726">
        <f t="shared" ref="L726" si="1466">MAX((E722-E726)/(E722+1),0)</f>
        <v>0.65854444126590594</v>
      </c>
      <c r="M726">
        <f t="shared" si="1438"/>
        <v>0.34145555873409406</v>
      </c>
      <c r="N726">
        <f t="shared" ref="N726" si="1467">MAX((J726-J722)/(J722+1),0)</f>
        <v>0.33065700390960234</v>
      </c>
      <c r="O726" t="str">
        <f>VLOOKUP(A726,Metadata!$A$1:$B$151,2,FALSE)</f>
        <v>Cloudsuite</v>
      </c>
    </row>
    <row r="727" spans="1:15" x14ac:dyDescent="0.2">
      <c r="A727" s="1" t="s">
        <v>158</v>
      </c>
      <c r="B727" s="1" t="s">
        <v>9</v>
      </c>
      <c r="C727" s="1">
        <v>0.21379000000000001</v>
      </c>
      <c r="D727" s="1">
        <v>568918</v>
      </c>
      <c r="E727" s="1">
        <v>365381</v>
      </c>
      <c r="F727" s="1">
        <v>141809</v>
      </c>
      <c r="G727" s="1">
        <v>61728</v>
      </c>
      <c r="H727" s="1">
        <v>1</v>
      </c>
      <c r="I727" t="s">
        <v>163</v>
      </c>
      <c r="J727">
        <f t="shared" si="1436"/>
        <v>365381</v>
      </c>
      <c r="K727" t="s">
        <v>165</v>
      </c>
      <c r="L727">
        <f t="shared" ref="L727" si="1468">MAX((E727-E727)/(E727+1),0)</f>
        <v>0</v>
      </c>
      <c r="M727">
        <f t="shared" si="1438"/>
        <v>1</v>
      </c>
      <c r="N727">
        <f t="shared" ref="N727" si="1469">MAX((J727-J727)/(J727+1),0)</f>
        <v>0</v>
      </c>
      <c r="O727" t="str">
        <f>VLOOKUP(A727,Metadata!$A$1:$B$151,2,FALSE)</f>
        <v>Cloudsuite</v>
      </c>
    </row>
    <row r="728" spans="1:15" x14ac:dyDescent="0.2">
      <c r="A728" s="1" t="s">
        <v>158</v>
      </c>
      <c r="B728" s="1" t="s">
        <v>10</v>
      </c>
      <c r="C728" s="1">
        <v>0.21595</v>
      </c>
      <c r="D728" s="1">
        <v>1134392</v>
      </c>
      <c r="E728" s="1">
        <v>114437</v>
      </c>
      <c r="F728" s="1">
        <v>176420</v>
      </c>
      <c r="G728" s="1">
        <v>76819</v>
      </c>
      <c r="H728" s="1">
        <v>1</v>
      </c>
      <c r="I728" t="s">
        <v>163</v>
      </c>
      <c r="J728">
        <f t="shared" si="1436"/>
        <v>881153</v>
      </c>
      <c r="K728" t="s">
        <v>165</v>
      </c>
      <c r="L728">
        <f t="shared" ref="L728" si="1470">MAX((E727-E728)/(E727+1),0)</f>
        <v>0.68679902129825776</v>
      </c>
      <c r="M728">
        <f t="shared" si="1438"/>
        <v>0.31320097870174224</v>
      </c>
      <c r="N728">
        <f t="shared" ref="N728" si="1471">MAX((J728-J727)/(J727+1),0)</f>
        <v>1.4115966303758807</v>
      </c>
      <c r="O728" t="str">
        <f>VLOOKUP(A728,Metadata!$A$1:$B$151,2,FALSE)</f>
        <v>Cloudsuite</v>
      </c>
    </row>
    <row r="729" spans="1:15" x14ac:dyDescent="0.2">
      <c r="A729" s="1" t="s">
        <v>158</v>
      </c>
      <c r="B729" s="1" t="s">
        <v>11</v>
      </c>
      <c r="C729" s="1">
        <v>0.21468000000000001</v>
      </c>
      <c r="D729" s="1">
        <v>711159</v>
      </c>
      <c r="E729" s="1">
        <v>258838</v>
      </c>
      <c r="F729" s="1">
        <v>164532</v>
      </c>
      <c r="G729" s="1">
        <v>66977</v>
      </c>
      <c r="H729" s="1">
        <v>1</v>
      </c>
      <c r="I729" t="s">
        <v>163</v>
      </c>
      <c r="J729">
        <f t="shared" si="1436"/>
        <v>479650</v>
      </c>
      <c r="K729" t="s">
        <v>165</v>
      </c>
      <c r="L729">
        <f t="shared" ref="L729" si="1472">MAX((E727-E729)/(E727+1),0)</f>
        <v>0.29159345561631389</v>
      </c>
      <c r="M729">
        <f t="shared" si="1438"/>
        <v>0.70840654438368611</v>
      </c>
      <c r="N729">
        <f t="shared" ref="N729" si="1473">MAX((J729-J727)/(J727+1),0)</f>
        <v>0.31273844907521442</v>
      </c>
      <c r="O729" t="str">
        <f>VLOOKUP(A729,Metadata!$A$1:$B$151,2,FALSE)</f>
        <v>Cloudsuite</v>
      </c>
    </row>
    <row r="730" spans="1:15" x14ac:dyDescent="0.2">
      <c r="A730" s="1" t="s">
        <v>158</v>
      </c>
      <c r="B730" s="1" t="s">
        <v>12</v>
      </c>
      <c r="C730" s="1">
        <v>0.21668999999999999</v>
      </c>
      <c r="D730" s="1">
        <v>738442</v>
      </c>
      <c r="E730" s="1">
        <v>114112</v>
      </c>
      <c r="F730" s="1">
        <v>158112</v>
      </c>
      <c r="G730" s="1">
        <v>62800</v>
      </c>
      <c r="H730" s="1">
        <v>1</v>
      </c>
      <c r="I730" t="s">
        <v>163</v>
      </c>
      <c r="J730">
        <f t="shared" si="1436"/>
        <v>517530</v>
      </c>
      <c r="K730" t="s">
        <v>165</v>
      </c>
      <c r="L730">
        <f t="shared" ref="L730" si="1474">MAX((E727-E730)/(E727+1),0)</f>
        <v>0.68768850134927284</v>
      </c>
      <c r="M730">
        <f t="shared" si="1438"/>
        <v>0.31231149865072716</v>
      </c>
      <c r="N730">
        <f t="shared" ref="N730" si="1475">MAX((J730-J727)/(J727+1),0)</f>
        <v>0.41641077009814387</v>
      </c>
      <c r="O730" t="str">
        <f>VLOOKUP(A730,Metadata!$A$1:$B$151,2,FALSE)</f>
        <v>Cloudsuite</v>
      </c>
    </row>
    <row r="731" spans="1:15" x14ac:dyDescent="0.2">
      <c r="A731" s="1" t="s">
        <v>158</v>
      </c>
      <c r="B731" s="1" t="s">
        <v>13</v>
      </c>
      <c r="C731" s="1">
        <v>0.21584</v>
      </c>
      <c r="D731" s="1">
        <v>659875</v>
      </c>
      <c r="E731" s="1">
        <v>108809</v>
      </c>
      <c r="F731" s="1">
        <v>148734</v>
      </c>
      <c r="G731" s="1">
        <v>37325</v>
      </c>
      <c r="H731" s="1">
        <v>1</v>
      </c>
      <c r="I731" t="s">
        <v>163</v>
      </c>
      <c r="J731">
        <f t="shared" si="1436"/>
        <v>473816</v>
      </c>
      <c r="K731" t="s">
        <v>165</v>
      </c>
      <c r="L731">
        <f t="shared" ref="L731" si="1476">MAX((E727-E731)/(E727+1),0)</f>
        <v>0.70220207892014386</v>
      </c>
      <c r="M731">
        <f t="shared" si="1438"/>
        <v>0.29779792107985614</v>
      </c>
      <c r="N731">
        <f t="shared" ref="N731" si="1477">MAX((J731-J727)/(J727+1),0)</f>
        <v>0.29677159794406949</v>
      </c>
      <c r="O731" t="str">
        <f>VLOOKUP(A731,Metadata!$A$1:$B$151,2,FALSE)</f>
        <v>Cloudsuite</v>
      </c>
    </row>
    <row r="732" spans="1:15" x14ac:dyDescent="0.2">
      <c r="A732" s="1" t="s">
        <v>159</v>
      </c>
      <c r="B732" s="1" t="s">
        <v>9</v>
      </c>
      <c r="C732" s="1">
        <v>0.2291</v>
      </c>
      <c r="D732" s="1">
        <v>635995</v>
      </c>
      <c r="E732" s="1">
        <v>464784</v>
      </c>
      <c r="F732" s="1">
        <v>122477</v>
      </c>
      <c r="G732" s="1">
        <v>48734</v>
      </c>
      <c r="H732" s="1">
        <v>1</v>
      </c>
      <c r="I732" t="s">
        <v>163</v>
      </c>
      <c r="J732">
        <f t="shared" si="1436"/>
        <v>464784</v>
      </c>
      <c r="K732" t="s">
        <v>165</v>
      </c>
      <c r="L732">
        <f t="shared" ref="L732" si="1478">MAX((E732-E732)/(E732+1),0)</f>
        <v>0</v>
      </c>
      <c r="M732">
        <f t="shared" si="1438"/>
        <v>1</v>
      </c>
      <c r="N732">
        <f t="shared" ref="N732" si="1479">MAX((J732-J732)/(J732+1),0)</f>
        <v>0</v>
      </c>
      <c r="O732" t="str">
        <f>VLOOKUP(A732,Metadata!$A$1:$B$151,2,FALSE)</f>
        <v>Cloudsuite</v>
      </c>
    </row>
    <row r="733" spans="1:15" x14ac:dyDescent="0.2">
      <c r="A733" s="1" t="s">
        <v>159</v>
      </c>
      <c r="B733" s="1" t="s">
        <v>10</v>
      </c>
      <c r="C733" s="1">
        <v>0.23658999999999999</v>
      </c>
      <c r="D733" s="1">
        <v>1208961</v>
      </c>
      <c r="E733" s="1">
        <v>111059</v>
      </c>
      <c r="F733" s="1">
        <v>162119</v>
      </c>
      <c r="G733" s="1">
        <v>67056</v>
      </c>
      <c r="H733" s="1">
        <v>1</v>
      </c>
      <c r="I733" t="s">
        <v>163</v>
      </c>
      <c r="J733">
        <f t="shared" si="1436"/>
        <v>979786</v>
      </c>
      <c r="K733" t="s">
        <v>165</v>
      </c>
      <c r="L733">
        <f t="shared" ref="L733" si="1480">MAX((E732-E733)/(E732+1),0)</f>
        <v>0.76105080843831019</v>
      </c>
      <c r="M733">
        <f t="shared" si="1438"/>
        <v>0.23894919156168981</v>
      </c>
      <c r="N733">
        <f t="shared" ref="N733" si="1481">MAX((J733-J732)/(J732+1),0)</f>
        <v>1.1080435039857137</v>
      </c>
      <c r="O733" t="str">
        <f>VLOOKUP(A733,Metadata!$A$1:$B$151,2,FALSE)</f>
        <v>Cloudsuite</v>
      </c>
    </row>
    <row r="734" spans="1:15" x14ac:dyDescent="0.2">
      <c r="A734" s="1" t="s">
        <v>159</v>
      </c>
      <c r="B734" s="1" t="s">
        <v>11</v>
      </c>
      <c r="C734" s="1">
        <v>0.23474999999999999</v>
      </c>
      <c r="D734" s="1">
        <v>813361</v>
      </c>
      <c r="E734" s="1">
        <v>257917</v>
      </c>
      <c r="F734" s="1">
        <v>156035</v>
      </c>
      <c r="G734" s="1">
        <v>59463</v>
      </c>
      <c r="H734" s="1">
        <v>1</v>
      </c>
      <c r="I734" t="s">
        <v>163</v>
      </c>
      <c r="J734">
        <f t="shared" si="1436"/>
        <v>597863</v>
      </c>
      <c r="K734" t="s">
        <v>165</v>
      </c>
      <c r="L734">
        <f t="shared" ref="L734" si="1482">MAX((E732-E734)/(E732+1),0)</f>
        <v>0.44508105898426154</v>
      </c>
      <c r="M734">
        <f t="shared" si="1438"/>
        <v>0.55491894101573846</v>
      </c>
      <c r="N734">
        <f t="shared" ref="N734" si="1483">MAX((J734-J732)/(J732+1),0)</f>
        <v>0.28632378411523607</v>
      </c>
      <c r="O734" t="str">
        <f>VLOOKUP(A734,Metadata!$A$1:$B$151,2,FALSE)</f>
        <v>Cloudsuite</v>
      </c>
    </row>
    <row r="735" spans="1:15" x14ac:dyDescent="0.2">
      <c r="A735" s="1" t="s">
        <v>159</v>
      </c>
      <c r="B735" s="1" t="s">
        <v>12</v>
      </c>
      <c r="C735" s="1">
        <v>0.23755000000000001</v>
      </c>
      <c r="D735" s="1">
        <v>800828</v>
      </c>
      <c r="E735" s="1">
        <v>107439</v>
      </c>
      <c r="F735" s="1">
        <v>139584</v>
      </c>
      <c r="G735" s="1">
        <v>54309</v>
      </c>
      <c r="H735" s="1">
        <v>1</v>
      </c>
      <c r="I735" t="s">
        <v>163</v>
      </c>
      <c r="J735">
        <f t="shared" si="1436"/>
        <v>606935</v>
      </c>
      <c r="K735" t="s">
        <v>165</v>
      </c>
      <c r="L735">
        <f t="shared" ref="L735" si="1484">MAX((E732-E735)/(E732+1),0)</f>
        <v>0.76883935583119078</v>
      </c>
      <c r="M735">
        <f t="shared" si="1438"/>
        <v>0.23116064416880922</v>
      </c>
      <c r="N735">
        <f t="shared" ref="N735" si="1485">MAX((J735-J732)/(J732+1),0)</f>
        <v>0.30584248631087491</v>
      </c>
      <c r="O735" t="str">
        <f>VLOOKUP(A735,Metadata!$A$1:$B$151,2,FALSE)</f>
        <v>Cloudsuite</v>
      </c>
    </row>
    <row r="736" spans="1:15" x14ac:dyDescent="0.2">
      <c r="A736" s="1" t="s">
        <v>159</v>
      </c>
      <c r="B736" s="1" t="s">
        <v>13</v>
      </c>
      <c r="C736" s="1">
        <v>0.23666999999999999</v>
      </c>
      <c r="D736" s="1">
        <v>723356</v>
      </c>
      <c r="E736" s="1">
        <v>100877</v>
      </c>
      <c r="F736" s="1">
        <v>130858</v>
      </c>
      <c r="G736" s="1">
        <v>32198</v>
      </c>
      <c r="H736" s="1">
        <v>1</v>
      </c>
      <c r="I736" t="s">
        <v>163</v>
      </c>
      <c r="J736">
        <f t="shared" si="1436"/>
        <v>560300</v>
      </c>
      <c r="K736" t="s">
        <v>165</v>
      </c>
      <c r="L736">
        <f t="shared" ref="L736" si="1486">MAX((E732-E736)/(E732+1),0)</f>
        <v>0.78295771163010852</v>
      </c>
      <c r="M736">
        <f t="shared" si="1438"/>
        <v>0.21704228836989148</v>
      </c>
      <c r="N736">
        <f t="shared" ref="N736" si="1487">MAX((J736-J732)/(J732+1),0)</f>
        <v>0.20550577148574073</v>
      </c>
      <c r="O736" t="str">
        <f>VLOOKUP(A736,Metadata!$A$1:$B$151,2,FALSE)</f>
        <v>Cloudsuite</v>
      </c>
    </row>
    <row r="737" spans="1:15" x14ac:dyDescent="0.2">
      <c r="A737" s="1" t="s">
        <v>160</v>
      </c>
      <c r="B737" s="1" t="s">
        <v>9</v>
      </c>
      <c r="C737" s="1">
        <v>0.24271999999999999</v>
      </c>
      <c r="D737" s="1">
        <v>649258</v>
      </c>
      <c r="E737" s="1">
        <v>511758</v>
      </c>
      <c r="F737" s="1">
        <v>101288</v>
      </c>
      <c r="G737" s="1">
        <v>36212</v>
      </c>
      <c r="H737" s="1">
        <v>1</v>
      </c>
      <c r="I737" t="s">
        <v>163</v>
      </c>
      <c r="J737">
        <f t="shared" si="1436"/>
        <v>511758</v>
      </c>
      <c r="K737" t="s">
        <v>165</v>
      </c>
      <c r="L737">
        <f t="shared" ref="L737" si="1488">MAX((E737-E737)/(E737+1),0)</f>
        <v>0</v>
      </c>
      <c r="M737">
        <f t="shared" si="1438"/>
        <v>1</v>
      </c>
      <c r="N737">
        <f t="shared" ref="N737" si="1489">MAX((J737-J737)/(J737+1),0)</f>
        <v>0</v>
      </c>
      <c r="O737" t="str">
        <f>VLOOKUP(A737,Metadata!$A$1:$B$151,2,FALSE)</f>
        <v>Cloudsuite</v>
      </c>
    </row>
    <row r="738" spans="1:15" x14ac:dyDescent="0.2">
      <c r="A738" s="1" t="s">
        <v>160</v>
      </c>
      <c r="B738" s="1" t="s">
        <v>10</v>
      </c>
      <c r="C738" s="1">
        <v>0.25369999999999998</v>
      </c>
      <c r="D738" s="1">
        <v>1222595</v>
      </c>
      <c r="E738" s="1">
        <v>113490</v>
      </c>
      <c r="F738" s="1">
        <v>137365</v>
      </c>
      <c r="G738" s="1">
        <v>53775</v>
      </c>
      <c r="H738" s="1">
        <v>1</v>
      </c>
      <c r="I738" t="s">
        <v>163</v>
      </c>
      <c r="J738">
        <f t="shared" si="1436"/>
        <v>1031455</v>
      </c>
      <c r="K738" t="s">
        <v>165</v>
      </c>
      <c r="L738">
        <f t="shared" ref="L738" si="1490">MAX((E737-E738)/(E737+1),0)</f>
        <v>0.77823350444252082</v>
      </c>
      <c r="M738">
        <f t="shared" si="1438"/>
        <v>0.22176649555747918</v>
      </c>
      <c r="N738">
        <f t="shared" ref="N738" si="1491">MAX((J738-J737)/(J737+1),0)</f>
        <v>1.0155112074238068</v>
      </c>
      <c r="O738" t="str">
        <f>VLOOKUP(A738,Metadata!$A$1:$B$151,2,FALSE)</f>
        <v>Cloudsuite</v>
      </c>
    </row>
    <row r="739" spans="1:15" x14ac:dyDescent="0.2">
      <c r="A739" s="1" t="s">
        <v>160</v>
      </c>
      <c r="B739" s="1" t="s">
        <v>11</v>
      </c>
      <c r="C739" s="1">
        <v>0.25157000000000002</v>
      </c>
      <c r="D739" s="1">
        <v>805050</v>
      </c>
      <c r="E739" s="1">
        <v>241078</v>
      </c>
      <c r="F739" s="1">
        <v>128701</v>
      </c>
      <c r="G739" s="1">
        <v>42135</v>
      </c>
      <c r="H739" s="1">
        <v>1</v>
      </c>
      <c r="I739" t="s">
        <v>163</v>
      </c>
      <c r="J739">
        <f t="shared" si="1436"/>
        <v>634214</v>
      </c>
      <c r="K739" t="s">
        <v>165</v>
      </c>
      <c r="L739">
        <f t="shared" ref="L739" si="1492">MAX((E737-E739)/(E737+1),0)</f>
        <v>0.52892083969212067</v>
      </c>
      <c r="M739">
        <f t="shared" si="1438"/>
        <v>0.47107916030787933</v>
      </c>
      <c r="N739">
        <f t="shared" ref="N739" si="1493">MAX((J739-J737)/(J737+1),0)</f>
        <v>0.2392845069651926</v>
      </c>
      <c r="O739" t="str">
        <f>VLOOKUP(A739,Metadata!$A$1:$B$151,2,FALSE)</f>
        <v>Cloudsuite</v>
      </c>
    </row>
    <row r="740" spans="1:15" x14ac:dyDescent="0.2">
      <c r="A740" s="1" t="s">
        <v>160</v>
      </c>
      <c r="B740" s="1" t="s">
        <v>12</v>
      </c>
      <c r="C740" s="1">
        <v>0.25457999999999997</v>
      </c>
      <c r="D740" s="1">
        <v>805615</v>
      </c>
      <c r="E740" s="1">
        <v>111314</v>
      </c>
      <c r="F740" s="1">
        <v>116200</v>
      </c>
      <c r="G740" s="1">
        <v>40774</v>
      </c>
      <c r="H740" s="1">
        <v>1</v>
      </c>
      <c r="I740" t="s">
        <v>163</v>
      </c>
      <c r="J740">
        <f t="shared" si="1436"/>
        <v>648641</v>
      </c>
      <c r="K740" t="s">
        <v>165</v>
      </c>
      <c r="L740">
        <f t="shared" ref="L740" si="1494">MAX((E737-E740)/(E737+1),0)</f>
        <v>0.78248550587288157</v>
      </c>
      <c r="M740">
        <f t="shared" si="1438"/>
        <v>0.21751449412711843</v>
      </c>
      <c r="N740">
        <f t="shared" ref="N740" si="1495">MAX((J740-J737)/(J737+1),0)</f>
        <v>0.26747551093385752</v>
      </c>
      <c r="O740" t="str">
        <f>VLOOKUP(A740,Metadata!$A$1:$B$151,2,FALSE)</f>
        <v>Cloudsuite</v>
      </c>
    </row>
    <row r="741" spans="1:15" x14ac:dyDescent="0.2">
      <c r="A741" s="1" t="s">
        <v>160</v>
      </c>
      <c r="B741" s="1" t="s">
        <v>13</v>
      </c>
      <c r="C741" s="1">
        <v>0.25397999999999998</v>
      </c>
      <c r="D741" s="1">
        <v>740946</v>
      </c>
      <c r="E741" s="1">
        <v>96703</v>
      </c>
      <c r="F741" s="1">
        <v>108673</v>
      </c>
      <c r="G741" s="1">
        <v>22652</v>
      </c>
      <c r="H741" s="1">
        <v>1</v>
      </c>
      <c r="I741" t="s">
        <v>163</v>
      </c>
      <c r="J741">
        <f t="shared" si="1436"/>
        <v>609621</v>
      </c>
      <c r="K741" t="s">
        <v>165</v>
      </c>
      <c r="L741">
        <f t="shared" ref="L741" si="1496">MAX((E737-E741)/(E737+1),0)</f>
        <v>0.81103605408014323</v>
      </c>
      <c r="M741">
        <f t="shared" si="1438"/>
        <v>0.18896394591985677</v>
      </c>
      <c r="N741">
        <f t="shared" ref="N741" si="1497">MAX((J741-J737)/(J737+1),0)</f>
        <v>0.19122868381406091</v>
      </c>
      <c r="O741" t="str">
        <f>VLOOKUP(A741,Metadata!$A$1:$B$151,2,FALSE)</f>
        <v>Cloudsuite</v>
      </c>
    </row>
    <row r="742" spans="1:15" x14ac:dyDescent="0.2">
      <c r="A742" s="1" t="s">
        <v>161</v>
      </c>
      <c r="B742" s="1" t="s">
        <v>9</v>
      </c>
      <c r="C742" s="1">
        <v>0.21268000000000001</v>
      </c>
      <c r="D742" s="1">
        <v>728745</v>
      </c>
      <c r="E742" s="1">
        <v>496384</v>
      </c>
      <c r="F742" s="1">
        <v>165066</v>
      </c>
      <c r="G742" s="1">
        <v>67295</v>
      </c>
      <c r="H742" s="1">
        <v>1</v>
      </c>
      <c r="I742" t="s">
        <v>163</v>
      </c>
      <c r="J742">
        <f t="shared" si="1436"/>
        <v>496384</v>
      </c>
      <c r="K742" t="s">
        <v>165</v>
      </c>
      <c r="L742">
        <f t="shared" ref="L742" si="1498">MAX((E742-E742)/(E742+1),0)</f>
        <v>0</v>
      </c>
      <c r="M742">
        <f t="shared" si="1438"/>
        <v>1</v>
      </c>
      <c r="N742">
        <f t="shared" ref="N742" si="1499">MAX((J742-J742)/(J742+1),0)</f>
        <v>0</v>
      </c>
      <c r="O742" t="str">
        <f>VLOOKUP(A742,Metadata!$A$1:$B$151,2,FALSE)</f>
        <v>Cloudsuite</v>
      </c>
    </row>
    <row r="743" spans="1:15" x14ac:dyDescent="0.2">
      <c r="A743" s="1" t="s">
        <v>161</v>
      </c>
      <c r="B743" s="1" t="s">
        <v>10</v>
      </c>
      <c r="C743" s="1">
        <v>0.21770999999999999</v>
      </c>
      <c r="D743" s="1">
        <v>1310186</v>
      </c>
      <c r="E743" s="1">
        <v>133949</v>
      </c>
      <c r="F743" s="1">
        <v>200498</v>
      </c>
      <c r="G743" s="1">
        <v>88197</v>
      </c>
      <c r="H743" s="1">
        <v>1</v>
      </c>
      <c r="I743" t="s">
        <v>163</v>
      </c>
      <c r="J743">
        <f t="shared" si="1436"/>
        <v>1021491</v>
      </c>
      <c r="K743" t="s">
        <v>165</v>
      </c>
      <c r="L743">
        <f t="shared" ref="L743" si="1500">MAX((E742-E743)/(E742+1),0)</f>
        <v>0.73014897710446525</v>
      </c>
      <c r="M743">
        <f t="shared" si="1438"/>
        <v>0.26985102289553475</v>
      </c>
      <c r="N743">
        <f t="shared" ref="N743" si="1501">MAX((J743-J742)/(J742+1),0)</f>
        <v>1.057862344752561</v>
      </c>
      <c r="O743" t="str">
        <f>VLOOKUP(A743,Metadata!$A$1:$B$151,2,FALSE)</f>
        <v>Cloudsuite</v>
      </c>
    </row>
    <row r="744" spans="1:15" x14ac:dyDescent="0.2">
      <c r="A744" s="1" t="s">
        <v>161</v>
      </c>
      <c r="B744" s="1" t="s">
        <v>11</v>
      </c>
      <c r="C744" s="1">
        <v>0.21609</v>
      </c>
      <c r="D744" s="1">
        <v>872148</v>
      </c>
      <c r="E744" s="1">
        <v>289380</v>
      </c>
      <c r="F744" s="1">
        <v>192848</v>
      </c>
      <c r="G744" s="1">
        <v>72104</v>
      </c>
      <c r="H744" s="1">
        <v>1</v>
      </c>
      <c r="I744" t="s">
        <v>163</v>
      </c>
      <c r="J744">
        <f t="shared" si="1436"/>
        <v>607196</v>
      </c>
      <c r="K744" t="s">
        <v>165</v>
      </c>
      <c r="L744">
        <f t="shared" ref="L744" si="1502">MAX((E742-E744)/(E742+1),0)</f>
        <v>0.41702307684559364</v>
      </c>
      <c r="M744">
        <f t="shared" si="1438"/>
        <v>0.58297692315440641</v>
      </c>
      <c r="N744">
        <f t="shared" ref="N744" si="1503">MAX((J744-J742)/(J742+1),0)</f>
        <v>0.2232380108182157</v>
      </c>
      <c r="O744" t="str">
        <f>VLOOKUP(A744,Metadata!$A$1:$B$151,2,FALSE)</f>
        <v>Cloudsuite</v>
      </c>
    </row>
    <row r="745" spans="1:15" x14ac:dyDescent="0.2">
      <c r="A745" s="1" t="s">
        <v>161</v>
      </c>
      <c r="B745" s="1" t="s">
        <v>12</v>
      </c>
      <c r="C745" s="1">
        <v>0.21845999999999999</v>
      </c>
      <c r="D745" s="1">
        <v>899419</v>
      </c>
      <c r="E745" s="1">
        <v>129987</v>
      </c>
      <c r="F745" s="1">
        <v>178593</v>
      </c>
      <c r="G745" s="1">
        <v>73593</v>
      </c>
      <c r="H745" s="1">
        <v>1</v>
      </c>
      <c r="I745" t="s">
        <v>163</v>
      </c>
      <c r="J745">
        <f t="shared" si="1436"/>
        <v>647233</v>
      </c>
      <c r="K745" t="s">
        <v>165</v>
      </c>
      <c r="L745">
        <f t="shared" ref="L745" si="1504">MAX((E742-E745)/(E742+1),0)</f>
        <v>0.73813068485147615</v>
      </c>
      <c r="M745">
        <f t="shared" si="1438"/>
        <v>0.26186931514852385</v>
      </c>
      <c r="N745">
        <f t="shared" ref="N745" si="1505">MAX((J745-J742)/(J742+1),0)</f>
        <v>0.30389516202141481</v>
      </c>
      <c r="O745" t="str">
        <f>VLOOKUP(A745,Metadata!$A$1:$B$151,2,FALSE)</f>
        <v>Cloudsuite</v>
      </c>
    </row>
    <row r="746" spans="1:15" x14ac:dyDescent="0.2">
      <c r="A746" s="1" t="s">
        <v>161</v>
      </c>
      <c r="B746" s="1" t="s">
        <v>13</v>
      </c>
      <c r="C746" s="1">
        <v>0.21773000000000001</v>
      </c>
      <c r="D746" s="1">
        <v>836355</v>
      </c>
      <c r="E746" s="1">
        <v>136367</v>
      </c>
      <c r="F746" s="1">
        <v>170126</v>
      </c>
      <c r="G746" s="1">
        <v>46846</v>
      </c>
      <c r="H746" s="1">
        <v>1</v>
      </c>
      <c r="I746" t="s">
        <v>163</v>
      </c>
      <c r="J746">
        <f t="shared" si="1436"/>
        <v>619383</v>
      </c>
      <c r="K746" t="s">
        <v>165</v>
      </c>
      <c r="L746">
        <f t="shared" ref="L746" si="1506">MAX((E742-E746)/(E742+1),0)</f>
        <v>0.72527775819172613</v>
      </c>
      <c r="M746">
        <f t="shared" si="1438"/>
        <v>0.27472224180827387</v>
      </c>
      <c r="N746">
        <f t="shared" ref="N746" si="1507">MAX((J746-J742)/(J742+1),0)</f>
        <v>0.24778951821670678</v>
      </c>
      <c r="O746" t="str">
        <f>VLOOKUP(A746,Metadata!$A$1:$B$151,2,FALSE)</f>
        <v>Cloudsuite</v>
      </c>
    </row>
    <row r="747" spans="1:15" x14ac:dyDescent="0.2">
      <c r="A747" s="1" t="s">
        <v>162</v>
      </c>
      <c r="B747" s="1" t="s">
        <v>9</v>
      </c>
      <c r="C747" s="1">
        <v>0.21468000000000001</v>
      </c>
      <c r="D747" s="1">
        <v>702648</v>
      </c>
      <c r="E747" s="1">
        <v>498955</v>
      </c>
      <c r="F747" s="1">
        <v>140175</v>
      </c>
      <c r="G747" s="1">
        <v>63518</v>
      </c>
      <c r="H747" s="1">
        <v>1</v>
      </c>
      <c r="I747" t="s">
        <v>163</v>
      </c>
      <c r="J747">
        <f t="shared" si="1436"/>
        <v>498955</v>
      </c>
      <c r="K747" t="s">
        <v>165</v>
      </c>
      <c r="L747">
        <f t="shared" ref="L747" si="1508">MAX((E747-E747)/(E747+1),0)</f>
        <v>0</v>
      </c>
      <c r="M747">
        <f t="shared" si="1438"/>
        <v>1</v>
      </c>
      <c r="N747">
        <f t="shared" ref="N747" si="1509">MAX((J747-J747)/(J747+1),0)</f>
        <v>0</v>
      </c>
      <c r="O747" t="str">
        <f>VLOOKUP(A747,Metadata!$A$1:$B$151,2,FALSE)</f>
        <v>Cloudsuite</v>
      </c>
    </row>
    <row r="748" spans="1:15" x14ac:dyDescent="0.2">
      <c r="A748" s="1" t="s">
        <v>162</v>
      </c>
      <c r="B748" s="1" t="s">
        <v>10</v>
      </c>
      <c r="C748" s="1">
        <v>0.21951000000000001</v>
      </c>
      <c r="D748" s="1">
        <v>1285778</v>
      </c>
      <c r="E748" s="1">
        <v>135924</v>
      </c>
      <c r="F748" s="1">
        <v>175687</v>
      </c>
      <c r="G748" s="1">
        <v>80606</v>
      </c>
      <c r="H748" s="1">
        <v>1</v>
      </c>
      <c r="I748" t="s">
        <v>163</v>
      </c>
      <c r="J748">
        <f t="shared" si="1436"/>
        <v>1029485</v>
      </c>
      <c r="K748" t="s">
        <v>165</v>
      </c>
      <c r="L748">
        <f t="shared" ref="L748" si="1510">MAX((E747-E748)/(E747+1),0)</f>
        <v>0.72758118952372552</v>
      </c>
      <c r="M748">
        <f t="shared" si="1438"/>
        <v>0.27241881047627448</v>
      </c>
      <c r="N748">
        <f t="shared" ref="N748" si="1511">MAX((J748-J747)/(J747+1),0)</f>
        <v>1.0632801289091622</v>
      </c>
      <c r="O748" t="str">
        <f>VLOOKUP(A748,Metadata!$A$1:$B$151,2,FALSE)</f>
        <v>Cloudsuite</v>
      </c>
    </row>
    <row r="749" spans="1:15" x14ac:dyDescent="0.2">
      <c r="A749" s="1" t="s">
        <v>162</v>
      </c>
      <c r="B749" s="1" t="s">
        <v>11</v>
      </c>
      <c r="C749" s="1">
        <v>0.21779999999999999</v>
      </c>
      <c r="D749" s="1">
        <v>840297</v>
      </c>
      <c r="E749" s="1">
        <v>294948</v>
      </c>
      <c r="F749" s="1">
        <v>167367</v>
      </c>
      <c r="G749" s="1">
        <v>64755</v>
      </c>
      <c r="H749" s="1">
        <v>1</v>
      </c>
      <c r="I749" t="s">
        <v>163</v>
      </c>
      <c r="J749">
        <f t="shared" si="1436"/>
        <v>608175</v>
      </c>
      <c r="K749" t="s">
        <v>165</v>
      </c>
      <c r="L749">
        <f t="shared" ref="L749" si="1512">MAX((E747-E749)/(E747+1),0)</f>
        <v>0.40886771579057068</v>
      </c>
      <c r="M749">
        <f t="shared" si="1438"/>
        <v>0.59113228420942932</v>
      </c>
      <c r="N749">
        <f t="shared" ref="N749" si="1513">MAX((J749-J747)/(J747+1),0)</f>
        <v>0.2188970570551311</v>
      </c>
      <c r="O749" t="str">
        <f>VLOOKUP(A749,Metadata!$A$1:$B$151,2,FALSE)</f>
        <v>Cloudsuite</v>
      </c>
    </row>
    <row r="750" spans="1:15" x14ac:dyDescent="0.2">
      <c r="A750" s="1" t="s">
        <v>162</v>
      </c>
      <c r="B750" s="1" t="s">
        <v>12</v>
      </c>
      <c r="C750" s="1">
        <v>0.22005</v>
      </c>
      <c r="D750" s="1">
        <v>880043</v>
      </c>
      <c r="E750" s="1">
        <v>137466</v>
      </c>
      <c r="F750" s="1">
        <v>155727</v>
      </c>
      <c r="G750" s="1">
        <v>68757</v>
      </c>
      <c r="H750" s="1">
        <v>1</v>
      </c>
      <c r="I750" t="s">
        <v>163</v>
      </c>
      <c r="J750">
        <f t="shared" si="1436"/>
        <v>655559</v>
      </c>
      <c r="K750" t="s">
        <v>165</v>
      </c>
      <c r="L750">
        <f t="shared" ref="L750" si="1514">MAX((E747-E750)/(E747+1),0)</f>
        <v>0.72449073665814223</v>
      </c>
      <c r="M750">
        <f t="shared" si="1438"/>
        <v>0.27550926334185777</v>
      </c>
      <c r="N750">
        <f t="shared" ref="N750" si="1515">MAX((J750-J747)/(J747+1),0)</f>
        <v>0.31386334666784244</v>
      </c>
      <c r="O750" t="str">
        <f>VLOOKUP(A750,Metadata!$A$1:$B$151,2,FALSE)</f>
        <v>Cloudsuite</v>
      </c>
    </row>
    <row r="751" spans="1:15" x14ac:dyDescent="0.2">
      <c r="A751" s="1" t="s">
        <v>162</v>
      </c>
      <c r="B751" s="1" t="s">
        <v>13</v>
      </c>
      <c r="C751" s="1">
        <v>0.21945000000000001</v>
      </c>
      <c r="D751" s="1">
        <v>815269</v>
      </c>
      <c r="E751" s="1">
        <v>143551</v>
      </c>
      <c r="F751" s="1">
        <v>149312</v>
      </c>
      <c r="G751" s="1">
        <v>46088</v>
      </c>
      <c r="H751" s="1">
        <v>1</v>
      </c>
      <c r="I751" t="s">
        <v>163</v>
      </c>
      <c r="J751">
        <f t="shared" si="1436"/>
        <v>619869</v>
      </c>
      <c r="K751" t="s">
        <v>165</v>
      </c>
      <c r="L751">
        <f t="shared" ref="L751" si="1516">MAX((E747-E751)/(E747+1),0)</f>
        <v>0.71229527252904068</v>
      </c>
      <c r="M751">
        <f t="shared" si="1438"/>
        <v>0.28770472747095932</v>
      </c>
      <c r="N751">
        <f t="shared" ref="N751" si="1517">MAX((J751-J747)/(J747+1),0)</f>
        <v>0.24233399337817363</v>
      </c>
      <c r="O751" t="str">
        <f>VLOOKUP(A751,Metadata!$A$1:$B$151,2,FALSE)</f>
        <v>Cloudsuite</v>
      </c>
    </row>
  </sheetData>
  <mergeCells count="5">
    <mergeCell ref="R30:X30"/>
    <mergeCell ref="R45:X45"/>
    <mergeCell ref="R1:AD1"/>
    <mergeCell ref="R17:V17"/>
    <mergeCell ref="Z17:AD17"/>
  </mergeCell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37FA6-3127-624F-949F-E3913C19A527}">
  <dimension ref="A1:U5251"/>
  <sheetViews>
    <sheetView workbookViewId="0">
      <selection activeCell="Q53" sqref="Q53"/>
    </sheetView>
  </sheetViews>
  <sheetFormatPr baseColWidth="10" defaultRowHeight="16" x14ac:dyDescent="0.2"/>
  <cols>
    <col min="9" max="14" width="10.83203125" customWidth="1"/>
    <col min="15" max="15" width="19.33203125" bestFit="1" customWidth="1"/>
    <col min="16" max="16" width="18.33203125" bestFit="1" customWidth="1"/>
    <col min="17" max="18" width="19.33203125" bestFit="1" customWidth="1"/>
    <col min="19" max="19" width="21.5" bestFit="1" customWidth="1"/>
    <col min="20" max="20" width="17.83203125" bestFit="1" customWidth="1"/>
    <col min="21" max="21" width="24.1640625" bestFit="1" customWidth="1"/>
    <col min="22" max="22" width="14" bestFit="1" customWidth="1"/>
    <col min="23" max="23" width="15" bestFit="1" customWidth="1"/>
    <col min="24" max="24" width="8.1640625" bestFit="1" customWidth="1"/>
    <col min="25" max="25" width="16.33203125" bestFit="1" customWidth="1"/>
    <col min="26" max="27" width="15.1640625" bestFit="1" customWidth="1"/>
    <col min="28" max="28" width="16.33203125" bestFit="1" customWidth="1"/>
    <col min="29" max="29" width="15.1640625" bestFit="1" customWidth="1"/>
    <col min="30" max="30" width="16.33203125" bestFit="1" customWidth="1"/>
    <col min="31" max="31" width="9.1640625" bestFit="1" customWidth="1"/>
    <col min="32" max="32" width="16" bestFit="1" customWidth="1"/>
    <col min="33" max="34" width="15" bestFit="1" customWidth="1"/>
    <col min="35" max="35" width="16" bestFit="1" customWidth="1"/>
    <col min="36" max="36" width="15" bestFit="1" customWidth="1"/>
    <col min="37" max="37" width="16" bestFit="1" customWidth="1"/>
    <col min="38" max="38" width="9.1640625" bestFit="1" customWidth="1"/>
    <col min="39" max="39" width="17.83203125" bestFit="1" customWidth="1"/>
    <col min="40" max="41" width="16.83203125" bestFit="1" customWidth="1"/>
    <col min="42" max="42" width="17.83203125" bestFit="1" customWidth="1"/>
    <col min="43" max="43" width="16.83203125" bestFit="1" customWidth="1"/>
    <col min="44" max="44" width="17.83203125" bestFit="1" customWidth="1"/>
  </cols>
  <sheetData>
    <row r="1" spans="1:21" ht="26" x14ac:dyDescent="0.3">
      <c r="A1" t="s">
        <v>0</v>
      </c>
      <c r="B1" t="s">
        <v>1</v>
      </c>
      <c r="C1" t="s">
        <v>2</v>
      </c>
      <c r="D1" t="s">
        <v>7</v>
      </c>
      <c r="E1" t="s">
        <v>221</v>
      </c>
      <c r="F1" t="s">
        <v>222</v>
      </c>
      <c r="I1" s="30" t="s">
        <v>223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 x14ac:dyDescent="0.2">
      <c r="A2" t="s">
        <v>8</v>
      </c>
      <c r="B2" t="s">
        <v>9</v>
      </c>
      <c r="C2">
        <v>0.37766</v>
      </c>
      <c r="D2">
        <v>1</v>
      </c>
      <c r="E2" t="str">
        <f>VLOOKUP(B2,Metadata!$E$1:$G$36,2,FALSE)</f>
        <v>nopref</v>
      </c>
      <c r="F2">
        <f>VLOOKUP(B2,Metadata!$E$1:$G$36,3,FALSE)</f>
        <v>2400</v>
      </c>
    </row>
    <row r="3" spans="1:21" x14ac:dyDescent="0.2">
      <c r="A3" t="s">
        <v>8</v>
      </c>
      <c r="B3" t="s">
        <v>10</v>
      </c>
      <c r="C3">
        <v>0.54095000000000004</v>
      </c>
      <c r="D3">
        <v>1</v>
      </c>
      <c r="E3" t="str">
        <f>VLOOKUP(B3,Metadata!$E$1:$G$36,2,FALSE)</f>
        <v>mlop</v>
      </c>
      <c r="F3">
        <f>VLOOKUP(B3,Metadata!$E$1:$G$36,3,FALSE)</f>
        <v>2400</v>
      </c>
      <c r="J3" s="3" t="s">
        <v>182</v>
      </c>
    </row>
    <row r="4" spans="1:21" x14ac:dyDescent="0.2">
      <c r="A4" t="s">
        <v>8</v>
      </c>
      <c r="B4" t="s">
        <v>11</v>
      </c>
      <c r="C4">
        <v>0.48337000000000002</v>
      </c>
      <c r="D4">
        <v>1</v>
      </c>
      <c r="E4" t="str">
        <f>VLOOKUP(B4,Metadata!$E$1:$G$36,2,FALSE)</f>
        <v>spp</v>
      </c>
      <c r="F4">
        <f>VLOOKUP(B4,Metadata!$E$1:$G$36,3,FALSE)</f>
        <v>2400</v>
      </c>
      <c r="J4" t="s">
        <v>181</v>
      </c>
      <c r="O4" t="s">
        <v>178</v>
      </c>
      <c r="T4" t="s">
        <v>183</v>
      </c>
      <c r="U4" t="s">
        <v>184</v>
      </c>
    </row>
    <row r="5" spans="1:21" x14ac:dyDescent="0.2">
      <c r="A5" t="s">
        <v>8</v>
      </c>
      <c r="B5" t="s">
        <v>12</v>
      </c>
      <c r="C5">
        <v>0.59148000000000001</v>
      </c>
      <c r="D5">
        <v>1</v>
      </c>
      <c r="E5" t="str">
        <f>VLOOKUP(B5,Metadata!$E$1:$G$36,2,FALSE)</f>
        <v>bingo</v>
      </c>
      <c r="F5">
        <f>VLOOKUP(B5,Metadata!$E$1:$G$36,3,FALSE)</f>
        <v>2400</v>
      </c>
      <c r="I5" s="3" t="s">
        <v>171</v>
      </c>
      <c r="J5" t="s">
        <v>9</v>
      </c>
      <c r="K5" t="s">
        <v>11</v>
      </c>
      <c r="L5" t="s">
        <v>12</v>
      </c>
      <c r="M5" t="s">
        <v>10</v>
      </c>
      <c r="N5" t="s">
        <v>13</v>
      </c>
      <c r="O5" t="s">
        <v>9</v>
      </c>
      <c r="P5" t="s">
        <v>11</v>
      </c>
      <c r="Q5" t="s">
        <v>12</v>
      </c>
      <c r="R5" t="s">
        <v>10</v>
      </c>
      <c r="S5" t="s">
        <v>13</v>
      </c>
    </row>
    <row r="6" spans="1:21" x14ac:dyDescent="0.2">
      <c r="A6" t="s">
        <v>8</v>
      </c>
      <c r="B6" t="s">
        <v>13</v>
      </c>
      <c r="C6">
        <v>0.55076000000000003</v>
      </c>
      <c r="D6">
        <v>1</v>
      </c>
      <c r="E6" t="str">
        <f>VLOOKUP(B6,Metadata!$E$1:$G$36,2,FALSE)</f>
        <v>pythia</v>
      </c>
      <c r="F6">
        <f>VLOOKUP(B6,Metadata!$E$1:$G$36,3,FALSE)</f>
        <v>2400</v>
      </c>
      <c r="I6" s="4">
        <v>150</v>
      </c>
      <c r="J6" s="5">
        <v>150</v>
      </c>
      <c r="K6" s="5">
        <v>150</v>
      </c>
      <c r="L6" s="5">
        <v>150</v>
      </c>
      <c r="M6" s="5">
        <v>150</v>
      </c>
      <c r="N6" s="5">
        <v>150</v>
      </c>
      <c r="O6" s="6">
        <v>1</v>
      </c>
      <c r="P6" s="6">
        <v>1.0265532861790834</v>
      </c>
      <c r="Q6" s="6">
        <v>1.1269731208785377E-14</v>
      </c>
      <c r="R6" s="6">
        <v>4.6098893011776894E-12</v>
      </c>
      <c r="S6" s="6">
        <v>3.8185281988109723</v>
      </c>
      <c r="T6" s="5">
        <v>750</v>
      </c>
      <c r="U6" s="6"/>
    </row>
    <row r="7" spans="1:21" x14ac:dyDescent="0.2">
      <c r="A7" t="s">
        <v>8</v>
      </c>
      <c r="B7" t="s">
        <v>191</v>
      </c>
      <c r="C7">
        <v>0.18969</v>
      </c>
      <c r="D7">
        <v>1</v>
      </c>
      <c r="E7" t="str">
        <f>VLOOKUP(B7,Metadata!$E$1:$G$36,2,FALSE)</f>
        <v>nopref</v>
      </c>
      <c r="F7">
        <f>VLOOKUP(B7,Metadata!$E$1:$G$36,3,FALSE)</f>
        <v>150</v>
      </c>
      <c r="I7" s="4">
        <v>300</v>
      </c>
      <c r="J7" s="5">
        <v>150</v>
      </c>
      <c r="K7" s="5">
        <v>150</v>
      </c>
      <c r="L7" s="5">
        <v>150</v>
      </c>
      <c r="M7" s="5">
        <v>150</v>
      </c>
      <c r="N7" s="5">
        <v>150</v>
      </c>
      <c r="O7" s="6">
        <v>1</v>
      </c>
      <c r="P7" s="6">
        <v>1660042.8642925846</v>
      </c>
      <c r="Q7" s="6">
        <v>7.1146542821827133E-5</v>
      </c>
      <c r="R7" s="6">
        <v>0.89824830036118564</v>
      </c>
      <c r="S7" s="6">
        <v>101437749.92519945</v>
      </c>
      <c r="T7" s="5">
        <v>750</v>
      </c>
      <c r="U7" s="6"/>
    </row>
    <row r="8" spans="1:21" x14ac:dyDescent="0.2">
      <c r="A8" t="s">
        <v>8</v>
      </c>
      <c r="B8" t="s">
        <v>192</v>
      </c>
      <c r="C8">
        <v>0.18840000000000001</v>
      </c>
      <c r="D8">
        <v>1</v>
      </c>
      <c r="E8" t="str">
        <f>VLOOKUP(B8,Metadata!$E$1:$G$36,2,FALSE)</f>
        <v>spp</v>
      </c>
      <c r="F8">
        <f>VLOOKUP(B8,Metadata!$E$1:$G$36,3,FALSE)</f>
        <v>150</v>
      </c>
      <c r="I8" s="4">
        <v>600</v>
      </c>
      <c r="J8" s="5">
        <v>150</v>
      </c>
      <c r="K8" s="5">
        <v>150</v>
      </c>
      <c r="L8" s="5">
        <v>150</v>
      </c>
      <c r="M8" s="5">
        <v>150</v>
      </c>
      <c r="N8" s="5">
        <v>150</v>
      </c>
      <c r="O8" s="6">
        <v>1</v>
      </c>
      <c r="P8" s="6">
        <v>846205149.78256822</v>
      </c>
      <c r="Q8" s="6">
        <v>2019.2223661066155</v>
      </c>
      <c r="R8" s="6">
        <v>2932522.5273951655</v>
      </c>
      <c r="S8" s="6">
        <v>96612133871.610275</v>
      </c>
      <c r="T8" s="5">
        <v>750</v>
      </c>
      <c r="U8" s="6"/>
    </row>
    <row r="9" spans="1:21" x14ac:dyDescent="0.2">
      <c r="A9" t="s">
        <v>8</v>
      </c>
      <c r="B9" t="s">
        <v>193</v>
      </c>
      <c r="C9">
        <v>0.14493</v>
      </c>
      <c r="D9">
        <v>1</v>
      </c>
      <c r="E9" t="str">
        <f>VLOOKUP(B9,Metadata!$E$1:$G$36,2,FALSE)</f>
        <v>bingo</v>
      </c>
      <c r="F9">
        <f>VLOOKUP(B9,Metadata!$E$1:$G$36,3,FALSE)</f>
        <v>150</v>
      </c>
      <c r="I9" s="4">
        <v>1200</v>
      </c>
      <c r="J9" s="5">
        <v>150</v>
      </c>
      <c r="K9" s="5">
        <v>150</v>
      </c>
      <c r="L9" s="5">
        <v>150</v>
      </c>
      <c r="M9" s="5">
        <v>150</v>
      </c>
      <c r="N9" s="5">
        <v>150</v>
      </c>
      <c r="O9" s="6">
        <v>1</v>
      </c>
      <c r="P9" s="6">
        <v>22302217583.939819</v>
      </c>
      <c r="Q9" s="6">
        <v>524725199.38379043</v>
      </c>
      <c r="R9" s="6">
        <v>14751777838.453154</v>
      </c>
      <c r="S9" s="6">
        <v>4375961231683.0645</v>
      </c>
      <c r="T9" s="5">
        <v>750</v>
      </c>
      <c r="U9" s="6"/>
    </row>
    <row r="10" spans="1:21" x14ac:dyDescent="0.2">
      <c r="A10" t="s">
        <v>8</v>
      </c>
      <c r="B10" t="s">
        <v>194</v>
      </c>
      <c r="C10">
        <v>0.17183999999999999</v>
      </c>
      <c r="D10">
        <v>1</v>
      </c>
      <c r="E10" t="str">
        <f>VLOOKUP(B10,Metadata!$E$1:$G$36,2,FALSE)</f>
        <v>mlop</v>
      </c>
      <c r="F10">
        <f>VLOOKUP(B10,Metadata!$E$1:$G$36,3,FALSE)</f>
        <v>150</v>
      </c>
      <c r="I10" s="4">
        <v>2400</v>
      </c>
      <c r="J10" s="5">
        <v>150</v>
      </c>
      <c r="K10" s="5">
        <v>150</v>
      </c>
      <c r="L10" s="5">
        <v>150</v>
      </c>
      <c r="M10" s="5">
        <v>150</v>
      </c>
      <c r="N10" s="5">
        <v>150</v>
      </c>
      <c r="O10" s="6">
        <v>1</v>
      </c>
      <c r="P10" s="6">
        <v>67779001788.80336</v>
      </c>
      <c r="Q10" s="6">
        <v>131649505170.84816</v>
      </c>
      <c r="R10" s="6">
        <v>221623923884.246</v>
      </c>
      <c r="S10" s="6">
        <v>15082319817264.502</v>
      </c>
      <c r="T10" s="5">
        <v>750</v>
      </c>
      <c r="U10" s="6"/>
    </row>
    <row r="11" spans="1:21" x14ac:dyDescent="0.2">
      <c r="A11" t="s">
        <v>8</v>
      </c>
      <c r="B11" t="s">
        <v>195</v>
      </c>
      <c r="C11">
        <v>0.17638000000000001</v>
      </c>
      <c r="D11">
        <v>1</v>
      </c>
      <c r="E11" t="str">
        <f>VLOOKUP(B11,Metadata!$E$1:$G$36,2,FALSE)</f>
        <v>pythia</v>
      </c>
      <c r="F11">
        <f>VLOOKUP(B11,Metadata!$E$1:$G$36,3,FALSE)</f>
        <v>150</v>
      </c>
      <c r="I11" s="4">
        <v>4800</v>
      </c>
      <c r="J11" s="5">
        <v>150</v>
      </c>
      <c r="K11" s="5">
        <v>150</v>
      </c>
      <c r="L11" s="5">
        <v>150</v>
      </c>
      <c r="M11" s="5">
        <v>150</v>
      </c>
      <c r="N11" s="5">
        <v>150</v>
      </c>
      <c r="O11" s="6">
        <v>1</v>
      </c>
      <c r="P11" s="6">
        <v>88791535042.666718</v>
      </c>
      <c r="Q11" s="6">
        <v>661121361521.52917</v>
      </c>
      <c r="R11" s="6">
        <v>457174329464.09558</v>
      </c>
      <c r="S11" s="6">
        <v>19840264144667.926</v>
      </c>
      <c r="T11" s="5">
        <v>750</v>
      </c>
      <c r="U11" s="6"/>
    </row>
    <row r="12" spans="1:21" x14ac:dyDescent="0.2">
      <c r="A12" t="s">
        <v>8</v>
      </c>
      <c r="B12" t="s">
        <v>196</v>
      </c>
      <c r="C12">
        <v>0.28122999999999998</v>
      </c>
      <c r="D12">
        <v>1</v>
      </c>
      <c r="E12" t="str">
        <f>VLOOKUP(B12,Metadata!$E$1:$G$36,2,FALSE)</f>
        <v>nopref</v>
      </c>
      <c r="F12">
        <f>VLOOKUP(B12,Metadata!$E$1:$G$36,3,FALSE)</f>
        <v>300</v>
      </c>
      <c r="I12" s="4">
        <v>9600</v>
      </c>
      <c r="J12" s="5">
        <v>150</v>
      </c>
      <c r="K12" s="5">
        <v>150</v>
      </c>
      <c r="L12" s="5">
        <v>150</v>
      </c>
      <c r="M12" s="5">
        <v>150</v>
      </c>
      <c r="N12" s="5">
        <v>150</v>
      </c>
      <c r="O12" s="6">
        <v>1</v>
      </c>
      <c r="P12" s="6">
        <v>98804472759.851135</v>
      </c>
      <c r="Q12" s="6">
        <v>803195978517.11938</v>
      </c>
      <c r="R12" s="6">
        <v>549753677254.32928</v>
      </c>
      <c r="S12" s="6">
        <v>23293297514654.836</v>
      </c>
      <c r="T12" s="5">
        <v>750</v>
      </c>
      <c r="U12" s="6"/>
    </row>
    <row r="13" spans="1:21" x14ac:dyDescent="0.2">
      <c r="A13" t="s">
        <v>8</v>
      </c>
      <c r="B13" t="s">
        <v>197</v>
      </c>
      <c r="C13">
        <v>0.30318000000000001</v>
      </c>
      <c r="D13">
        <v>1</v>
      </c>
      <c r="E13" t="str">
        <f>VLOOKUP(B13,Metadata!$E$1:$G$36,2,FALSE)</f>
        <v>spp</v>
      </c>
      <c r="F13">
        <f>VLOOKUP(B13,Metadata!$E$1:$G$36,3,FALSE)</f>
        <v>300</v>
      </c>
      <c r="I13" s="4" t="s">
        <v>172</v>
      </c>
      <c r="J13" s="5">
        <v>1050</v>
      </c>
      <c r="K13" s="5">
        <v>1050</v>
      </c>
      <c r="L13" s="5">
        <v>1050</v>
      </c>
      <c r="M13" s="5">
        <v>1050</v>
      </c>
      <c r="N13" s="5">
        <v>1050</v>
      </c>
      <c r="O13" s="6" t="e">
        <v>#DIV/0!</v>
      </c>
      <c r="P13" s="6" t="e">
        <v>#DIV/0!</v>
      </c>
      <c r="Q13" s="6" t="e">
        <v>#DIV/0!</v>
      </c>
      <c r="R13" s="6" t="e">
        <v>#DIV/0!</v>
      </c>
      <c r="S13" s="6" t="e">
        <v>#DIV/0!</v>
      </c>
      <c r="T13" s="5"/>
      <c r="U13" s="6"/>
    </row>
    <row r="14" spans="1:21" x14ac:dyDescent="0.2">
      <c r="A14" t="s">
        <v>8</v>
      </c>
      <c r="B14" t="s">
        <v>198</v>
      </c>
      <c r="C14">
        <v>0.25683</v>
      </c>
      <c r="D14">
        <v>1</v>
      </c>
      <c r="E14" t="str">
        <f>VLOOKUP(B14,Metadata!$E$1:$G$36,2,FALSE)</f>
        <v>bingo</v>
      </c>
      <c r="F14">
        <f>VLOOKUP(B14,Metadata!$E$1:$G$36,3,FALSE)</f>
        <v>300</v>
      </c>
    </row>
    <row r="15" spans="1:21" x14ac:dyDescent="0.2">
      <c r="A15" t="s">
        <v>8</v>
      </c>
      <c r="B15" t="s">
        <v>199</v>
      </c>
      <c r="C15">
        <v>0.29693000000000003</v>
      </c>
      <c r="D15">
        <v>1</v>
      </c>
      <c r="E15" t="str">
        <f>VLOOKUP(B15,Metadata!$E$1:$G$36,2,FALSE)</f>
        <v>mlop</v>
      </c>
      <c r="F15">
        <f>VLOOKUP(B15,Metadata!$E$1:$G$36,3,FALSE)</f>
        <v>300</v>
      </c>
    </row>
    <row r="16" spans="1:21" ht="26" x14ac:dyDescent="0.3">
      <c r="A16" t="s">
        <v>8</v>
      </c>
      <c r="B16" t="s">
        <v>200</v>
      </c>
      <c r="C16">
        <v>0.30203000000000002</v>
      </c>
      <c r="D16">
        <v>1</v>
      </c>
      <c r="E16" t="str">
        <f>VLOOKUP(B16,Metadata!$E$1:$G$36,2,FALSE)</f>
        <v>pythia</v>
      </c>
      <c r="F16">
        <f>VLOOKUP(B16,Metadata!$E$1:$G$36,3,FALSE)</f>
        <v>300</v>
      </c>
      <c r="I16" s="30" t="s">
        <v>224</v>
      </c>
      <c r="J16" s="30"/>
      <c r="K16" s="30"/>
      <c r="L16" s="30"/>
      <c r="M16" s="30"/>
      <c r="N16" s="30"/>
      <c r="O16" s="30"/>
      <c r="P16" s="30"/>
      <c r="Q16" s="30"/>
    </row>
    <row r="17" spans="1:15" ht="17" thickBot="1" x14ac:dyDescent="0.25">
      <c r="A17" t="s">
        <v>8</v>
      </c>
      <c r="B17" t="s">
        <v>201</v>
      </c>
      <c r="C17">
        <v>0.33545000000000003</v>
      </c>
      <c r="D17">
        <v>1</v>
      </c>
      <c r="E17" t="str">
        <f>VLOOKUP(B17,Metadata!$E$1:$G$36,2,FALSE)</f>
        <v>nopref</v>
      </c>
      <c r="F17">
        <f>VLOOKUP(B17,Metadata!$E$1:$G$36,3,FALSE)</f>
        <v>600</v>
      </c>
    </row>
    <row r="18" spans="1:15" ht="17" thickBot="1" x14ac:dyDescent="0.25">
      <c r="A18" t="s">
        <v>8</v>
      </c>
      <c r="B18" t="s">
        <v>202</v>
      </c>
      <c r="C18">
        <v>0.40021000000000001</v>
      </c>
      <c r="D18">
        <v>1</v>
      </c>
      <c r="E18" t="str">
        <f>VLOOKUP(B18,Metadata!$E$1:$G$36,2,FALSE)</f>
        <v>spp</v>
      </c>
      <c r="F18">
        <f>VLOOKUP(B18,Metadata!$E$1:$G$36,3,FALSE)</f>
        <v>600</v>
      </c>
      <c r="I18" s="15" t="s">
        <v>222</v>
      </c>
      <c r="J18" s="16" t="str">
        <f>K5</f>
        <v>spp</v>
      </c>
      <c r="K18" s="16" t="str">
        <f>L5</f>
        <v>bingo</v>
      </c>
      <c r="L18" s="16" t="str">
        <f>M5</f>
        <v>mlop</v>
      </c>
      <c r="M18" s="17" t="str">
        <f>N5</f>
        <v>pythia</v>
      </c>
    </row>
    <row r="19" spans="1:15" ht="17" thickTop="1" x14ac:dyDescent="0.2">
      <c r="A19" t="s">
        <v>8</v>
      </c>
      <c r="B19" t="s">
        <v>203</v>
      </c>
      <c r="C19">
        <v>0.39835999999999999</v>
      </c>
      <c r="D19">
        <v>1</v>
      </c>
      <c r="E19" t="str">
        <f>VLOOKUP(B19,Metadata!$E$1:$G$36,2,FALSE)</f>
        <v>bingo</v>
      </c>
      <c r="F19">
        <f>VLOOKUP(B19,Metadata!$E$1:$G$36,3,FALSE)</f>
        <v>600</v>
      </c>
      <c r="I19" s="9">
        <f t="shared" ref="I19:I25" si="0">I6</f>
        <v>150</v>
      </c>
      <c r="J19" s="10">
        <f t="shared" ref="J19:M25" si="1">P6^(1/K6)</f>
        <v>1.0001747277076352</v>
      </c>
      <c r="K19" s="10">
        <f t="shared" si="1"/>
        <v>0.80725874248017193</v>
      </c>
      <c r="L19" s="10">
        <f t="shared" si="1"/>
        <v>0.8402811155073433</v>
      </c>
      <c r="M19" s="11">
        <f t="shared" si="1"/>
        <v>1.0089724469700405</v>
      </c>
    </row>
    <row r="20" spans="1:15" x14ac:dyDescent="0.2">
      <c r="A20" t="s">
        <v>8</v>
      </c>
      <c r="B20" t="s">
        <v>204</v>
      </c>
      <c r="C20">
        <v>0.42346</v>
      </c>
      <c r="D20">
        <v>1</v>
      </c>
      <c r="E20" t="str">
        <f>VLOOKUP(B20,Metadata!$E$1:$G$36,2,FALSE)</f>
        <v>mlop</v>
      </c>
      <c r="F20">
        <f>VLOOKUP(B20,Metadata!$E$1:$G$36,3,FALSE)</f>
        <v>600</v>
      </c>
      <c r="I20" s="9">
        <f t="shared" si="0"/>
        <v>300</v>
      </c>
      <c r="J20" s="10">
        <f t="shared" si="1"/>
        <v>1.100189414388457</v>
      </c>
      <c r="K20" s="10">
        <f t="shared" si="1"/>
        <v>0.93831291064841227</v>
      </c>
      <c r="L20" s="10">
        <f t="shared" si="1"/>
        <v>0.99928486419720453</v>
      </c>
      <c r="M20" s="11">
        <f t="shared" si="1"/>
        <v>1.1307710054646649</v>
      </c>
    </row>
    <row r="21" spans="1:15" x14ac:dyDescent="0.2">
      <c r="A21" t="s">
        <v>8</v>
      </c>
      <c r="B21" t="s">
        <v>205</v>
      </c>
      <c r="C21">
        <v>0.42909999999999998</v>
      </c>
      <c r="D21">
        <v>1</v>
      </c>
      <c r="E21" t="str">
        <f>VLOOKUP(B21,Metadata!$E$1:$G$36,2,FALSE)</f>
        <v>pythia</v>
      </c>
      <c r="F21">
        <f>VLOOKUP(B21,Metadata!$E$1:$G$36,3,FALSE)</f>
        <v>600</v>
      </c>
      <c r="I21" s="9">
        <f t="shared" si="0"/>
        <v>600</v>
      </c>
      <c r="J21" s="10">
        <f t="shared" si="1"/>
        <v>1.1468761051513541</v>
      </c>
      <c r="K21" s="10">
        <f t="shared" si="1"/>
        <v>1.0520455918743199</v>
      </c>
      <c r="L21" s="10">
        <f t="shared" si="1"/>
        <v>1.1043708691127909</v>
      </c>
      <c r="M21" s="11">
        <f t="shared" si="1"/>
        <v>1.1836779145977339</v>
      </c>
    </row>
    <row r="22" spans="1:15" x14ac:dyDescent="0.2">
      <c r="A22" t="s">
        <v>8</v>
      </c>
      <c r="B22" t="s">
        <v>206</v>
      </c>
      <c r="C22">
        <v>0.36473</v>
      </c>
      <c r="D22">
        <v>1</v>
      </c>
      <c r="E22" t="str">
        <f>VLOOKUP(B22,Metadata!$E$1:$G$36,2,FALSE)</f>
        <v>nopref</v>
      </c>
      <c r="F22">
        <f>VLOOKUP(B22,Metadata!$E$1:$G$36,3,FALSE)</f>
        <v>1200</v>
      </c>
      <c r="I22" s="9">
        <f t="shared" si="0"/>
        <v>1200</v>
      </c>
      <c r="J22" s="10">
        <f t="shared" si="1"/>
        <v>1.1721656409354826</v>
      </c>
      <c r="K22" s="10">
        <f t="shared" si="1"/>
        <v>1.1432280705440736</v>
      </c>
      <c r="L22" s="10">
        <f t="shared" si="1"/>
        <v>1.1689402038313679</v>
      </c>
      <c r="M22" s="11">
        <f t="shared" si="1"/>
        <v>1.2141541345792652</v>
      </c>
    </row>
    <row r="23" spans="1:15" x14ac:dyDescent="0.2">
      <c r="A23" t="s">
        <v>8</v>
      </c>
      <c r="B23" t="s">
        <v>207</v>
      </c>
      <c r="C23">
        <v>0.45809</v>
      </c>
      <c r="D23">
        <v>1</v>
      </c>
      <c r="E23" t="str">
        <f>VLOOKUP(B23,Metadata!$E$1:$G$36,2,FALSE)</f>
        <v>spp</v>
      </c>
      <c r="F23">
        <f>VLOOKUP(B23,Metadata!$E$1:$G$36,3,FALSE)</f>
        <v>1200</v>
      </c>
      <c r="I23" s="9">
        <f t="shared" si="0"/>
        <v>2400</v>
      </c>
      <c r="J23" s="10">
        <f t="shared" si="1"/>
        <v>1.1808841707873761</v>
      </c>
      <c r="K23" s="10">
        <f t="shared" si="1"/>
        <v>1.1861222740304298</v>
      </c>
      <c r="L23" s="10">
        <f t="shared" si="1"/>
        <v>1.1902479558020136</v>
      </c>
      <c r="M23" s="11">
        <f t="shared" si="1"/>
        <v>1.224211498438099</v>
      </c>
    </row>
    <row r="24" spans="1:15" x14ac:dyDescent="0.2">
      <c r="A24" t="s">
        <v>8</v>
      </c>
      <c r="B24" t="s">
        <v>208</v>
      </c>
      <c r="C24">
        <v>0.52827000000000002</v>
      </c>
      <c r="D24">
        <v>1</v>
      </c>
      <c r="E24" t="str">
        <f>VLOOKUP(B24,Metadata!$E$1:$G$36,2,FALSE)</f>
        <v>bingo</v>
      </c>
      <c r="F24">
        <f>VLOOKUP(B24,Metadata!$E$1:$G$36,3,FALSE)</f>
        <v>1200</v>
      </c>
      <c r="I24" s="9">
        <f t="shared" si="0"/>
        <v>4800</v>
      </c>
      <c r="J24" s="10">
        <f t="shared" si="1"/>
        <v>1.1830119831161829</v>
      </c>
      <c r="K24" s="10">
        <f t="shared" si="1"/>
        <v>1.1989522156548695</v>
      </c>
      <c r="L24" s="10">
        <f t="shared" si="1"/>
        <v>1.1960074334879809</v>
      </c>
      <c r="M24" s="11">
        <f t="shared" si="1"/>
        <v>1.2264513238300003</v>
      </c>
    </row>
    <row r="25" spans="1:15" ht="17" thickBot="1" x14ac:dyDescent="0.25">
      <c r="A25" t="s">
        <v>8</v>
      </c>
      <c r="B25" t="s">
        <v>209</v>
      </c>
      <c r="C25">
        <v>0.50517000000000001</v>
      </c>
      <c r="D25">
        <v>1</v>
      </c>
      <c r="E25" t="str">
        <f>VLOOKUP(B25,Metadata!$E$1:$G$36,2,FALSE)</f>
        <v>mlop</v>
      </c>
      <c r="F25">
        <f>VLOOKUP(B25,Metadata!$E$1:$G$36,3,FALSE)</f>
        <v>1200</v>
      </c>
      <c r="I25" s="12">
        <f t="shared" si="0"/>
        <v>9600</v>
      </c>
      <c r="J25" s="13">
        <f t="shared" si="1"/>
        <v>1.1838549944723795</v>
      </c>
      <c r="K25" s="13">
        <f t="shared" si="1"/>
        <v>1.200509156465865</v>
      </c>
      <c r="L25" s="13">
        <f t="shared" si="1"/>
        <v>1.1974786735920837</v>
      </c>
      <c r="M25" s="14">
        <f t="shared" si="1"/>
        <v>1.2277639381864598</v>
      </c>
    </row>
    <row r="26" spans="1:15" x14ac:dyDescent="0.2">
      <c r="A26" t="s">
        <v>8</v>
      </c>
      <c r="B26" t="s">
        <v>210</v>
      </c>
      <c r="C26">
        <v>0.51346999999999998</v>
      </c>
      <c r="D26">
        <v>1</v>
      </c>
      <c r="E26" t="str">
        <f>VLOOKUP(B26,Metadata!$E$1:$G$36,2,FALSE)</f>
        <v>pythia</v>
      </c>
      <c r="F26">
        <f>VLOOKUP(B26,Metadata!$E$1:$G$36,3,FALSE)</f>
        <v>1200</v>
      </c>
    </row>
    <row r="27" spans="1:15" x14ac:dyDescent="0.2">
      <c r="A27" t="s">
        <v>8</v>
      </c>
      <c r="B27" t="s">
        <v>211</v>
      </c>
      <c r="C27">
        <v>0.38255</v>
      </c>
      <c r="D27">
        <v>1</v>
      </c>
      <c r="E27" t="str">
        <f>VLOOKUP(B27,Metadata!$E$1:$G$36,2,FALSE)</f>
        <v>nopref</v>
      </c>
      <c r="F27">
        <f>VLOOKUP(B27,Metadata!$E$1:$G$36,3,FALSE)</f>
        <v>4800</v>
      </c>
    </row>
    <row r="28" spans="1:15" x14ac:dyDescent="0.2">
      <c r="A28" t="s">
        <v>8</v>
      </c>
      <c r="B28" t="s">
        <v>212</v>
      </c>
      <c r="C28">
        <v>0.49297000000000002</v>
      </c>
      <c r="D28">
        <v>1</v>
      </c>
      <c r="E28" t="str">
        <f>VLOOKUP(B28,Metadata!$E$1:$G$36,2,FALSE)</f>
        <v>spp</v>
      </c>
      <c r="F28">
        <f>VLOOKUP(B28,Metadata!$E$1:$G$36,3,FALSE)</f>
        <v>4800</v>
      </c>
    </row>
    <row r="29" spans="1:15" x14ac:dyDescent="0.2">
      <c r="A29" t="s">
        <v>8</v>
      </c>
      <c r="B29" t="s">
        <v>213</v>
      </c>
      <c r="C29">
        <v>0.61409999999999998</v>
      </c>
      <c r="D29">
        <v>1</v>
      </c>
      <c r="E29" t="str">
        <f>VLOOKUP(B29,Metadata!$E$1:$G$36,2,FALSE)</f>
        <v>bingo</v>
      </c>
      <c r="F29">
        <f>VLOOKUP(B29,Metadata!$E$1:$G$36,3,FALSE)</f>
        <v>4800</v>
      </c>
    </row>
    <row r="30" spans="1:15" ht="26" x14ac:dyDescent="0.3">
      <c r="A30" t="s">
        <v>8</v>
      </c>
      <c r="B30" t="s">
        <v>214</v>
      </c>
      <c r="C30">
        <v>0.55415000000000003</v>
      </c>
      <c r="D30">
        <v>1</v>
      </c>
      <c r="E30" t="str">
        <f>VLOOKUP(B30,Metadata!$E$1:$G$36,2,FALSE)</f>
        <v>mlop</v>
      </c>
      <c r="F30">
        <f>VLOOKUP(B30,Metadata!$E$1:$G$36,3,FALSE)</f>
        <v>4800</v>
      </c>
      <c r="I30" s="30" t="s">
        <v>536</v>
      </c>
      <c r="J30" s="30"/>
      <c r="K30" s="30"/>
      <c r="L30" s="30"/>
      <c r="M30" s="30"/>
      <c r="N30" s="30"/>
      <c r="O30" s="30"/>
    </row>
    <row r="31" spans="1:15" x14ac:dyDescent="0.2">
      <c r="A31" t="s">
        <v>8</v>
      </c>
      <c r="B31" t="s">
        <v>215</v>
      </c>
      <c r="C31">
        <v>0.56389</v>
      </c>
      <c r="D31">
        <v>1</v>
      </c>
      <c r="E31" t="str">
        <f>VLOOKUP(B31,Metadata!$E$1:$G$36,2,FALSE)</f>
        <v>pythia</v>
      </c>
      <c r="F31">
        <f>VLOOKUP(B31,Metadata!$E$1:$G$36,3,FALSE)</f>
        <v>4800</v>
      </c>
    </row>
    <row r="32" spans="1:15" x14ac:dyDescent="0.2">
      <c r="A32" t="s">
        <v>8</v>
      </c>
      <c r="B32" t="s">
        <v>216</v>
      </c>
      <c r="C32">
        <v>0.38392999999999999</v>
      </c>
      <c r="D32">
        <v>1</v>
      </c>
      <c r="E32" t="str">
        <f>VLOOKUP(B32,Metadata!$E$1:$G$36,2,FALSE)</f>
        <v>nopref</v>
      </c>
      <c r="F32">
        <f>VLOOKUP(B32,Metadata!$E$1:$G$36,3,FALSE)</f>
        <v>9600</v>
      </c>
    </row>
    <row r="33" spans="1:6" x14ac:dyDescent="0.2">
      <c r="A33" t="s">
        <v>8</v>
      </c>
      <c r="B33" t="s">
        <v>217</v>
      </c>
      <c r="C33">
        <v>0.49514000000000002</v>
      </c>
      <c r="D33">
        <v>1</v>
      </c>
      <c r="E33" t="str">
        <f>VLOOKUP(B33,Metadata!$E$1:$G$36,2,FALSE)</f>
        <v>spp</v>
      </c>
      <c r="F33">
        <f>VLOOKUP(B33,Metadata!$E$1:$G$36,3,FALSE)</f>
        <v>9600</v>
      </c>
    </row>
    <row r="34" spans="1:6" x14ac:dyDescent="0.2">
      <c r="A34" t="s">
        <v>8</v>
      </c>
      <c r="B34" t="s">
        <v>218</v>
      </c>
      <c r="C34">
        <v>0.61814000000000002</v>
      </c>
      <c r="D34">
        <v>1</v>
      </c>
      <c r="E34" t="str">
        <f>VLOOKUP(B34,Metadata!$E$1:$G$36,2,FALSE)</f>
        <v>bingo</v>
      </c>
      <c r="F34">
        <f>VLOOKUP(B34,Metadata!$E$1:$G$36,3,FALSE)</f>
        <v>9600</v>
      </c>
    </row>
    <row r="35" spans="1:6" x14ac:dyDescent="0.2">
      <c r="A35" t="s">
        <v>8</v>
      </c>
      <c r="B35" t="s">
        <v>219</v>
      </c>
      <c r="C35">
        <v>0.55711999999999995</v>
      </c>
      <c r="D35">
        <v>1</v>
      </c>
      <c r="E35" t="str">
        <f>VLOOKUP(B35,Metadata!$E$1:$G$36,2,FALSE)</f>
        <v>mlop</v>
      </c>
      <c r="F35">
        <f>VLOOKUP(B35,Metadata!$E$1:$G$36,3,FALSE)</f>
        <v>9600</v>
      </c>
    </row>
    <row r="36" spans="1:6" x14ac:dyDescent="0.2">
      <c r="A36" t="s">
        <v>8</v>
      </c>
      <c r="B36" t="s">
        <v>220</v>
      </c>
      <c r="C36">
        <v>0.5726</v>
      </c>
      <c r="D36">
        <v>1</v>
      </c>
      <c r="E36" t="str">
        <f>VLOOKUP(B36,Metadata!$E$1:$G$36,2,FALSE)</f>
        <v>pythia</v>
      </c>
      <c r="F36">
        <f>VLOOKUP(B36,Metadata!$E$1:$G$36,3,FALSE)</f>
        <v>9600</v>
      </c>
    </row>
    <row r="37" spans="1:6" x14ac:dyDescent="0.2">
      <c r="A37" t="s">
        <v>14</v>
      </c>
      <c r="B37" t="s">
        <v>9</v>
      </c>
      <c r="C37">
        <v>0.57882</v>
      </c>
      <c r="D37">
        <v>1</v>
      </c>
      <c r="E37" t="str">
        <f>VLOOKUP(B37,Metadata!$E$1:$G$36,2,FALSE)</f>
        <v>nopref</v>
      </c>
      <c r="F37">
        <f>VLOOKUP(B37,Metadata!$E$1:$G$36,3,FALSE)</f>
        <v>2400</v>
      </c>
    </row>
    <row r="38" spans="1:6" x14ac:dyDescent="0.2">
      <c r="A38" t="s">
        <v>14</v>
      </c>
      <c r="B38" t="s">
        <v>10</v>
      </c>
      <c r="C38">
        <v>1.1392800000000001</v>
      </c>
      <c r="D38">
        <v>1</v>
      </c>
      <c r="E38" t="str">
        <f>VLOOKUP(B38,Metadata!$E$1:$G$36,2,FALSE)</f>
        <v>mlop</v>
      </c>
      <c r="F38">
        <f>VLOOKUP(B38,Metadata!$E$1:$G$36,3,FALSE)</f>
        <v>2400</v>
      </c>
    </row>
    <row r="39" spans="1:6" x14ac:dyDescent="0.2">
      <c r="A39" t="s">
        <v>14</v>
      </c>
      <c r="B39" t="s">
        <v>11</v>
      </c>
      <c r="C39">
        <v>1.1179300000000001</v>
      </c>
      <c r="D39">
        <v>1</v>
      </c>
      <c r="E39" t="str">
        <f>VLOOKUP(B39,Metadata!$E$1:$G$36,2,FALSE)</f>
        <v>spp</v>
      </c>
      <c r="F39">
        <f>VLOOKUP(B39,Metadata!$E$1:$G$36,3,FALSE)</f>
        <v>2400</v>
      </c>
    </row>
    <row r="40" spans="1:6" x14ac:dyDescent="0.2">
      <c r="A40" t="s">
        <v>14</v>
      </c>
      <c r="B40" t="s">
        <v>12</v>
      </c>
      <c r="C40">
        <v>0.99492999999999998</v>
      </c>
      <c r="D40">
        <v>1</v>
      </c>
      <c r="E40" t="str">
        <f>VLOOKUP(B40,Metadata!$E$1:$G$36,2,FALSE)</f>
        <v>bingo</v>
      </c>
      <c r="F40">
        <f>VLOOKUP(B40,Metadata!$E$1:$G$36,3,FALSE)</f>
        <v>2400</v>
      </c>
    </row>
    <row r="41" spans="1:6" x14ac:dyDescent="0.2">
      <c r="A41" t="s">
        <v>14</v>
      </c>
      <c r="B41" t="s">
        <v>13</v>
      </c>
      <c r="C41">
        <v>1.16483</v>
      </c>
      <c r="D41">
        <v>1</v>
      </c>
      <c r="E41" t="str">
        <f>VLOOKUP(B41,Metadata!$E$1:$G$36,2,FALSE)</f>
        <v>pythia</v>
      </c>
      <c r="F41">
        <f>VLOOKUP(B41,Metadata!$E$1:$G$36,3,FALSE)</f>
        <v>2400</v>
      </c>
    </row>
    <row r="42" spans="1:6" x14ac:dyDescent="0.2">
      <c r="A42" t="s">
        <v>14</v>
      </c>
      <c r="B42" t="s">
        <v>191</v>
      </c>
      <c r="C42">
        <v>0.21887999999999999</v>
      </c>
      <c r="D42">
        <v>1</v>
      </c>
      <c r="E42" t="str">
        <f>VLOOKUP(B42,Metadata!$E$1:$G$36,2,FALSE)</f>
        <v>nopref</v>
      </c>
      <c r="F42">
        <f>VLOOKUP(B42,Metadata!$E$1:$G$36,3,FALSE)</f>
        <v>150</v>
      </c>
    </row>
    <row r="43" spans="1:6" x14ac:dyDescent="0.2">
      <c r="A43" t="s">
        <v>14</v>
      </c>
      <c r="B43" t="s">
        <v>192</v>
      </c>
      <c r="C43">
        <v>0.24242</v>
      </c>
      <c r="D43">
        <v>1</v>
      </c>
      <c r="E43" t="str">
        <f>VLOOKUP(B43,Metadata!$E$1:$G$36,2,FALSE)</f>
        <v>spp</v>
      </c>
      <c r="F43">
        <f>VLOOKUP(B43,Metadata!$E$1:$G$36,3,FALSE)</f>
        <v>150</v>
      </c>
    </row>
    <row r="44" spans="1:6" x14ac:dyDescent="0.2">
      <c r="A44" t="s">
        <v>14</v>
      </c>
      <c r="B44" t="s">
        <v>193</v>
      </c>
      <c r="C44">
        <v>0.23673</v>
      </c>
      <c r="D44">
        <v>1</v>
      </c>
      <c r="E44" t="str">
        <f>VLOOKUP(B44,Metadata!$E$1:$G$36,2,FALSE)</f>
        <v>bingo</v>
      </c>
      <c r="F44">
        <f>VLOOKUP(B44,Metadata!$E$1:$G$36,3,FALSE)</f>
        <v>150</v>
      </c>
    </row>
    <row r="45" spans="1:6" x14ac:dyDescent="0.2">
      <c r="A45" t="s">
        <v>14</v>
      </c>
      <c r="B45" t="s">
        <v>194</v>
      </c>
      <c r="C45">
        <v>0.24349999999999999</v>
      </c>
      <c r="D45">
        <v>1</v>
      </c>
      <c r="E45" t="str">
        <f>VLOOKUP(B45,Metadata!$E$1:$G$36,2,FALSE)</f>
        <v>mlop</v>
      </c>
      <c r="F45">
        <f>VLOOKUP(B45,Metadata!$E$1:$G$36,3,FALSE)</f>
        <v>150</v>
      </c>
    </row>
    <row r="46" spans="1:6" x14ac:dyDescent="0.2">
      <c r="A46" t="s">
        <v>14</v>
      </c>
      <c r="B46" t="s">
        <v>195</v>
      </c>
      <c r="C46">
        <v>0.24282999999999999</v>
      </c>
      <c r="D46">
        <v>1</v>
      </c>
      <c r="E46" t="str">
        <f>VLOOKUP(B46,Metadata!$E$1:$G$36,2,FALSE)</f>
        <v>pythia</v>
      </c>
      <c r="F46">
        <f>VLOOKUP(B46,Metadata!$E$1:$G$36,3,FALSE)</f>
        <v>150</v>
      </c>
    </row>
    <row r="47" spans="1:6" x14ac:dyDescent="0.2">
      <c r="A47" t="s">
        <v>14</v>
      </c>
      <c r="B47" t="s">
        <v>196</v>
      </c>
      <c r="C47">
        <v>0.35815999999999998</v>
      </c>
      <c r="D47">
        <v>1</v>
      </c>
      <c r="E47" t="str">
        <f>VLOOKUP(B47,Metadata!$E$1:$G$36,2,FALSE)</f>
        <v>nopref</v>
      </c>
      <c r="F47">
        <f>VLOOKUP(B47,Metadata!$E$1:$G$36,3,FALSE)</f>
        <v>300</v>
      </c>
    </row>
    <row r="48" spans="1:6" x14ac:dyDescent="0.2">
      <c r="A48" t="s">
        <v>14</v>
      </c>
      <c r="B48" t="s">
        <v>197</v>
      </c>
      <c r="C48">
        <v>0.47982000000000002</v>
      </c>
      <c r="D48">
        <v>1</v>
      </c>
      <c r="E48" t="str">
        <f>VLOOKUP(B48,Metadata!$E$1:$G$36,2,FALSE)</f>
        <v>spp</v>
      </c>
      <c r="F48">
        <f>VLOOKUP(B48,Metadata!$E$1:$G$36,3,FALSE)</f>
        <v>300</v>
      </c>
    </row>
    <row r="49" spans="1:6" x14ac:dyDescent="0.2">
      <c r="A49" t="s">
        <v>14</v>
      </c>
      <c r="B49" t="s">
        <v>198</v>
      </c>
      <c r="C49">
        <v>0.41855999999999999</v>
      </c>
      <c r="D49">
        <v>1</v>
      </c>
      <c r="E49" t="str">
        <f>VLOOKUP(B49,Metadata!$E$1:$G$36,2,FALSE)</f>
        <v>bingo</v>
      </c>
      <c r="F49">
        <f>VLOOKUP(B49,Metadata!$E$1:$G$36,3,FALSE)</f>
        <v>300</v>
      </c>
    </row>
    <row r="50" spans="1:6" x14ac:dyDescent="0.2">
      <c r="A50" t="s">
        <v>14</v>
      </c>
      <c r="B50" t="s">
        <v>199</v>
      </c>
      <c r="C50">
        <v>0.46973999999999999</v>
      </c>
      <c r="D50">
        <v>1</v>
      </c>
      <c r="E50" t="str">
        <f>VLOOKUP(B50,Metadata!$E$1:$G$36,2,FALSE)</f>
        <v>mlop</v>
      </c>
      <c r="F50">
        <f>VLOOKUP(B50,Metadata!$E$1:$G$36,3,FALSE)</f>
        <v>300</v>
      </c>
    </row>
    <row r="51" spans="1:6" x14ac:dyDescent="0.2">
      <c r="A51" t="s">
        <v>14</v>
      </c>
      <c r="B51" t="s">
        <v>200</v>
      </c>
      <c r="C51">
        <v>0.47865999999999997</v>
      </c>
      <c r="D51">
        <v>1</v>
      </c>
      <c r="E51" t="str">
        <f>VLOOKUP(B51,Metadata!$E$1:$G$36,2,FALSE)</f>
        <v>pythia</v>
      </c>
      <c r="F51">
        <f>VLOOKUP(B51,Metadata!$E$1:$G$36,3,FALSE)</f>
        <v>300</v>
      </c>
    </row>
    <row r="52" spans="1:6" x14ac:dyDescent="0.2">
      <c r="A52" t="s">
        <v>14</v>
      </c>
      <c r="B52" t="s">
        <v>201</v>
      </c>
      <c r="C52">
        <v>0.49994</v>
      </c>
      <c r="D52">
        <v>1</v>
      </c>
      <c r="E52" t="str">
        <f>VLOOKUP(B52,Metadata!$E$1:$G$36,2,FALSE)</f>
        <v>nopref</v>
      </c>
      <c r="F52">
        <f>VLOOKUP(B52,Metadata!$E$1:$G$36,3,FALSE)</f>
        <v>600</v>
      </c>
    </row>
    <row r="53" spans="1:6" x14ac:dyDescent="0.2">
      <c r="A53" t="s">
        <v>14</v>
      </c>
      <c r="B53" t="s">
        <v>202</v>
      </c>
      <c r="C53">
        <v>0.86621999999999999</v>
      </c>
      <c r="D53">
        <v>1</v>
      </c>
      <c r="E53" t="str">
        <f>VLOOKUP(B53,Metadata!$E$1:$G$36,2,FALSE)</f>
        <v>spp</v>
      </c>
      <c r="F53">
        <f>VLOOKUP(B53,Metadata!$E$1:$G$36,3,FALSE)</f>
        <v>600</v>
      </c>
    </row>
    <row r="54" spans="1:6" x14ac:dyDescent="0.2">
      <c r="A54" t="s">
        <v>14</v>
      </c>
      <c r="B54" t="s">
        <v>203</v>
      </c>
      <c r="C54">
        <v>0.64661000000000002</v>
      </c>
      <c r="D54">
        <v>1</v>
      </c>
      <c r="E54" t="str">
        <f>VLOOKUP(B54,Metadata!$E$1:$G$36,2,FALSE)</f>
        <v>bingo</v>
      </c>
      <c r="F54">
        <f>VLOOKUP(B54,Metadata!$E$1:$G$36,3,FALSE)</f>
        <v>600</v>
      </c>
    </row>
    <row r="55" spans="1:6" x14ac:dyDescent="0.2">
      <c r="A55" t="s">
        <v>14</v>
      </c>
      <c r="B55" t="s">
        <v>204</v>
      </c>
      <c r="C55">
        <v>0.83411999999999997</v>
      </c>
      <c r="D55">
        <v>1</v>
      </c>
      <c r="E55" t="str">
        <f>VLOOKUP(B55,Metadata!$E$1:$G$36,2,FALSE)</f>
        <v>mlop</v>
      </c>
      <c r="F55">
        <f>VLOOKUP(B55,Metadata!$E$1:$G$36,3,FALSE)</f>
        <v>600</v>
      </c>
    </row>
    <row r="56" spans="1:6" x14ac:dyDescent="0.2">
      <c r="A56" t="s">
        <v>14</v>
      </c>
      <c r="B56" t="s">
        <v>205</v>
      </c>
      <c r="C56">
        <v>0.88151000000000002</v>
      </c>
      <c r="D56">
        <v>1</v>
      </c>
      <c r="E56" t="str">
        <f>VLOOKUP(B56,Metadata!$E$1:$G$36,2,FALSE)</f>
        <v>pythia</v>
      </c>
      <c r="F56">
        <f>VLOOKUP(B56,Metadata!$E$1:$G$36,3,FALSE)</f>
        <v>600</v>
      </c>
    </row>
    <row r="57" spans="1:6" x14ac:dyDescent="0.2">
      <c r="A57" t="s">
        <v>14</v>
      </c>
      <c r="B57" t="s">
        <v>206</v>
      </c>
      <c r="C57">
        <v>0.56884000000000001</v>
      </c>
      <c r="D57">
        <v>1</v>
      </c>
      <c r="E57" t="str">
        <f>VLOOKUP(B57,Metadata!$E$1:$G$36,2,FALSE)</f>
        <v>nopref</v>
      </c>
      <c r="F57">
        <f>VLOOKUP(B57,Metadata!$E$1:$G$36,3,FALSE)</f>
        <v>1200</v>
      </c>
    </row>
    <row r="58" spans="1:6" x14ac:dyDescent="0.2">
      <c r="A58" t="s">
        <v>14</v>
      </c>
      <c r="B58" t="s">
        <v>207</v>
      </c>
      <c r="C58">
        <v>1.07247</v>
      </c>
      <c r="D58">
        <v>1</v>
      </c>
      <c r="E58" t="str">
        <f>VLOOKUP(B58,Metadata!$E$1:$G$36,2,FALSE)</f>
        <v>spp</v>
      </c>
      <c r="F58">
        <f>VLOOKUP(B58,Metadata!$E$1:$G$36,3,FALSE)</f>
        <v>1200</v>
      </c>
    </row>
    <row r="59" spans="1:6" x14ac:dyDescent="0.2">
      <c r="A59" t="s">
        <v>14</v>
      </c>
      <c r="B59" t="s">
        <v>208</v>
      </c>
      <c r="C59">
        <v>0.86231999999999998</v>
      </c>
      <c r="D59">
        <v>1</v>
      </c>
      <c r="E59" t="str">
        <f>VLOOKUP(B59,Metadata!$E$1:$G$36,2,FALSE)</f>
        <v>bingo</v>
      </c>
      <c r="F59">
        <f>VLOOKUP(B59,Metadata!$E$1:$G$36,3,FALSE)</f>
        <v>1200</v>
      </c>
    </row>
    <row r="60" spans="1:6" x14ac:dyDescent="0.2">
      <c r="A60" t="s">
        <v>14</v>
      </c>
      <c r="B60" t="s">
        <v>209</v>
      </c>
      <c r="C60">
        <v>1.06965</v>
      </c>
      <c r="D60">
        <v>1</v>
      </c>
      <c r="E60" t="str">
        <f>VLOOKUP(B60,Metadata!$E$1:$G$36,2,FALSE)</f>
        <v>mlop</v>
      </c>
      <c r="F60">
        <f>VLOOKUP(B60,Metadata!$E$1:$G$36,3,FALSE)</f>
        <v>1200</v>
      </c>
    </row>
    <row r="61" spans="1:6" x14ac:dyDescent="0.2">
      <c r="A61" t="s">
        <v>14</v>
      </c>
      <c r="B61" t="s">
        <v>210</v>
      </c>
      <c r="C61">
        <v>1.1300699999999999</v>
      </c>
      <c r="D61">
        <v>1</v>
      </c>
      <c r="E61" t="str">
        <f>VLOOKUP(B61,Metadata!$E$1:$G$36,2,FALSE)</f>
        <v>pythia</v>
      </c>
      <c r="F61">
        <f>VLOOKUP(B61,Metadata!$E$1:$G$36,3,FALSE)</f>
        <v>1200</v>
      </c>
    </row>
    <row r="62" spans="1:6" x14ac:dyDescent="0.2">
      <c r="A62" t="s">
        <v>14</v>
      </c>
      <c r="B62" t="s">
        <v>211</v>
      </c>
      <c r="C62">
        <v>0.57928999999999997</v>
      </c>
      <c r="D62">
        <v>1</v>
      </c>
      <c r="E62" t="str">
        <f>VLOOKUP(B62,Metadata!$E$1:$G$36,2,FALSE)</f>
        <v>nopref</v>
      </c>
      <c r="F62">
        <f>VLOOKUP(B62,Metadata!$E$1:$G$36,3,FALSE)</f>
        <v>4800</v>
      </c>
    </row>
    <row r="63" spans="1:6" x14ac:dyDescent="0.2">
      <c r="A63" t="s">
        <v>14</v>
      </c>
      <c r="B63" t="s">
        <v>212</v>
      </c>
      <c r="C63">
        <v>1.13045</v>
      </c>
      <c r="D63">
        <v>1</v>
      </c>
      <c r="E63" t="str">
        <f>VLOOKUP(B63,Metadata!$E$1:$G$36,2,FALSE)</f>
        <v>spp</v>
      </c>
      <c r="F63">
        <f>VLOOKUP(B63,Metadata!$E$1:$G$36,3,FALSE)</f>
        <v>4800</v>
      </c>
    </row>
    <row r="64" spans="1:6" x14ac:dyDescent="0.2">
      <c r="A64" t="s">
        <v>14</v>
      </c>
      <c r="B64" t="s">
        <v>213</v>
      </c>
      <c r="C64">
        <v>1.05735</v>
      </c>
      <c r="D64">
        <v>1</v>
      </c>
      <c r="E64" t="str">
        <f>VLOOKUP(B64,Metadata!$E$1:$G$36,2,FALSE)</f>
        <v>bingo</v>
      </c>
      <c r="F64">
        <f>VLOOKUP(B64,Metadata!$E$1:$G$36,3,FALSE)</f>
        <v>4800</v>
      </c>
    </row>
    <row r="65" spans="1:6" x14ac:dyDescent="0.2">
      <c r="A65" t="s">
        <v>14</v>
      </c>
      <c r="B65" t="s">
        <v>214</v>
      </c>
      <c r="C65">
        <v>1.1677200000000001</v>
      </c>
      <c r="D65">
        <v>1</v>
      </c>
      <c r="E65" t="str">
        <f>VLOOKUP(B65,Metadata!$E$1:$G$36,2,FALSE)</f>
        <v>mlop</v>
      </c>
      <c r="F65">
        <f>VLOOKUP(B65,Metadata!$E$1:$G$36,3,FALSE)</f>
        <v>4800</v>
      </c>
    </row>
    <row r="66" spans="1:6" x14ac:dyDescent="0.2">
      <c r="A66" t="s">
        <v>14</v>
      </c>
      <c r="B66" t="s">
        <v>215</v>
      </c>
      <c r="C66">
        <v>1.17215</v>
      </c>
      <c r="D66">
        <v>1</v>
      </c>
      <c r="E66" t="str">
        <f>VLOOKUP(B66,Metadata!$E$1:$G$36,2,FALSE)</f>
        <v>pythia</v>
      </c>
      <c r="F66">
        <f>VLOOKUP(B66,Metadata!$E$1:$G$36,3,FALSE)</f>
        <v>4800</v>
      </c>
    </row>
    <row r="67" spans="1:6" x14ac:dyDescent="0.2">
      <c r="A67" t="s">
        <v>14</v>
      </c>
      <c r="B67" t="s">
        <v>216</v>
      </c>
      <c r="C67">
        <v>0.57965</v>
      </c>
      <c r="D67">
        <v>1</v>
      </c>
      <c r="E67" t="str">
        <f>VLOOKUP(B67,Metadata!$E$1:$G$36,2,FALSE)</f>
        <v>nopref</v>
      </c>
      <c r="F67">
        <f>VLOOKUP(B67,Metadata!$E$1:$G$36,3,FALSE)</f>
        <v>9600</v>
      </c>
    </row>
    <row r="68" spans="1:6" x14ac:dyDescent="0.2">
      <c r="A68" t="s">
        <v>14</v>
      </c>
      <c r="B68" t="s">
        <v>217</v>
      </c>
      <c r="C68">
        <v>1.13151</v>
      </c>
      <c r="D68">
        <v>1</v>
      </c>
      <c r="E68" t="str">
        <f>VLOOKUP(B68,Metadata!$E$1:$G$36,2,FALSE)</f>
        <v>spp</v>
      </c>
      <c r="F68">
        <f>VLOOKUP(B68,Metadata!$E$1:$G$36,3,FALSE)</f>
        <v>9600</v>
      </c>
    </row>
    <row r="69" spans="1:6" x14ac:dyDescent="0.2">
      <c r="A69" t="s">
        <v>14</v>
      </c>
      <c r="B69" t="s">
        <v>218</v>
      </c>
      <c r="C69">
        <v>1.0592299999999999</v>
      </c>
      <c r="D69">
        <v>1</v>
      </c>
      <c r="E69" t="str">
        <f>VLOOKUP(B69,Metadata!$E$1:$G$36,2,FALSE)</f>
        <v>bingo</v>
      </c>
      <c r="F69">
        <f>VLOOKUP(B69,Metadata!$E$1:$G$36,3,FALSE)</f>
        <v>9600</v>
      </c>
    </row>
    <row r="70" spans="1:6" x14ac:dyDescent="0.2">
      <c r="A70" t="s">
        <v>14</v>
      </c>
      <c r="B70" t="s">
        <v>219</v>
      </c>
      <c r="C70">
        <v>1.1669799999999999</v>
      </c>
      <c r="D70">
        <v>1</v>
      </c>
      <c r="E70" t="str">
        <f>VLOOKUP(B70,Metadata!$E$1:$G$36,2,FALSE)</f>
        <v>mlop</v>
      </c>
      <c r="F70">
        <f>VLOOKUP(B70,Metadata!$E$1:$G$36,3,FALSE)</f>
        <v>9600</v>
      </c>
    </row>
    <row r="71" spans="1:6" x14ac:dyDescent="0.2">
      <c r="A71" t="s">
        <v>14</v>
      </c>
      <c r="B71" t="s">
        <v>220</v>
      </c>
      <c r="C71">
        <v>1.17388</v>
      </c>
      <c r="D71">
        <v>1</v>
      </c>
      <c r="E71" t="str">
        <f>VLOOKUP(B71,Metadata!$E$1:$G$36,2,FALSE)</f>
        <v>pythia</v>
      </c>
      <c r="F71">
        <f>VLOOKUP(B71,Metadata!$E$1:$G$36,3,FALSE)</f>
        <v>9600</v>
      </c>
    </row>
    <row r="72" spans="1:6" x14ac:dyDescent="0.2">
      <c r="A72" t="s">
        <v>15</v>
      </c>
      <c r="B72" t="s">
        <v>9</v>
      </c>
      <c r="C72">
        <v>8.2320000000000004E-2</v>
      </c>
      <c r="D72">
        <v>1</v>
      </c>
      <c r="E72" t="str">
        <f>VLOOKUP(B72,Metadata!$E$1:$G$36,2,FALSE)</f>
        <v>nopref</v>
      </c>
      <c r="F72">
        <f>VLOOKUP(B72,Metadata!$E$1:$G$36,3,FALSE)</f>
        <v>2400</v>
      </c>
    </row>
    <row r="73" spans="1:6" x14ac:dyDescent="0.2">
      <c r="A73" t="s">
        <v>15</v>
      </c>
      <c r="B73" t="s">
        <v>10</v>
      </c>
      <c r="C73">
        <v>9.4060000000000005E-2</v>
      </c>
      <c r="D73">
        <v>1</v>
      </c>
      <c r="E73" t="str">
        <f>VLOOKUP(B73,Metadata!$E$1:$G$36,2,FALSE)</f>
        <v>mlop</v>
      </c>
      <c r="F73">
        <f>VLOOKUP(B73,Metadata!$E$1:$G$36,3,FALSE)</f>
        <v>2400</v>
      </c>
    </row>
    <row r="74" spans="1:6" x14ac:dyDescent="0.2">
      <c r="A74" t="s">
        <v>15</v>
      </c>
      <c r="B74" t="s">
        <v>11</v>
      </c>
      <c r="C74">
        <v>8.0920000000000006E-2</v>
      </c>
      <c r="D74">
        <v>1</v>
      </c>
      <c r="E74" t="str">
        <f>VLOOKUP(B74,Metadata!$E$1:$G$36,2,FALSE)</f>
        <v>spp</v>
      </c>
      <c r="F74">
        <f>VLOOKUP(B74,Metadata!$E$1:$G$36,3,FALSE)</f>
        <v>2400</v>
      </c>
    </row>
    <row r="75" spans="1:6" x14ac:dyDescent="0.2">
      <c r="A75" t="s">
        <v>15</v>
      </c>
      <c r="B75" t="s">
        <v>12</v>
      </c>
      <c r="C75">
        <v>6.7040000000000002E-2</v>
      </c>
      <c r="D75">
        <v>1</v>
      </c>
      <c r="E75" t="str">
        <f>VLOOKUP(B75,Metadata!$E$1:$G$36,2,FALSE)</f>
        <v>bingo</v>
      </c>
      <c r="F75">
        <f>VLOOKUP(B75,Metadata!$E$1:$G$36,3,FALSE)</f>
        <v>2400</v>
      </c>
    </row>
    <row r="76" spans="1:6" x14ac:dyDescent="0.2">
      <c r="A76" t="s">
        <v>15</v>
      </c>
      <c r="B76" t="s">
        <v>13</v>
      </c>
      <c r="C76">
        <v>0.10424</v>
      </c>
      <c r="D76">
        <v>1</v>
      </c>
      <c r="E76" t="str">
        <f>VLOOKUP(B76,Metadata!$E$1:$G$36,2,FALSE)</f>
        <v>pythia</v>
      </c>
      <c r="F76">
        <f>VLOOKUP(B76,Metadata!$E$1:$G$36,3,FALSE)</f>
        <v>2400</v>
      </c>
    </row>
    <row r="77" spans="1:6" x14ac:dyDescent="0.2">
      <c r="A77" t="s">
        <v>15</v>
      </c>
      <c r="B77" t="s">
        <v>191</v>
      </c>
      <c r="C77">
        <v>6.268E-2</v>
      </c>
      <c r="D77">
        <v>1</v>
      </c>
      <c r="E77" t="str">
        <f>VLOOKUP(B77,Metadata!$E$1:$G$36,2,FALSE)</f>
        <v>nopref</v>
      </c>
      <c r="F77">
        <f>VLOOKUP(B77,Metadata!$E$1:$G$36,3,FALSE)</f>
        <v>150</v>
      </c>
    </row>
    <row r="78" spans="1:6" x14ac:dyDescent="0.2">
      <c r="A78" t="s">
        <v>15</v>
      </c>
      <c r="B78" t="s">
        <v>192</v>
      </c>
      <c r="C78">
        <v>5.8319999999999997E-2</v>
      </c>
      <c r="D78">
        <v>1</v>
      </c>
      <c r="E78" t="str">
        <f>VLOOKUP(B78,Metadata!$E$1:$G$36,2,FALSE)</f>
        <v>spp</v>
      </c>
      <c r="F78">
        <f>VLOOKUP(B78,Metadata!$E$1:$G$36,3,FALSE)</f>
        <v>150</v>
      </c>
    </row>
    <row r="79" spans="1:6" x14ac:dyDescent="0.2">
      <c r="A79" t="s">
        <v>15</v>
      </c>
      <c r="B79" t="s">
        <v>193</v>
      </c>
      <c r="C79">
        <v>1.0869999999999999E-2</v>
      </c>
      <c r="D79">
        <v>1</v>
      </c>
      <c r="E79" t="str">
        <f>VLOOKUP(B79,Metadata!$E$1:$G$36,2,FALSE)</f>
        <v>bingo</v>
      </c>
      <c r="F79">
        <f>VLOOKUP(B79,Metadata!$E$1:$G$36,3,FALSE)</f>
        <v>150</v>
      </c>
    </row>
    <row r="80" spans="1:6" x14ac:dyDescent="0.2">
      <c r="A80" t="s">
        <v>15</v>
      </c>
      <c r="B80" t="s">
        <v>194</v>
      </c>
      <c r="C80">
        <v>3.5909999999999997E-2</v>
      </c>
      <c r="D80">
        <v>1</v>
      </c>
      <c r="E80" t="str">
        <f>VLOOKUP(B80,Metadata!$E$1:$G$36,2,FALSE)</f>
        <v>mlop</v>
      </c>
      <c r="F80">
        <f>VLOOKUP(B80,Metadata!$E$1:$G$36,3,FALSE)</f>
        <v>150</v>
      </c>
    </row>
    <row r="81" spans="1:6" x14ac:dyDescent="0.2">
      <c r="A81" t="s">
        <v>15</v>
      </c>
      <c r="B81" t="s">
        <v>195</v>
      </c>
      <c r="C81">
        <v>5.4519999999999999E-2</v>
      </c>
      <c r="D81">
        <v>1</v>
      </c>
      <c r="E81" t="str">
        <f>VLOOKUP(B81,Metadata!$E$1:$G$36,2,FALSE)</f>
        <v>pythia</v>
      </c>
      <c r="F81">
        <f>VLOOKUP(B81,Metadata!$E$1:$G$36,3,FALSE)</f>
        <v>150</v>
      </c>
    </row>
    <row r="82" spans="1:6" x14ac:dyDescent="0.2">
      <c r="A82" t="s">
        <v>15</v>
      </c>
      <c r="B82" t="s">
        <v>196</v>
      </c>
      <c r="C82">
        <v>7.8170000000000003E-2</v>
      </c>
      <c r="D82">
        <v>1</v>
      </c>
      <c r="E82" t="str">
        <f>VLOOKUP(B82,Metadata!$E$1:$G$36,2,FALSE)</f>
        <v>nopref</v>
      </c>
      <c r="F82">
        <f>VLOOKUP(B82,Metadata!$E$1:$G$36,3,FALSE)</f>
        <v>300</v>
      </c>
    </row>
    <row r="83" spans="1:6" x14ac:dyDescent="0.2">
      <c r="A83" t="s">
        <v>15</v>
      </c>
      <c r="B83" t="s">
        <v>197</v>
      </c>
      <c r="C83">
        <v>7.528E-2</v>
      </c>
      <c r="D83">
        <v>1</v>
      </c>
      <c r="E83" t="str">
        <f>VLOOKUP(B83,Metadata!$E$1:$G$36,2,FALSE)</f>
        <v>spp</v>
      </c>
      <c r="F83">
        <f>VLOOKUP(B83,Metadata!$E$1:$G$36,3,FALSE)</f>
        <v>300</v>
      </c>
    </row>
    <row r="84" spans="1:6" x14ac:dyDescent="0.2">
      <c r="A84" t="s">
        <v>15</v>
      </c>
      <c r="B84" t="s">
        <v>198</v>
      </c>
      <c r="C84">
        <v>2.0910000000000002E-2</v>
      </c>
      <c r="D84">
        <v>1</v>
      </c>
      <c r="E84" t="str">
        <f>VLOOKUP(B84,Metadata!$E$1:$G$36,2,FALSE)</f>
        <v>bingo</v>
      </c>
      <c r="F84">
        <f>VLOOKUP(B84,Metadata!$E$1:$G$36,3,FALSE)</f>
        <v>300</v>
      </c>
    </row>
    <row r="85" spans="1:6" x14ac:dyDescent="0.2">
      <c r="A85" t="s">
        <v>15</v>
      </c>
      <c r="B85" t="s">
        <v>199</v>
      </c>
      <c r="C85">
        <v>6.225E-2</v>
      </c>
      <c r="D85">
        <v>1</v>
      </c>
      <c r="E85" t="str">
        <f>VLOOKUP(B85,Metadata!$E$1:$G$36,2,FALSE)</f>
        <v>mlop</v>
      </c>
      <c r="F85">
        <f>VLOOKUP(B85,Metadata!$E$1:$G$36,3,FALSE)</f>
        <v>300</v>
      </c>
    </row>
    <row r="86" spans="1:6" x14ac:dyDescent="0.2">
      <c r="A86" t="s">
        <v>15</v>
      </c>
      <c r="B86" t="s">
        <v>200</v>
      </c>
      <c r="C86">
        <v>8.2710000000000006E-2</v>
      </c>
      <c r="D86">
        <v>1</v>
      </c>
      <c r="E86" t="str">
        <f>VLOOKUP(B86,Metadata!$E$1:$G$36,2,FALSE)</f>
        <v>pythia</v>
      </c>
      <c r="F86">
        <f>VLOOKUP(B86,Metadata!$E$1:$G$36,3,FALSE)</f>
        <v>300</v>
      </c>
    </row>
    <row r="87" spans="1:6" x14ac:dyDescent="0.2">
      <c r="A87" t="s">
        <v>15</v>
      </c>
      <c r="B87" t="s">
        <v>201</v>
      </c>
      <c r="C87">
        <v>8.1559999999999994E-2</v>
      </c>
      <c r="D87">
        <v>1</v>
      </c>
      <c r="E87" t="str">
        <f>VLOOKUP(B87,Metadata!$E$1:$G$36,2,FALSE)</f>
        <v>nopref</v>
      </c>
      <c r="F87">
        <f>VLOOKUP(B87,Metadata!$E$1:$G$36,3,FALSE)</f>
        <v>600</v>
      </c>
    </row>
    <row r="88" spans="1:6" x14ac:dyDescent="0.2">
      <c r="A88" t="s">
        <v>15</v>
      </c>
      <c r="B88" t="s">
        <v>202</v>
      </c>
      <c r="C88">
        <v>7.9640000000000002E-2</v>
      </c>
      <c r="D88">
        <v>1</v>
      </c>
      <c r="E88" t="str">
        <f>VLOOKUP(B88,Metadata!$E$1:$G$36,2,FALSE)</f>
        <v>spp</v>
      </c>
      <c r="F88">
        <f>VLOOKUP(B88,Metadata!$E$1:$G$36,3,FALSE)</f>
        <v>600</v>
      </c>
    </row>
    <row r="89" spans="1:6" x14ac:dyDescent="0.2">
      <c r="A89" t="s">
        <v>15</v>
      </c>
      <c r="B89" t="s">
        <v>203</v>
      </c>
      <c r="C89">
        <v>3.6679999999999997E-2</v>
      </c>
      <c r="D89">
        <v>1</v>
      </c>
      <c r="E89" t="str">
        <f>VLOOKUP(B89,Metadata!$E$1:$G$36,2,FALSE)</f>
        <v>bingo</v>
      </c>
      <c r="F89">
        <f>VLOOKUP(B89,Metadata!$E$1:$G$36,3,FALSE)</f>
        <v>600</v>
      </c>
    </row>
    <row r="90" spans="1:6" x14ac:dyDescent="0.2">
      <c r="A90" t="s">
        <v>15</v>
      </c>
      <c r="B90" t="s">
        <v>204</v>
      </c>
      <c r="C90">
        <v>8.4610000000000005E-2</v>
      </c>
      <c r="D90">
        <v>1</v>
      </c>
      <c r="E90" t="str">
        <f>VLOOKUP(B90,Metadata!$E$1:$G$36,2,FALSE)</f>
        <v>mlop</v>
      </c>
      <c r="F90">
        <f>VLOOKUP(B90,Metadata!$E$1:$G$36,3,FALSE)</f>
        <v>600</v>
      </c>
    </row>
    <row r="91" spans="1:6" x14ac:dyDescent="0.2">
      <c r="A91" t="s">
        <v>15</v>
      </c>
      <c r="B91" t="s">
        <v>205</v>
      </c>
      <c r="C91">
        <v>9.6530000000000005E-2</v>
      </c>
      <c r="D91">
        <v>1</v>
      </c>
      <c r="E91" t="str">
        <f>VLOOKUP(B91,Metadata!$E$1:$G$36,2,FALSE)</f>
        <v>pythia</v>
      </c>
      <c r="F91">
        <f>VLOOKUP(B91,Metadata!$E$1:$G$36,3,FALSE)</f>
        <v>600</v>
      </c>
    </row>
    <row r="92" spans="1:6" x14ac:dyDescent="0.2">
      <c r="A92" t="s">
        <v>15</v>
      </c>
      <c r="B92" t="s">
        <v>206</v>
      </c>
      <c r="C92">
        <v>8.2250000000000004E-2</v>
      </c>
      <c r="D92">
        <v>1</v>
      </c>
      <c r="E92" t="str">
        <f>VLOOKUP(B92,Metadata!$E$1:$G$36,2,FALSE)</f>
        <v>nopref</v>
      </c>
      <c r="F92">
        <f>VLOOKUP(B92,Metadata!$E$1:$G$36,3,FALSE)</f>
        <v>1200</v>
      </c>
    </row>
    <row r="93" spans="1:6" x14ac:dyDescent="0.2">
      <c r="A93" t="s">
        <v>15</v>
      </c>
      <c r="B93" t="s">
        <v>207</v>
      </c>
      <c r="C93">
        <v>8.0829999999999999E-2</v>
      </c>
      <c r="D93">
        <v>1</v>
      </c>
      <c r="E93" t="str">
        <f>VLOOKUP(B93,Metadata!$E$1:$G$36,2,FALSE)</f>
        <v>spp</v>
      </c>
      <c r="F93">
        <f>VLOOKUP(B93,Metadata!$E$1:$G$36,3,FALSE)</f>
        <v>1200</v>
      </c>
    </row>
    <row r="94" spans="1:6" x14ac:dyDescent="0.2">
      <c r="A94" t="s">
        <v>15</v>
      </c>
      <c r="B94" t="s">
        <v>208</v>
      </c>
      <c r="C94">
        <v>5.5640000000000002E-2</v>
      </c>
      <c r="D94">
        <v>1</v>
      </c>
      <c r="E94" t="str">
        <f>VLOOKUP(B94,Metadata!$E$1:$G$36,2,FALSE)</f>
        <v>bingo</v>
      </c>
      <c r="F94">
        <f>VLOOKUP(B94,Metadata!$E$1:$G$36,3,FALSE)</f>
        <v>1200</v>
      </c>
    </row>
    <row r="95" spans="1:6" x14ac:dyDescent="0.2">
      <c r="A95" t="s">
        <v>15</v>
      </c>
      <c r="B95" t="s">
        <v>209</v>
      </c>
      <c r="C95">
        <v>9.2759999999999995E-2</v>
      </c>
      <c r="D95">
        <v>1</v>
      </c>
      <c r="E95" t="str">
        <f>VLOOKUP(B95,Metadata!$E$1:$G$36,2,FALSE)</f>
        <v>mlop</v>
      </c>
      <c r="F95">
        <f>VLOOKUP(B95,Metadata!$E$1:$G$36,3,FALSE)</f>
        <v>1200</v>
      </c>
    </row>
    <row r="96" spans="1:6" x14ac:dyDescent="0.2">
      <c r="A96" t="s">
        <v>15</v>
      </c>
      <c r="B96" t="s">
        <v>210</v>
      </c>
      <c r="C96">
        <v>0.10262</v>
      </c>
      <c r="D96">
        <v>1</v>
      </c>
      <c r="E96" t="str">
        <f>VLOOKUP(B96,Metadata!$E$1:$G$36,2,FALSE)</f>
        <v>pythia</v>
      </c>
      <c r="F96">
        <f>VLOOKUP(B96,Metadata!$E$1:$G$36,3,FALSE)</f>
        <v>1200</v>
      </c>
    </row>
    <row r="97" spans="1:6" x14ac:dyDescent="0.2">
      <c r="A97" t="s">
        <v>15</v>
      </c>
      <c r="B97" t="s">
        <v>211</v>
      </c>
      <c r="C97">
        <v>8.2479999999999998E-2</v>
      </c>
      <c r="D97">
        <v>1</v>
      </c>
      <c r="E97" t="str">
        <f>VLOOKUP(B97,Metadata!$E$1:$G$36,2,FALSE)</f>
        <v>nopref</v>
      </c>
      <c r="F97">
        <f>VLOOKUP(B97,Metadata!$E$1:$G$36,3,FALSE)</f>
        <v>4800</v>
      </c>
    </row>
    <row r="98" spans="1:6" x14ac:dyDescent="0.2">
      <c r="A98" t="s">
        <v>15</v>
      </c>
      <c r="B98" t="s">
        <v>212</v>
      </c>
      <c r="C98">
        <v>8.1049999999999997E-2</v>
      </c>
      <c r="D98">
        <v>1</v>
      </c>
      <c r="E98" t="str">
        <f>VLOOKUP(B98,Metadata!$E$1:$G$36,2,FALSE)</f>
        <v>spp</v>
      </c>
      <c r="F98">
        <f>VLOOKUP(B98,Metadata!$E$1:$G$36,3,FALSE)</f>
        <v>4800</v>
      </c>
    </row>
    <row r="99" spans="1:6" x14ac:dyDescent="0.2">
      <c r="A99" t="s">
        <v>15</v>
      </c>
      <c r="B99" t="s">
        <v>213</v>
      </c>
      <c r="C99">
        <v>7.0029999999999995E-2</v>
      </c>
      <c r="D99">
        <v>1</v>
      </c>
      <c r="E99" t="str">
        <f>VLOOKUP(B99,Metadata!$E$1:$G$36,2,FALSE)</f>
        <v>bingo</v>
      </c>
      <c r="F99">
        <f>VLOOKUP(B99,Metadata!$E$1:$G$36,3,FALSE)</f>
        <v>4800</v>
      </c>
    </row>
    <row r="100" spans="1:6" x14ac:dyDescent="0.2">
      <c r="A100" t="s">
        <v>15</v>
      </c>
      <c r="B100" t="s">
        <v>214</v>
      </c>
      <c r="C100">
        <v>9.5740000000000006E-2</v>
      </c>
      <c r="D100">
        <v>1</v>
      </c>
      <c r="E100" t="str">
        <f>VLOOKUP(B100,Metadata!$E$1:$G$36,2,FALSE)</f>
        <v>mlop</v>
      </c>
      <c r="F100">
        <f>VLOOKUP(B100,Metadata!$E$1:$G$36,3,FALSE)</f>
        <v>4800</v>
      </c>
    </row>
    <row r="101" spans="1:6" x14ac:dyDescent="0.2">
      <c r="A101" t="s">
        <v>15</v>
      </c>
      <c r="B101" t="s">
        <v>215</v>
      </c>
      <c r="C101">
        <v>0.10397000000000001</v>
      </c>
      <c r="D101">
        <v>1</v>
      </c>
      <c r="E101" t="str">
        <f>VLOOKUP(B101,Metadata!$E$1:$G$36,2,FALSE)</f>
        <v>pythia</v>
      </c>
      <c r="F101">
        <f>VLOOKUP(B101,Metadata!$E$1:$G$36,3,FALSE)</f>
        <v>4800</v>
      </c>
    </row>
    <row r="102" spans="1:6" x14ac:dyDescent="0.2">
      <c r="A102" t="s">
        <v>15</v>
      </c>
      <c r="B102" t="s">
        <v>216</v>
      </c>
      <c r="C102">
        <v>8.2409999999999997E-2</v>
      </c>
      <c r="D102">
        <v>1</v>
      </c>
      <c r="E102" t="str">
        <f>VLOOKUP(B102,Metadata!$E$1:$G$36,2,FALSE)</f>
        <v>nopref</v>
      </c>
      <c r="F102">
        <f>VLOOKUP(B102,Metadata!$E$1:$G$36,3,FALSE)</f>
        <v>9600</v>
      </c>
    </row>
    <row r="103" spans="1:6" x14ac:dyDescent="0.2">
      <c r="A103" t="s">
        <v>15</v>
      </c>
      <c r="B103" t="s">
        <v>217</v>
      </c>
      <c r="C103">
        <v>8.1070000000000003E-2</v>
      </c>
      <c r="D103">
        <v>1</v>
      </c>
      <c r="E103" t="str">
        <f>VLOOKUP(B103,Metadata!$E$1:$G$36,2,FALSE)</f>
        <v>spp</v>
      </c>
      <c r="F103">
        <f>VLOOKUP(B103,Metadata!$E$1:$G$36,3,FALSE)</f>
        <v>9600</v>
      </c>
    </row>
    <row r="104" spans="1:6" x14ac:dyDescent="0.2">
      <c r="A104" t="s">
        <v>15</v>
      </c>
      <c r="B104" t="s">
        <v>218</v>
      </c>
      <c r="C104">
        <v>7.0889999999999995E-2</v>
      </c>
      <c r="D104">
        <v>1</v>
      </c>
      <c r="E104" t="str">
        <f>VLOOKUP(B104,Metadata!$E$1:$G$36,2,FALSE)</f>
        <v>bingo</v>
      </c>
      <c r="F104">
        <f>VLOOKUP(B104,Metadata!$E$1:$G$36,3,FALSE)</f>
        <v>9600</v>
      </c>
    </row>
    <row r="105" spans="1:6" x14ac:dyDescent="0.2">
      <c r="A105" t="s">
        <v>15</v>
      </c>
      <c r="B105" t="s">
        <v>219</v>
      </c>
      <c r="C105">
        <v>9.5659999999999995E-2</v>
      </c>
      <c r="D105">
        <v>1</v>
      </c>
      <c r="E105" t="str">
        <f>VLOOKUP(B105,Metadata!$E$1:$G$36,2,FALSE)</f>
        <v>mlop</v>
      </c>
      <c r="F105">
        <f>VLOOKUP(B105,Metadata!$E$1:$G$36,3,FALSE)</f>
        <v>9600</v>
      </c>
    </row>
    <row r="106" spans="1:6" x14ac:dyDescent="0.2">
      <c r="A106" t="s">
        <v>15</v>
      </c>
      <c r="B106" t="s">
        <v>220</v>
      </c>
      <c r="C106">
        <v>0.10409</v>
      </c>
      <c r="D106">
        <v>1</v>
      </c>
      <c r="E106" t="str">
        <f>VLOOKUP(B106,Metadata!$E$1:$G$36,2,FALSE)</f>
        <v>pythia</v>
      </c>
      <c r="F106">
        <f>VLOOKUP(B106,Metadata!$E$1:$G$36,3,FALSE)</f>
        <v>9600</v>
      </c>
    </row>
    <row r="107" spans="1:6" x14ac:dyDescent="0.2">
      <c r="A107" t="s">
        <v>16</v>
      </c>
      <c r="B107" t="s">
        <v>9</v>
      </c>
      <c r="C107">
        <v>6.7930000000000004E-2</v>
      </c>
      <c r="D107">
        <v>1</v>
      </c>
      <c r="E107" t="str">
        <f>VLOOKUP(B107,Metadata!$E$1:$G$36,2,FALSE)</f>
        <v>nopref</v>
      </c>
      <c r="F107">
        <f>VLOOKUP(B107,Metadata!$E$1:$G$36,3,FALSE)</f>
        <v>2400</v>
      </c>
    </row>
    <row r="108" spans="1:6" x14ac:dyDescent="0.2">
      <c r="A108" t="s">
        <v>16</v>
      </c>
      <c r="B108" t="s">
        <v>10</v>
      </c>
      <c r="C108">
        <v>9.8809999999999995E-2</v>
      </c>
      <c r="D108">
        <v>1</v>
      </c>
      <c r="E108" t="str">
        <f>VLOOKUP(B108,Metadata!$E$1:$G$36,2,FALSE)</f>
        <v>mlop</v>
      </c>
      <c r="F108">
        <f>VLOOKUP(B108,Metadata!$E$1:$G$36,3,FALSE)</f>
        <v>2400</v>
      </c>
    </row>
    <row r="109" spans="1:6" x14ac:dyDescent="0.2">
      <c r="A109" t="s">
        <v>16</v>
      </c>
      <c r="B109" t="s">
        <v>11</v>
      </c>
      <c r="C109">
        <v>6.7919999999999994E-2</v>
      </c>
      <c r="D109">
        <v>1</v>
      </c>
      <c r="E109" t="str">
        <f>VLOOKUP(B109,Metadata!$E$1:$G$36,2,FALSE)</f>
        <v>spp</v>
      </c>
      <c r="F109">
        <f>VLOOKUP(B109,Metadata!$E$1:$G$36,3,FALSE)</f>
        <v>2400</v>
      </c>
    </row>
    <row r="110" spans="1:6" x14ac:dyDescent="0.2">
      <c r="A110" t="s">
        <v>16</v>
      </c>
      <c r="B110" t="s">
        <v>12</v>
      </c>
      <c r="C110">
        <v>4.6609999999999999E-2</v>
      </c>
      <c r="D110">
        <v>1</v>
      </c>
      <c r="E110" t="str">
        <f>VLOOKUP(B110,Metadata!$E$1:$G$36,2,FALSE)</f>
        <v>bingo</v>
      </c>
      <c r="F110">
        <f>VLOOKUP(B110,Metadata!$E$1:$G$36,3,FALSE)</f>
        <v>2400</v>
      </c>
    </row>
    <row r="111" spans="1:6" x14ac:dyDescent="0.2">
      <c r="A111" t="s">
        <v>16</v>
      </c>
      <c r="B111" t="s">
        <v>13</v>
      </c>
      <c r="C111">
        <v>0.10700999999999999</v>
      </c>
      <c r="D111">
        <v>1</v>
      </c>
      <c r="E111" t="str">
        <f>VLOOKUP(B111,Metadata!$E$1:$G$36,2,FALSE)</f>
        <v>pythia</v>
      </c>
      <c r="F111">
        <f>VLOOKUP(B111,Metadata!$E$1:$G$36,3,FALSE)</f>
        <v>2400</v>
      </c>
    </row>
    <row r="112" spans="1:6" x14ac:dyDescent="0.2">
      <c r="A112" t="s">
        <v>16</v>
      </c>
      <c r="B112" t="s">
        <v>191</v>
      </c>
      <c r="C112">
        <v>6.2480000000000001E-2</v>
      </c>
      <c r="D112">
        <v>1</v>
      </c>
      <c r="E112" t="str">
        <f>VLOOKUP(B112,Metadata!$E$1:$G$36,2,FALSE)</f>
        <v>nopref</v>
      </c>
      <c r="F112">
        <f>VLOOKUP(B112,Metadata!$E$1:$G$36,3,FALSE)</f>
        <v>150</v>
      </c>
    </row>
    <row r="113" spans="1:6" x14ac:dyDescent="0.2">
      <c r="A113" t="s">
        <v>16</v>
      </c>
      <c r="B113" t="s">
        <v>192</v>
      </c>
      <c r="C113">
        <v>6.2509999999999996E-2</v>
      </c>
      <c r="D113">
        <v>1</v>
      </c>
      <c r="E113" t="str">
        <f>VLOOKUP(B113,Metadata!$E$1:$G$36,2,FALSE)</f>
        <v>spp</v>
      </c>
      <c r="F113">
        <f>VLOOKUP(B113,Metadata!$E$1:$G$36,3,FALSE)</f>
        <v>150</v>
      </c>
    </row>
    <row r="114" spans="1:6" x14ac:dyDescent="0.2">
      <c r="A114" t="s">
        <v>16</v>
      </c>
      <c r="B114" t="s">
        <v>193</v>
      </c>
      <c r="C114">
        <v>7.8300000000000002E-3</v>
      </c>
      <c r="D114">
        <v>1</v>
      </c>
      <c r="E114" t="str">
        <f>VLOOKUP(B114,Metadata!$E$1:$G$36,2,FALSE)</f>
        <v>bingo</v>
      </c>
      <c r="F114">
        <f>VLOOKUP(B114,Metadata!$E$1:$G$36,3,FALSE)</f>
        <v>150</v>
      </c>
    </row>
    <row r="115" spans="1:6" x14ac:dyDescent="0.2">
      <c r="A115" t="s">
        <v>16</v>
      </c>
      <c r="B115" t="s">
        <v>194</v>
      </c>
      <c r="C115">
        <v>4.7750000000000001E-2</v>
      </c>
      <c r="D115">
        <v>1</v>
      </c>
      <c r="E115" t="str">
        <f>VLOOKUP(B115,Metadata!$E$1:$G$36,2,FALSE)</f>
        <v>mlop</v>
      </c>
      <c r="F115">
        <f>VLOOKUP(B115,Metadata!$E$1:$G$36,3,FALSE)</f>
        <v>150</v>
      </c>
    </row>
    <row r="116" spans="1:6" x14ac:dyDescent="0.2">
      <c r="A116" t="s">
        <v>16</v>
      </c>
      <c r="B116" t="s">
        <v>195</v>
      </c>
      <c r="C116">
        <v>6.3170000000000004E-2</v>
      </c>
      <c r="D116">
        <v>1</v>
      </c>
      <c r="E116" t="str">
        <f>VLOOKUP(B116,Metadata!$E$1:$G$36,2,FALSE)</f>
        <v>pythia</v>
      </c>
      <c r="F116">
        <f>VLOOKUP(B116,Metadata!$E$1:$G$36,3,FALSE)</f>
        <v>150</v>
      </c>
    </row>
    <row r="117" spans="1:6" x14ac:dyDescent="0.2">
      <c r="A117" t="s">
        <v>16</v>
      </c>
      <c r="B117" t="s">
        <v>196</v>
      </c>
      <c r="C117">
        <v>6.7809999999999995E-2</v>
      </c>
      <c r="D117">
        <v>1</v>
      </c>
      <c r="E117" t="str">
        <f>VLOOKUP(B117,Metadata!$E$1:$G$36,2,FALSE)</f>
        <v>nopref</v>
      </c>
      <c r="F117">
        <f>VLOOKUP(B117,Metadata!$E$1:$G$36,3,FALSE)</f>
        <v>300</v>
      </c>
    </row>
    <row r="118" spans="1:6" x14ac:dyDescent="0.2">
      <c r="A118" t="s">
        <v>16</v>
      </c>
      <c r="B118" t="s">
        <v>197</v>
      </c>
      <c r="C118">
        <v>6.794E-2</v>
      </c>
      <c r="D118">
        <v>1</v>
      </c>
      <c r="E118" t="str">
        <f>VLOOKUP(B118,Metadata!$E$1:$G$36,2,FALSE)</f>
        <v>spp</v>
      </c>
      <c r="F118">
        <f>VLOOKUP(B118,Metadata!$E$1:$G$36,3,FALSE)</f>
        <v>300</v>
      </c>
    </row>
    <row r="119" spans="1:6" x14ac:dyDescent="0.2">
      <c r="A119" t="s">
        <v>16</v>
      </c>
      <c r="B119" t="s">
        <v>198</v>
      </c>
      <c r="C119">
        <v>1.4930000000000001E-2</v>
      </c>
      <c r="D119">
        <v>1</v>
      </c>
      <c r="E119" t="str">
        <f>VLOOKUP(B119,Metadata!$E$1:$G$36,2,FALSE)</f>
        <v>bingo</v>
      </c>
      <c r="F119">
        <f>VLOOKUP(B119,Metadata!$E$1:$G$36,3,FALSE)</f>
        <v>300</v>
      </c>
    </row>
    <row r="120" spans="1:6" x14ac:dyDescent="0.2">
      <c r="A120" t="s">
        <v>16</v>
      </c>
      <c r="B120" t="s">
        <v>199</v>
      </c>
      <c r="C120">
        <v>7.5689999999999993E-2</v>
      </c>
      <c r="D120">
        <v>1</v>
      </c>
      <c r="E120" t="str">
        <f>VLOOKUP(B120,Metadata!$E$1:$G$36,2,FALSE)</f>
        <v>mlop</v>
      </c>
      <c r="F120">
        <f>VLOOKUP(B120,Metadata!$E$1:$G$36,3,FALSE)</f>
        <v>300</v>
      </c>
    </row>
    <row r="121" spans="1:6" x14ac:dyDescent="0.2">
      <c r="A121" t="s">
        <v>16</v>
      </c>
      <c r="B121" t="s">
        <v>200</v>
      </c>
      <c r="C121">
        <v>8.5110000000000005E-2</v>
      </c>
      <c r="D121">
        <v>1</v>
      </c>
      <c r="E121" t="str">
        <f>VLOOKUP(B121,Metadata!$E$1:$G$36,2,FALSE)</f>
        <v>pythia</v>
      </c>
      <c r="F121">
        <f>VLOOKUP(B121,Metadata!$E$1:$G$36,3,FALSE)</f>
        <v>300</v>
      </c>
    </row>
    <row r="122" spans="1:6" x14ac:dyDescent="0.2">
      <c r="A122" t="s">
        <v>16</v>
      </c>
      <c r="B122" t="s">
        <v>201</v>
      </c>
      <c r="C122">
        <v>6.8040000000000003E-2</v>
      </c>
      <c r="D122">
        <v>1</v>
      </c>
      <c r="E122" t="str">
        <f>VLOOKUP(B122,Metadata!$E$1:$G$36,2,FALSE)</f>
        <v>nopref</v>
      </c>
      <c r="F122">
        <f>VLOOKUP(B122,Metadata!$E$1:$G$36,3,FALSE)</f>
        <v>600</v>
      </c>
    </row>
    <row r="123" spans="1:6" x14ac:dyDescent="0.2">
      <c r="A123" t="s">
        <v>16</v>
      </c>
      <c r="B123" t="s">
        <v>202</v>
      </c>
      <c r="C123">
        <v>6.8070000000000006E-2</v>
      </c>
      <c r="D123">
        <v>1</v>
      </c>
      <c r="E123" t="str">
        <f>VLOOKUP(B123,Metadata!$E$1:$G$36,2,FALSE)</f>
        <v>spp</v>
      </c>
      <c r="F123">
        <f>VLOOKUP(B123,Metadata!$E$1:$G$36,3,FALSE)</f>
        <v>600</v>
      </c>
    </row>
    <row r="124" spans="1:6" x14ac:dyDescent="0.2">
      <c r="A124" t="s">
        <v>16</v>
      </c>
      <c r="B124" t="s">
        <v>203</v>
      </c>
      <c r="C124">
        <v>2.58E-2</v>
      </c>
      <c r="D124">
        <v>1</v>
      </c>
      <c r="E124" t="str">
        <f>VLOOKUP(B124,Metadata!$E$1:$G$36,2,FALSE)</f>
        <v>bingo</v>
      </c>
      <c r="F124">
        <f>VLOOKUP(B124,Metadata!$E$1:$G$36,3,FALSE)</f>
        <v>600</v>
      </c>
    </row>
    <row r="125" spans="1:6" x14ac:dyDescent="0.2">
      <c r="A125" t="s">
        <v>16</v>
      </c>
      <c r="B125" t="s">
        <v>204</v>
      </c>
      <c r="C125">
        <v>9.4159999999999994E-2</v>
      </c>
      <c r="D125">
        <v>1</v>
      </c>
      <c r="E125" t="str">
        <f>VLOOKUP(B125,Metadata!$E$1:$G$36,2,FALSE)</f>
        <v>mlop</v>
      </c>
      <c r="F125">
        <f>VLOOKUP(B125,Metadata!$E$1:$G$36,3,FALSE)</f>
        <v>600</v>
      </c>
    </row>
    <row r="126" spans="1:6" x14ac:dyDescent="0.2">
      <c r="A126" t="s">
        <v>16</v>
      </c>
      <c r="B126" t="s">
        <v>205</v>
      </c>
      <c r="C126">
        <v>9.7449999999999995E-2</v>
      </c>
      <c r="D126">
        <v>1</v>
      </c>
      <c r="E126" t="str">
        <f>VLOOKUP(B126,Metadata!$E$1:$G$36,2,FALSE)</f>
        <v>pythia</v>
      </c>
      <c r="F126">
        <f>VLOOKUP(B126,Metadata!$E$1:$G$36,3,FALSE)</f>
        <v>600</v>
      </c>
    </row>
    <row r="127" spans="1:6" x14ac:dyDescent="0.2">
      <c r="A127" t="s">
        <v>16</v>
      </c>
      <c r="B127" t="s">
        <v>206</v>
      </c>
      <c r="C127">
        <v>6.812E-2</v>
      </c>
      <c r="D127">
        <v>1</v>
      </c>
      <c r="E127" t="str">
        <f>VLOOKUP(B127,Metadata!$E$1:$G$36,2,FALSE)</f>
        <v>nopref</v>
      </c>
      <c r="F127">
        <f>VLOOKUP(B127,Metadata!$E$1:$G$36,3,FALSE)</f>
        <v>1200</v>
      </c>
    </row>
    <row r="128" spans="1:6" x14ac:dyDescent="0.2">
      <c r="A128" t="s">
        <v>16</v>
      </c>
      <c r="B128" t="s">
        <v>207</v>
      </c>
      <c r="C128">
        <v>6.8099999999999994E-2</v>
      </c>
      <c r="D128">
        <v>1</v>
      </c>
      <c r="E128" t="str">
        <f>VLOOKUP(B128,Metadata!$E$1:$G$36,2,FALSE)</f>
        <v>spp</v>
      </c>
      <c r="F128">
        <f>VLOOKUP(B128,Metadata!$E$1:$G$36,3,FALSE)</f>
        <v>1200</v>
      </c>
    </row>
    <row r="129" spans="1:6" x14ac:dyDescent="0.2">
      <c r="A129" t="s">
        <v>16</v>
      </c>
      <c r="B129" t="s">
        <v>208</v>
      </c>
      <c r="C129">
        <v>3.848E-2</v>
      </c>
      <c r="D129">
        <v>1</v>
      </c>
      <c r="E129" t="str">
        <f>VLOOKUP(B129,Metadata!$E$1:$G$36,2,FALSE)</f>
        <v>bingo</v>
      </c>
      <c r="F129">
        <f>VLOOKUP(B129,Metadata!$E$1:$G$36,3,FALSE)</f>
        <v>1200</v>
      </c>
    </row>
    <row r="130" spans="1:6" x14ac:dyDescent="0.2">
      <c r="A130" t="s">
        <v>16</v>
      </c>
      <c r="B130" t="s">
        <v>209</v>
      </c>
      <c r="C130">
        <v>9.8790000000000003E-2</v>
      </c>
      <c r="D130">
        <v>1</v>
      </c>
      <c r="E130" t="str">
        <f>VLOOKUP(B130,Metadata!$E$1:$G$36,2,FALSE)</f>
        <v>mlop</v>
      </c>
      <c r="F130">
        <f>VLOOKUP(B130,Metadata!$E$1:$G$36,3,FALSE)</f>
        <v>1200</v>
      </c>
    </row>
    <row r="131" spans="1:6" x14ac:dyDescent="0.2">
      <c r="A131" t="s">
        <v>16</v>
      </c>
      <c r="B131" t="s">
        <v>210</v>
      </c>
      <c r="C131">
        <v>0.10575</v>
      </c>
      <c r="D131">
        <v>1</v>
      </c>
      <c r="E131" t="str">
        <f>VLOOKUP(B131,Metadata!$E$1:$G$36,2,FALSE)</f>
        <v>pythia</v>
      </c>
      <c r="F131">
        <f>VLOOKUP(B131,Metadata!$E$1:$G$36,3,FALSE)</f>
        <v>1200</v>
      </c>
    </row>
    <row r="132" spans="1:6" x14ac:dyDescent="0.2">
      <c r="A132" t="s">
        <v>16</v>
      </c>
      <c r="B132" t="s">
        <v>211</v>
      </c>
      <c r="C132">
        <v>6.8070000000000006E-2</v>
      </c>
      <c r="D132">
        <v>1</v>
      </c>
      <c r="E132" t="str">
        <f>VLOOKUP(B132,Metadata!$E$1:$G$36,2,FALSE)</f>
        <v>nopref</v>
      </c>
      <c r="F132">
        <f>VLOOKUP(B132,Metadata!$E$1:$G$36,3,FALSE)</f>
        <v>4800</v>
      </c>
    </row>
    <row r="133" spans="1:6" x14ac:dyDescent="0.2">
      <c r="A133" t="s">
        <v>16</v>
      </c>
      <c r="B133" t="s">
        <v>212</v>
      </c>
      <c r="C133">
        <v>6.8089999999999998E-2</v>
      </c>
      <c r="D133">
        <v>1</v>
      </c>
      <c r="E133" t="str">
        <f>VLOOKUP(B133,Metadata!$E$1:$G$36,2,FALSE)</f>
        <v>spp</v>
      </c>
      <c r="F133">
        <f>VLOOKUP(B133,Metadata!$E$1:$G$36,3,FALSE)</f>
        <v>4800</v>
      </c>
    </row>
    <row r="134" spans="1:6" x14ac:dyDescent="0.2">
      <c r="A134" t="s">
        <v>16</v>
      </c>
      <c r="B134" t="s">
        <v>213</v>
      </c>
      <c r="C134">
        <v>4.9200000000000001E-2</v>
      </c>
      <c r="D134">
        <v>1</v>
      </c>
      <c r="E134" t="str">
        <f>VLOOKUP(B134,Metadata!$E$1:$G$36,2,FALSE)</f>
        <v>bingo</v>
      </c>
      <c r="F134">
        <f>VLOOKUP(B134,Metadata!$E$1:$G$36,3,FALSE)</f>
        <v>4800</v>
      </c>
    </row>
    <row r="135" spans="1:6" x14ac:dyDescent="0.2">
      <c r="A135" t="s">
        <v>16</v>
      </c>
      <c r="B135" t="s">
        <v>214</v>
      </c>
      <c r="C135">
        <v>0.10018000000000001</v>
      </c>
      <c r="D135">
        <v>1</v>
      </c>
      <c r="E135" t="str">
        <f>VLOOKUP(B135,Metadata!$E$1:$G$36,2,FALSE)</f>
        <v>mlop</v>
      </c>
      <c r="F135">
        <f>VLOOKUP(B135,Metadata!$E$1:$G$36,3,FALSE)</f>
        <v>4800</v>
      </c>
    </row>
    <row r="136" spans="1:6" x14ac:dyDescent="0.2">
      <c r="A136" t="s">
        <v>16</v>
      </c>
      <c r="B136" t="s">
        <v>215</v>
      </c>
      <c r="C136">
        <v>0.10661</v>
      </c>
      <c r="D136">
        <v>1</v>
      </c>
      <c r="E136" t="str">
        <f>VLOOKUP(B136,Metadata!$E$1:$G$36,2,FALSE)</f>
        <v>pythia</v>
      </c>
      <c r="F136">
        <f>VLOOKUP(B136,Metadata!$E$1:$G$36,3,FALSE)</f>
        <v>4800</v>
      </c>
    </row>
    <row r="137" spans="1:6" x14ac:dyDescent="0.2">
      <c r="A137" t="s">
        <v>16</v>
      </c>
      <c r="B137" t="s">
        <v>216</v>
      </c>
      <c r="C137">
        <v>6.812E-2</v>
      </c>
      <c r="D137">
        <v>1</v>
      </c>
      <c r="E137" t="str">
        <f>VLOOKUP(B137,Metadata!$E$1:$G$36,2,FALSE)</f>
        <v>nopref</v>
      </c>
      <c r="F137">
        <f>VLOOKUP(B137,Metadata!$E$1:$G$36,3,FALSE)</f>
        <v>9600</v>
      </c>
    </row>
    <row r="138" spans="1:6" x14ac:dyDescent="0.2">
      <c r="A138" t="s">
        <v>16</v>
      </c>
      <c r="B138" t="s">
        <v>217</v>
      </c>
      <c r="C138">
        <v>6.8029999999999993E-2</v>
      </c>
      <c r="D138">
        <v>1</v>
      </c>
      <c r="E138" t="str">
        <f>VLOOKUP(B138,Metadata!$E$1:$G$36,2,FALSE)</f>
        <v>spp</v>
      </c>
      <c r="F138">
        <f>VLOOKUP(B138,Metadata!$E$1:$G$36,3,FALSE)</f>
        <v>9600</v>
      </c>
    </row>
    <row r="139" spans="1:6" x14ac:dyDescent="0.2">
      <c r="A139" t="s">
        <v>16</v>
      </c>
      <c r="B139" t="s">
        <v>218</v>
      </c>
      <c r="C139">
        <v>4.9439999999999998E-2</v>
      </c>
      <c r="D139">
        <v>1</v>
      </c>
      <c r="E139" t="str">
        <f>VLOOKUP(B139,Metadata!$E$1:$G$36,2,FALSE)</f>
        <v>bingo</v>
      </c>
      <c r="F139">
        <f>VLOOKUP(B139,Metadata!$E$1:$G$36,3,FALSE)</f>
        <v>9600</v>
      </c>
    </row>
    <row r="140" spans="1:6" x14ac:dyDescent="0.2">
      <c r="A140" t="s">
        <v>16</v>
      </c>
      <c r="B140" t="s">
        <v>219</v>
      </c>
      <c r="C140">
        <v>9.9890000000000007E-2</v>
      </c>
      <c r="D140">
        <v>1</v>
      </c>
      <c r="E140" t="str">
        <f>VLOOKUP(B140,Metadata!$E$1:$G$36,2,FALSE)</f>
        <v>mlop</v>
      </c>
      <c r="F140">
        <f>VLOOKUP(B140,Metadata!$E$1:$G$36,3,FALSE)</f>
        <v>9600</v>
      </c>
    </row>
    <row r="141" spans="1:6" x14ac:dyDescent="0.2">
      <c r="A141" t="s">
        <v>16</v>
      </c>
      <c r="B141" t="s">
        <v>220</v>
      </c>
      <c r="C141">
        <v>0.1062</v>
      </c>
      <c r="D141">
        <v>1</v>
      </c>
      <c r="E141" t="str">
        <f>VLOOKUP(B141,Metadata!$E$1:$G$36,2,FALSE)</f>
        <v>pythia</v>
      </c>
      <c r="F141">
        <f>VLOOKUP(B141,Metadata!$E$1:$G$36,3,FALSE)</f>
        <v>9600</v>
      </c>
    </row>
    <row r="142" spans="1:6" x14ac:dyDescent="0.2">
      <c r="A142" t="s">
        <v>17</v>
      </c>
      <c r="B142" t="s">
        <v>9</v>
      </c>
      <c r="C142">
        <v>0.10187</v>
      </c>
      <c r="D142">
        <v>1</v>
      </c>
      <c r="E142" t="str">
        <f>VLOOKUP(B142,Metadata!$E$1:$G$36,2,FALSE)</f>
        <v>nopref</v>
      </c>
      <c r="F142">
        <f>VLOOKUP(B142,Metadata!$E$1:$G$36,3,FALSE)</f>
        <v>2400</v>
      </c>
    </row>
    <row r="143" spans="1:6" x14ac:dyDescent="0.2">
      <c r="A143" t="s">
        <v>17</v>
      </c>
      <c r="B143" t="s">
        <v>10</v>
      </c>
      <c r="C143">
        <v>0.1066</v>
      </c>
      <c r="D143">
        <v>1</v>
      </c>
      <c r="E143" t="str">
        <f>VLOOKUP(B143,Metadata!$E$1:$G$36,2,FALSE)</f>
        <v>mlop</v>
      </c>
      <c r="F143">
        <f>VLOOKUP(B143,Metadata!$E$1:$G$36,3,FALSE)</f>
        <v>2400</v>
      </c>
    </row>
    <row r="144" spans="1:6" x14ac:dyDescent="0.2">
      <c r="A144" t="s">
        <v>17</v>
      </c>
      <c r="B144" t="s">
        <v>11</v>
      </c>
      <c r="C144">
        <v>9.9580000000000002E-2</v>
      </c>
      <c r="D144">
        <v>1</v>
      </c>
      <c r="E144" t="str">
        <f>VLOOKUP(B144,Metadata!$E$1:$G$36,2,FALSE)</f>
        <v>spp</v>
      </c>
      <c r="F144">
        <f>VLOOKUP(B144,Metadata!$E$1:$G$36,3,FALSE)</f>
        <v>2400</v>
      </c>
    </row>
    <row r="145" spans="1:6" x14ac:dyDescent="0.2">
      <c r="A145" t="s">
        <v>17</v>
      </c>
      <c r="B145" t="s">
        <v>12</v>
      </c>
      <c r="C145">
        <v>8.7499999999999994E-2</v>
      </c>
      <c r="D145">
        <v>1</v>
      </c>
      <c r="E145" t="str">
        <f>VLOOKUP(B145,Metadata!$E$1:$G$36,2,FALSE)</f>
        <v>bingo</v>
      </c>
      <c r="F145">
        <f>VLOOKUP(B145,Metadata!$E$1:$G$36,3,FALSE)</f>
        <v>2400</v>
      </c>
    </row>
    <row r="146" spans="1:6" x14ac:dyDescent="0.2">
      <c r="A146" t="s">
        <v>17</v>
      </c>
      <c r="B146" t="s">
        <v>13</v>
      </c>
      <c r="C146">
        <v>0.11398999999999999</v>
      </c>
      <c r="D146">
        <v>1</v>
      </c>
      <c r="E146" t="str">
        <f>VLOOKUP(B146,Metadata!$E$1:$G$36,2,FALSE)</f>
        <v>pythia</v>
      </c>
      <c r="F146">
        <f>VLOOKUP(B146,Metadata!$E$1:$G$36,3,FALSE)</f>
        <v>2400</v>
      </c>
    </row>
    <row r="147" spans="1:6" x14ac:dyDescent="0.2">
      <c r="A147" t="s">
        <v>17</v>
      </c>
      <c r="B147" t="s">
        <v>191</v>
      </c>
      <c r="C147">
        <v>6.8269999999999997E-2</v>
      </c>
      <c r="D147">
        <v>1</v>
      </c>
      <c r="E147" t="str">
        <f>VLOOKUP(B147,Metadata!$E$1:$G$36,2,FALSE)</f>
        <v>nopref</v>
      </c>
      <c r="F147">
        <f>VLOOKUP(B147,Metadata!$E$1:$G$36,3,FALSE)</f>
        <v>150</v>
      </c>
    </row>
    <row r="148" spans="1:6" x14ac:dyDescent="0.2">
      <c r="A148" t="s">
        <v>17</v>
      </c>
      <c r="B148" t="s">
        <v>192</v>
      </c>
      <c r="C148">
        <v>6.1990000000000003E-2</v>
      </c>
      <c r="D148">
        <v>1</v>
      </c>
      <c r="E148" t="str">
        <f>VLOOKUP(B148,Metadata!$E$1:$G$36,2,FALSE)</f>
        <v>spp</v>
      </c>
      <c r="F148">
        <f>VLOOKUP(B148,Metadata!$E$1:$G$36,3,FALSE)</f>
        <v>150</v>
      </c>
    </row>
    <row r="149" spans="1:6" x14ac:dyDescent="0.2">
      <c r="A149" t="s">
        <v>17</v>
      </c>
      <c r="B149" t="s">
        <v>193</v>
      </c>
      <c r="C149">
        <v>1.2619999999999999E-2</v>
      </c>
      <c r="D149">
        <v>1</v>
      </c>
      <c r="E149" t="str">
        <f>VLOOKUP(B149,Metadata!$E$1:$G$36,2,FALSE)</f>
        <v>bingo</v>
      </c>
      <c r="F149">
        <f>VLOOKUP(B149,Metadata!$E$1:$G$36,3,FALSE)</f>
        <v>150</v>
      </c>
    </row>
    <row r="150" spans="1:6" x14ac:dyDescent="0.2">
      <c r="A150" t="s">
        <v>17</v>
      </c>
      <c r="B150" t="s">
        <v>194</v>
      </c>
      <c r="C150">
        <v>3.7949999999999998E-2</v>
      </c>
      <c r="D150">
        <v>1</v>
      </c>
      <c r="E150" t="str">
        <f>VLOOKUP(B150,Metadata!$E$1:$G$36,2,FALSE)</f>
        <v>mlop</v>
      </c>
      <c r="F150">
        <f>VLOOKUP(B150,Metadata!$E$1:$G$36,3,FALSE)</f>
        <v>150</v>
      </c>
    </row>
    <row r="151" spans="1:6" x14ac:dyDescent="0.2">
      <c r="A151" t="s">
        <v>17</v>
      </c>
      <c r="B151" t="s">
        <v>195</v>
      </c>
      <c r="C151">
        <v>5.5590000000000001E-2</v>
      </c>
      <c r="D151">
        <v>1</v>
      </c>
      <c r="E151" t="str">
        <f>VLOOKUP(B151,Metadata!$E$1:$G$36,2,FALSE)</f>
        <v>pythia</v>
      </c>
      <c r="F151">
        <f>VLOOKUP(B151,Metadata!$E$1:$G$36,3,FALSE)</f>
        <v>150</v>
      </c>
    </row>
    <row r="152" spans="1:6" x14ac:dyDescent="0.2">
      <c r="A152" t="s">
        <v>17</v>
      </c>
      <c r="B152" t="s">
        <v>196</v>
      </c>
      <c r="C152">
        <v>9.3280000000000002E-2</v>
      </c>
      <c r="D152">
        <v>1</v>
      </c>
      <c r="E152" t="str">
        <f>VLOOKUP(B152,Metadata!$E$1:$G$36,2,FALSE)</f>
        <v>nopref</v>
      </c>
      <c r="F152">
        <f>VLOOKUP(B152,Metadata!$E$1:$G$36,3,FALSE)</f>
        <v>300</v>
      </c>
    </row>
    <row r="153" spans="1:6" x14ac:dyDescent="0.2">
      <c r="A153" t="s">
        <v>17</v>
      </c>
      <c r="B153" t="s">
        <v>197</v>
      </c>
      <c r="C153">
        <v>8.8569999999999996E-2</v>
      </c>
      <c r="D153">
        <v>1</v>
      </c>
      <c r="E153" t="str">
        <f>VLOOKUP(B153,Metadata!$E$1:$G$36,2,FALSE)</f>
        <v>spp</v>
      </c>
      <c r="F153">
        <f>VLOOKUP(B153,Metadata!$E$1:$G$36,3,FALSE)</f>
        <v>300</v>
      </c>
    </row>
    <row r="154" spans="1:6" x14ac:dyDescent="0.2">
      <c r="A154" t="s">
        <v>17</v>
      </c>
      <c r="B154" t="s">
        <v>198</v>
      </c>
      <c r="C154">
        <v>2.4459999999999999E-2</v>
      </c>
      <c r="D154">
        <v>1</v>
      </c>
      <c r="E154" t="str">
        <f>VLOOKUP(B154,Metadata!$E$1:$G$36,2,FALSE)</f>
        <v>bingo</v>
      </c>
      <c r="F154">
        <f>VLOOKUP(B154,Metadata!$E$1:$G$36,3,FALSE)</f>
        <v>300</v>
      </c>
    </row>
    <row r="155" spans="1:6" x14ac:dyDescent="0.2">
      <c r="A155" t="s">
        <v>17</v>
      </c>
      <c r="B155" t="s">
        <v>199</v>
      </c>
      <c r="C155">
        <v>6.7150000000000001E-2</v>
      </c>
      <c r="D155">
        <v>1</v>
      </c>
      <c r="E155" t="str">
        <f>VLOOKUP(B155,Metadata!$E$1:$G$36,2,FALSE)</f>
        <v>mlop</v>
      </c>
      <c r="F155">
        <f>VLOOKUP(B155,Metadata!$E$1:$G$36,3,FALSE)</f>
        <v>300</v>
      </c>
    </row>
    <row r="156" spans="1:6" x14ac:dyDescent="0.2">
      <c r="A156" t="s">
        <v>17</v>
      </c>
      <c r="B156" t="s">
        <v>200</v>
      </c>
      <c r="C156">
        <v>9.2090000000000005E-2</v>
      </c>
      <c r="D156">
        <v>1</v>
      </c>
      <c r="E156" t="str">
        <f>VLOOKUP(B156,Metadata!$E$1:$G$36,2,FALSE)</f>
        <v>pythia</v>
      </c>
      <c r="F156">
        <f>VLOOKUP(B156,Metadata!$E$1:$G$36,3,FALSE)</f>
        <v>300</v>
      </c>
    </row>
    <row r="157" spans="1:6" x14ac:dyDescent="0.2">
      <c r="A157" t="s">
        <v>17</v>
      </c>
      <c r="B157" t="s">
        <v>201</v>
      </c>
      <c r="C157">
        <v>0.10037</v>
      </c>
      <c r="D157">
        <v>1</v>
      </c>
      <c r="E157" t="str">
        <f>VLOOKUP(B157,Metadata!$E$1:$G$36,2,FALSE)</f>
        <v>nopref</v>
      </c>
      <c r="F157">
        <f>VLOOKUP(B157,Metadata!$E$1:$G$36,3,FALSE)</f>
        <v>600</v>
      </c>
    </row>
    <row r="158" spans="1:6" x14ac:dyDescent="0.2">
      <c r="A158" t="s">
        <v>17</v>
      </c>
      <c r="B158" t="s">
        <v>202</v>
      </c>
      <c r="C158">
        <v>9.7540000000000002E-2</v>
      </c>
      <c r="D158">
        <v>1</v>
      </c>
      <c r="E158" t="str">
        <f>VLOOKUP(B158,Metadata!$E$1:$G$36,2,FALSE)</f>
        <v>spp</v>
      </c>
      <c r="F158">
        <f>VLOOKUP(B158,Metadata!$E$1:$G$36,3,FALSE)</f>
        <v>600</v>
      </c>
    </row>
    <row r="159" spans="1:6" x14ac:dyDescent="0.2">
      <c r="A159" t="s">
        <v>17</v>
      </c>
      <c r="B159" t="s">
        <v>203</v>
      </c>
      <c r="C159">
        <v>4.4490000000000002E-2</v>
      </c>
      <c r="D159">
        <v>1</v>
      </c>
      <c r="E159" t="str">
        <f>VLOOKUP(B159,Metadata!$E$1:$G$36,2,FALSE)</f>
        <v>bingo</v>
      </c>
      <c r="F159">
        <f>VLOOKUP(B159,Metadata!$E$1:$G$36,3,FALSE)</f>
        <v>600</v>
      </c>
    </row>
    <row r="160" spans="1:6" x14ac:dyDescent="0.2">
      <c r="A160" t="s">
        <v>17</v>
      </c>
      <c r="B160" t="s">
        <v>204</v>
      </c>
      <c r="C160">
        <v>9.3369999999999995E-2</v>
      </c>
      <c r="D160">
        <v>1</v>
      </c>
      <c r="E160" t="str">
        <f>VLOOKUP(B160,Metadata!$E$1:$G$36,2,FALSE)</f>
        <v>mlop</v>
      </c>
      <c r="F160">
        <f>VLOOKUP(B160,Metadata!$E$1:$G$36,3,FALSE)</f>
        <v>600</v>
      </c>
    </row>
    <row r="161" spans="1:6" x14ac:dyDescent="0.2">
      <c r="A161" t="s">
        <v>17</v>
      </c>
      <c r="B161" t="s">
        <v>205</v>
      </c>
      <c r="C161">
        <v>0.10818</v>
      </c>
      <c r="D161">
        <v>1</v>
      </c>
      <c r="E161" t="str">
        <f>VLOOKUP(B161,Metadata!$E$1:$G$36,2,FALSE)</f>
        <v>pythia</v>
      </c>
      <c r="F161">
        <f>VLOOKUP(B161,Metadata!$E$1:$G$36,3,FALSE)</f>
        <v>600</v>
      </c>
    </row>
    <row r="162" spans="1:6" x14ac:dyDescent="0.2">
      <c r="A162" t="s">
        <v>17</v>
      </c>
      <c r="B162" t="s">
        <v>206</v>
      </c>
      <c r="C162">
        <v>0.10206</v>
      </c>
      <c r="D162">
        <v>1</v>
      </c>
      <c r="E162" t="str">
        <f>VLOOKUP(B162,Metadata!$E$1:$G$36,2,FALSE)</f>
        <v>nopref</v>
      </c>
      <c r="F162">
        <f>VLOOKUP(B162,Metadata!$E$1:$G$36,3,FALSE)</f>
        <v>1200</v>
      </c>
    </row>
    <row r="163" spans="1:6" x14ac:dyDescent="0.2">
      <c r="A163" t="s">
        <v>17</v>
      </c>
      <c r="B163" t="s">
        <v>207</v>
      </c>
      <c r="C163">
        <v>9.9540000000000003E-2</v>
      </c>
      <c r="D163">
        <v>1</v>
      </c>
      <c r="E163" t="str">
        <f>VLOOKUP(B163,Metadata!$E$1:$G$36,2,FALSE)</f>
        <v>spp</v>
      </c>
      <c r="F163">
        <f>VLOOKUP(B163,Metadata!$E$1:$G$36,3,FALSE)</f>
        <v>1200</v>
      </c>
    </row>
    <row r="164" spans="1:6" x14ac:dyDescent="0.2">
      <c r="A164" t="s">
        <v>17</v>
      </c>
      <c r="B164" t="s">
        <v>208</v>
      </c>
      <c r="C164">
        <v>7.0800000000000002E-2</v>
      </c>
      <c r="D164">
        <v>1</v>
      </c>
      <c r="E164" t="str">
        <f>VLOOKUP(B164,Metadata!$E$1:$G$36,2,FALSE)</f>
        <v>bingo</v>
      </c>
      <c r="F164">
        <f>VLOOKUP(B164,Metadata!$E$1:$G$36,3,FALSE)</f>
        <v>1200</v>
      </c>
    </row>
    <row r="165" spans="1:6" x14ac:dyDescent="0.2">
      <c r="A165" t="s">
        <v>17</v>
      </c>
      <c r="B165" t="s">
        <v>209</v>
      </c>
      <c r="C165">
        <v>0.10438</v>
      </c>
      <c r="D165">
        <v>1</v>
      </c>
      <c r="E165" t="str">
        <f>VLOOKUP(B165,Metadata!$E$1:$G$36,2,FALSE)</f>
        <v>mlop</v>
      </c>
      <c r="F165">
        <f>VLOOKUP(B165,Metadata!$E$1:$G$36,3,FALSE)</f>
        <v>1200</v>
      </c>
    </row>
    <row r="166" spans="1:6" x14ac:dyDescent="0.2">
      <c r="A166" t="s">
        <v>17</v>
      </c>
      <c r="B166" t="s">
        <v>210</v>
      </c>
      <c r="C166">
        <v>0.11325</v>
      </c>
      <c r="D166">
        <v>1</v>
      </c>
      <c r="E166" t="str">
        <f>VLOOKUP(B166,Metadata!$E$1:$G$36,2,FALSE)</f>
        <v>pythia</v>
      </c>
      <c r="F166">
        <f>VLOOKUP(B166,Metadata!$E$1:$G$36,3,FALSE)</f>
        <v>1200</v>
      </c>
    </row>
    <row r="167" spans="1:6" x14ac:dyDescent="0.2">
      <c r="A167" t="s">
        <v>17</v>
      </c>
      <c r="B167" t="s">
        <v>211</v>
      </c>
      <c r="C167">
        <v>0.10188999999999999</v>
      </c>
      <c r="D167">
        <v>1</v>
      </c>
      <c r="E167" t="str">
        <f>VLOOKUP(B167,Metadata!$E$1:$G$36,2,FALSE)</f>
        <v>nopref</v>
      </c>
      <c r="F167">
        <f>VLOOKUP(B167,Metadata!$E$1:$G$36,3,FALSE)</f>
        <v>4800</v>
      </c>
    </row>
    <row r="168" spans="1:6" x14ac:dyDescent="0.2">
      <c r="A168" t="s">
        <v>17</v>
      </c>
      <c r="B168" t="s">
        <v>212</v>
      </c>
      <c r="C168">
        <v>9.9720000000000003E-2</v>
      </c>
      <c r="D168">
        <v>1</v>
      </c>
      <c r="E168" t="str">
        <f>VLOOKUP(B168,Metadata!$E$1:$G$36,2,FALSE)</f>
        <v>spp</v>
      </c>
      <c r="F168">
        <f>VLOOKUP(B168,Metadata!$E$1:$G$36,3,FALSE)</f>
        <v>4800</v>
      </c>
    </row>
    <row r="169" spans="1:6" x14ac:dyDescent="0.2">
      <c r="A169" t="s">
        <v>17</v>
      </c>
      <c r="B169" t="s">
        <v>213</v>
      </c>
      <c r="C169">
        <v>9.1889999999999999E-2</v>
      </c>
      <c r="D169">
        <v>1</v>
      </c>
      <c r="E169" t="str">
        <f>VLOOKUP(B169,Metadata!$E$1:$G$36,2,FALSE)</f>
        <v>bingo</v>
      </c>
      <c r="F169">
        <f>VLOOKUP(B169,Metadata!$E$1:$G$36,3,FALSE)</f>
        <v>4800</v>
      </c>
    </row>
    <row r="170" spans="1:6" x14ac:dyDescent="0.2">
      <c r="A170" t="s">
        <v>17</v>
      </c>
      <c r="B170" t="s">
        <v>214</v>
      </c>
      <c r="C170">
        <v>0.10722</v>
      </c>
      <c r="D170">
        <v>1</v>
      </c>
      <c r="E170" t="str">
        <f>VLOOKUP(B170,Metadata!$E$1:$G$36,2,FALSE)</f>
        <v>mlop</v>
      </c>
      <c r="F170">
        <f>VLOOKUP(B170,Metadata!$E$1:$G$36,3,FALSE)</f>
        <v>4800</v>
      </c>
    </row>
    <row r="171" spans="1:6" x14ac:dyDescent="0.2">
      <c r="A171" t="s">
        <v>17</v>
      </c>
      <c r="B171" t="s">
        <v>215</v>
      </c>
      <c r="C171">
        <v>0.11345</v>
      </c>
      <c r="D171">
        <v>1</v>
      </c>
      <c r="E171" t="str">
        <f>VLOOKUP(B171,Metadata!$E$1:$G$36,2,FALSE)</f>
        <v>pythia</v>
      </c>
      <c r="F171">
        <f>VLOOKUP(B171,Metadata!$E$1:$G$36,3,FALSE)</f>
        <v>4800</v>
      </c>
    </row>
    <row r="172" spans="1:6" x14ac:dyDescent="0.2">
      <c r="A172" t="s">
        <v>17</v>
      </c>
      <c r="B172" t="s">
        <v>216</v>
      </c>
      <c r="C172">
        <v>0.1019</v>
      </c>
      <c r="D172">
        <v>1</v>
      </c>
      <c r="E172" t="str">
        <f>VLOOKUP(B172,Metadata!$E$1:$G$36,2,FALSE)</f>
        <v>nopref</v>
      </c>
      <c r="F172">
        <f>VLOOKUP(B172,Metadata!$E$1:$G$36,3,FALSE)</f>
        <v>9600</v>
      </c>
    </row>
    <row r="173" spans="1:6" x14ac:dyDescent="0.2">
      <c r="A173" t="s">
        <v>17</v>
      </c>
      <c r="B173" t="s">
        <v>217</v>
      </c>
      <c r="C173">
        <v>9.9419999999999994E-2</v>
      </c>
      <c r="D173">
        <v>1</v>
      </c>
      <c r="E173" t="str">
        <f>VLOOKUP(B173,Metadata!$E$1:$G$36,2,FALSE)</f>
        <v>spp</v>
      </c>
      <c r="F173">
        <f>VLOOKUP(B173,Metadata!$E$1:$G$36,3,FALSE)</f>
        <v>9600</v>
      </c>
    </row>
    <row r="174" spans="1:6" x14ac:dyDescent="0.2">
      <c r="A174" t="s">
        <v>17</v>
      </c>
      <c r="B174" t="s">
        <v>218</v>
      </c>
      <c r="C174">
        <v>9.2630000000000004E-2</v>
      </c>
      <c r="D174">
        <v>1</v>
      </c>
      <c r="E174" t="str">
        <f>VLOOKUP(B174,Metadata!$E$1:$G$36,2,FALSE)</f>
        <v>bingo</v>
      </c>
      <c r="F174">
        <f>VLOOKUP(B174,Metadata!$E$1:$G$36,3,FALSE)</f>
        <v>9600</v>
      </c>
    </row>
    <row r="175" spans="1:6" x14ac:dyDescent="0.2">
      <c r="A175" t="s">
        <v>17</v>
      </c>
      <c r="B175" t="s">
        <v>219</v>
      </c>
      <c r="C175">
        <v>0.10745</v>
      </c>
      <c r="D175">
        <v>1</v>
      </c>
      <c r="E175" t="str">
        <f>VLOOKUP(B175,Metadata!$E$1:$G$36,2,FALSE)</f>
        <v>mlop</v>
      </c>
      <c r="F175">
        <f>VLOOKUP(B175,Metadata!$E$1:$G$36,3,FALSE)</f>
        <v>9600</v>
      </c>
    </row>
    <row r="176" spans="1:6" x14ac:dyDescent="0.2">
      <c r="A176" t="s">
        <v>17</v>
      </c>
      <c r="B176" t="s">
        <v>220</v>
      </c>
      <c r="C176">
        <v>0.11298</v>
      </c>
      <c r="D176">
        <v>1</v>
      </c>
      <c r="E176" t="str">
        <f>VLOOKUP(B176,Metadata!$E$1:$G$36,2,FALSE)</f>
        <v>pythia</v>
      </c>
      <c r="F176">
        <f>VLOOKUP(B176,Metadata!$E$1:$G$36,3,FALSE)</f>
        <v>9600</v>
      </c>
    </row>
    <row r="177" spans="1:6" x14ac:dyDescent="0.2">
      <c r="A177" t="s">
        <v>18</v>
      </c>
      <c r="B177" t="s">
        <v>9</v>
      </c>
      <c r="C177">
        <v>0.42781999999999998</v>
      </c>
      <c r="D177">
        <v>1</v>
      </c>
      <c r="E177" t="str">
        <f>VLOOKUP(B177,Metadata!$E$1:$G$36,2,FALSE)</f>
        <v>nopref</v>
      </c>
      <c r="F177">
        <f>VLOOKUP(B177,Metadata!$E$1:$G$36,3,FALSE)</f>
        <v>2400</v>
      </c>
    </row>
    <row r="178" spans="1:6" x14ac:dyDescent="0.2">
      <c r="A178" t="s">
        <v>18</v>
      </c>
      <c r="B178" t="s">
        <v>10</v>
      </c>
      <c r="C178">
        <v>0.58574000000000004</v>
      </c>
      <c r="D178">
        <v>1</v>
      </c>
      <c r="E178" t="str">
        <f>VLOOKUP(B178,Metadata!$E$1:$G$36,2,FALSE)</f>
        <v>mlop</v>
      </c>
      <c r="F178">
        <f>VLOOKUP(B178,Metadata!$E$1:$G$36,3,FALSE)</f>
        <v>2400</v>
      </c>
    </row>
    <row r="179" spans="1:6" x14ac:dyDescent="0.2">
      <c r="A179" t="s">
        <v>18</v>
      </c>
      <c r="B179" t="s">
        <v>11</v>
      </c>
      <c r="C179">
        <v>0.61285999999999996</v>
      </c>
      <c r="D179">
        <v>1</v>
      </c>
      <c r="E179" t="str">
        <f>VLOOKUP(B179,Metadata!$E$1:$G$36,2,FALSE)</f>
        <v>spp</v>
      </c>
      <c r="F179">
        <f>VLOOKUP(B179,Metadata!$E$1:$G$36,3,FALSE)</f>
        <v>2400</v>
      </c>
    </row>
    <row r="180" spans="1:6" x14ac:dyDescent="0.2">
      <c r="A180" t="s">
        <v>18</v>
      </c>
      <c r="B180" t="s">
        <v>12</v>
      </c>
      <c r="C180">
        <v>0.59609999999999996</v>
      </c>
      <c r="D180">
        <v>1</v>
      </c>
      <c r="E180" t="str">
        <f>VLOOKUP(B180,Metadata!$E$1:$G$36,2,FALSE)</f>
        <v>bingo</v>
      </c>
      <c r="F180">
        <f>VLOOKUP(B180,Metadata!$E$1:$G$36,3,FALSE)</f>
        <v>2400</v>
      </c>
    </row>
    <row r="181" spans="1:6" x14ac:dyDescent="0.2">
      <c r="A181" t="s">
        <v>18</v>
      </c>
      <c r="B181" t="s">
        <v>13</v>
      </c>
      <c r="C181">
        <v>0.63131000000000004</v>
      </c>
      <c r="D181">
        <v>1</v>
      </c>
      <c r="E181" t="str">
        <f>VLOOKUP(B181,Metadata!$E$1:$G$36,2,FALSE)</f>
        <v>pythia</v>
      </c>
      <c r="F181">
        <f>VLOOKUP(B181,Metadata!$E$1:$G$36,3,FALSE)</f>
        <v>2400</v>
      </c>
    </row>
    <row r="182" spans="1:6" x14ac:dyDescent="0.2">
      <c r="A182" t="s">
        <v>18</v>
      </c>
      <c r="B182" t="s">
        <v>191</v>
      </c>
      <c r="C182">
        <v>0.17308999999999999</v>
      </c>
      <c r="D182">
        <v>1</v>
      </c>
      <c r="E182" t="str">
        <f>VLOOKUP(B182,Metadata!$E$1:$G$36,2,FALSE)</f>
        <v>nopref</v>
      </c>
      <c r="F182">
        <f>VLOOKUP(B182,Metadata!$E$1:$G$36,3,FALSE)</f>
        <v>150</v>
      </c>
    </row>
    <row r="183" spans="1:6" x14ac:dyDescent="0.2">
      <c r="A183" t="s">
        <v>18</v>
      </c>
      <c r="B183" t="s">
        <v>192</v>
      </c>
      <c r="C183">
        <v>0.16145000000000001</v>
      </c>
      <c r="D183">
        <v>1</v>
      </c>
      <c r="E183" t="str">
        <f>VLOOKUP(B183,Metadata!$E$1:$G$36,2,FALSE)</f>
        <v>spp</v>
      </c>
      <c r="F183">
        <f>VLOOKUP(B183,Metadata!$E$1:$G$36,3,FALSE)</f>
        <v>150</v>
      </c>
    </row>
    <row r="184" spans="1:6" x14ac:dyDescent="0.2">
      <c r="A184" t="s">
        <v>18</v>
      </c>
      <c r="B184" t="s">
        <v>193</v>
      </c>
      <c r="C184">
        <v>0.17693999999999999</v>
      </c>
      <c r="D184">
        <v>1</v>
      </c>
      <c r="E184" t="str">
        <f>VLOOKUP(B184,Metadata!$E$1:$G$36,2,FALSE)</f>
        <v>bingo</v>
      </c>
      <c r="F184">
        <f>VLOOKUP(B184,Metadata!$E$1:$G$36,3,FALSE)</f>
        <v>150</v>
      </c>
    </row>
    <row r="185" spans="1:6" x14ac:dyDescent="0.2">
      <c r="A185" t="s">
        <v>18</v>
      </c>
      <c r="B185" t="s">
        <v>194</v>
      </c>
      <c r="C185">
        <v>8.4779999999999994E-2</v>
      </c>
      <c r="D185">
        <v>1</v>
      </c>
      <c r="E185" t="str">
        <f>VLOOKUP(B185,Metadata!$E$1:$G$36,2,FALSE)</f>
        <v>mlop</v>
      </c>
      <c r="F185">
        <f>VLOOKUP(B185,Metadata!$E$1:$G$36,3,FALSE)</f>
        <v>150</v>
      </c>
    </row>
    <row r="186" spans="1:6" x14ac:dyDescent="0.2">
      <c r="A186" t="s">
        <v>18</v>
      </c>
      <c r="B186" t="s">
        <v>195</v>
      </c>
      <c r="C186">
        <v>0.17676</v>
      </c>
      <c r="D186">
        <v>1</v>
      </c>
      <c r="E186" t="str">
        <f>VLOOKUP(B186,Metadata!$E$1:$G$36,2,FALSE)</f>
        <v>pythia</v>
      </c>
      <c r="F186">
        <f>VLOOKUP(B186,Metadata!$E$1:$G$36,3,FALSE)</f>
        <v>150</v>
      </c>
    </row>
    <row r="187" spans="1:6" x14ac:dyDescent="0.2">
      <c r="A187" t="s">
        <v>18</v>
      </c>
      <c r="B187" t="s">
        <v>196</v>
      </c>
      <c r="C187">
        <v>0.29679</v>
      </c>
      <c r="D187">
        <v>1</v>
      </c>
      <c r="E187" t="str">
        <f>VLOOKUP(B187,Metadata!$E$1:$G$36,2,FALSE)</f>
        <v>nopref</v>
      </c>
      <c r="F187">
        <f>VLOOKUP(B187,Metadata!$E$1:$G$36,3,FALSE)</f>
        <v>300</v>
      </c>
    </row>
    <row r="188" spans="1:6" x14ac:dyDescent="0.2">
      <c r="A188" t="s">
        <v>18</v>
      </c>
      <c r="B188" t="s">
        <v>197</v>
      </c>
      <c r="C188">
        <v>0.30575000000000002</v>
      </c>
      <c r="D188">
        <v>1</v>
      </c>
      <c r="E188" t="str">
        <f>VLOOKUP(B188,Metadata!$E$1:$G$36,2,FALSE)</f>
        <v>spp</v>
      </c>
      <c r="F188">
        <f>VLOOKUP(B188,Metadata!$E$1:$G$36,3,FALSE)</f>
        <v>300</v>
      </c>
    </row>
    <row r="189" spans="1:6" x14ac:dyDescent="0.2">
      <c r="A189" t="s">
        <v>18</v>
      </c>
      <c r="B189" t="s">
        <v>198</v>
      </c>
      <c r="C189">
        <v>0.32568000000000003</v>
      </c>
      <c r="D189">
        <v>1</v>
      </c>
      <c r="E189" t="str">
        <f>VLOOKUP(B189,Metadata!$E$1:$G$36,2,FALSE)</f>
        <v>bingo</v>
      </c>
      <c r="F189">
        <f>VLOOKUP(B189,Metadata!$E$1:$G$36,3,FALSE)</f>
        <v>300</v>
      </c>
    </row>
    <row r="190" spans="1:6" x14ac:dyDescent="0.2">
      <c r="A190" t="s">
        <v>18</v>
      </c>
      <c r="B190" t="s">
        <v>199</v>
      </c>
      <c r="C190">
        <v>0.16697000000000001</v>
      </c>
      <c r="D190">
        <v>1</v>
      </c>
      <c r="E190" t="str">
        <f>VLOOKUP(B190,Metadata!$E$1:$G$36,2,FALSE)</f>
        <v>mlop</v>
      </c>
      <c r="F190">
        <f>VLOOKUP(B190,Metadata!$E$1:$G$36,3,FALSE)</f>
        <v>300</v>
      </c>
    </row>
    <row r="191" spans="1:6" x14ac:dyDescent="0.2">
      <c r="A191" t="s">
        <v>18</v>
      </c>
      <c r="B191" t="s">
        <v>200</v>
      </c>
      <c r="C191">
        <v>0.33523999999999998</v>
      </c>
      <c r="D191">
        <v>1</v>
      </c>
      <c r="E191" t="str">
        <f>VLOOKUP(B191,Metadata!$E$1:$G$36,2,FALSE)</f>
        <v>pythia</v>
      </c>
      <c r="F191">
        <f>VLOOKUP(B191,Metadata!$E$1:$G$36,3,FALSE)</f>
        <v>300</v>
      </c>
    </row>
    <row r="192" spans="1:6" x14ac:dyDescent="0.2">
      <c r="A192" t="s">
        <v>18</v>
      </c>
      <c r="B192" t="s">
        <v>201</v>
      </c>
      <c r="C192">
        <v>0.37625999999999998</v>
      </c>
      <c r="D192">
        <v>1</v>
      </c>
      <c r="E192" t="str">
        <f>VLOOKUP(B192,Metadata!$E$1:$G$36,2,FALSE)</f>
        <v>nopref</v>
      </c>
      <c r="F192">
        <f>VLOOKUP(B192,Metadata!$E$1:$G$36,3,FALSE)</f>
        <v>600</v>
      </c>
    </row>
    <row r="193" spans="1:6" x14ac:dyDescent="0.2">
      <c r="A193" t="s">
        <v>18</v>
      </c>
      <c r="B193" t="s">
        <v>202</v>
      </c>
      <c r="C193">
        <v>0.47505999999999998</v>
      </c>
      <c r="D193">
        <v>1</v>
      </c>
      <c r="E193" t="str">
        <f>VLOOKUP(B193,Metadata!$E$1:$G$36,2,FALSE)</f>
        <v>spp</v>
      </c>
      <c r="F193">
        <f>VLOOKUP(B193,Metadata!$E$1:$G$36,3,FALSE)</f>
        <v>600</v>
      </c>
    </row>
    <row r="194" spans="1:6" x14ac:dyDescent="0.2">
      <c r="A194" t="s">
        <v>18</v>
      </c>
      <c r="B194" t="s">
        <v>203</v>
      </c>
      <c r="C194">
        <v>0.45443</v>
      </c>
      <c r="D194">
        <v>1</v>
      </c>
      <c r="E194" t="str">
        <f>VLOOKUP(B194,Metadata!$E$1:$G$36,2,FALSE)</f>
        <v>bingo</v>
      </c>
      <c r="F194">
        <f>VLOOKUP(B194,Metadata!$E$1:$G$36,3,FALSE)</f>
        <v>600</v>
      </c>
    </row>
    <row r="195" spans="1:6" x14ac:dyDescent="0.2">
      <c r="A195" t="s">
        <v>18</v>
      </c>
      <c r="B195" t="s">
        <v>204</v>
      </c>
      <c r="C195">
        <v>0.30680000000000002</v>
      </c>
      <c r="D195">
        <v>1</v>
      </c>
      <c r="E195" t="str">
        <f>VLOOKUP(B195,Metadata!$E$1:$G$36,2,FALSE)</f>
        <v>mlop</v>
      </c>
      <c r="F195">
        <f>VLOOKUP(B195,Metadata!$E$1:$G$36,3,FALSE)</f>
        <v>600</v>
      </c>
    </row>
    <row r="196" spans="1:6" x14ac:dyDescent="0.2">
      <c r="A196" t="s">
        <v>18</v>
      </c>
      <c r="B196" t="s">
        <v>205</v>
      </c>
      <c r="C196">
        <v>0.50980999999999999</v>
      </c>
      <c r="D196">
        <v>1</v>
      </c>
      <c r="E196" t="str">
        <f>VLOOKUP(B196,Metadata!$E$1:$G$36,2,FALSE)</f>
        <v>pythia</v>
      </c>
      <c r="F196">
        <f>VLOOKUP(B196,Metadata!$E$1:$G$36,3,FALSE)</f>
        <v>600</v>
      </c>
    </row>
    <row r="197" spans="1:6" x14ac:dyDescent="0.2">
      <c r="A197" t="s">
        <v>18</v>
      </c>
      <c r="B197" t="s">
        <v>206</v>
      </c>
      <c r="C197">
        <v>0.41023999999999999</v>
      </c>
      <c r="D197">
        <v>1</v>
      </c>
      <c r="E197" t="str">
        <f>VLOOKUP(B197,Metadata!$E$1:$G$36,2,FALSE)</f>
        <v>nopref</v>
      </c>
      <c r="F197">
        <f>VLOOKUP(B197,Metadata!$E$1:$G$36,3,FALSE)</f>
        <v>1200</v>
      </c>
    </row>
    <row r="198" spans="1:6" x14ac:dyDescent="0.2">
      <c r="A198" t="s">
        <v>18</v>
      </c>
      <c r="B198" t="s">
        <v>207</v>
      </c>
      <c r="C198">
        <v>0.58272000000000002</v>
      </c>
      <c r="D198">
        <v>1</v>
      </c>
      <c r="E198" t="str">
        <f>VLOOKUP(B198,Metadata!$E$1:$G$36,2,FALSE)</f>
        <v>spp</v>
      </c>
      <c r="F198">
        <f>VLOOKUP(B198,Metadata!$E$1:$G$36,3,FALSE)</f>
        <v>1200</v>
      </c>
    </row>
    <row r="199" spans="1:6" x14ac:dyDescent="0.2">
      <c r="A199" t="s">
        <v>18</v>
      </c>
      <c r="B199" t="s">
        <v>208</v>
      </c>
      <c r="C199">
        <v>0.53210999999999997</v>
      </c>
      <c r="D199">
        <v>1</v>
      </c>
      <c r="E199" t="str">
        <f>VLOOKUP(B199,Metadata!$E$1:$G$36,2,FALSE)</f>
        <v>bingo</v>
      </c>
      <c r="F199">
        <f>VLOOKUP(B199,Metadata!$E$1:$G$36,3,FALSE)</f>
        <v>1200</v>
      </c>
    </row>
    <row r="200" spans="1:6" x14ac:dyDescent="0.2">
      <c r="A200" t="s">
        <v>18</v>
      </c>
      <c r="B200" t="s">
        <v>209</v>
      </c>
      <c r="C200">
        <v>0.48037000000000002</v>
      </c>
      <c r="D200">
        <v>1</v>
      </c>
      <c r="E200" t="str">
        <f>VLOOKUP(B200,Metadata!$E$1:$G$36,2,FALSE)</f>
        <v>mlop</v>
      </c>
      <c r="F200">
        <f>VLOOKUP(B200,Metadata!$E$1:$G$36,3,FALSE)</f>
        <v>1200</v>
      </c>
    </row>
    <row r="201" spans="1:6" x14ac:dyDescent="0.2">
      <c r="A201" t="s">
        <v>18</v>
      </c>
      <c r="B201" t="s">
        <v>210</v>
      </c>
      <c r="C201">
        <v>0.59316999999999998</v>
      </c>
      <c r="D201">
        <v>1</v>
      </c>
      <c r="E201" t="str">
        <f>VLOOKUP(B201,Metadata!$E$1:$G$36,2,FALSE)</f>
        <v>pythia</v>
      </c>
      <c r="F201">
        <f>VLOOKUP(B201,Metadata!$E$1:$G$36,3,FALSE)</f>
        <v>1200</v>
      </c>
    </row>
    <row r="202" spans="1:6" x14ac:dyDescent="0.2">
      <c r="A202" t="s">
        <v>18</v>
      </c>
      <c r="B202" t="s">
        <v>211</v>
      </c>
      <c r="C202">
        <v>0.43551000000000001</v>
      </c>
      <c r="D202">
        <v>1</v>
      </c>
      <c r="E202" t="str">
        <f>VLOOKUP(B202,Metadata!$E$1:$G$36,2,FALSE)</f>
        <v>nopref</v>
      </c>
      <c r="F202">
        <f>VLOOKUP(B202,Metadata!$E$1:$G$36,3,FALSE)</f>
        <v>4800</v>
      </c>
    </row>
    <row r="203" spans="1:6" x14ac:dyDescent="0.2">
      <c r="A203" t="s">
        <v>18</v>
      </c>
      <c r="B203" t="s">
        <v>212</v>
      </c>
      <c r="C203">
        <v>0.63563000000000003</v>
      </c>
      <c r="D203">
        <v>1</v>
      </c>
      <c r="E203" t="str">
        <f>VLOOKUP(B203,Metadata!$E$1:$G$36,2,FALSE)</f>
        <v>spp</v>
      </c>
      <c r="F203">
        <f>VLOOKUP(B203,Metadata!$E$1:$G$36,3,FALSE)</f>
        <v>4800</v>
      </c>
    </row>
    <row r="204" spans="1:6" x14ac:dyDescent="0.2">
      <c r="A204" t="s">
        <v>18</v>
      </c>
      <c r="B204" t="s">
        <v>213</v>
      </c>
      <c r="C204">
        <v>0.62744</v>
      </c>
      <c r="D204">
        <v>1</v>
      </c>
      <c r="E204" t="str">
        <f>VLOOKUP(B204,Metadata!$E$1:$G$36,2,FALSE)</f>
        <v>bingo</v>
      </c>
      <c r="F204">
        <f>VLOOKUP(B204,Metadata!$E$1:$G$36,3,FALSE)</f>
        <v>4800</v>
      </c>
    </row>
    <row r="205" spans="1:6" x14ac:dyDescent="0.2">
      <c r="A205" t="s">
        <v>18</v>
      </c>
      <c r="B205" t="s">
        <v>214</v>
      </c>
      <c r="C205">
        <v>0.61229999999999996</v>
      </c>
      <c r="D205">
        <v>1</v>
      </c>
      <c r="E205" t="str">
        <f>VLOOKUP(B205,Metadata!$E$1:$G$36,2,FALSE)</f>
        <v>mlop</v>
      </c>
      <c r="F205">
        <f>VLOOKUP(B205,Metadata!$E$1:$G$36,3,FALSE)</f>
        <v>4800</v>
      </c>
    </row>
    <row r="206" spans="1:6" x14ac:dyDescent="0.2">
      <c r="A206" t="s">
        <v>18</v>
      </c>
      <c r="B206" t="s">
        <v>215</v>
      </c>
      <c r="C206">
        <v>0.64607000000000003</v>
      </c>
      <c r="D206">
        <v>1</v>
      </c>
      <c r="E206" t="str">
        <f>VLOOKUP(B206,Metadata!$E$1:$G$36,2,FALSE)</f>
        <v>pythia</v>
      </c>
      <c r="F206">
        <f>VLOOKUP(B206,Metadata!$E$1:$G$36,3,FALSE)</f>
        <v>4800</v>
      </c>
    </row>
    <row r="207" spans="1:6" x14ac:dyDescent="0.2">
      <c r="A207" t="s">
        <v>18</v>
      </c>
      <c r="B207" t="s">
        <v>216</v>
      </c>
      <c r="C207">
        <v>0.43756</v>
      </c>
      <c r="D207">
        <v>1</v>
      </c>
      <c r="E207" t="str">
        <f>VLOOKUP(B207,Metadata!$E$1:$G$36,2,FALSE)</f>
        <v>nopref</v>
      </c>
      <c r="F207">
        <f>VLOOKUP(B207,Metadata!$E$1:$G$36,3,FALSE)</f>
        <v>9600</v>
      </c>
    </row>
    <row r="208" spans="1:6" x14ac:dyDescent="0.2">
      <c r="A208" t="s">
        <v>18</v>
      </c>
      <c r="B208" t="s">
        <v>217</v>
      </c>
      <c r="C208">
        <v>0.63014000000000003</v>
      </c>
      <c r="D208">
        <v>1</v>
      </c>
      <c r="E208" t="str">
        <f>VLOOKUP(B208,Metadata!$E$1:$G$36,2,FALSE)</f>
        <v>spp</v>
      </c>
      <c r="F208">
        <f>VLOOKUP(B208,Metadata!$E$1:$G$36,3,FALSE)</f>
        <v>9600</v>
      </c>
    </row>
    <row r="209" spans="1:6" x14ac:dyDescent="0.2">
      <c r="A209" t="s">
        <v>18</v>
      </c>
      <c r="B209" t="s">
        <v>218</v>
      </c>
      <c r="C209">
        <v>0.63509000000000004</v>
      </c>
      <c r="D209">
        <v>1</v>
      </c>
      <c r="E209" t="str">
        <f>VLOOKUP(B209,Metadata!$E$1:$G$36,2,FALSE)</f>
        <v>bingo</v>
      </c>
      <c r="F209">
        <f>VLOOKUP(B209,Metadata!$E$1:$G$36,3,FALSE)</f>
        <v>9600</v>
      </c>
    </row>
    <row r="210" spans="1:6" x14ac:dyDescent="0.2">
      <c r="A210" t="s">
        <v>18</v>
      </c>
      <c r="B210" t="s">
        <v>219</v>
      </c>
      <c r="C210">
        <v>0.61758999999999997</v>
      </c>
      <c r="D210">
        <v>1</v>
      </c>
      <c r="E210" t="str">
        <f>VLOOKUP(B210,Metadata!$E$1:$G$36,2,FALSE)</f>
        <v>mlop</v>
      </c>
      <c r="F210">
        <f>VLOOKUP(B210,Metadata!$E$1:$G$36,3,FALSE)</f>
        <v>9600</v>
      </c>
    </row>
    <row r="211" spans="1:6" x14ac:dyDescent="0.2">
      <c r="A211" t="s">
        <v>18</v>
      </c>
      <c r="B211" t="s">
        <v>220</v>
      </c>
      <c r="C211">
        <v>0.65012999999999999</v>
      </c>
      <c r="D211">
        <v>1</v>
      </c>
      <c r="E211" t="str">
        <f>VLOOKUP(B211,Metadata!$E$1:$G$36,2,FALSE)</f>
        <v>pythia</v>
      </c>
      <c r="F211">
        <f>VLOOKUP(B211,Metadata!$E$1:$G$36,3,FALSE)</f>
        <v>9600</v>
      </c>
    </row>
    <row r="212" spans="1:6" x14ac:dyDescent="0.2">
      <c r="A212" t="s">
        <v>19</v>
      </c>
      <c r="B212" t="s">
        <v>9</v>
      </c>
      <c r="C212">
        <v>0.37019000000000002</v>
      </c>
      <c r="D212">
        <v>1</v>
      </c>
      <c r="E212" t="str">
        <f>VLOOKUP(B212,Metadata!$E$1:$G$36,2,FALSE)</f>
        <v>nopref</v>
      </c>
      <c r="F212">
        <f>VLOOKUP(B212,Metadata!$E$1:$G$36,3,FALSE)</f>
        <v>2400</v>
      </c>
    </row>
    <row r="213" spans="1:6" x14ac:dyDescent="0.2">
      <c r="A213" t="s">
        <v>19</v>
      </c>
      <c r="B213" t="s">
        <v>10</v>
      </c>
      <c r="C213">
        <v>0.38597999999999999</v>
      </c>
      <c r="D213">
        <v>1</v>
      </c>
      <c r="E213" t="str">
        <f>VLOOKUP(B213,Metadata!$E$1:$G$36,2,FALSE)</f>
        <v>mlop</v>
      </c>
      <c r="F213">
        <f>VLOOKUP(B213,Metadata!$E$1:$G$36,3,FALSE)</f>
        <v>2400</v>
      </c>
    </row>
    <row r="214" spans="1:6" x14ac:dyDescent="0.2">
      <c r="A214" t="s">
        <v>19</v>
      </c>
      <c r="B214" t="s">
        <v>11</v>
      </c>
      <c r="C214">
        <v>0.39723999999999998</v>
      </c>
      <c r="D214">
        <v>1</v>
      </c>
      <c r="E214" t="str">
        <f>VLOOKUP(B214,Metadata!$E$1:$G$36,2,FALSE)</f>
        <v>spp</v>
      </c>
      <c r="F214">
        <f>VLOOKUP(B214,Metadata!$E$1:$G$36,3,FALSE)</f>
        <v>2400</v>
      </c>
    </row>
    <row r="215" spans="1:6" x14ac:dyDescent="0.2">
      <c r="A215" t="s">
        <v>19</v>
      </c>
      <c r="B215" t="s">
        <v>12</v>
      </c>
      <c r="C215">
        <v>0.40128999999999998</v>
      </c>
      <c r="D215">
        <v>1</v>
      </c>
      <c r="E215" t="str">
        <f>VLOOKUP(B215,Metadata!$E$1:$G$36,2,FALSE)</f>
        <v>bingo</v>
      </c>
      <c r="F215">
        <f>VLOOKUP(B215,Metadata!$E$1:$G$36,3,FALSE)</f>
        <v>2400</v>
      </c>
    </row>
    <row r="216" spans="1:6" x14ac:dyDescent="0.2">
      <c r="A216" t="s">
        <v>19</v>
      </c>
      <c r="B216" t="s">
        <v>13</v>
      </c>
      <c r="C216">
        <v>0.40100000000000002</v>
      </c>
      <c r="D216">
        <v>1</v>
      </c>
      <c r="E216" t="str">
        <f>VLOOKUP(B216,Metadata!$E$1:$G$36,2,FALSE)</f>
        <v>pythia</v>
      </c>
      <c r="F216">
        <f>VLOOKUP(B216,Metadata!$E$1:$G$36,3,FALSE)</f>
        <v>2400</v>
      </c>
    </row>
    <row r="217" spans="1:6" x14ac:dyDescent="0.2">
      <c r="A217" t="s">
        <v>19</v>
      </c>
      <c r="B217" t="s">
        <v>191</v>
      </c>
      <c r="C217">
        <v>0.32906000000000002</v>
      </c>
      <c r="D217">
        <v>1</v>
      </c>
      <c r="E217" t="str">
        <f>VLOOKUP(B217,Metadata!$E$1:$G$36,2,FALSE)</f>
        <v>nopref</v>
      </c>
      <c r="F217">
        <f>VLOOKUP(B217,Metadata!$E$1:$G$36,3,FALSE)</f>
        <v>150</v>
      </c>
    </row>
    <row r="218" spans="1:6" x14ac:dyDescent="0.2">
      <c r="A218" t="s">
        <v>19</v>
      </c>
      <c r="B218" t="s">
        <v>192</v>
      </c>
      <c r="C218">
        <v>0.36559000000000003</v>
      </c>
      <c r="D218">
        <v>1</v>
      </c>
      <c r="E218" t="str">
        <f>VLOOKUP(B218,Metadata!$E$1:$G$36,2,FALSE)</f>
        <v>spp</v>
      </c>
      <c r="F218">
        <f>VLOOKUP(B218,Metadata!$E$1:$G$36,3,FALSE)</f>
        <v>150</v>
      </c>
    </row>
    <row r="219" spans="1:6" x14ac:dyDescent="0.2">
      <c r="A219" t="s">
        <v>19</v>
      </c>
      <c r="B219" t="s">
        <v>193</v>
      </c>
      <c r="C219">
        <v>0.37497999999999998</v>
      </c>
      <c r="D219">
        <v>1</v>
      </c>
      <c r="E219" t="str">
        <f>VLOOKUP(B219,Metadata!$E$1:$G$36,2,FALSE)</f>
        <v>bingo</v>
      </c>
      <c r="F219">
        <f>VLOOKUP(B219,Metadata!$E$1:$G$36,3,FALSE)</f>
        <v>150</v>
      </c>
    </row>
    <row r="220" spans="1:6" x14ac:dyDescent="0.2">
      <c r="A220" t="s">
        <v>19</v>
      </c>
      <c r="B220" t="s">
        <v>194</v>
      </c>
      <c r="C220">
        <v>0.34638000000000002</v>
      </c>
      <c r="D220">
        <v>1</v>
      </c>
      <c r="E220" t="str">
        <f>VLOOKUP(B220,Metadata!$E$1:$G$36,2,FALSE)</f>
        <v>mlop</v>
      </c>
      <c r="F220">
        <f>VLOOKUP(B220,Metadata!$E$1:$G$36,3,FALSE)</f>
        <v>150</v>
      </c>
    </row>
    <row r="221" spans="1:6" x14ac:dyDescent="0.2">
      <c r="A221" t="s">
        <v>19</v>
      </c>
      <c r="B221" t="s">
        <v>195</v>
      </c>
      <c r="C221">
        <v>0.37391000000000002</v>
      </c>
      <c r="D221">
        <v>1</v>
      </c>
      <c r="E221" t="str">
        <f>VLOOKUP(B221,Metadata!$E$1:$G$36,2,FALSE)</f>
        <v>pythia</v>
      </c>
      <c r="F221">
        <f>VLOOKUP(B221,Metadata!$E$1:$G$36,3,FALSE)</f>
        <v>150</v>
      </c>
    </row>
    <row r="222" spans="1:6" x14ac:dyDescent="0.2">
      <c r="A222" t="s">
        <v>19</v>
      </c>
      <c r="B222" t="s">
        <v>196</v>
      </c>
      <c r="C222">
        <v>0.35630000000000001</v>
      </c>
      <c r="D222">
        <v>1</v>
      </c>
      <c r="E222" t="str">
        <f>VLOOKUP(B222,Metadata!$E$1:$G$36,2,FALSE)</f>
        <v>nopref</v>
      </c>
      <c r="F222">
        <f>VLOOKUP(B222,Metadata!$E$1:$G$36,3,FALSE)</f>
        <v>300</v>
      </c>
    </row>
    <row r="223" spans="1:6" x14ac:dyDescent="0.2">
      <c r="A223" t="s">
        <v>19</v>
      </c>
      <c r="B223" t="s">
        <v>197</v>
      </c>
      <c r="C223">
        <v>0.38492999999999999</v>
      </c>
      <c r="D223">
        <v>1</v>
      </c>
      <c r="E223" t="str">
        <f>VLOOKUP(B223,Metadata!$E$1:$G$36,2,FALSE)</f>
        <v>spp</v>
      </c>
      <c r="F223">
        <f>VLOOKUP(B223,Metadata!$E$1:$G$36,3,FALSE)</f>
        <v>300</v>
      </c>
    </row>
    <row r="224" spans="1:6" x14ac:dyDescent="0.2">
      <c r="A224" t="s">
        <v>19</v>
      </c>
      <c r="B224" t="s">
        <v>198</v>
      </c>
      <c r="C224">
        <v>0.39046999999999998</v>
      </c>
      <c r="D224">
        <v>1</v>
      </c>
      <c r="E224" t="str">
        <f>VLOOKUP(B224,Metadata!$E$1:$G$36,2,FALSE)</f>
        <v>bingo</v>
      </c>
      <c r="F224">
        <f>VLOOKUP(B224,Metadata!$E$1:$G$36,3,FALSE)</f>
        <v>300</v>
      </c>
    </row>
    <row r="225" spans="1:6" x14ac:dyDescent="0.2">
      <c r="A225" t="s">
        <v>19</v>
      </c>
      <c r="B225" t="s">
        <v>199</v>
      </c>
      <c r="C225">
        <v>0.37069000000000002</v>
      </c>
      <c r="D225">
        <v>1</v>
      </c>
      <c r="E225" t="str">
        <f>VLOOKUP(B225,Metadata!$E$1:$G$36,2,FALSE)</f>
        <v>mlop</v>
      </c>
      <c r="F225">
        <f>VLOOKUP(B225,Metadata!$E$1:$G$36,3,FALSE)</f>
        <v>300</v>
      </c>
    </row>
    <row r="226" spans="1:6" x14ac:dyDescent="0.2">
      <c r="A226" t="s">
        <v>19</v>
      </c>
      <c r="B226" t="s">
        <v>200</v>
      </c>
      <c r="C226">
        <v>0.38968000000000003</v>
      </c>
      <c r="D226">
        <v>1</v>
      </c>
      <c r="E226" t="str">
        <f>VLOOKUP(B226,Metadata!$E$1:$G$36,2,FALSE)</f>
        <v>pythia</v>
      </c>
      <c r="F226">
        <f>VLOOKUP(B226,Metadata!$E$1:$G$36,3,FALSE)</f>
        <v>300</v>
      </c>
    </row>
    <row r="227" spans="1:6" x14ac:dyDescent="0.2">
      <c r="A227" t="s">
        <v>19</v>
      </c>
      <c r="B227" t="s">
        <v>201</v>
      </c>
      <c r="C227">
        <v>0.36735000000000001</v>
      </c>
      <c r="D227">
        <v>1</v>
      </c>
      <c r="E227" t="str">
        <f>VLOOKUP(B227,Metadata!$E$1:$G$36,2,FALSE)</f>
        <v>nopref</v>
      </c>
      <c r="F227">
        <f>VLOOKUP(B227,Metadata!$E$1:$G$36,3,FALSE)</f>
        <v>600</v>
      </c>
    </row>
    <row r="228" spans="1:6" x14ac:dyDescent="0.2">
      <c r="A228" t="s">
        <v>19</v>
      </c>
      <c r="B228" t="s">
        <v>202</v>
      </c>
      <c r="C228">
        <v>0.39317999999999997</v>
      </c>
      <c r="D228">
        <v>1</v>
      </c>
      <c r="E228" t="str">
        <f>VLOOKUP(B228,Metadata!$E$1:$G$36,2,FALSE)</f>
        <v>spp</v>
      </c>
      <c r="F228">
        <f>VLOOKUP(B228,Metadata!$E$1:$G$36,3,FALSE)</f>
        <v>600</v>
      </c>
    </row>
    <row r="229" spans="1:6" x14ac:dyDescent="0.2">
      <c r="A229" t="s">
        <v>19</v>
      </c>
      <c r="B229" t="s">
        <v>203</v>
      </c>
      <c r="C229">
        <v>0.39757999999999999</v>
      </c>
      <c r="D229">
        <v>1</v>
      </c>
      <c r="E229" t="str">
        <f>VLOOKUP(B229,Metadata!$E$1:$G$36,2,FALSE)</f>
        <v>bingo</v>
      </c>
      <c r="F229">
        <f>VLOOKUP(B229,Metadata!$E$1:$G$36,3,FALSE)</f>
        <v>600</v>
      </c>
    </row>
    <row r="230" spans="1:6" x14ac:dyDescent="0.2">
      <c r="A230" t="s">
        <v>19</v>
      </c>
      <c r="B230" t="s">
        <v>204</v>
      </c>
      <c r="C230">
        <v>0.38096000000000002</v>
      </c>
      <c r="D230">
        <v>1</v>
      </c>
      <c r="E230" t="str">
        <f>VLOOKUP(B230,Metadata!$E$1:$G$36,2,FALSE)</f>
        <v>mlop</v>
      </c>
      <c r="F230">
        <f>VLOOKUP(B230,Metadata!$E$1:$G$36,3,FALSE)</f>
        <v>600</v>
      </c>
    </row>
    <row r="231" spans="1:6" x14ac:dyDescent="0.2">
      <c r="A231" t="s">
        <v>19</v>
      </c>
      <c r="B231" t="s">
        <v>205</v>
      </c>
      <c r="C231">
        <v>0.39723000000000003</v>
      </c>
      <c r="D231">
        <v>1</v>
      </c>
      <c r="E231" t="str">
        <f>VLOOKUP(B231,Metadata!$E$1:$G$36,2,FALSE)</f>
        <v>pythia</v>
      </c>
      <c r="F231">
        <f>VLOOKUP(B231,Metadata!$E$1:$G$36,3,FALSE)</f>
        <v>600</v>
      </c>
    </row>
    <row r="232" spans="1:6" x14ac:dyDescent="0.2">
      <c r="A232" t="s">
        <v>19</v>
      </c>
      <c r="B232" t="s">
        <v>206</v>
      </c>
      <c r="C232">
        <v>0.36943999999999999</v>
      </c>
      <c r="D232">
        <v>1</v>
      </c>
      <c r="E232" t="str">
        <f>VLOOKUP(B232,Metadata!$E$1:$G$36,2,FALSE)</f>
        <v>nopref</v>
      </c>
      <c r="F232">
        <f>VLOOKUP(B232,Metadata!$E$1:$G$36,3,FALSE)</f>
        <v>1200</v>
      </c>
    </row>
    <row r="233" spans="1:6" x14ac:dyDescent="0.2">
      <c r="A233" t="s">
        <v>19</v>
      </c>
      <c r="B233" t="s">
        <v>207</v>
      </c>
      <c r="C233">
        <v>0.39645000000000002</v>
      </c>
      <c r="D233">
        <v>1</v>
      </c>
      <c r="E233" t="str">
        <f>VLOOKUP(B233,Metadata!$E$1:$G$36,2,FALSE)</f>
        <v>spp</v>
      </c>
      <c r="F233">
        <f>VLOOKUP(B233,Metadata!$E$1:$G$36,3,FALSE)</f>
        <v>1200</v>
      </c>
    </row>
    <row r="234" spans="1:6" x14ac:dyDescent="0.2">
      <c r="A234" t="s">
        <v>19</v>
      </c>
      <c r="B234" t="s">
        <v>208</v>
      </c>
      <c r="C234">
        <v>0.40059</v>
      </c>
      <c r="D234">
        <v>1</v>
      </c>
      <c r="E234" t="str">
        <f>VLOOKUP(B234,Metadata!$E$1:$G$36,2,FALSE)</f>
        <v>bingo</v>
      </c>
      <c r="F234">
        <f>VLOOKUP(B234,Metadata!$E$1:$G$36,3,FALSE)</f>
        <v>1200</v>
      </c>
    </row>
    <row r="235" spans="1:6" x14ac:dyDescent="0.2">
      <c r="A235" t="s">
        <v>19</v>
      </c>
      <c r="B235" t="s">
        <v>209</v>
      </c>
      <c r="C235">
        <v>0.38496999999999998</v>
      </c>
      <c r="D235">
        <v>1</v>
      </c>
      <c r="E235" t="str">
        <f>VLOOKUP(B235,Metadata!$E$1:$G$36,2,FALSE)</f>
        <v>mlop</v>
      </c>
      <c r="F235">
        <f>VLOOKUP(B235,Metadata!$E$1:$G$36,3,FALSE)</f>
        <v>1200</v>
      </c>
    </row>
    <row r="236" spans="1:6" x14ac:dyDescent="0.2">
      <c r="A236" t="s">
        <v>19</v>
      </c>
      <c r="B236" t="s">
        <v>210</v>
      </c>
      <c r="C236">
        <v>0.40033999999999997</v>
      </c>
      <c r="D236">
        <v>1</v>
      </c>
      <c r="E236" t="str">
        <f>VLOOKUP(B236,Metadata!$E$1:$G$36,2,FALSE)</f>
        <v>pythia</v>
      </c>
      <c r="F236">
        <f>VLOOKUP(B236,Metadata!$E$1:$G$36,3,FALSE)</f>
        <v>1200</v>
      </c>
    </row>
    <row r="237" spans="1:6" x14ac:dyDescent="0.2">
      <c r="A237" t="s">
        <v>19</v>
      </c>
      <c r="B237" t="s">
        <v>211</v>
      </c>
      <c r="C237">
        <v>0.37008999999999997</v>
      </c>
      <c r="D237">
        <v>1</v>
      </c>
      <c r="E237" t="str">
        <f>VLOOKUP(B237,Metadata!$E$1:$G$36,2,FALSE)</f>
        <v>nopref</v>
      </c>
      <c r="F237">
        <f>VLOOKUP(B237,Metadata!$E$1:$G$36,3,FALSE)</f>
        <v>4800</v>
      </c>
    </row>
    <row r="238" spans="1:6" x14ac:dyDescent="0.2">
      <c r="A238" t="s">
        <v>19</v>
      </c>
      <c r="B238" t="s">
        <v>212</v>
      </c>
      <c r="C238">
        <v>0.39734000000000003</v>
      </c>
      <c r="D238">
        <v>1</v>
      </c>
      <c r="E238" t="str">
        <f>VLOOKUP(B238,Metadata!$E$1:$G$36,2,FALSE)</f>
        <v>spp</v>
      </c>
      <c r="F238">
        <f>VLOOKUP(B238,Metadata!$E$1:$G$36,3,FALSE)</f>
        <v>4800</v>
      </c>
    </row>
    <row r="239" spans="1:6" x14ac:dyDescent="0.2">
      <c r="A239" t="s">
        <v>19</v>
      </c>
      <c r="B239" t="s">
        <v>213</v>
      </c>
      <c r="C239">
        <v>0.40145999999999998</v>
      </c>
      <c r="D239">
        <v>1</v>
      </c>
      <c r="E239" t="str">
        <f>VLOOKUP(B239,Metadata!$E$1:$G$36,2,FALSE)</f>
        <v>bingo</v>
      </c>
      <c r="F239">
        <f>VLOOKUP(B239,Metadata!$E$1:$G$36,3,FALSE)</f>
        <v>4800</v>
      </c>
    </row>
    <row r="240" spans="1:6" x14ac:dyDescent="0.2">
      <c r="A240" t="s">
        <v>19</v>
      </c>
      <c r="B240" t="s">
        <v>214</v>
      </c>
      <c r="C240">
        <v>0.38613999999999998</v>
      </c>
      <c r="D240">
        <v>1</v>
      </c>
      <c r="E240" t="str">
        <f>VLOOKUP(B240,Metadata!$E$1:$G$36,2,FALSE)</f>
        <v>mlop</v>
      </c>
      <c r="F240">
        <f>VLOOKUP(B240,Metadata!$E$1:$G$36,3,FALSE)</f>
        <v>4800</v>
      </c>
    </row>
    <row r="241" spans="1:6" x14ac:dyDescent="0.2">
      <c r="A241" t="s">
        <v>19</v>
      </c>
      <c r="B241" t="s">
        <v>215</v>
      </c>
      <c r="C241">
        <v>0.40111000000000002</v>
      </c>
      <c r="D241">
        <v>1</v>
      </c>
      <c r="E241" t="str">
        <f>VLOOKUP(B241,Metadata!$E$1:$G$36,2,FALSE)</f>
        <v>pythia</v>
      </c>
      <c r="F241">
        <f>VLOOKUP(B241,Metadata!$E$1:$G$36,3,FALSE)</f>
        <v>4800</v>
      </c>
    </row>
    <row r="242" spans="1:6" x14ac:dyDescent="0.2">
      <c r="A242" t="s">
        <v>19</v>
      </c>
      <c r="B242" t="s">
        <v>216</v>
      </c>
      <c r="C242">
        <v>0.36981000000000003</v>
      </c>
      <c r="D242">
        <v>1</v>
      </c>
      <c r="E242" t="str">
        <f>VLOOKUP(B242,Metadata!$E$1:$G$36,2,FALSE)</f>
        <v>nopref</v>
      </c>
      <c r="F242">
        <f>VLOOKUP(B242,Metadata!$E$1:$G$36,3,FALSE)</f>
        <v>9600</v>
      </c>
    </row>
    <row r="243" spans="1:6" x14ac:dyDescent="0.2">
      <c r="A243" t="s">
        <v>19</v>
      </c>
      <c r="B243" t="s">
        <v>217</v>
      </c>
      <c r="C243">
        <v>0.39737</v>
      </c>
      <c r="D243">
        <v>1</v>
      </c>
      <c r="E243" t="str">
        <f>VLOOKUP(B243,Metadata!$E$1:$G$36,2,FALSE)</f>
        <v>spp</v>
      </c>
      <c r="F243">
        <f>VLOOKUP(B243,Metadata!$E$1:$G$36,3,FALSE)</f>
        <v>9600</v>
      </c>
    </row>
    <row r="244" spans="1:6" x14ac:dyDescent="0.2">
      <c r="A244" t="s">
        <v>19</v>
      </c>
      <c r="B244" t="s">
        <v>218</v>
      </c>
      <c r="C244">
        <v>0.40154000000000001</v>
      </c>
      <c r="D244">
        <v>1</v>
      </c>
      <c r="E244" t="str">
        <f>VLOOKUP(B244,Metadata!$E$1:$G$36,2,FALSE)</f>
        <v>bingo</v>
      </c>
      <c r="F244">
        <f>VLOOKUP(B244,Metadata!$E$1:$G$36,3,FALSE)</f>
        <v>9600</v>
      </c>
    </row>
    <row r="245" spans="1:6" x14ac:dyDescent="0.2">
      <c r="A245" t="s">
        <v>19</v>
      </c>
      <c r="B245" t="s">
        <v>219</v>
      </c>
      <c r="C245">
        <v>0.38629000000000002</v>
      </c>
      <c r="D245">
        <v>1</v>
      </c>
      <c r="E245" t="str">
        <f>VLOOKUP(B245,Metadata!$E$1:$G$36,2,FALSE)</f>
        <v>mlop</v>
      </c>
      <c r="F245">
        <f>VLOOKUP(B245,Metadata!$E$1:$G$36,3,FALSE)</f>
        <v>9600</v>
      </c>
    </row>
    <row r="246" spans="1:6" x14ac:dyDescent="0.2">
      <c r="A246" t="s">
        <v>19</v>
      </c>
      <c r="B246" t="s">
        <v>220</v>
      </c>
      <c r="C246">
        <v>0.40111999999999998</v>
      </c>
      <c r="D246">
        <v>1</v>
      </c>
      <c r="E246" t="str">
        <f>VLOOKUP(B246,Metadata!$E$1:$G$36,2,FALSE)</f>
        <v>pythia</v>
      </c>
      <c r="F246">
        <f>VLOOKUP(B246,Metadata!$E$1:$G$36,3,FALSE)</f>
        <v>9600</v>
      </c>
    </row>
    <row r="247" spans="1:6" x14ac:dyDescent="0.2">
      <c r="A247" t="s">
        <v>20</v>
      </c>
      <c r="B247" t="s">
        <v>9</v>
      </c>
      <c r="C247">
        <v>0.60263999999999995</v>
      </c>
      <c r="D247">
        <v>1</v>
      </c>
      <c r="E247" t="str">
        <f>VLOOKUP(B247,Metadata!$E$1:$G$36,2,FALSE)</f>
        <v>nopref</v>
      </c>
      <c r="F247">
        <f>VLOOKUP(B247,Metadata!$E$1:$G$36,3,FALSE)</f>
        <v>2400</v>
      </c>
    </row>
    <row r="248" spans="1:6" x14ac:dyDescent="0.2">
      <c r="A248" t="s">
        <v>20</v>
      </c>
      <c r="B248" t="s">
        <v>10</v>
      </c>
      <c r="C248">
        <v>0.99194000000000004</v>
      </c>
      <c r="D248">
        <v>1</v>
      </c>
      <c r="E248" t="str">
        <f>VLOOKUP(B248,Metadata!$E$1:$G$36,2,FALSE)</f>
        <v>mlop</v>
      </c>
      <c r="F248">
        <f>VLOOKUP(B248,Metadata!$E$1:$G$36,3,FALSE)</f>
        <v>2400</v>
      </c>
    </row>
    <row r="249" spans="1:6" x14ac:dyDescent="0.2">
      <c r="A249" t="s">
        <v>20</v>
      </c>
      <c r="B249" t="s">
        <v>11</v>
      </c>
      <c r="C249">
        <v>1.0896600000000001</v>
      </c>
      <c r="D249">
        <v>1</v>
      </c>
      <c r="E249" t="str">
        <f>VLOOKUP(B249,Metadata!$E$1:$G$36,2,FALSE)</f>
        <v>spp</v>
      </c>
      <c r="F249">
        <f>VLOOKUP(B249,Metadata!$E$1:$G$36,3,FALSE)</f>
        <v>2400</v>
      </c>
    </row>
    <row r="250" spans="1:6" x14ac:dyDescent="0.2">
      <c r="A250" t="s">
        <v>20</v>
      </c>
      <c r="B250" t="s">
        <v>12</v>
      </c>
      <c r="C250">
        <v>1.0587500000000001</v>
      </c>
      <c r="D250">
        <v>1</v>
      </c>
      <c r="E250" t="str">
        <f>VLOOKUP(B250,Metadata!$E$1:$G$36,2,FALSE)</f>
        <v>bingo</v>
      </c>
      <c r="F250">
        <f>VLOOKUP(B250,Metadata!$E$1:$G$36,3,FALSE)</f>
        <v>2400</v>
      </c>
    </row>
    <row r="251" spans="1:6" x14ac:dyDescent="0.2">
      <c r="A251" t="s">
        <v>20</v>
      </c>
      <c r="B251" t="s">
        <v>13</v>
      </c>
      <c r="C251">
        <v>1.1298999999999999</v>
      </c>
      <c r="D251">
        <v>1</v>
      </c>
      <c r="E251" t="str">
        <f>VLOOKUP(B251,Metadata!$E$1:$G$36,2,FALSE)</f>
        <v>pythia</v>
      </c>
      <c r="F251">
        <f>VLOOKUP(B251,Metadata!$E$1:$G$36,3,FALSE)</f>
        <v>2400</v>
      </c>
    </row>
    <row r="252" spans="1:6" x14ac:dyDescent="0.2">
      <c r="A252" t="s">
        <v>20</v>
      </c>
      <c r="B252" t="s">
        <v>191</v>
      </c>
      <c r="C252">
        <v>0.43147999999999997</v>
      </c>
      <c r="D252">
        <v>1</v>
      </c>
      <c r="E252" t="str">
        <f>VLOOKUP(B252,Metadata!$E$1:$G$36,2,FALSE)</f>
        <v>nopref</v>
      </c>
      <c r="F252">
        <f>VLOOKUP(B252,Metadata!$E$1:$G$36,3,FALSE)</f>
        <v>150</v>
      </c>
    </row>
    <row r="253" spans="1:6" x14ac:dyDescent="0.2">
      <c r="A253" t="s">
        <v>20</v>
      </c>
      <c r="B253" t="s">
        <v>192</v>
      </c>
      <c r="C253">
        <v>0.49003000000000002</v>
      </c>
      <c r="D253">
        <v>1</v>
      </c>
      <c r="E253" t="str">
        <f>VLOOKUP(B253,Metadata!$E$1:$G$36,2,FALSE)</f>
        <v>spp</v>
      </c>
      <c r="F253">
        <f>VLOOKUP(B253,Metadata!$E$1:$G$36,3,FALSE)</f>
        <v>150</v>
      </c>
    </row>
    <row r="254" spans="1:6" x14ac:dyDescent="0.2">
      <c r="A254" t="s">
        <v>20</v>
      </c>
      <c r="B254" t="s">
        <v>193</v>
      </c>
      <c r="C254">
        <v>0.4733</v>
      </c>
      <c r="D254">
        <v>1</v>
      </c>
      <c r="E254" t="str">
        <f>VLOOKUP(B254,Metadata!$E$1:$G$36,2,FALSE)</f>
        <v>bingo</v>
      </c>
      <c r="F254">
        <f>VLOOKUP(B254,Metadata!$E$1:$G$36,3,FALSE)</f>
        <v>150</v>
      </c>
    </row>
    <row r="255" spans="1:6" x14ac:dyDescent="0.2">
      <c r="A255" t="s">
        <v>20</v>
      </c>
      <c r="B255" t="s">
        <v>194</v>
      </c>
      <c r="C255">
        <v>0.49526999999999999</v>
      </c>
      <c r="D255">
        <v>1</v>
      </c>
      <c r="E255" t="str">
        <f>VLOOKUP(B255,Metadata!$E$1:$G$36,2,FALSE)</f>
        <v>mlop</v>
      </c>
      <c r="F255">
        <f>VLOOKUP(B255,Metadata!$E$1:$G$36,3,FALSE)</f>
        <v>150</v>
      </c>
    </row>
    <row r="256" spans="1:6" x14ac:dyDescent="0.2">
      <c r="A256" t="s">
        <v>20</v>
      </c>
      <c r="B256" t="s">
        <v>195</v>
      </c>
      <c r="C256">
        <v>0.50514999999999999</v>
      </c>
      <c r="D256">
        <v>1</v>
      </c>
      <c r="E256" t="str">
        <f>VLOOKUP(B256,Metadata!$E$1:$G$36,2,FALSE)</f>
        <v>pythia</v>
      </c>
      <c r="F256">
        <f>VLOOKUP(B256,Metadata!$E$1:$G$36,3,FALSE)</f>
        <v>150</v>
      </c>
    </row>
    <row r="257" spans="1:6" x14ac:dyDescent="0.2">
      <c r="A257" t="s">
        <v>20</v>
      </c>
      <c r="B257" t="s">
        <v>196</v>
      </c>
      <c r="C257">
        <v>0.56081000000000003</v>
      </c>
      <c r="D257">
        <v>1</v>
      </c>
      <c r="E257" t="str">
        <f>VLOOKUP(B257,Metadata!$E$1:$G$36,2,FALSE)</f>
        <v>nopref</v>
      </c>
      <c r="F257">
        <f>VLOOKUP(B257,Metadata!$E$1:$G$36,3,FALSE)</f>
        <v>300</v>
      </c>
    </row>
    <row r="258" spans="1:6" x14ac:dyDescent="0.2">
      <c r="A258" t="s">
        <v>20</v>
      </c>
      <c r="B258" t="s">
        <v>197</v>
      </c>
      <c r="C258">
        <v>0.83194999999999997</v>
      </c>
      <c r="D258">
        <v>1</v>
      </c>
      <c r="E258" t="str">
        <f>VLOOKUP(B258,Metadata!$E$1:$G$36,2,FALSE)</f>
        <v>spp</v>
      </c>
      <c r="F258">
        <f>VLOOKUP(B258,Metadata!$E$1:$G$36,3,FALSE)</f>
        <v>300</v>
      </c>
    </row>
    <row r="259" spans="1:6" x14ac:dyDescent="0.2">
      <c r="A259" t="s">
        <v>20</v>
      </c>
      <c r="B259" t="s">
        <v>198</v>
      </c>
      <c r="C259">
        <v>0.75051999999999996</v>
      </c>
      <c r="D259">
        <v>1</v>
      </c>
      <c r="E259" t="str">
        <f>VLOOKUP(B259,Metadata!$E$1:$G$36,2,FALSE)</f>
        <v>bingo</v>
      </c>
      <c r="F259">
        <f>VLOOKUP(B259,Metadata!$E$1:$G$36,3,FALSE)</f>
        <v>300</v>
      </c>
    </row>
    <row r="260" spans="1:6" x14ac:dyDescent="0.2">
      <c r="A260" t="s">
        <v>20</v>
      </c>
      <c r="B260" t="s">
        <v>199</v>
      </c>
      <c r="C260">
        <v>0.78212000000000004</v>
      </c>
      <c r="D260">
        <v>1</v>
      </c>
      <c r="E260" t="str">
        <f>VLOOKUP(B260,Metadata!$E$1:$G$36,2,FALSE)</f>
        <v>mlop</v>
      </c>
      <c r="F260">
        <f>VLOOKUP(B260,Metadata!$E$1:$G$36,3,FALSE)</f>
        <v>300</v>
      </c>
    </row>
    <row r="261" spans="1:6" x14ac:dyDescent="0.2">
      <c r="A261" t="s">
        <v>20</v>
      </c>
      <c r="B261" t="s">
        <v>200</v>
      </c>
      <c r="C261">
        <v>0.85875999999999997</v>
      </c>
      <c r="D261">
        <v>1</v>
      </c>
      <c r="E261" t="str">
        <f>VLOOKUP(B261,Metadata!$E$1:$G$36,2,FALSE)</f>
        <v>pythia</v>
      </c>
      <c r="F261">
        <f>VLOOKUP(B261,Metadata!$E$1:$G$36,3,FALSE)</f>
        <v>300</v>
      </c>
    </row>
    <row r="262" spans="1:6" x14ac:dyDescent="0.2">
      <c r="A262" t="s">
        <v>20</v>
      </c>
      <c r="B262" t="s">
        <v>201</v>
      </c>
      <c r="C262">
        <v>0.59531999999999996</v>
      </c>
      <c r="D262">
        <v>1</v>
      </c>
      <c r="E262" t="str">
        <f>VLOOKUP(B262,Metadata!$E$1:$G$36,2,FALSE)</f>
        <v>nopref</v>
      </c>
      <c r="F262">
        <f>VLOOKUP(B262,Metadata!$E$1:$G$36,3,FALSE)</f>
        <v>600</v>
      </c>
    </row>
    <row r="263" spans="1:6" x14ac:dyDescent="0.2">
      <c r="A263" t="s">
        <v>20</v>
      </c>
      <c r="B263" t="s">
        <v>202</v>
      </c>
      <c r="C263">
        <v>1.02755</v>
      </c>
      <c r="D263">
        <v>1</v>
      </c>
      <c r="E263" t="str">
        <f>VLOOKUP(B263,Metadata!$E$1:$G$36,2,FALSE)</f>
        <v>spp</v>
      </c>
      <c r="F263">
        <f>VLOOKUP(B263,Metadata!$E$1:$G$36,3,FALSE)</f>
        <v>600</v>
      </c>
    </row>
    <row r="264" spans="1:6" x14ac:dyDescent="0.2">
      <c r="A264" t="s">
        <v>20</v>
      </c>
      <c r="B264" t="s">
        <v>203</v>
      </c>
      <c r="C264">
        <v>0.93549000000000004</v>
      </c>
      <c r="D264">
        <v>1</v>
      </c>
      <c r="E264" t="str">
        <f>VLOOKUP(B264,Metadata!$E$1:$G$36,2,FALSE)</f>
        <v>bingo</v>
      </c>
      <c r="F264">
        <f>VLOOKUP(B264,Metadata!$E$1:$G$36,3,FALSE)</f>
        <v>600</v>
      </c>
    </row>
    <row r="265" spans="1:6" x14ac:dyDescent="0.2">
      <c r="A265" t="s">
        <v>20</v>
      </c>
      <c r="B265" t="s">
        <v>204</v>
      </c>
      <c r="C265">
        <v>0.92962</v>
      </c>
      <c r="D265">
        <v>1</v>
      </c>
      <c r="E265" t="str">
        <f>VLOOKUP(B265,Metadata!$E$1:$G$36,2,FALSE)</f>
        <v>mlop</v>
      </c>
      <c r="F265">
        <f>VLOOKUP(B265,Metadata!$E$1:$G$36,3,FALSE)</f>
        <v>600</v>
      </c>
    </row>
    <row r="266" spans="1:6" x14ac:dyDescent="0.2">
      <c r="A266" t="s">
        <v>20</v>
      </c>
      <c r="B266" t="s">
        <v>205</v>
      </c>
      <c r="C266">
        <v>1.0606800000000001</v>
      </c>
      <c r="D266">
        <v>1</v>
      </c>
      <c r="E266" t="str">
        <f>VLOOKUP(B266,Metadata!$E$1:$G$36,2,FALSE)</f>
        <v>pythia</v>
      </c>
      <c r="F266">
        <f>VLOOKUP(B266,Metadata!$E$1:$G$36,3,FALSE)</f>
        <v>600</v>
      </c>
    </row>
    <row r="267" spans="1:6" x14ac:dyDescent="0.2">
      <c r="A267" t="s">
        <v>20</v>
      </c>
      <c r="B267" t="s">
        <v>206</v>
      </c>
      <c r="C267">
        <v>0.60162000000000004</v>
      </c>
      <c r="D267">
        <v>1</v>
      </c>
      <c r="E267" t="str">
        <f>VLOOKUP(B267,Metadata!$E$1:$G$36,2,FALSE)</f>
        <v>nopref</v>
      </c>
      <c r="F267">
        <f>VLOOKUP(B267,Metadata!$E$1:$G$36,3,FALSE)</f>
        <v>1200</v>
      </c>
    </row>
    <row r="268" spans="1:6" x14ac:dyDescent="0.2">
      <c r="A268" t="s">
        <v>20</v>
      </c>
      <c r="B268" t="s">
        <v>207</v>
      </c>
      <c r="C268">
        <v>1.07985</v>
      </c>
      <c r="D268">
        <v>1</v>
      </c>
      <c r="E268" t="str">
        <f>VLOOKUP(B268,Metadata!$E$1:$G$36,2,FALSE)</f>
        <v>spp</v>
      </c>
      <c r="F268">
        <f>VLOOKUP(B268,Metadata!$E$1:$G$36,3,FALSE)</f>
        <v>1200</v>
      </c>
    </row>
    <row r="269" spans="1:6" x14ac:dyDescent="0.2">
      <c r="A269" t="s">
        <v>20</v>
      </c>
      <c r="B269" t="s">
        <v>208</v>
      </c>
      <c r="C269">
        <v>1.0226</v>
      </c>
      <c r="D269">
        <v>1</v>
      </c>
      <c r="E269" t="str">
        <f>VLOOKUP(B269,Metadata!$E$1:$G$36,2,FALSE)</f>
        <v>bingo</v>
      </c>
      <c r="F269">
        <f>VLOOKUP(B269,Metadata!$E$1:$G$36,3,FALSE)</f>
        <v>1200</v>
      </c>
    </row>
    <row r="270" spans="1:6" x14ac:dyDescent="0.2">
      <c r="A270" t="s">
        <v>20</v>
      </c>
      <c r="B270" t="s">
        <v>209</v>
      </c>
      <c r="C270">
        <v>0.98246</v>
      </c>
      <c r="D270">
        <v>1</v>
      </c>
      <c r="E270" t="str">
        <f>VLOOKUP(B270,Metadata!$E$1:$G$36,2,FALSE)</f>
        <v>mlop</v>
      </c>
      <c r="F270">
        <f>VLOOKUP(B270,Metadata!$E$1:$G$36,3,FALSE)</f>
        <v>1200</v>
      </c>
    </row>
    <row r="271" spans="1:6" x14ac:dyDescent="0.2">
      <c r="A271" t="s">
        <v>20</v>
      </c>
      <c r="B271" t="s">
        <v>210</v>
      </c>
      <c r="C271">
        <v>1.1168100000000001</v>
      </c>
      <c r="D271">
        <v>1</v>
      </c>
      <c r="E271" t="str">
        <f>VLOOKUP(B271,Metadata!$E$1:$G$36,2,FALSE)</f>
        <v>pythia</v>
      </c>
      <c r="F271">
        <f>VLOOKUP(B271,Metadata!$E$1:$G$36,3,FALSE)</f>
        <v>1200</v>
      </c>
    </row>
    <row r="272" spans="1:6" x14ac:dyDescent="0.2">
      <c r="A272" t="s">
        <v>20</v>
      </c>
      <c r="B272" t="s">
        <v>211</v>
      </c>
      <c r="C272">
        <v>0.60401000000000005</v>
      </c>
      <c r="D272">
        <v>1</v>
      </c>
      <c r="E272" t="str">
        <f>VLOOKUP(B272,Metadata!$E$1:$G$36,2,FALSE)</f>
        <v>nopref</v>
      </c>
      <c r="F272">
        <f>VLOOKUP(B272,Metadata!$E$1:$G$36,3,FALSE)</f>
        <v>4800</v>
      </c>
    </row>
    <row r="273" spans="1:6" x14ac:dyDescent="0.2">
      <c r="A273" t="s">
        <v>20</v>
      </c>
      <c r="B273" t="s">
        <v>212</v>
      </c>
      <c r="C273">
        <v>1.08999</v>
      </c>
      <c r="D273">
        <v>1</v>
      </c>
      <c r="E273" t="str">
        <f>VLOOKUP(B273,Metadata!$E$1:$G$36,2,FALSE)</f>
        <v>spp</v>
      </c>
      <c r="F273">
        <f>VLOOKUP(B273,Metadata!$E$1:$G$36,3,FALSE)</f>
        <v>4800</v>
      </c>
    </row>
    <row r="274" spans="1:6" x14ac:dyDescent="0.2">
      <c r="A274" t="s">
        <v>20</v>
      </c>
      <c r="B274" t="s">
        <v>213</v>
      </c>
      <c r="C274">
        <v>1.0749200000000001</v>
      </c>
      <c r="D274">
        <v>1</v>
      </c>
      <c r="E274" t="str">
        <f>VLOOKUP(B274,Metadata!$E$1:$G$36,2,FALSE)</f>
        <v>bingo</v>
      </c>
      <c r="F274">
        <f>VLOOKUP(B274,Metadata!$E$1:$G$36,3,FALSE)</f>
        <v>4800</v>
      </c>
    </row>
    <row r="275" spans="1:6" x14ac:dyDescent="0.2">
      <c r="A275" t="s">
        <v>20</v>
      </c>
      <c r="B275" t="s">
        <v>214</v>
      </c>
      <c r="C275">
        <v>0.995</v>
      </c>
      <c r="D275">
        <v>1</v>
      </c>
      <c r="E275" t="str">
        <f>VLOOKUP(B275,Metadata!$E$1:$G$36,2,FALSE)</f>
        <v>mlop</v>
      </c>
      <c r="F275">
        <f>VLOOKUP(B275,Metadata!$E$1:$G$36,3,FALSE)</f>
        <v>4800</v>
      </c>
    </row>
    <row r="276" spans="1:6" x14ac:dyDescent="0.2">
      <c r="A276" t="s">
        <v>20</v>
      </c>
      <c r="B276" t="s">
        <v>215</v>
      </c>
      <c r="C276">
        <v>1.1328499999999999</v>
      </c>
      <c r="D276">
        <v>1</v>
      </c>
      <c r="E276" t="str">
        <f>VLOOKUP(B276,Metadata!$E$1:$G$36,2,FALSE)</f>
        <v>pythia</v>
      </c>
      <c r="F276">
        <f>VLOOKUP(B276,Metadata!$E$1:$G$36,3,FALSE)</f>
        <v>4800</v>
      </c>
    </row>
    <row r="277" spans="1:6" x14ac:dyDescent="0.2">
      <c r="A277" t="s">
        <v>20</v>
      </c>
      <c r="B277" t="s">
        <v>216</v>
      </c>
      <c r="C277">
        <v>0.60465999999999998</v>
      </c>
      <c r="D277">
        <v>1</v>
      </c>
      <c r="E277" t="str">
        <f>VLOOKUP(B277,Metadata!$E$1:$G$36,2,FALSE)</f>
        <v>nopref</v>
      </c>
      <c r="F277">
        <f>VLOOKUP(B277,Metadata!$E$1:$G$36,3,FALSE)</f>
        <v>9600</v>
      </c>
    </row>
    <row r="278" spans="1:6" x14ac:dyDescent="0.2">
      <c r="A278" t="s">
        <v>20</v>
      </c>
      <c r="B278" t="s">
        <v>217</v>
      </c>
      <c r="C278">
        <v>1.0904100000000001</v>
      </c>
      <c r="D278">
        <v>1</v>
      </c>
      <c r="E278" t="str">
        <f>VLOOKUP(B278,Metadata!$E$1:$G$36,2,FALSE)</f>
        <v>spp</v>
      </c>
      <c r="F278">
        <f>VLOOKUP(B278,Metadata!$E$1:$G$36,3,FALSE)</f>
        <v>9600</v>
      </c>
    </row>
    <row r="279" spans="1:6" x14ac:dyDescent="0.2">
      <c r="A279" t="s">
        <v>20</v>
      </c>
      <c r="B279" t="s">
        <v>218</v>
      </c>
      <c r="C279">
        <v>1.07233</v>
      </c>
      <c r="D279">
        <v>1</v>
      </c>
      <c r="E279" t="str">
        <f>VLOOKUP(B279,Metadata!$E$1:$G$36,2,FALSE)</f>
        <v>bingo</v>
      </c>
      <c r="F279">
        <f>VLOOKUP(B279,Metadata!$E$1:$G$36,3,FALSE)</f>
        <v>9600</v>
      </c>
    </row>
    <row r="280" spans="1:6" x14ac:dyDescent="0.2">
      <c r="A280" t="s">
        <v>20</v>
      </c>
      <c r="B280" t="s">
        <v>219</v>
      </c>
      <c r="C280">
        <v>0.99500999999999995</v>
      </c>
      <c r="D280">
        <v>1</v>
      </c>
      <c r="E280" t="str">
        <f>VLOOKUP(B280,Metadata!$E$1:$G$36,2,FALSE)</f>
        <v>mlop</v>
      </c>
      <c r="F280">
        <f>VLOOKUP(B280,Metadata!$E$1:$G$36,3,FALSE)</f>
        <v>9600</v>
      </c>
    </row>
    <row r="281" spans="1:6" x14ac:dyDescent="0.2">
      <c r="A281" t="s">
        <v>20</v>
      </c>
      <c r="B281" t="s">
        <v>220</v>
      </c>
      <c r="C281">
        <v>1.1334299999999999</v>
      </c>
      <c r="D281">
        <v>1</v>
      </c>
      <c r="E281" t="str">
        <f>VLOOKUP(B281,Metadata!$E$1:$G$36,2,FALSE)</f>
        <v>pythia</v>
      </c>
      <c r="F281">
        <f>VLOOKUP(B281,Metadata!$E$1:$G$36,3,FALSE)</f>
        <v>9600</v>
      </c>
    </row>
    <row r="282" spans="1:6" x14ac:dyDescent="0.2">
      <c r="A282" t="s">
        <v>21</v>
      </c>
      <c r="B282" t="s">
        <v>9</v>
      </c>
      <c r="C282">
        <v>0.59164000000000005</v>
      </c>
      <c r="D282">
        <v>1</v>
      </c>
      <c r="E282" t="str">
        <f>VLOOKUP(B282,Metadata!$E$1:$G$36,2,FALSE)</f>
        <v>nopref</v>
      </c>
      <c r="F282">
        <f>VLOOKUP(B282,Metadata!$E$1:$G$36,3,FALSE)</f>
        <v>2400</v>
      </c>
    </row>
    <row r="283" spans="1:6" x14ac:dyDescent="0.2">
      <c r="A283" t="s">
        <v>21</v>
      </c>
      <c r="B283" t="s">
        <v>10</v>
      </c>
      <c r="C283">
        <v>1.0021800000000001</v>
      </c>
      <c r="D283">
        <v>1</v>
      </c>
      <c r="E283" t="str">
        <f>VLOOKUP(B283,Metadata!$E$1:$G$36,2,FALSE)</f>
        <v>mlop</v>
      </c>
      <c r="F283">
        <f>VLOOKUP(B283,Metadata!$E$1:$G$36,3,FALSE)</f>
        <v>2400</v>
      </c>
    </row>
    <row r="284" spans="1:6" x14ac:dyDescent="0.2">
      <c r="A284" t="s">
        <v>21</v>
      </c>
      <c r="B284" t="s">
        <v>11</v>
      </c>
      <c r="C284">
        <v>1.0530900000000001</v>
      </c>
      <c r="D284">
        <v>1</v>
      </c>
      <c r="E284" t="str">
        <f>VLOOKUP(B284,Metadata!$E$1:$G$36,2,FALSE)</f>
        <v>spp</v>
      </c>
      <c r="F284">
        <f>VLOOKUP(B284,Metadata!$E$1:$G$36,3,FALSE)</f>
        <v>2400</v>
      </c>
    </row>
    <row r="285" spans="1:6" x14ac:dyDescent="0.2">
      <c r="A285" t="s">
        <v>21</v>
      </c>
      <c r="B285" t="s">
        <v>12</v>
      </c>
      <c r="C285">
        <v>1.0315300000000001</v>
      </c>
      <c r="D285">
        <v>1</v>
      </c>
      <c r="E285" t="str">
        <f>VLOOKUP(B285,Metadata!$E$1:$G$36,2,FALSE)</f>
        <v>bingo</v>
      </c>
      <c r="F285">
        <f>VLOOKUP(B285,Metadata!$E$1:$G$36,3,FALSE)</f>
        <v>2400</v>
      </c>
    </row>
    <row r="286" spans="1:6" x14ac:dyDescent="0.2">
      <c r="A286" t="s">
        <v>21</v>
      </c>
      <c r="B286" t="s">
        <v>13</v>
      </c>
      <c r="C286">
        <v>1.0962400000000001</v>
      </c>
      <c r="D286">
        <v>1</v>
      </c>
      <c r="E286" t="str">
        <f>VLOOKUP(B286,Metadata!$E$1:$G$36,2,FALSE)</f>
        <v>pythia</v>
      </c>
      <c r="F286">
        <f>VLOOKUP(B286,Metadata!$E$1:$G$36,3,FALSE)</f>
        <v>2400</v>
      </c>
    </row>
    <row r="287" spans="1:6" x14ac:dyDescent="0.2">
      <c r="A287" t="s">
        <v>21</v>
      </c>
      <c r="B287" t="s">
        <v>191</v>
      </c>
      <c r="C287">
        <v>0.4128</v>
      </c>
      <c r="D287">
        <v>1</v>
      </c>
      <c r="E287" t="str">
        <f>VLOOKUP(B287,Metadata!$E$1:$G$36,2,FALSE)</f>
        <v>nopref</v>
      </c>
      <c r="F287">
        <f>VLOOKUP(B287,Metadata!$E$1:$G$36,3,FALSE)</f>
        <v>150</v>
      </c>
    </row>
    <row r="288" spans="1:6" x14ac:dyDescent="0.2">
      <c r="A288" t="s">
        <v>21</v>
      </c>
      <c r="B288" t="s">
        <v>192</v>
      </c>
      <c r="C288">
        <v>0.47600999999999999</v>
      </c>
      <c r="D288">
        <v>1</v>
      </c>
      <c r="E288" t="str">
        <f>VLOOKUP(B288,Metadata!$E$1:$G$36,2,FALSE)</f>
        <v>spp</v>
      </c>
      <c r="F288">
        <f>VLOOKUP(B288,Metadata!$E$1:$G$36,3,FALSE)</f>
        <v>150</v>
      </c>
    </row>
    <row r="289" spans="1:6" x14ac:dyDescent="0.2">
      <c r="A289" t="s">
        <v>21</v>
      </c>
      <c r="B289" t="s">
        <v>193</v>
      </c>
      <c r="C289">
        <v>0.45445000000000002</v>
      </c>
      <c r="D289">
        <v>1</v>
      </c>
      <c r="E289" t="str">
        <f>VLOOKUP(B289,Metadata!$E$1:$G$36,2,FALSE)</f>
        <v>bingo</v>
      </c>
      <c r="F289">
        <f>VLOOKUP(B289,Metadata!$E$1:$G$36,3,FALSE)</f>
        <v>150</v>
      </c>
    </row>
    <row r="290" spans="1:6" x14ac:dyDescent="0.2">
      <c r="A290" t="s">
        <v>21</v>
      </c>
      <c r="B290" t="s">
        <v>194</v>
      </c>
      <c r="C290">
        <v>0.46434999999999998</v>
      </c>
      <c r="D290">
        <v>1</v>
      </c>
      <c r="E290" t="str">
        <f>VLOOKUP(B290,Metadata!$E$1:$G$36,2,FALSE)</f>
        <v>mlop</v>
      </c>
      <c r="F290">
        <f>VLOOKUP(B290,Metadata!$E$1:$G$36,3,FALSE)</f>
        <v>150</v>
      </c>
    </row>
    <row r="291" spans="1:6" x14ac:dyDescent="0.2">
      <c r="A291" t="s">
        <v>21</v>
      </c>
      <c r="B291" t="s">
        <v>195</v>
      </c>
      <c r="C291">
        <v>0.47948000000000002</v>
      </c>
      <c r="D291">
        <v>1</v>
      </c>
      <c r="E291" t="str">
        <f>VLOOKUP(B291,Metadata!$E$1:$G$36,2,FALSE)</f>
        <v>pythia</v>
      </c>
      <c r="F291">
        <f>VLOOKUP(B291,Metadata!$E$1:$G$36,3,FALSE)</f>
        <v>150</v>
      </c>
    </row>
    <row r="292" spans="1:6" x14ac:dyDescent="0.2">
      <c r="A292" t="s">
        <v>21</v>
      </c>
      <c r="B292" t="s">
        <v>196</v>
      </c>
      <c r="C292">
        <v>0.54454000000000002</v>
      </c>
      <c r="D292">
        <v>1</v>
      </c>
      <c r="E292" t="str">
        <f>VLOOKUP(B292,Metadata!$E$1:$G$36,2,FALSE)</f>
        <v>nopref</v>
      </c>
      <c r="F292">
        <f>VLOOKUP(B292,Metadata!$E$1:$G$36,3,FALSE)</f>
        <v>300</v>
      </c>
    </row>
    <row r="293" spans="1:6" x14ac:dyDescent="0.2">
      <c r="A293" t="s">
        <v>21</v>
      </c>
      <c r="B293" t="s">
        <v>197</v>
      </c>
      <c r="C293">
        <v>0.78225</v>
      </c>
      <c r="D293">
        <v>1</v>
      </c>
      <c r="E293" t="str">
        <f>VLOOKUP(B293,Metadata!$E$1:$G$36,2,FALSE)</f>
        <v>spp</v>
      </c>
      <c r="F293">
        <f>VLOOKUP(B293,Metadata!$E$1:$G$36,3,FALSE)</f>
        <v>300</v>
      </c>
    </row>
    <row r="294" spans="1:6" x14ac:dyDescent="0.2">
      <c r="A294" t="s">
        <v>21</v>
      </c>
      <c r="B294" t="s">
        <v>198</v>
      </c>
      <c r="C294">
        <v>0.72826999999999997</v>
      </c>
      <c r="D294">
        <v>1</v>
      </c>
      <c r="E294" t="str">
        <f>VLOOKUP(B294,Metadata!$E$1:$G$36,2,FALSE)</f>
        <v>bingo</v>
      </c>
      <c r="F294">
        <f>VLOOKUP(B294,Metadata!$E$1:$G$36,3,FALSE)</f>
        <v>300</v>
      </c>
    </row>
    <row r="295" spans="1:6" x14ac:dyDescent="0.2">
      <c r="A295" t="s">
        <v>21</v>
      </c>
      <c r="B295" t="s">
        <v>199</v>
      </c>
      <c r="C295">
        <v>0.74717</v>
      </c>
      <c r="D295">
        <v>1</v>
      </c>
      <c r="E295" t="str">
        <f>VLOOKUP(B295,Metadata!$E$1:$G$36,2,FALSE)</f>
        <v>mlop</v>
      </c>
      <c r="F295">
        <f>VLOOKUP(B295,Metadata!$E$1:$G$36,3,FALSE)</f>
        <v>300</v>
      </c>
    </row>
    <row r="296" spans="1:6" x14ac:dyDescent="0.2">
      <c r="A296" t="s">
        <v>21</v>
      </c>
      <c r="B296" t="s">
        <v>200</v>
      </c>
      <c r="C296">
        <v>0.80930000000000002</v>
      </c>
      <c r="D296">
        <v>1</v>
      </c>
      <c r="E296" t="str">
        <f>VLOOKUP(B296,Metadata!$E$1:$G$36,2,FALSE)</f>
        <v>pythia</v>
      </c>
      <c r="F296">
        <f>VLOOKUP(B296,Metadata!$E$1:$G$36,3,FALSE)</f>
        <v>300</v>
      </c>
    </row>
    <row r="297" spans="1:6" x14ac:dyDescent="0.2">
      <c r="A297" t="s">
        <v>21</v>
      </c>
      <c r="B297" t="s">
        <v>201</v>
      </c>
      <c r="C297">
        <v>0.58191000000000004</v>
      </c>
      <c r="D297">
        <v>1</v>
      </c>
      <c r="E297" t="str">
        <f>VLOOKUP(B297,Metadata!$E$1:$G$36,2,FALSE)</f>
        <v>nopref</v>
      </c>
      <c r="F297">
        <f>VLOOKUP(B297,Metadata!$E$1:$G$36,3,FALSE)</f>
        <v>600</v>
      </c>
    </row>
    <row r="298" spans="1:6" x14ac:dyDescent="0.2">
      <c r="A298" t="s">
        <v>21</v>
      </c>
      <c r="B298" t="s">
        <v>202</v>
      </c>
      <c r="C298">
        <v>0.98021999999999998</v>
      </c>
      <c r="D298">
        <v>1</v>
      </c>
      <c r="E298" t="str">
        <f>VLOOKUP(B298,Metadata!$E$1:$G$36,2,FALSE)</f>
        <v>spp</v>
      </c>
      <c r="F298">
        <f>VLOOKUP(B298,Metadata!$E$1:$G$36,3,FALSE)</f>
        <v>600</v>
      </c>
    </row>
    <row r="299" spans="1:6" x14ac:dyDescent="0.2">
      <c r="A299" t="s">
        <v>21</v>
      </c>
      <c r="B299" t="s">
        <v>203</v>
      </c>
      <c r="C299">
        <v>0.91546000000000005</v>
      </c>
      <c r="D299">
        <v>1</v>
      </c>
      <c r="E299" t="str">
        <f>VLOOKUP(B299,Metadata!$E$1:$G$36,2,FALSE)</f>
        <v>bingo</v>
      </c>
      <c r="F299">
        <f>VLOOKUP(B299,Metadata!$E$1:$G$36,3,FALSE)</f>
        <v>600</v>
      </c>
    </row>
    <row r="300" spans="1:6" x14ac:dyDescent="0.2">
      <c r="A300" t="s">
        <v>21</v>
      </c>
      <c r="B300" t="s">
        <v>204</v>
      </c>
      <c r="C300">
        <v>0.92689999999999995</v>
      </c>
      <c r="D300">
        <v>1</v>
      </c>
      <c r="E300" t="str">
        <f>VLOOKUP(B300,Metadata!$E$1:$G$36,2,FALSE)</f>
        <v>mlop</v>
      </c>
      <c r="F300">
        <f>VLOOKUP(B300,Metadata!$E$1:$G$36,3,FALSE)</f>
        <v>600</v>
      </c>
    </row>
    <row r="301" spans="1:6" x14ac:dyDescent="0.2">
      <c r="A301" t="s">
        <v>21</v>
      </c>
      <c r="B301" t="s">
        <v>205</v>
      </c>
      <c r="C301">
        <v>1.0160100000000001</v>
      </c>
      <c r="D301">
        <v>1</v>
      </c>
      <c r="E301" t="str">
        <f>VLOOKUP(B301,Metadata!$E$1:$G$36,2,FALSE)</f>
        <v>pythia</v>
      </c>
      <c r="F301">
        <f>VLOOKUP(B301,Metadata!$E$1:$G$36,3,FALSE)</f>
        <v>600</v>
      </c>
    </row>
    <row r="302" spans="1:6" x14ac:dyDescent="0.2">
      <c r="A302" t="s">
        <v>21</v>
      </c>
      <c r="B302" t="s">
        <v>206</v>
      </c>
      <c r="C302">
        <v>0.59019999999999995</v>
      </c>
      <c r="D302">
        <v>1</v>
      </c>
      <c r="E302" t="str">
        <f>VLOOKUP(B302,Metadata!$E$1:$G$36,2,FALSE)</f>
        <v>nopref</v>
      </c>
      <c r="F302">
        <f>VLOOKUP(B302,Metadata!$E$1:$G$36,3,FALSE)</f>
        <v>1200</v>
      </c>
    </row>
    <row r="303" spans="1:6" x14ac:dyDescent="0.2">
      <c r="A303" t="s">
        <v>21</v>
      </c>
      <c r="B303" t="s">
        <v>207</v>
      </c>
      <c r="C303">
        <v>1.04342</v>
      </c>
      <c r="D303">
        <v>1</v>
      </c>
      <c r="E303" t="str">
        <f>VLOOKUP(B303,Metadata!$E$1:$G$36,2,FALSE)</f>
        <v>spp</v>
      </c>
      <c r="F303">
        <f>VLOOKUP(B303,Metadata!$E$1:$G$36,3,FALSE)</f>
        <v>1200</v>
      </c>
    </row>
    <row r="304" spans="1:6" x14ac:dyDescent="0.2">
      <c r="A304" t="s">
        <v>21</v>
      </c>
      <c r="B304" t="s">
        <v>208</v>
      </c>
      <c r="C304">
        <v>1.00095</v>
      </c>
      <c r="D304">
        <v>1</v>
      </c>
      <c r="E304" t="str">
        <f>VLOOKUP(B304,Metadata!$E$1:$G$36,2,FALSE)</f>
        <v>bingo</v>
      </c>
      <c r="F304">
        <f>VLOOKUP(B304,Metadata!$E$1:$G$36,3,FALSE)</f>
        <v>1200</v>
      </c>
    </row>
    <row r="305" spans="1:6" x14ac:dyDescent="0.2">
      <c r="A305" t="s">
        <v>21</v>
      </c>
      <c r="B305" t="s">
        <v>209</v>
      </c>
      <c r="C305">
        <v>0.99012999999999995</v>
      </c>
      <c r="D305">
        <v>1</v>
      </c>
      <c r="E305" t="str">
        <f>VLOOKUP(B305,Metadata!$E$1:$G$36,2,FALSE)</f>
        <v>mlop</v>
      </c>
      <c r="F305">
        <f>VLOOKUP(B305,Metadata!$E$1:$G$36,3,FALSE)</f>
        <v>1200</v>
      </c>
    </row>
    <row r="306" spans="1:6" x14ac:dyDescent="0.2">
      <c r="A306" t="s">
        <v>21</v>
      </c>
      <c r="B306" t="s">
        <v>210</v>
      </c>
      <c r="C306">
        <v>1.0832599999999999</v>
      </c>
      <c r="D306">
        <v>1</v>
      </c>
      <c r="E306" t="str">
        <f>VLOOKUP(B306,Metadata!$E$1:$G$36,2,FALSE)</f>
        <v>pythia</v>
      </c>
      <c r="F306">
        <f>VLOOKUP(B306,Metadata!$E$1:$G$36,3,FALSE)</f>
        <v>1200</v>
      </c>
    </row>
    <row r="307" spans="1:6" x14ac:dyDescent="0.2">
      <c r="A307" t="s">
        <v>21</v>
      </c>
      <c r="B307" t="s">
        <v>211</v>
      </c>
      <c r="C307">
        <v>0.59221000000000001</v>
      </c>
      <c r="D307">
        <v>1</v>
      </c>
      <c r="E307" t="str">
        <f>VLOOKUP(B307,Metadata!$E$1:$G$36,2,FALSE)</f>
        <v>nopref</v>
      </c>
      <c r="F307">
        <f>VLOOKUP(B307,Metadata!$E$1:$G$36,3,FALSE)</f>
        <v>4800</v>
      </c>
    </row>
    <row r="308" spans="1:6" x14ac:dyDescent="0.2">
      <c r="A308" t="s">
        <v>21</v>
      </c>
      <c r="B308" t="s">
        <v>212</v>
      </c>
      <c r="C308">
        <v>1.0540700000000001</v>
      </c>
      <c r="D308">
        <v>1</v>
      </c>
      <c r="E308" t="str">
        <f>VLOOKUP(B308,Metadata!$E$1:$G$36,2,FALSE)</f>
        <v>spp</v>
      </c>
      <c r="F308">
        <f>VLOOKUP(B308,Metadata!$E$1:$G$36,3,FALSE)</f>
        <v>4800</v>
      </c>
    </row>
    <row r="309" spans="1:6" x14ac:dyDescent="0.2">
      <c r="A309" t="s">
        <v>21</v>
      </c>
      <c r="B309" t="s">
        <v>213</v>
      </c>
      <c r="C309">
        <v>1.04236</v>
      </c>
      <c r="D309">
        <v>1</v>
      </c>
      <c r="E309" t="str">
        <f>VLOOKUP(B309,Metadata!$E$1:$G$36,2,FALSE)</f>
        <v>bingo</v>
      </c>
      <c r="F309">
        <f>VLOOKUP(B309,Metadata!$E$1:$G$36,3,FALSE)</f>
        <v>4800</v>
      </c>
    </row>
    <row r="310" spans="1:6" x14ac:dyDescent="0.2">
      <c r="A310" t="s">
        <v>21</v>
      </c>
      <c r="B310" t="s">
        <v>214</v>
      </c>
      <c r="C310">
        <v>1.0037499999999999</v>
      </c>
      <c r="D310">
        <v>1</v>
      </c>
      <c r="E310" t="str">
        <f>VLOOKUP(B310,Metadata!$E$1:$G$36,2,FALSE)</f>
        <v>mlop</v>
      </c>
      <c r="F310">
        <f>VLOOKUP(B310,Metadata!$E$1:$G$36,3,FALSE)</f>
        <v>4800</v>
      </c>
    </row>
    <row r="311" spans="1:6" x14ac:dyDescent="0.2">
      <c r="A311" t="s">
        <v>21</v>
      </c>
      <c r="B311" t="s">
        <v>215</v>
      </c>
      <c r="C311">
        <v>1.0989599999999999</v>
      </c>
      <c r="D311">
        <v>1</v>
      </c>
      <c r="E311" t="str">
        <f>VLOOKUP(B311,Metadata!$E$1:$G$36,2,FALSE)</f>
        <v>pythia</v>
      </c>
      <c r="F311">
        <f>VLOOKUP(B311,Metadata!$E$1:$G$36,3,FALSE)</f>
        <v>4800</v>
      </c>
    </row>
    <row r="312" spans="1:6" x14ac:dyDescent="0.2">
      <c r="A312" t="s">
        <v>21</v>
      </c>
      <c r="B312" t="s">
        <v>216</v>
      </c>
      <c r="C312">
        <v>0.59236</v>
      </c>
      <c r="D312">
        <v>1</v>
      </c>
      <c r="E312" t="str">
        <f>VLOOKUP(B312,Metadata!$E$1:$G$36,2,FALSE)</f>
        <v>nopref</v>
      </c>
      <c r="F312">
        <f>VLOOKUP(B312,Metadata!$E$1:$G$36,3,FALSE)</f>
        <v>9600</v>
      </c>
    </row>
    <row r="313" spans="1:6" x14ac:dyDescent="0.2">
      <c r="A313" t="s">
        <v>21</v>
      </c>
      <c r="B313" t="s">
        <v>217</v>
      </c>
      <c r="C313">
        <v>1.05339</v>
      </c>
      <c r="D313">
        <v>1</v>
      </c>
      <c r="E313" t="str">
        <f>VLOOKUP(B313,Metadata!$E$1:$G$36,2,FALSE)</f>
        <v>spp</v>
      </c>
      <c r="F313">
        <f>VLOOKUP(B313,Metadata!$E$1:$G$36,3,FALSE)</f>
        <v>9600</v>
      </c>
    </row>
    <row r="314" spans="1:6" x14ac:dyDescent="0.2">
      <c r="A314" t="s">
        <v>21</v>
      </c>
      <c r="B314" t="s">
        <v>218</v>
      </c>
      <c r="C314">
        <v>1.0431900000000001</v>
      </c>
      <c r="D314">
        <v>1</v>
      </c>
      <c r="E314" t="str">
        <f>VLOOKUP(B314,Metadata!$E$1:$G$36,2,FALSE)</f>
        <v>bingo</v>
      </c>
      <c r="F314">
        <f>VLOOKUP(B314,Metadata!$E$1:$G$36,3,FALSE)</f>
        <v>9600</v>
      </c>
    </row>
    <row r="315" spans="1:6" x14ac:dyDescent="0.2">
      <c r="A315" t="s">
        <v>21</v>
      </c>
      <c r="B315" t="s">
        <v>219</v>
      </c>
      <c r="C315">
        <v>1.0068999999999999</v>
      </c>
      <c r="D315">
        <v>1</v>
      </c>
      <c r="E315" t="str">
        <f>VLOOKUP(B315,Metadata!$E$1:$G$36,2,FALSE)</f>
        <v>mlop</v>
      </c>
      <c r="F315">
        <f>VLOOKUP(B315,Metadata!$E$1:$G$36,3,FALSE)</f>
        <v>9600</v>
      </c>
    </row>
    <row r="316" spans="1:6" x14ac:dyDescent="0.2">
      <c r="A316" t="s">
        <v>21</v>
      </c>
      <c r="B316" t="s">
        <v>220</v>
      </c>
      <c r="C316">
        <v>1.0991599999999999</v>
      </c>
      <c r="D316">
        <v>1</v>
      </c>
      <c r="E316" t="str">
        <f>VLOOKUP(B316,Metadata!$E$1:$G$36,2,FALSE)</f>
        <v>pythia</v>
      </c>
      <c r="F316">
        <f>VLOOKUP(B316,Metadata!$E$1:$G$36,3,FALSE)</f>
        <v>9600</v>
      </c>
    </row>
    <row r="317" spans="1:6" x14ac:dyDescent="0.2">
      <c r="A317" t="s">
        <v>22</v>
      </c>
      <c r="B317" t="s">
        <v>9</v>
      </c>
      <c r="C317">
        <v>0.62182000000000004</v>
      </c>
      <c r="D317">
        <v>1</v>
      </c>
      <c r="E317" t="str">
        <f>VLOOKUP(B317,Metadata!$E$1:$G$36,2,FALSE)</f>
        <v>nopref</v>
      </c>
      <c r="F317">
        <f>VLOOKUP(B317,Metadata!$E$1:$G$36,3,FALSE)</f>
        <v>2400</v>
      </c>
    </row>
    <row r="318" spans="1:6" x14ac:dyDescent="0.2">
      <c r="A318" t="s">
        <v>22</v>
      </c>
      <c r="B318" t="s">
        <v>10</v>
      </c>
      <c r="C318">
        <v>1.00939</v>
      </c>
      <c r="D318">
        <v>1</v>
      </c>
      <c r="E318" t="str">
        <f>VLOOKUP(B318,Metadata!$E$1:$G$36,2,FALSE)</f>
        <v>mlop</v>
      </c>
      <c r="F318">
        <f>VLOOKUP(B318,Metadata!$E$1:$G$36,3,FALSE)</f>
        <v>2400</v>
      </c>
    </row>
    <row r="319" spans="1:6" x14ac:dyDescent="0.2">
      <c r="A319" t="s">
        <v>22</v>
      </c>
      <c r="B319" t="s">
        <v>11</v>
      </c>
      <c r="C319">
        <v>1.0649900000000001</v>
      </c>
      <c r="D319">
        <v>1</v>
      </c>
      <c r="E319" t="str">
        <f>VLOOKUP(B319,Metadata!$E$1:$G$36,2,FALSE)</f>
        <v>spp</v>
      </c>
      <c r="F319">
        <f>VLOOKUP(B319,Metadata!$E$1:$G$36,3,FALSE)</f>
        <v>2400</v>
      </c>
    </row>
    <row r="320" spans="1:6" x14ac:dyDescent="0.2">
      <c r="A320" t="s">
        <v>22</v>
      </c>
      <c r="B320" t="s">
        <v>12</v>
      </c>
      <c r="C320">
        <v>1.04715</v>
      </c>
      <c r="D320">
        <v>1</v>
      </c>
      <c r="E320" t="str">
        <f>VLOOKUP(B320,Metadata!$E$1:$G$36,2,FALSE)</f>
        <v>bingo</v>
      </c>
      <c r="F320">
        <f>VLOOKUP(B320,Metadata!$E$1:$G$36,3,FALSE)</f>
        <v>2400</v>
      </c>
    </row>
    <row r="321" spans="1:6" x14ac:dyDescent="0.2">
      <c r="A321" t="s">
        <v>22</v>
      </c>
      <c r="B321" t="s">
        <v>13</v>
      </c>
      <c r="C321">
        <v>1.1172800000000001</v>
      </c>
      <c r="D321">
        <v>1</v>
      </c>
      <c r="E321" t="str">
        <f>VLOOKUP(B321,Metadata!$E$1:$G$36,2,FALSE)</f>
        <v>pythia</v>
      </c>
      <c r="F321">
        <f>VLOOKUP(B321,Metadata!$E$1:$G$36,3,FALSE)</f>
        <v>2400</v>
      </c>
    </row>
    <row r="322" spans="1:6" x14ac:dyDescent="0.2">
      <c r="A322" t="s">
        <v>22</v>
      </c>
      <c r="B322" t="s">
        <v>191</v>
      </c>
      <c r="C322">
        <v>0.45351999999999998</v>
      </c>
      <c r="D322">
        <v>1</v>
      </c>
      <c r="E322" t="str">
        <f>VLOOKUP(B322,Metadata!$E$1:$G$36,2,FALSE)</f>
        <v>nopref</v>
      </c>
      <c r="F322">
        <f>VLOOKUP(B322,Metadata!$E$1:$G$36,3,FALSE)</f>
        <v>150</v>
      </c>
    </row>
    <row r="323" spans="1:6" x14ac:dyDescent="0.2">
      <c r="A323" t="s">
        <v>22</v>
      </c>
      <c r="B323" t="s">
        <v>192</v>
      </c>
      <c r="C323">
        <v>0.51819999999999999</v>
      </c>
      <c r="D323">
        <v>1</v>
      </c>
      <c r="E323" t="str">
        <f>VLOOKUP(B323,Metadata!$E$1:$G$36,2,FALSE)</f>
        <v>spp</v>
      </c>
      <c r="F323">
        <f>VLOOKUP(B323,Metadata!$E$1:$G$36,3,FALSE)</f>
        <v>150</v>
      </c>
    </row>
    <row r="324" spans="1:6" x14ac:dyDescent="0.2">
      <c r="A324" t="s">
        <v>22</v>
      </c>
      <c r="B324" t="s">
        <v>193</v>
      </c>
      <c r="C324">
        <v>0.50856999999999997</v>
      </c>
      <c r="D324">
        <v>1</v>
      </c>
      <c r="E324" t="str">
        <f>VLOOKUP(B324,Metadata!$E$1:$G$36,2,FALSE)</f>
        <v>bingo</v>
      </c>
      <c r="F324">
        <f>VLOOKUP(B324,Metadata!$E$1:$G$36,3,FALSE)</f>
        <v>150</v>
      </c>
    </row>
    <row r="325" spans="1:6" x14ac:dyDescent="0.2">
      <c r="A325" t="s">
        <v>22</v>
      </c>
      <c r="B325" t="s">
        <v>194</v>
      </c>
      <c r="C325">
        <v>0.52166000000000001</v>
      </c>
      <c r="D325">
        <v>1</v>
      </c>
      <c r="E325" t="str">
        <f>VLOOKUP(B325,Metadata!$E$1:$G$36,2,FALSE)</f>
        <v>mlop</v>
      </c>
      <c r="F325">
        <f>VLOOKUP(B325,Metadata!$E$1:$G$36,3,FALSE)</f>
        <v>150</v>
      </c>
    </row>
    <row r="326" spans="1:6" x14ac:dyDescent="0.2">
      <c r="A326" t="s">
        <v>22</v>
      </c>
      <c r="B326" t="s">
        <v>195</v>
      </c>
      <c r="C326">
        <v>0.54764000000000002</v>
      </c>
      <c r="D326">
        <v>1</v>
      </c>
      <c r="E326" t="str">
        <f>VLOOKUP(B326,Metadata!$E$1:$G$36,2,FALSE)</f>
        <v>pythia</v>
      </c>
      <c r="F326">
        <f>VLOOKUP(B326,Metadata!$E$1:$G$36,3,FALSE)</f>
        <v>150</v>
      </c>
    </row>
    <row r="327" spans="1:6" x14ac:dyDescent="0.2">
      <c r="A327" t="s">
        <v>22</v>
      </c>
      <c r="B327" t="s">
        <v>196</v>
      </c>
      <c r="C327">
        <v>0.57999000000000001</v>
      </c>
      <c r="D327">
        <v>1</v>
      </c>
      <c r="E327" t="str">
        <f>VLOOKUP(B327,Metadata!$E$1:$G$36,2,FALSE)</f>
        <v>nopref</v>
      </c>
      <c r="F327">
        <f>VLOOKUP(B327,Metadata!$E$1:$G$36,3,FALSE)</f>
        <v>300</v>
      </c>
    </row>
    <row r="328" spans="1:6" x14ac:dyDescent="0.2">
      <c r="A328" t="s">
        <v>22</v>
      </c>
      <c r="B328" t="s">
        <v>197</v>
      </c>
      <c r="C328">
        <v>0.85204000000000002</v>
      </c>
      <c r="D328">
        <v>1</v>
      </c>
      <c r="E328" t="str">
        <f>VLOOKUP(B328,Metadata!$E$1:$G$36,2,FALSE)</f>
        <v>spp</v>
      </c>
      <c r="F328">
        <f>VLOOKUP(B328,Metadata!$E$1:$G$36,3,FALSE)</f>
        <v>300</v>
      </c>
    </row>
    <row r="329" spans="1:6" x14ac:dyDescent="0.2">
      <c r="A329" t="s">
        <v>22</v>
      </c>
      <c r="B329" t="s">
        <v>198</v>
      </c>
      <c r="C329">
        <v>0.78247</v>
      </c>
      <c r="D329">
        <v>1</v>
      </c>
      <c r="E329" t="str">
        <f>VLOOKUP(B329,Metadata!$E$1:$G$36,2,FALSE)</f>
        <v>bingo</v>
      </c>
      <c r="F329">
        <f>VLOOKUP(B329,Metadata!$E$1:$G$36,3,FALSE)</f>
        <v>300</v>
      </c>
    </row>
    <row r="330" spans="1:6" x14ac:dyDescent="0.2">
      <c r="A330" t="s">
        <v>22</v>
      </c>
      <c r="B330" t="s">
        <v>199</v>
      </c>
      <c r="C330">
        <v>0.81703999999999999</v>
      </c>
      <c r="D330">
        <v>1</v>
      </c>
      <c r="E330" t="str">
        <f>VLOOKUP(B330,Metadata!$E$1:$G$36,2,FALSE)</f>
        <v>mlop</v>
      </c>
      <c r="F330">
        <f>VLOOKUP(B330,Metadata!$E$1:$G$36,3,FALSE)</f>
        <v>300</v>
      </c>
    </row>
    <row r="331" spans="1:6" x14ac:dyDescent="0.2">
      <c r="A331" t="s">
        <v>22</v>
      </c>
      <c r="B331" t="s">
        <v>200</v>
      </c>
      <c r="C331">
        <v>0.89744000000000002</v>
      </c>
      <c r="D331">
        <v>1</v>
      </c>
      <c r="E331" t="str">
        <f>VLOOKUP(B331,Metadata!$E$1:$G$36,2,FALSE)</f>
        <v>pythia</v>
      </c>
      <c r="F331">
        <f>VLOOKUP(B331,Metadata!$E$1:$G$36,3,FALSE)</f>
        <v>300</v>
      </c>
    </row>
    <row r="332" spans="1:6" x14ac:dyDescent="0.2">
      <c r="A332" t="s">
        <v>22</v>
      </c>
      <c r="B332" t="s">
        <v>201</v>
      </c>
      <c r="C332">
        <v>0.61409999999999998</v>
      </c>
      <c r="D332">
        <v>1</v>
      </c>
      <c r="E332" t="str">
        <f>VLOOKUP(B332,Metadata!$E$1:$G$36,2,FALSE)</f>
        <v>nopref</v>
      </c>
      <c r="F332">
        <f>VLOOKUP(B332,Metadata!$E$1:$G$36,3,FALSE)</f>
        <v>600</v>
      </c>
    </row>
    <row r="333" spans="1:6" x14ac:dyDescent="0.2">
      <c r="A333" t="s">
        <v>22</v>
      </c>
      <c r="B333" t="s">
        <v>202</v>
      </c>
      <c r="C333">
        <v>1.022</v>
      </c>
      <c r="D333">
        <v>1</v>
      </c>
      <c r="E333" t="str">
        <f>VLOOKUP(B333,Metadata!$E$1:$G$36,2,FALSE)</f>
        <v>spp</v>
      </c>
      <c r="F333">
        <f>VLOOKUP(B333,Metadata!$E$1:$G$36,3,FALSE)</f>
        <v>600</v>
      </c>
    </row>
    <row r="334" spans="1:6" x14ac:dyDescent="0.2">
      <c r="A334" t="s">
        <v>22</v>
      </c>
      <c r="B334" t="s">
        <v>203</v>
      </c>
      <c r="C334">
        <v>0.94459000000000004</v>
      </c>
      <c r="D334">
        <v>1</v>
      </c>
      <c r="E334" t="str">
        <f>VLOOKUP(B334,Metadata!$E$1:$G$36,2,FALSE)</f>
        <v>bingo</v>
      </c>
      <c r="F334">
        <f>VLOOKUP(B334,Metadata!$E$1:$G$36,3,FALSE)</f>
        <v>600</v>
      </c>
    </row>
    <row r="335" spans="1:6" x14ac:dyDescent="0.2">
      <c r="A335" t="s">
        <v>22</v>
      </c>
      <c r="B335" t="s">
        <v>204</v>
      </c>
      <c r="C335">
        <v>0.95960999999999996</v>
      </c>
      <c r="D335">
        <v>1</v>
      </c>
      <c r="E335" t="str">
        <f>VLOOKUP(B335,Metadata!$E$1:$G$36,2,FALSE)</f>
        <v>mlop</v>
      </c>
      <c r="F335">
        <f>VLOOKUP(B335,Metadata!$E$1:$G$36,3,FALSE)</f>
        <v>600</v>
      </c>
    </row>
    <row r="336" spans="1:6" x14ac:dyDescent="0.2">
      <c r="A336" t="s">
        <v>22</v>
      </c>
      <c r="B336" t="s">
        <v>205</v>
      </c>
      <c r="C336">
        <v>1.0716000000000001</v>
      </c>
      <c r="D336">
        <v>1</v>
      </c>
      <c r="E336" t="str">
        <f>VLOOKUP(B336,Metadata!$E$1:$G$36,2,FALSE)</f>
        <v>pythia</v>
      </c>
      <c r="F336">
        <f>VLOOKUP(B336,Metadata!$E$1:$G$36,3,FALSE)</f>
        <v>600</v>
      </c>
    </row>
    <row r="337" spans="1:6" x14ac:dyDescent="0.2">
      <c r="A337" t="s">
        <v>22</v>
      </c>
      <c r="B337" t="s">
        <v>206</v>
      </c>
      <c r="C337">
        <v>0.61906000000000005</v>
      </c>
      <c r="D337">
        <v>1</v>
      </c>
      <c r="E337" t="str">
        <f>VLOOKUP(B337,Metadata!$E$1:$G$36,2,FALSE)</f>
        <v>nopref</v>
      </c>
      <c r="F337">
        <f>VLOOKUP(B337,Metadata!$E$1:$G$36,3,FALSE)</f>
        <v>1200</v>
      </c>
    </row>
    <row r="338" spans="1:6" x14ac:dyDescent="0.2">
      <c r="A338" t="s">
        <v>22</v>
      </c>
      <c r="B338" t="s">
        <v>207</v>
      </c>
      <c r="C338">
        <v>1.0583499999999999</v>
      </c>
      <c r="D338">
        <v>1</v>
      </c>
      <c r="E338" t="str">
        <f>VLOOKUP(B338,Metadata!$E$1:$G$36,2,FALSE)</f>
        <v>spp</v>
      </c>
      <c r="F338">
        <f>VLOOKUP(B338,Metadata!$E$1:$G$36,3,FALSE)</f>
        <v>1200</v>
      </c>
    </row>
    <row r="339" spans="1:6" x14ac:dyDescent="0.2">
      <c r="A339" t="s">
        <v>22</v>
      </c>
      <c r="B339" t="s">
        <v>208</v>
      </c>
      <c r="C339">
        <v>1.0165</v>
      </c>
      <c r="D339">
        <v>1</v>
      </c>
      <c r="E339" t="str">
        <f>VLOOKUP(B339,Metadata!$E$1:$G$36,2,FALSE)</f>
        <v>bingo</v>
      </c>
      <c r="F339">
        <f>VLOOKUP(B339,Metadata!$E$1:$G$36,3,FALSE)</f>
        <v>1200</v>
      </c>
    </row>
    <row r="340" spans="1:6" x14ac:dyDescent="0.2">
      <c r="A340" t="s">
        <v>22</v>
      </c>
      <c r="B340" t="s">
        <v>209</v>
      </c>
      <c r="C340">
        <v>0.99870999999999999</v>
      </c>
      <c r="D340">
        <v>1</v>
      </c>
      <c r="E340" t="str">
        <f>VLOOKUP(B340,Metadata!$E$1:$G$36,2,FALSE)</f>
        <v>mlop</v>
      </c>
      <c r="F340">
        <f>VLOOKUP(B340,Metadata!$E$1:$G$36,3,FALSE)</f>
        <v>1200</v>
      </c>
    </row>
    <row r="341" spans="1:6" x14ac:dyDescent="0.2">
      <c r="A341" t="s">
        <v>22</v>
      </c>
      <c r="B341" t="s">
        <v>210</v>
      </c>
      <c r="C341">
        <v>1.1098600000000001</v>
      </c>
      <c r="D341">
        <v>1</v>
      </c>
      <c r="E341" t="str">
        <f>VLOOKUP(B341,Metadata!$E$1:$G$36,2,FALSE)</f>
        <v>pythia</v>
      </c>
      <c r="F341">
        <f>VLOOKUP(B341,Metadata!$E$1:$G$36,3,FALSE)</f>
        <v>1200</v>
      </c>
    </row>
    <row r="342" spans="1:6" x14ac:dyDescent="0.2">
      <c r="A342" t="s">
        <v>22</v>
      </c>
      <c r="B342" t="s">
        <v>211</v>
      </c>
      <c r="C342">
        <v>0.62156</v>
      </c>
      <c r="D342">
        <v>1</v>
      </c>
      <c r="E342" t="str">
        <f>VLOOKUP(B342,Metadata!$E$1:$G$36,2,FALSE)</f>
        <v>nopref</v>
      </c>
      <c r="F342">
        <f>VLOOKUP(B342,Metadata!$E$1:$G$36,3,FALSE)</f>
        <v>4800</v>
      </c>
    </row>
    <row r="343" spans="1:6" x14ac:dyDescent="0.2">
      <c r="A343" t="s">
        <v>22</v>
      </c>
      <c r="B343" t="s">
        <v>212</v>
      </c>
      <c r="C343">
        <v>1.06732</v>
      </c>
      <c r="D343">
        <v>1</v>
      </c>
      <c r="E343" t="str">
        <f>VLOOKUP(B343,Metadata!$E$1:$G$36,2,FALSE)</f>
        <v>spp</v>
      </c>
      <c r="F343">
        <f>VLOOKUP(B343,Metadata!$E$1:$G$36,3,FALSE)</f>
        <v>4800</v>
      </c>
    </row>
    <row r="344" spans="1:6" x14ac:dyDescent="0.2">
      <c r="A344" t="s">
        <v>22</v>
      </c>
      <c r="B344" t="s">
        <v>213</v>
      </c>
      <c r="C344">
        <v>1.0584499999999999</v>
      </c>
      <c r="D344">
        <v>1</v>
      </c>
      <c r="E344" t="str">
        <f>VLOOKUP(B344,Metadata!$E$1:$G$36,2,FALSE)</f>
        <v>bingo</v>
      </c>
      <c r="F344">
        <f>VLOOKUP(B344,Metadata!$E$1:$G$36,3,FALSE)</f>
        <v>4800</v>
      </c>
    </row>
    <row r="345" spans="1:6" x14ac:dyDescent="0.2">
      <c r="A345" t="s">
        <v>22</v>
      </c>
      <c r="B345" t="s">
        <v>214</v>
      </c>
      <c r="C345">
        <v>1.0121100000000001</v>
      </c>
      <c r="D345">
        <v>1</v>
      </c>
      <c r="E345" t="str">
        <f>VLOOKUP(B345,Metadata!$E$1:$G$36,2,FALSE)</f>
        <v>mlop</v>
      </c>
      <c r="F345">
        <f>VLOOKUP(B345,Metadata!$E$1:$G$36,3,FALSE)</f>
        <v>4800</v>
      </c>
    </row>
    <row r="346" spans="1:6" x14ac:dyDescent="0.2">
      <c r="A346" t="s">
        <v>22</v>
      </c>
      <c r="B346" t="s">
        <v>215</v>
      </c>
      <c r="C346">
        <v>1.1188800000000001</v>
      </c>
      <c r="D346">
        <v>1</v>
      </c>
      <c r="E346" t="str">
        <f>VLOOKUP(B346,Metadata!$E$1:$G$36,2,FALSE)</f>
        <v>pythia</v>
      </c>
      <c r="F346">
        <f>VLOOKUP(B346,Metadata!$E$1:$G$36,3,FALSE)</f>
        <v>4800</v>
      </c>
    </row>
    <row r="347" spans="1:6" x14ac:dyDescent="0.2">
      <c r="A347" t="s">
        <v>22</v>
      </c>
      <c r="B347" t="s">
        <v>216</v>
      </c>
      <c r="C347">
        <v>0.62160000000000004</v>
      </c>
      <c r="D347">
        <v>1</v>
      </c>
      <c r="E347" t="str">
        <f>VLOOKUP(B347,Metadata!$E$1:$G$36,2,FALSE)</f>
        <v>nopref</v>
      </c>
      <c r="F347">
        <f>VLOOKUP(B347,Metadata!$E$1:$G$36,3,FALSE)</f>
        <v>9600</v>
      </c>
    </row>
    <row r="348" spans="1:6" x14ac:dyDescent="0.2">
      <c r="A348" t="s">
        <v>22</v>
      </c>
      <c r="B348" t="s">
        <v>217</v>
      </c>
      <c r="C348">
        <v>1.0666199999999999</v>
      </c>
      <c r="D348">
        <v>1</v>
      </c>
      <c r="E348" t="str">
        <f>VLOOKUP(B348,Metadata!$E$1:$G$36,2,FALSE)</f>
        <v>spp</v>
      </c>
      <c r="F348">
        <f>VLOOKUP(B348,Metadata!$E$1:$G$36,3,FALSE)</f>
        <v>9600</v>
      </c>
    </row>
    <row r="349" spans="1:6" x14ac:dyDescent="0.2">
      <c r="A349" t="s">
        <v>22</v>
      </c>
      <c r="B349" t="s">
        <v>218</v>
      </c>
      <c r="C349">
        <v>1.0590599999999999</v>
      </c>
      <c r="D349">
        <v>1</v>
      </c>
      <c r="E349" t="str">
        <f>VLOOKUP(B349,Metadata!$E$1:$G$36,2,FALSE)</f>
        <v>bingo</v>
      </c>
      <c r="F349">
        <f>VLOOKUP(B349,Metadata!$E$1:$G$36,3,FALSE)</f>
        <v>9600</v>
      </c>
    </row>
    <row r="350" spans="1:6" x14ac:dyDescent="0.2">
      <c r="A350" t="s">
        <v>22</v>
      </c>
      <c r="B350" t="s">
        <v>219</v>
      </c>
      <c r="C350">
        <v>1.0126900000000001</v>
      </c>
      <c r="D350">
        <v>1</v>
      </c>
      <c r="E350" t="str">
        <f>VLOOKUP(B350,Metadata!$E$1:$G$36,2,FALSE)</f>
        <v>mlop</v>
      </c>
      <c r="F350">
        <f>VLOOKUP(B350,Metadata!$E$1:$G$36,3,FALSE)</f>
        <v>9600</v>
      </c>
    </row>
    <row r="351" spans="1:6" x14ac:dyDescent="0.2">
      <c r="A351" t="s">
        <v>22</v>
      </c>
      <c r="B351" t="s">
        <v>220</v>
      </c>
      <c r="C351">
        <v>1.1192899999999999</v>
      </c>
      <c r="D351">
        <v>1</v>
      </c>
      <c r="E351" t="str">
        <f>VLOOKUP(B351,Metadata!$E$1:$G$36,2,FALSE)</f>
        <v>pythia</v>
      </c>
      <c r="F351">
        <f>VLOOKUP(B351,Metadata!$E$1:$G$36,3,FALSE)</f>
        <v>9600</v>
      </c>
    </row>
    <row r="352" spans="1:6" x14ac:dyDescent="0.2">
      <c r="A352" t="s">
        <v>23</v>
      </c>
      <c r="B352" t="s">
        <v>9</v>
      </c>
      <c r="C352">
        <v>0.60168999999999995</v>
      </c>
      <c r="D352">
        <v>1</v>
      </c>
      <c r="E352" t="str">
        <f>VLOOKUP(B352,Metadata!$E$1:$G$36,2,FALSE)</f>
        <v>nopref</v>
      </c>
      <c r="F352">
        <f>VLOOKUP(B352,Metadata!$E$1:$G$36,3,FALSE)</f>
        <v>2400</v>
      </c>
    </row>
    <row r="353" spans="1:6" x14ac:dyDescent="0.2">
      <c r="A353" t="s">
        <v>23</v>
      </c>
      <c r="B353" t="s">
        <v>10</v>
      </c>
      <c r="C353">
        <v>1.0081899999999999</v>
      </c>
      <c r="D353">
        <v>1</v>
      </c>
      <c r="E353" t="str">
        <f>VLOOKUP(B353,Metadata!$E$1:$G$36,2,FALSE)</f>
        <v>mlop</v>
      </c>
      <c r="F353">
        <f>VLOOKUP(B353,Metadata!$E$1:$G$36,3,FALSE)</f>
        <v>2400</v>
      </c>
    </row>
    <row r="354" spans="1:6" x14ac:dyDescent="0.2">
      <c r="A354" t="s">
        <v>23</v>
      </c>
      <c r="B354" t="s">
        <v>11</v>
      </c>
      <c r="C354">
        <v>1.0777600000000001</v>
      </c>
      <c r="D354">
        <v>1</v>
      </c>
      <c r="E354" t="str">
        <f>VLOOKUP(B354,Metadata!$E$1:$G$36,2,FALSE)</f>
        <v>spp</v>
      </c>
      <c r="F354">
        <f>VLOOKUP(B354,Metadata!$E$1:$G$36,3,FALSE)</f>
        <v>2400</v>
      </c>
    </row>
    <row r="355" spans="1:6" x14ac:dyDescent="0.2">
      <c r="A355" t="s">
        <v>23</v>
      </c>
      <c r="B355" t="s">
        <v>12</v>
      </c>
      <c r="C355">
        <v>1.0571600000000001</v>
      </c>
      <c r="D355">
        <v>1</v>
      </c>
      <c r="E355" t="str">
        <f>VLOOKUP(B355,Metadata!$E$1:$G$36,2,FALSE)</f>
        <v>bingo</v>
      </c>
      <c r="F355">
        <f>VLOOKUP(B355,Metadata!$E$1:$G$36,3,FALSE)</f>
        <v>2400</v>
      </c>
    </row>
    <row r="356" spans="1:6" x14ac:dyDescent="0.2">
      <c r="A356" t="s">
        <v>23</v>
      </c>
      <c r="B356" t="s">
        <v>13</v>
      </c>
      <c r="C356">
        <v>1.12724</v>
      </c>
      <c r="D356">
        <v>1</v>
      </c>
      <c r="E356" t="str">
        <f>VLOOKUP(B356,Metadata!$E$1:$G$36,2,FALSE)</f>
        <v>pythia</v>
      </c>
      <c r="F356">
        <f>VLOOKUP(B356,Metadata!$E$1:$G$36,3,FALSE)</f>
        <v>2400</v>
      </c>
    </row>
    <row r="357" spans="1:6" x14ac:dyDescent="0.2">
      <c r="A357" t="s">
        <v>23</v>
      </c>
      <c r="B357" t="s">
        <v>191</v>
      </c>
      <c r="C357">
        <v>0.46151999999999999</v>
      </c>
      <c r="D357">
        <v>1</v>
      </c>
      <c r="E357" t="str">
        <f>VLOOKUP(B357,Metadata!$E$1:$G$36,2,FALSE)</f>
        <v>nopref</v>
      </c>
      <c r="F357">
        <f>VLOOKUP(B357,Metadata!$E$1:$G$36,3,FALSE)</f>
        <v>150</v>
      </c>
    </row>
    <row r="358" spans="1:6" x14ac:dyDescent="0.2">
      <c r="A358" t="s">
        <v>23</v>
      </c>
      <c r="B358" t="s">
        <v>192</v>
      </c>
      <c r="C358">
        <v>0.52830999999999995</v>
      </c>
      <c r="D358">
        <v>1</v>
      </c>
      <c r="E358" t="str">
        <f>VLOOKUP(B358,Metadata!$E$1:$G$36,2,FALSE)</f>
        <v>spp</v>
      </c>
      <c r="F358">
        <f>VLOOKUP(B358,Metadata!$E$1:$G$36,3,FALSE)</f>
        <v>150</v>
      </c>
    </row>
    <row r="359" spans="1:6" x14ac:dyDescent="0.2">
      <c r="A359" t="s">
        <v>23</v>
      </c>
      <c r="B359" t="s">
        <v>193</v>
      </c>
      <c r="C359">
        <v>0.51431000000000004</v>
      </c>
      <c r="D359">
        <v>1</v>
      </c>
      <c r="E359" t="str">
        <f>VLOOKUP(B359,Metadata!$E$1:$G$36,2,FALSE)</f>
        <v>bingo</v>
      </c>
      <c r="F359">
        <f>VLOOKUP(B359,Metadata!$E$1:$G$36,3,FALSE)</f>
        <v>150</v>
      </c>
    </row>
    <row r="360" spans="1:6" x14ac:dyDescent="0.2">
      <c r="A360" t="s">
        <v>23</v>
      </c>
      <c r="B360" t="s">
        <v>194</v>
      </c>
      <c r="C360">
        <v>0.54591999999999996</v>
      </c>
      <c r="D360">
        <v>1</v>
      </c>
      <c r="E360" t="str">
        <f>VLOOKUP(B360,Metadata!$E$1:$G$36,2,FALSE)</f>
        <v>mlop</v>
      </c>
      <c r="F360">
        <f>VLOOKUP(B360,Metadata!$E$1:$G$36,3,FALSE)</f>
        <v>150</v>
      </c>
    </row>
    <row r="361" spans="1:6" x14ac:dyDescent="0.2">
      <c r="A361" t="s">
        <v>23</v>
      </c>
      <c r="B361" t="s">
        <v>195</v>
      </c>
      <c r="C361">
        <v>0.55896999999999997</v>
      </c>
      <c r="D361">
        <v>1</v>
      </c>
      <c r="E361" t="str">
        <f>VLOOKUP(B361,Metadata!$E$1:$G$36,2,FALSE)</f>
        <v>pythia</v>
      </c>
      <c r="F361">
        <f>VLOOKUP(B361,Metadata!$E$1:$G$36,3,FALSE)</f>
        <v>150</v>
      </c>
    </row>
    <row r="362" spans="1:6" x14ac:dyDescent="0.2">
      <c r="A362" t="s">
        <v>23</v>
      </c>
      <c r="B362" t="s">
        <v>196</v>
      </c>
      <c r="C362">
        <v>0.57435999999999998</v>
      </c>
      <c r="D362">
        <v>1</v>
      </c>
      <c r="E362" t="str">
        <f>VLOOKUP(B362,Metadata!$E$1:$G$36,2,FALSE)</f>
        <v>nopref</v>
      </c>
      <c r="F362">
        <f>VLOOKUP(B362,Metadata!$E$1:$G$36,3,FALSE)</f>
        <v>300</v>
      </c>
    </row>
    <row r="363" spans="1:6" x14ac:dyDescent="0.2">
      <c r="A363" t="s">
        <v>23</v>
      </c>
      <c r="B363" t="s">
        <v>197</v>
      </c>
      <c r="C363">
        <v>0.87460000000000004</v>
      </c>
      <c r="D363">
        <v>1</v>
      </c>
      <c r="E363" t="str">
        <f>VLOOKUP(B363,Metadata!$E$1:$G$36,2,FALSE)</f>
        <v>spp</v>
      </c>
      <c r="F363">
        <f>VLOOKUP(B363,Metadata!$E$1:$G$36,3,FALSE)</f>
        <v>300</v>
      </c>
    </row>
    <row r="364" spans="1:6" x14ac:dyDescent="0.2">
      <c r="A364" t="s">
        <v>23</v>
      </c>
      <c r="B364" t="s">
        <v>198</v>
      </c>
      <c r="C364">
        <v>0.78898999999999997</v>
      </c>
      <c r="D364">
        <v>1</v>
      </c>
      <c r="E364" t="str">
        <f>VLOOKUP(B364,Metadata!$E$1:$G$36,2,FALSE)</f>
        <v>bingo</v>
      </c>
      <c r="F364">
        <f>VLOOKUP(B364,Metadata!$E$1:$G$36,3,FALSE)</f>
        <v>300</v>
      </c>
    </row>
    <row r="365" spans="1:6" x14ac:dyDescent="0.2">
      <c r="A365" t="s">
        <v>23</v>
      </c>
      <c r="B365" t="s">
        <v>199</v>
      </c>
      <c r="C365">
        <v>0.84501000000000004</v>
      </c>
      <c r="D365">
        <v>1</v>
      </c>
      <c r="E365" t="str">
        <f>VLOOKUP(B365,Metadata!$E$1:$G$36,2,FALSE)</f>
        <v>mlop</v>
      </c>
      <c r="F365">
        <f>VLOOKUP(B365,Metadata!$E$1:$G$36,3,FALSE)</f>
        <v>300</v>
      </c>
    </row>
    <row r="366" spans="1:6" x14ac:dyDescent="0.2">
      <c r="A366" t="s">
        <v>23</v>
      </c>
      <c r="B366" t="s">
        <v>200</v>
      </c>
      <c r="C366">
        <v>0.92264000000000002</v>
      </c>
      <c r="D366">
        <v>1</v>
      </c>
      <c r="E366" t="str">
        <f>VLOOKUP(B366,Metadata!$E$1:$G$36,2,FALSE)</f>
        <v>pythia</v>
      </c>
      <c r="F366">
        <f>VLOOKUP(B366,Metadata!$E$1:$G$36,3,FALSE)</f>
        <v>300</v>
      </c>
    </row>
    <row r="367" spans="1:6" x14ac:dyDescent="0.2">
      <c r="A367" t="s">
        <v>23</v>
      </c>
      <c r="B367" t="s">
        <v>201</v>
      </c>
      <c r="C367">
        <v>0.59860999999999998</v>
      </c>
      <c r="D367">
        <v>1</v>
      </c>
      <c r="E367" t="str">
        <f>VLOOKUP(B367,Metadata!$E$1:$G$36,2,FALSE)</f>
        <v>nopref</v>
      </c>
      <c r="F367">
        <f>VLOOKUP(B367,Metadata!$E$1:$G$36,3,FALSE)</f>
        <v>600</v>
      </c>
    </row>
    <row r="368" spans="1:6" x14ac:dyDescent="0.2">
      <c r="A368" t="s">
        <v>23</v>
      </c>
      <c r="B368" t="s">
        <v>202</v>
      </c>
      <c r="C368">
        <v>1.0406200000000001</v>
      </c>
      <c r="D368">
        <v>1</v>
      </c>
      <c r="E368" t="str">
        <f>VLOOKUP(B368,Metadata!$E$1:$G$36,2,FALSE)</f>
        <v>spp</v>
      </c>
      <c r="F368">
        <f>VLOOKUP(B368,Metadata!$E$1:$G$36,3,FALSE)</f>
        <v>600</v>
      </c>
    </row>
    <row r="369" spans="1:6" x14ac:dyDescent="0.2">
      <c r="A369" t="s">
        <v>23</v>
      </c>
      <c r="B369" t="s">
        <v>203</v>
      </c>
      <c r="C369">
        <v>0.94716</v>
      </c>
      <c r="D369">
        <v>1</v>
      </c>
      <c r="E369" t="str">
        <f>VLOOKUP(B369,Metadata!$E$1:$G$36,2,FALSE)</f>
        <v>bingo</v>
      </c>
      <c r="F369">
        <f>VLOOKUP(B369,Metadata!$E$1:$G$36,3,FALSE)</f>
        <v>600</v>
      </c>
    </row>
    <row r="370" spans="1:6" x14ac:dyDescent="0.2">
      <c r="A370" t="s">
        <v>23</v>
      </c>
      <c r="B370" t="s">
        <v>204</v>
      </c>
      <c r="C370">
        <v>0.96731999999999996</v>
      </c>
      <c r="D370">
        <v>1</v>
      </c>
      <c r="E370" t="str">
        <f>VLOOKUP(B370,Metadata!$E$1:$G$36,2,FALSE)</f>
        <v>mlop</v>
      </c>
      <c r="F370">
        <f>VLOOKUP(B370,Metadata!$E$1:$G$36,3,FALSE)</f>
        <v>600</v>
      </c>
    </row>
    <row r="371" spans="1:6" x14ac:dyDescent="0.2">
      <c r="A371" t="s">
        <v>23</v>
      </c>
      <c r="B371" t="s">
        <v>205</v>
      </c>
      <c r="C371">
        <v>1.0877600000000001</v>
      </c>
      <c r="D371">
        <v>1</v>
      </c>
      <c r="E371" t="str">
        <f>VLOOKUP(B371,Metadata!$E$1:$G$36,2,FALSE)</f>
        <v>pythia</v>
      </c>
      <c r="F371">
        <f>VLOOKUP(B371,Metadata!$E$1:$G$36,3,FALSE)</f>
        <v>600</v>
      </c>
    </row>
    <row r="372" spans="1:6" x14ac:dyDescent="0.2">
      <c r="A372" t="s">
        <v>23</v>
      </c>
      <c r="B372" t="s">
        <v>206</v>
      </c>
      <c r="C372">
        <v>0.60121000000000002</v>
      </c>
      <c r="D372">
        <v>1</v>
      </c>
      <c r="E372" t="str">
        <f>VLOOKUP(B372,Metadata!$E$1:$G$36,2,FALSE)</f>
        <v>nopref</v>
      </c>
      <c r="F372">
        <f>VLOOKUP(B372,Metadata!$E$1:$G$36,3,FALSE)</f>
        <v>1200</v>
      </c>
    </row>
    <row r="373" spans="1:6" x14ac:dyDescent="0.2">
      <c r="A373" t="s">
        <v>23</v>
      </c>
      <c r="B373" t="s">
        <v>207</v>
      </c>
      <c r="C373">
        <v>1.07287</v>
      </c>
      <c r="D373">
        <v>1</v>
      </c>
      <c r="E373" t="str">
        <f>VLOOKUP(B373,Metadata!$E$1:$G$36,2,FALSE)</f>
        <v>spp</v>
      </c>
      <c r="F373">
        <f>VLOOKUP(B373,Metadata!$E$1:$G$36,3,FALSE)</f>
        <v>1200</v>
      </c>
    </row>
    <row r="374" spans="1:6" x14ac:dyDescent="0.2">
      <c r="A374" t="s">
        <v>23</v>
      </c>
      <c r="B374" t="s">
        <v>208</v>
      </c>
      <c r="C374">
        <v>1.0256400000000001</v>
      </c>
      <c r="D374">
        <v>1</v>
      </c>
      <c r="E374" t="str">
        <f>VLOOKUP(B374,Metadata!$E$1:$G$36,2,FALSE)</f>
        <v>bingo</v>
      </c>
      <c r="F374">
        <f>VLOOKUP(B374,Metadata!$E$1:$G$36,3,FALSE)</f>
        <v>1200</v>
      </c>
    </row>
    <row r="375" spans="1:6" x14ac:dyDescent="0.2">
      <c r="A375" t="s">
        <v>23</v>
      </c>
      <c r="B375" t="s">
        <v>209</v>
      </c>
      <c r="C375">
        <v>1.0031099999999999</v>
      </c>
      <c r="D375">
        <v>1</v>
      </c>
      <c r="E375" t="str">
        <f>VLOOKUP(B375,Metadata!$E$1:$G$36,2,FALSE)</f>
        <v>mlop</v>
      </c>
      <c r="F375">
        <f>VLOOKUP(B375,Metadata!$E$1:$G$36,3,FALSE)</f>
        <v>1200</v>
      </c>
    </row>
    <row r="376" spans="1:6" x14ac:dyDescent="0.2">
      <c r="A376" t="s">
        <v>23</v>
      </c>
      <c r="B376" t="s">
        <v>210</v>
      </c>
      <c r="C376">
        <v>1.12059</v>
      </c>
      <c r="D376">
        <v>1</v>
      </c>
      <c r="E376" t="str">
        <f>VLOOKUP(B376,Metadata!$E$1:$G$36,2,FALSE)</f>
        <v>pythia</v>
      </c>
      <c r="F376">
        <f>VLOOKUP(B376,Metadata!$E$1:$G$36,3,FALSE)</f>
        <v>1200</v>
      </c>
    </row>
    <row r="377" spans="1:6" x14ac:dyDescent="0.2">
      <c r="A377" t="s">
        <v>23</v>
      </c>
      <c r="B377" t="s">
        <v>211</v>
      </c>
      <c r="C377">
        <v>0.60229999999999995</v>
      </c>
      <c r="D377">
        <v>1</v>
      </c>
      <c r="E377" t="str">
        <f>VLOOKUP(B377,Metadata!$E$1:$G$36,2,FALSE)</f>
        <v>nopref</v>
      </c>
      <c r="F377">
        <f>VLOOKUP(B377,Metadata!$E$1:$G$36,3,FALSE)</f>
        <v>4800</v>
      </c>
    </row>
    <row r="378" spans="1:6" x14ac:dyDescent="0.2">
      <c r="A378" t="s">
        <v>23</v>
      </c>
      <c r="B378" t="s">
        <v>212</v>
      </c>
      <c r="C378">
        <v>1.07803</v>
      </c>
      <c r="D378">
        <v>1</v>
      </c>
      <c r="E378" t="str">
        <f>VLOOKUP(B378,Metadata!$E$1:$G$36,2,FALSE)</f>
        <v>spp</v>
      </c>
      <c r="F378">
        <f>VLOOKUP(B378,Metadata!$E$1:$G$36,3,FALSE)</f>
        <v>4800</v>
      </c>
    </row>
    <row r="379" spans="1:6" x14ac:dyDescent="0.2">
      <c r="A379" t="s">
        <v>23</v>
      </c>
      <c r="B379" t="s">
        <v>213</v>
      </c>
      <c r="C379">
        <v>1.0700400000000001</v>
      </c>
      <c r="D379">
        <v>1</v>
      </c>
      <c r="E379" t="str">
        <f>VLOOKUP(B379,Metadata!$E$1:$G$36,2,FALSE)</f>
        <v>bingo</v>
      </c>
      <c r="F379">
        <f>VLOOKUP(B379,Metadata!$E$1:$G$36,3,FALSE)</f>
        <v>4800</v>
      </c>
    </row>
    <row r="380" spans="1:6" x14ac:dyDescent="0.2">
      <c r="A380" t="s">
        <v>23</v>
      </c>
      <c r="B380" t="s">
        <v>214</v>
      </c>
      <c r="C380">
        <v>1.0126999999999999</v>
      </c>
      <c r="D380">
        <v>1</v>
      </c>
      <c r="E380" t="str">
        <f>VLOOKUP(B380,Metadata!$E$1:$G$36,2,FALSE)</f>
        <v>mlop</v>
      </c>
      <c r="F380">
        <f>VLOOKUP(B380,Metadata!$E$1:$G$36,3,FALSE)</f>
        <v>4800</v>
      </c>
    </row>
    <row r="381" spans="1:6" x14ac:dyDescent="0.2">
      <c r="A381" t="s">
        <v>23</v>
      </c>
      <c r="B381" t="s">
        <v>215</v>
      </c>
      <c r="C381">
        <v>1.1287799999999999</v>
      </c>
      <c r="D381">
        <v>1</v>
      </c>
      <c r="E381" t="str">
        <f>VLOOKUP(B381,Metadata!$E$1:$G$36,2,FALSE)</f>
        <v>pythia</v>
      </c>
      <c r="F381">
        <f>VLOOKUP(B381,Metadata!$E$1:$G$36,3,FALSE)</f>
        <v>4800</v>
      </c>
    </row>
    <row r="382" spans="1:6" x14ac:dyDescent="0.2">
      <c r="A382" t="s">
        <v>23</v>
      </c>
      <c r="B382" t="s">
        <v>216</v>
      </c>
      <c r="C382">
        <v>0.60301000000000005</v>
      </c>
      <c r="D382">
        <v>1</v>
      </c>
      <c r="E382" t="str">
        <f>VLOOKUP(B382,Metadata!$E$1:$G$36,2,FALSE)</f>
        <v>nopref</v>
      </c>
      <c r="F382">
        <f>VLOOKUP(B382,Metadata!$E$1:$G$36,3,FALSE)</f>
        <v>9600</v>
      </c>
    </row>
    <row r="383" spans="1:6" x14ac:dyDescent="0.2">
      <c r="A383" t="s">
        <v>23</v>
      </c>
      <c r="B383" t="s">
        <v>217</v>
      </c>
      <c r="C383">
        <v>1.0784100000000001</v>
      </c>
      <c r="D383">
        <v>1</v>
      </c>
      <c r="E383" t="str">
        <f>VLOOKUP(B383,Metadata!$E$1:$G$36,2,FALSE)</f>
        <v>spp</v>
      </c>
      <c r="F383">
        <f>VLOOKUP(B383,Metadata!$E$1:$G$36,3,FALSE)</f>
        <v>9600</v>
      </c>
    </row>
    <row r="384" spans="1:6" x14ac:dyDescent="0.2">
      <c r="A384" t="s">
        <v>23</v>
      </c>
      <c r="B384" t="s">
        <v>218</v>
      </c>
      <c r="C384">
        <v>1.07104</v>
      </c>
      <c r="D384">
        <v>1</v>
      </c>
      <c r="E384" t="str">
        <f>VLOOKUP(B384,Metadata!$E$1:$G$36,2,FALSE)</f>
        <v>bingo</v>
      </c>
      <c r="F384">
        <f>VLOOKUP(B384,Metadata!$E$1:$G$36,3,FALSE)</f>
        <v>9600</v>
      </c>
    </row>
    <row r="385" spans="1:6" x14ac:dyDescent="0.2">
      <c r="A385" t="s">
        <v>23</v>
      </c>
      <c r="B385" t="s">
        <v>219</v>
      </c>
      <c r="C385">
        <v>1.0146900000000001</v>
      </c>
      <c r="D385">
        <v>1</v>
      </c>
      <c r="E385" t="str">
        <f>VLOOKUP(B385,Metadata!$E$1:$G$36,2,FALSE)</f>
        <v>mlop</v>
      </c>
      <c r="F385">
        <f>VLOOKUP(B385,Metadata!$E$1:$G$36,3,FALSE)</f>
        <v>9600</v>
      </c>
    </row>
    <row r="386" spans="1:6" x14ac:dyDescent="0.2">
      <c r="A386" t="s">
        <v>23</v>
      </c>
      <c r="B386" t="s">
        <v>220</v>
      </c>
      <c r="C386">
        <v>1.1290800000000001</v>
      </c>
      <c r="D386">
        <v>1</v>
      </c>
      <c r="E386" t="str">
        <f>VLOOKUP(B386,Metadata!$E$1:$G$36,2,FALSE)</f>
        <v>pythia</v>
      </c>
      <c r="F386">
        <f>VLOOKUP(B386,Metadata!$E$1:$G$36,3,FALSE)</f>
        <v>9600</v>
      </c>
    </row>
    <row r="387" spans="1:6" x14ac:dyDescent="0.2">
      <c r="A387" t="s">
        <v>24</v>
      </c>
      <c r="B387" t="s">
        <v>9</v>
      </c>
      <c r="C387">
        <v>0.37574000000000002</v>
      </c>
      <c r="D387">
        <v>1</v>
      </c>
      <c r="E387" t="str">
        <f>VLOOKUP(B387,Metadata!$E$1:$G$36,2,FALSE)</f>
        <v>nopref</v>
      </c>
      <c r="F387">
        <f>VLOOKUP(B387,Metadata!$E$1:$G$36,3,FALSE)</f>
        <v>2400</v>
      </c>
    </row>
    <row r="388" spans="1:6" x14ac:dyDescent="0.2">
      <c r="A388" t="s">
        <v>24</v>
      </c>
      <c r="B388" t="s">
        <v>10</v>
      </c>
      <c r="C388">
        <v>0.37739</v>
      </c>
      <c r="D388">
        <v>1</v>
      </c>
      <c r="E388" t="str">
        <f>VLOOKUP(B388,Metadata!$E$1:$G$36,2,FALSE)</f>
        <v>mlop</v>
      </c>
      <c r="F388">
        <f>VLOOKUP(B388,Metadata!$E$1:$G$36,3,FALSE)</f>
        <v>2400</v>
      </c>
    </row>
    <row r="389" spans="1:6" x14ac:dyDescent="0.2">
      <c r="A389" t="s">
        <v>24</v>
      </c>
      <c r="B389" t="s">
        <v>11</v>
      </c>
      <c r="C389">
        <v>0.377</v>
      </c>
      <c r="D389">
        <v>1</v>
      </c>
      <c r="E389" t="str">
        <f>VLOOKUP(B389,Metadata!$E$1:$G$36,2,FALSE)</f>
        <v>spp</v>
      </c>
      <c r="F389">
        <f>VLOOKUP(B389,Metadata!$E$1:$G$36,3,FALSE)</f>
        <v>2400</v>
      </c>
    </row>
    <row r="390" spans="1:6" x14ac:dyDescent="0.2">
      <c r="A390" t="s">
        <v>24</v>
      </c>
      <c r="B390" t="s">
        <v>12</v>
      </c>
      <c r="C390">
        <v>0.37864999999999999</v>
      </c>
      <c r="D390">
        <v>1</v>
      </c>
      <c r="E390" t="str">
        <f>VLOOKUP(B390,Metadata!$E$1:$G$36,2,FALSE)</f>
        <v>bingo</v>
      </c>
      <c r="F390">
        <f>VLOOKUP(B390,Metadata!$E$1:$G$36,3,FALSE)</f>
        <v>2400</v>
      </c>
    </row>
    <row r="391" spans="1:6" x14ac:dyDescent="0.2">
      <c r="A391" t="s">
        <v>24</v>
      </c>
      <c r="B391" t="s">
        <v>13</v>
      </c>
      <c r="C391">
        <v>0.37858000000000003</v>
      </c>
      <c r="D391">
        <v>1</v>
      </c>
      <c r="E391" t="str">
        <f>VLOOKUP(B391,Metadata!$E$1:$G$36,2,FALSE)</f>
        <v>pythia</v>
      </c>
      <c r="F391">
        <f>VLOOKUP(B391,Metadata!$E$1:$G$36,3,FALSE)</f>
        <v>2400</v>
      </c>
    </row>
    <row r="392" spans="1:6" x14ac:dyDescent="0.2">
      <c r="A392" t="s">
        <v>24</v>
      </c>
      <c r="B392" t="s">
        <v>191</v>
      </c>
      <c r="C392">
        <v>0.30991999999999997</v>
      </c>
      <c r="D392">
        <v>1</v>
      </c>
      <c r="E392" t="str">
        <f>VLOOKUP(B392,Metadata!$E$1:$G$36,2,FALSE)</f>
        <v>nopref</v>
      </c>
      <c r="F392">
        <f>VLOOKUP(B392,Metadata!$E$1:$G$36,3,FALSE)</f>
        <v>150</v>
      </c>
    </row>
    <row r="393" spans="1:6" x14ac:dyDescent="0.2">
      <c r="A393" t="s">
        <v>24</v>
      </c>
      <c r="B393" t="s">
        <v>192</v>
      </c>
      <c r="C393">
        <v>0.31081999999999999</v>
      </c>
      <c r="D393">
        <v>1</v>
      </c>
      <c r="E393" t="str">
        <f>VLOOKUP(B393,Metadata!$E$1:$G$36,2,FALSE)</f>
        <v>spp</v>
      </c>
      <c r="F393">
        <f>VLOOKUP(B393,Metadata!$E$1:$G$36,3,FALSE)</f>
        <v>150</v>
      </c>
    </row>
    <row r="394" spans="1:6" x14ac:dyDescent="0.2">
      <c r="A394" t="s">
        <v>24</v>
      </c>
      <c r="B394" t="s">
        <v>193</v>
      </c>
      <c r="C394">
        <v>0.31025000000000003</v>
      </c>
      <c r="D394">
        <v>1</v>
      </c>
      <c r="E394" t="str">
        <f>VLOOKUP(B394,Metadata!$E$1:$G$36,2,FALSE)</f>
        <v>bingo</v>
      </c>
      <c r="F394">
        <f>VLOOKUP(B394,Metadata!$E$1:$G$36,3,FALSE)</f>
        <v>150</v>
      </c>
    </row>
    <row r="395" spans="1:6" x14ac:dyDescent="0.2">
      <c r="A395" t="s">
        <v>24</v>
      </c>
      <c r="B395" t="s">
        <v>194</v>
      </c>
      <c r="C395">
        <v>0.31052999999999997</v>
      </c>
      <c r="D395">
        <v>1</v>
      </c>
      <c r="E395" t="str">
        <f>VLOOKUP(B395,Metadata!$E$1:$G$36,2,FALSE)</f>
        <v>mlop</v>
      </c>
      <c r="F395">
        <f>VLOOKUP(B395,Metadata!$E$1:$G$36,3,FALSE)</f>
        <v>150</v>
      </c>
    </row>
    <row r="396" spans="1:6" x14ac:dyDescent="0.2">
      <c r="A396" t="s">
        <v>24</v>
      </c>
      <c r="B396" t="s">
        <v>195</v>
      </c>
      <c r="C396">
        <v>0.31202999999999997</v>
      </c>
      <c r="D396">
        <v>1</v>
      </c>
      <c r="E396" t="str">
        <f>VLOOKUP(B396,Metadata!$E$1:$G$36,2,FALSE)</f>
        <v>pythia</v>
      </c>
      <c r="F396">
        <f>VLOOKUP(B396,Metadata!$E$1:$G$36,3,FALSE)</f>
        <v>150</v>
      </c>
    </row>
    <row r="397" spans="1:6" x14ac:dyDescent="0.2">
      <c r="A397" t="s">
        <v>24</v>
      </c>
      <c r="B397" t="s">
        <v>196</v>
      </c>
      <c r="C397">
        <v>0.34255999999999998</v>
      </c>
      <c r="D397">
        <v>1</v>
      </c>
      <c r="E397" t="str">
        <f>VLOOKUP(B397,Metadata!$E$1:$G$36,2,FALSE)</f>
        <v>nopref</v>
      </c>
      <c r="F397">
        <f>VLOOKUP(B397,Metadata!$E$1:$G$36,3,FALSE)</f>
        <v>300</v>
      </c>
    </row>
    <row r="398" spans="1:6" x14ac:dyDescent="0.2">
      <c r="A398" t="s">
        <v>24</v>
      </c>
      <c r="B398" t="s">
        <v>197</v>
      </c>
      <c r="C398">
        <v>0.34362999999999999</v>
      </c>
      <c r="D398">
        <v>1</v>
      </c>
      <c r="E398" t="str">
        <f>VLOOKUP(B398,Metadata!$E$1:$G$36,2,FALSE)</f>
        <v>spp</v>
      </c>
      <c r="F398">
        <f>VLOOKUP(B398,Metadata!$E$1:$G$36,3,FALSE)</f>
        <v>300</v>
      </c>
    </row>
    <row r="399" spans="1:6" x14ac:dyDescent="0.2">
      <c r="A399" t="s">
        <v>24</v>
      </c>
      <c r="B399" t="s">
        <v>198</v>
      </c>
      <c r="C399">
        <v>0.34425</v>
      </c>
      <c r="D399">
        <v>1</v>
      </c>
      <c r="E399" t="str">
        <f>VLOOKUP(B399,Metadata!$E$1:$G$36,2,FALSE)</f>
        <v>bingo</v>
      </c>
      <c r="F399">
        <f>VLOOKUP(B399,Metadata!$E$1:$G$36,3,FALSE)</f>
        <v>300</v>
      </c>
    </row>
    <row r="400" spans="1:6" x14ac:dyDescent="0.2">
      <c r="A400" t="s">
        <v>24</v>
      </c>
      <c r="B400" t="s">
        <v>199</v>
      </c>
      <c r="C400">
        <v>0.34379999999999999</v>
      </c>
      <c r="D400">
        <v>1</v>
      </c>
      <c r="E400" t="str">
        <f>VLOOKUP(B400,Metadata!$E$1:$G$36,2,FALSE)</f>
        <v>mlop</v>
      </c>
      <c r="F400">
        <f>VLOOKUP(B400,Metadata!$E$1:$G$36,3,FALSE)</f>
        <v>300</v>
      </c>
    </row>
    <row r="401" spans="1:6" x14ac:dyDescent="0.2">
      <c r="A401" t="s">
        <v>24</v>
      </c>
      <c r="B401" t="s">
        <v>200</v>
      </c>
      <c r="C401">
        <v>0.34512999999999999</v>
      </c>
      <c r="D401">
        <v>1</v>
      </c>
      <c r="E401" t="str">
        <f>VLOOKUP(B401,Metadata!$E$1:$G$36,2,FALSE)</f>
        <v>pythia</v>
      </c>
      <c r="F401">
        <f>VLOOKUP(B401,Metadata!$E$1:$G$36,3,FALSE)</f>
        <v>300</v>
      </c>
    </row>
    <row r="402" spans="1:6" x14ac:dyDescent="0.2">
      <c r="A402" t="s">
        <v>24</v>
      </c>
      <c r="B402" t="s">
        <v>201</v>
      </c>
      <c r="C402">
        <v>0.36005999999999999</v>
      </c>
      <c r="D402">
        <v>1</v>
      </c>
      <c r="E402" t="str">
        <f>VLOOKUP(B402,Metadata!$E$1:$G$36,2,FALSE)</f>
        <v>nopref</v>
      </c>
      <c r="F402">
        <f>VLOOKUP(B402,Metadata!$E$1:$G$36,3,FALSE)</f>
        <v>600</v>
      </c>
    </row>
    <row r="403" spans="1:6" x14ac:dyDescent="0.2">
      <c r="A403" t="s">
        <v>24</v>
      </c>
      <c r="B403" t="s">
        <v>202</v>
      </c>
      <c r="C403">
        <v>0.36126999999999998</v>
      </c>
      <c r="D403">
        <v>1</v>
      </c>
      <c r="E403" t="str">
        <f>VLOOKUP(B403,Metadata!$E$1:$G$36,2,FALSE)</f>
        <v>spp</v>
      </c>
      <c r="F403">
        <f>VLOOKUP(B403,Metadata!$E$1:$G$36,3,FALSE)</f>
        <v>600</v>
      </c>
    </row>
    <row r="404" spans="1:6" x14ac:dyDescent="0.2">
      <c r="A404" t="s">
        <v>24</v>
      </c>
      <c r="B404" t="s">
        <v>203</v>
      </c>
      <c r="C404">
        <v>0.36253999999999997</v>
      </c>
      <c r="D404">
        <v>1</v>
      </c>
      <c r="E404" t="str">
        <f>VLOOKUP(B404,Metadata!$E$1:$G$36,2,FALSE)</f>
        <v>bingo</v>
      </c>
      <c r="F404">
        <f>VLOOKUP(B404,Metadata!$E$1:$G$36,3,FALSE)</f>
        <v>600</v>
      </c>
    </row>
    <row r="405" spans="1:6" x14ac:dyDescent="0.2">
      <c r="A405" t="s">
        <v>24</v>
      </c>
      <c r="B405" t="s">
        <v>204</v>
      </c>
      <c r="C405">
        <v>0.36159999999999998</v>
      </c>
      <c r="D405">
        <v>1</v>
      </c>
      <c r="E405" t="str">
        <f>VLOOKUP(B405,Metadata!$E$1:$G$36,2,FALSE)</f>
        <v>mlop</v>
      </c>
      <c r="F405">
        <f>VLOOKUP(B405,Metadata!$E$1:$G$36,3,FALSE)</f>
        <v>600</v>
      </c>
    </row>
    <row r="406" spans="1:6" x14ac:dyDescent="0.2">
      <c r="A406" t="s">
        <v>24</v>
      </c>
      <c r="B406" t="s">
        <v>205</v>
      </c>
      <c r="C406">
        <v>0.36280000000000001</v>
      </c>
      <c r="D406">
        <v>1</v>
      </c>
      <c r="E406" t="str">
        <f>VLOOKUP(B406,Metadata!$E$1:$G$36,2,FALSE)</f>
        <v>pythia</v>
      </c>
      <c r="F406">
        <f>VLOOKUP(B406,Metadata!$E$1:$G$36,3,FALSE)</f>
        <v>600</v>
      </c>
    </row>
    <row r="407" spans="1:6" x14ac:dyDescent="0.2">
      <c r="A407" t="s">
        <v>24</v>
      </c>
      <c r="B407" t="s">
        <v>206</v>
      </c>
      <c r="C407">
        <v>0.36981999999999998</v>
      </c>
      <c r="D407">
        <v>1</v>
      </c>
      <c r="E407" t="str">
        <f>VLOOKUP(B407,Metadata!$E$1:$G$36,2,FALSE)</f>
        <v>nopref</v>
      </c>
      <c r="F407">
        <f>VLOOKUP(B407,Metadata!$E$1:$G$36,3,FALSE)</f>
        <v>1200</v>
      </c>
    </row>
    <row r="408" spans="1:6" x14ac:dyDescent="0.2">
      <c r="A408" t="s">
        <v>24</v>
      </c>
      <c r="B408" t="s">
        <v>207</v>
      </c>
      <c r="C408">
        <v>0.37101000000000001</v>
      </c>
      <c r="D408">
        <v>1</v>
      </c>
      <c r="E408" t="str">
        <f>VLOOKUP(B408,Metadata!$E$1:$G$36,2,FALSE)</f>
        <v>spp</v>
      </c>
      <c r="F408">
        <f>VLOOKUP(B408,Metadata!$E$1:$G$36,3,FALSE)</f>
        <v>1200</v>
      </c>
    </row>
    <row r="409" spans="1:6" x14ac:dyDescent="0.2">
      <c r="A409" t="s">
        <v>24</v>
      </c>
      <c r="B409" t="s">
        <v>208</v>
      </c>
      <c r="C409">
        <v>0.37258999999999998</v>
      </c>
      <c r="D409">
        <v>1</v>
      </c>
      <c r="E409" t="str">
        <f>VLOOKUP(B409,Metadata!$E$1:$G$36,2,FALSE)</f>
        <v>bingo</v>
      </c>
      <c r="F409">
        <f>VLOOKUP(B409,Metadata!$E$1:$G$36,3,FALSE)</f>
        <v>1200</v>
      </c>
    </row>
    <row r="410" spans="1:6" x14ac:dyDescent="0.2">
      <c r="A410" t="s">
        <v>24</v>
      </c>
      <c r="B410" t="s">
        <v>209</v>
      </c>
      <c r="C410">
        <v>0.37145</v>
      </c>
      <c r="D410">
        <v>1</v>
      </c>
      <c r="E410" t="str">
        <f>VLOOKUP(B410,Metadata!$E$1:$G$36,2,FALSE)</f>
        <v>mlop</v>
      </c>
      <c r="F410">
        <f>VLOOKUP(B410,Metadata!$E$1:$G$36,3,FALSE)</f>
        <v>1200</v>
      </c>
    </row>
    <row r="411" spans="1:6" x14ac:dyDescent="0.2">
      <c r="A411" t="s">
        <v>24</v>
      </c>
      <c r="B411" t="s">
        <v>210</v>
      </c>
      <c r="C411">
        <v>0.37261</v>
      </c>
      <c r="D411">
        <v>1</v>
      </c>
      <c r="E411" t="str">
        <f>VLOOKUP(B411,Metadata!$E$1:$G$36,2,FALSE)</f>
        <v>pythia</v>
      </c>
      <c r="F411">
        <f>VLOOKUP(B411,Metadata!$E$1:$G$36,3,FALSE)</f>
        <v>1200</v>
      </c>
    </row>
    <row r="412" spans="1:6" x14ac:dyDescent="0.2">
      <c r="A412" t="s">
        <v>24</v>
      </c>
      <c r="B412" t="s">
        <v>211</v>
      </c>
      <c r="C412">
        <v>0.37911</v>
      </c>
      <c r="D412">
        <v>1</v>
      </c>
      <c r="E412" t="str">
        <f>VLOOKUP(B412,Metadata!$E$1:$G$36,2,FALSE)</f>
        <v>nopref</v>
      </c>
      <c r="F412">
        <f>VLOOKUP(B412,Metadata!$E$1:$G$36,3,FALSE)</f>
        <v>4800</v>
      </c>
    </row>
    <row r="413" spans="1:6" x14ac:dyDescent="0.2">
      <c r="A413" t="s">
        <v>24</v>
      </c>
      <c r="B413" t="s">
        <v>212</v>
      </c>
      <c r="C413">
        <v>0.38033</v>
      </c>
      <c r="D413">
        <v>1</v>
      </c>
      <c r="E413" t="str">
        <f>VLOOKUP(B413,Metadata!$E$1:$G$36,2,FALSE)</f>
        <v>spp</v>
      </c>
      <c r="F413">
        <f>VLOOKUP(B413,Metadata!$E$1:$G$36,3,FALSE)</f>
        <v>4800</v>
      </c>
    </row>
    <row r="414" spans="1:6" x14ac:dyDescent="0.2">
      <c r="A414" t="s">
        <v>24</v>
      </c>
      <c r="B414" t="s">
        <v>213</v>
      </c>
      <c r="C414">
        <v>0.38201000000000002</v>
      </c>
      <c r="D414">
        <v>1</v>
      </c>
      <c r="E414" t="str">
        <f>VLOOKUP(B414,Metadata!$E$1:$G$36,2,FALSE)</f>
        <v>bingo</v>
      </c>
      <c r="F414">
        <f>VLOOKUP(B414,Metadata!$E$1:$G$36,3,FALSE)</f>
        <v>4800</v>
      </c>
    </row>
    <row r="415" spans="1:6" x14ac:dyDescent="0.2">
      <c r="A415" t="s">
        <v>24</v>
      </c>
      <c r="B415" t="s">
        <v>214</v>
      </c>
      <c r="C415">
        <v>0.38079000000000002</v>
      </c>
      <c r="D415">
        <v>1</v>
      </c>
      <c r="E415" t="str">
        <f>VLOOKUP(B415,Metadata!$E$1:$G$36,2,FALSE)</f>
        <v>mlop</v>
      </c>
      <c r="F415">
        <f>VLOOKUP(B415,Metadata!$E$1:$G$36,3,FALSE)</f>
        <v>4800</v>
      </c>
    </row>
    <row r="416" spans="1:6" x14ac:dyDescent="0.2">
      <c r="A416" t="s">
        <v>24</v>
      </c>
      <c r="B416" t="s">
        <v>215</v>
      </c>
      <c r="C416">
        <v>0.38200000000000001</v>
      </c>
      <c r="D416">
        <v>1</v>
      </c>
      <c r="E416" t="str">
        <f>VLOOKUP(B416,Metadata!$E$1:$G$36,2,FALSE)</f>
        <v>pythia</v>
      </c>
      <c r="F416">
        <f>VLOOKUP(B416,Metadata!$E$1:$G$36,3,FALSE)</f>
        <v>4800</v>
      </c>
    </row>
    <row r="417" spans="1:6" x14ac:dyDescent="0.2">
      <c r="A417" t="s">
        <v>24</v>
      </c>
      <c r="B417" t="s">
        <v>216</v>
      </c>
      <c r="C417">
        <v>0.37995000000000001</v>
      </c>
      <c r="D417">
        <v>1</v>
      </c>
      <c r="E417" t="str">
        <f>VLOOKUP(B417,Metadata!$E$1:$G$36,2,FALSE)</f>
        <v>nopref</v>
      </c>
      <c r="F417">
        <f>VLOOKUP(B417,Metadata!$E$1:$G$36,3,FALSE)</f>
        <v>9600</v>
      </c>
    </row>
    <row r="418" spans="1:6" x14ac:dyDescent="0.2">
      <c r="A418" t="s">
        <v>24</v>
      </c>
      <c r="B418" t="s">
        <v>217</v>
      </c>
      <c r="C418">
        <v>0.38123000000000001</v>
      </c>
      <c r="D418">
        <v>1</v>
      </c>
      <c r="E418" t="str">
        <f>VLOOKUP(B418,Metadata!$E$1:$G$36,2,FALSE)</f>
        <v>spp</v>
      </c>
      <c r="F418">
        <f>VLOOKUP(B418,Metadata!$E$1:$G$36,3,FALSE)</f>
        <v>9600</v>
      </c>
    </row>
    <row r="419" spans="1:6" x14ac:dyDescent="0.2">
      <c r="A419" t="s">
        <v>24</v>
      </c>
      <c r="B419" t="s">
        <v>218</v>
      </c>
      <c r="C419">
        <v>0.38289000000000001</v>
      </c>
      <c r="D419">
        <v>1</v>
      </c>
      <c r="E419" t="str">
        <f>VLOOKUP(B419,Metadata!$E$1:$G$36,2,FALSE)</f>
        <v>bingo</v>
      </c>
      <c r="F419">
        <f>VLOOKUP(B419,Metadata!$E$1:$G$36,3,FALSE)</f>
        <v>9600</v>
      </c>
    </row>
    <row r="420" spans="1:6" x14ac:dyDescent="0.2">
      <c r="A420" t="s">
        <v>24</v>
      </c>
      <c r="B420" t="s">
        <v>219</v>
      </c>
      <c r="C420">
        <v>0.38170999999999999</v>
      </c>
      <c r="D420">
        <v>1</v>
      </c>
      <c r="E420" t="str">
        <f>VLOOKUP(B420,Metadata!$E$1:$G$36,2,FALSE)</f>
        <v>mlop</v>
      </c>
      <c r="F420">
        <f>VLOOKUP(B420,Metadata!$E$1:$G$36,3,FALSE)</f>
        <v>9600</v>
      </c>
    </row>
    <row r="421" spans="1:6" x14ac:dyDescent="0.2">
      <c r="A421" t="s">
        <v>24</v>
      </c>
      <c r="B421" t="s">
        <v>220</v>
      </c>
      <c r="C421">
        <v>0.38284000000000001</v>
      </c>
      <c r="D421">
        <v>1</v>
      </c>
      <c r="E421" t="str">
        <f>VLOOKUP(B421,Metadata!$E$1:$G$36,2,FALSE)</f>
        <v>pythia</v>
      </c>
      <c r="F421">
        <f>VLOOKUP(B421,Metadata!$E$1:$G$36,3,FALSE)</f>
        <v>9600</v>
      </c>
    </row>
    <row r="422" spans="1:6" x14ac:dyDescent="0.2">
      <c r="A422" t="s">
        <v>25</v>
      </c>
      <c r="B422" t="s">
        <v>9</v>
      </c>
      <c r="C422">
        <v>0.38005</v>
      </c>
      <c r="D422">
        <v>1</v>
      </c>
      <c r="E422" t="str">
        <f>VLOOKUP(B422,Metadata!$E$1:$G$36,2,FALSE)</f>
        <v>nopref</v>
      </c>
      <c r="F422">
        <f>VLOOKUP(B422,Metadata!$E$1:$G$36,3,FALSE)</f>
        <v>2400</v>
      </c>
    </row>
    <row r="423" spans="1:6" x14ac:dyDescent="0.2">
      <c r="A423" t="s">
        <v>25</v>
      </c>
      <c r="B423" t="s">
        <v>10</v>
      </c>
      <c r="C423">
        <v>0.38196000000000002</v>
      </c>
      <c r="D423">
        <v>1</v>
      </c>
      <c r="E423" t="str">
        <f>VLOOKUP(B423,Metadata!$E$1:$G$36,2,FALSE)</f>
        <v>mlop</v>
      </c>
      <c r="F423">
        <f>VLOOKUP(B423,Metadata!$E$1:$G$36,3,FALSE)</f>
        <v>2400</v>
      </c>
    </row>
    <row r="424" spans="1:6" x14ac:dyDescent="0.2">
      <c r="A424" t="s">
        <v>25</v>
      </c>
      <c r="B424" t="s">
        <v>11</v>
      </c>
      <c r="C424">
        <v>0.38129000000000002</v>
      </c>
      <c r="D424">
        <v>1</v>
      </c>
      <c r="E424" t="str">
        <f>VLOOKUP(B424,Metadata!$E$1:$G$36,2,FALSE)</f>
        <v>spp</v>
      </c>
      <c r="F424">
        <f>VLOOKUP(B424,Metadata!$E$1:$G$36,3,FALSE)</f>
        <v>2400</v>
      </c>
    </row>
    <row r="425" spans="1:6" x14ac:dyDescent="0.2">
      <c r="A425" t="s">
        <v>25</v>
      </c>
      <c r="B425" t="s">
        <v>12</v>
      </c>
      <c r="C425">
        <v>0.38288</v>
      </c>
      <c r="D425">
        <v>1</v>
      </c>
      <c r="E425" t="str">
        <f>VLOOKUP(B425,Metadata!$E$1:$G$36,2,FALSE)</f>
        <v>bingo</v>
      </c>
      <c r="F425">
        <f>VLOOKUP(B425,Metadata!$E$1:$G$36,3,FALSE)</f>
        <v>2400</v>
      </c>
    </row>
    <row r="426" spans="1:6" x14ac:dyDescent="0.2">
      <c r="A426" t="s">
        <v>25</v>
      </c>
      <c r="B426" t="s">
        <v>13</v>
      </c>
      <c r="C426">
        <v>0.38277</v>
      </c>
      <c r="D426">
        <v>1</v>
      </c>
      <c r="E426" t="str">
        <f>VLOOKUP(B426,Metadata!$E$1:$G$36,2,FALSE)</f>
        <v>pythia</v>
      </c>
      <c r="F426">
        <f>VLOOKUP(B426,Metadata!$E$1:$G$36,3,FALSE)</f>
        <v>2400</v>
      </c>
    </row>
    <row r="427" spans="1:6" x14ac:dyDescent="0.2">
      <c r="A427" t="s">
        <v>25</v>
      </c>
      <c r="B427" t="s">
        <v>191</v>
      </c>
      <c r="C427">
        <v>0.31318000000000001</v>
      </c>
      <c r="D427">
        <v>1</v>
      </c>
      <c r="E427" t="str">
        <f>VLOOKUP(B427,Metadata!$E$1:$G$36,2,FALSE)</f>
        <v>nopref</v>
      </c>
      <c r="F427">
        <f>VLOOKUP(B427,Metadata!$E$1:$G$36,3,FALSE)</f>
        <v>150</v>
      </c>
    </row>
    <row r="428" spans="1:6" x14ac:dyDescent="0.2">
      <c r="A428" t="s">
        <v>25</v>
      </c>
      <c r="B428" t="s">
        <v>192</v>
      </c>
      <c r="C428">
        <v>0.31397999999999998</v>
      </c>
      <c r="D428">
        <v>1</v>
      </c>
      <c r="E428" t="str">
        <f>VLOOKUP(B428,Metadata!$E$1:$G$36,2,FALSE)</f>
        <v>spp</v>
      </c>
      <c r="F428">
        <f>VLOOKUP(B428,Metadata!$E$1:$G$36,3,FALSE)</f>
        <v>150</v>
      </c>
    </row>
    <row r="429" spans="1:6" x14ac:dyDescent="0.2">
      <c r="A429" t="s">
        <v>25</v>
      </c>
      <c r="B429" t="s">
        <v>193</v>
      </c>
      <c r="C429">
        <v>0.31086999999999998</v>
      </c>
      <c r="D429">
        <v>1</v>
      </c>
      <c r="E429" t="str">
        <f>VLOOKUP(B429,Metadata!$E$1:$G$36,2,FALSE)</f>
        <v>bingo</v>
      </c>
      <c r="F429">
        <f>VLOOKUP(B429,Metadata!$E$1:$G$36,3,FALSE)</f>
        <v>150</v>
      </c>
    </row>
    <row r="430" spans="1:6" x14ac:dyDescent="0.2">
      <c r="A430" t="s">
        <v>25</v>
      </c>
      <c r="B430" t="s">
        <v>194</v>
      </c>
      <c r="C430">
        <v>0.31030999999999997</v>
      </c>
      <c r="D430">
        <v>1</v>
      </c>
      <c r="E430" t="str">
        <f>VLOOKUP(B430,Metadata!$E$1:$G$36,2,FALSE)</f>
        <v>mlop</v>
      </c>
      <c r="F430">
        <f>VLOOKUP(B430,Metadata!$E$1:$G$36,3,FALSE)</f>
        <v>150</v>
      </c>
    </row>
    <row r="431" spans="1:6" x14ac:dyDescent="0.2">
      <c r="A431" t="s">
        <v>25</v>
      </c>
      <c r="B431" t="s">
        <v>195</v>
      </c>
      <c r="C431">
        <v>0.31474000000000002</v>
      </c>
      <c r="D431">
        <v>1</v>
      </c>
      <c r="E431" t="str">
        <f>VLOOKUP(B431,Metadata!$E$1:$G$36,2,FALSE)</f>
        <v>pythia</v>
      </c>
      <c r="F431">
        <f>VLOOKUP(B431,Metadata!$E$1:$G$36,3,FALSE)</f>
        <v>150</v>
      </c>
    </row>
    <row r="432" spans="1:6" x14ac:dyDescent="0.2">
      <c r="A432" t="s">
        <v>25</v>
      </c>
      <c r="B432" t="s">
        <v>196</v>
      </c>
      <c r="C432">
        <v>0.34627999999999998</v>
      </c>
      <c r="D432">
        <v>1</v>
      </c>
      <c r="E432" t="str">
        <f>VLOOKUP(B432,Metadata!$E$1:$G$36,2,FALSE)</f>
        <v>nopref</v>
      </c>
      <c r="F432">
        <f>VLOOKUP(B432,Metadata!$E$1:$G$36,3,FALSE)</f>
        <v>300</v>
      </c>
    </row>
    <row r="433" spans="1:6" x14ac:dyDescent="0.2">
      <c r="A433" t="s">
        <v>25</v>
      </c>
      <c r="B433" t="s">
        <v>197</v>
      </c>
      <c r="C433">
        <v>0.34721999999999997</v>
      </c>
      <c r="D433">
        <v>1</v>
      </c>
      <c r="E433" t="str">
        <f>VLOOKUP(B433,Metadata!$E$1:$G$36,2,FALSE)</f>
        <v>spp</v>
      </c>
      <c r="F433">
        <f>VLOOKUP(B433,Metadata!$E$1:$G$36,3,FALSE)</f>
        <v>300</v>
      </c>
    </row>
    <row r="434" spans="1:6" x14ac:dyDescent="0.2">
      <c r="A434" t="s">
        <v>25</v>
      </c>
      <c r="B434" t="s">
        <v>198</v>
      </c>
      <c r="C434">
        <v>0.34691</v>
      </c>
      <c r="D434">
        <v>1</v>
      </c>
      <c r="E434" t="str">
        <f>VLOOKUP(B434,Metadata!$E$1:$G$36,2,FALSE)</f>
        <v>bingo</v>
      </c>
      <c r="F434">
        <f>VLOOKUP(B434,Metadata!$E$1:$G$36,3,FALSE)</f>
        <v>300</v>
      </c>
    </row>
    <row r="435" spans="1:6" x14ac:dyDescent="0.2">
      <c r="A435" t="s">
        <v>25</v>
      </c>
      <c r="B435" t="s">
        <v>199</v>
      </c>
      <c r="C435">
        <v>0.34619</v>
      </c>
      <c r="D435">
        <v>1</v>
      </c>
      <c r="E435" t="str">
        <f>VLOOKUP(B435,Metadata!$E$1:$G$36,2,FALSE)</f>
        <v>mlop</v>
      </c>
      <c r="F435">
        <f>VLOOKUP(B435,Metadata!$E$1:$G$36,3,FALSE)</f>
        <v>300</v>
      </c>
    </row>
    <row r="436" spans="1:6" x14ac:dyDescent="0.2">
      <c r="A436" t="s">
        <v>25</v>
      </c>
      <c r="B436" t="s">
        <v>200</v>
      </c>
      <c r="C436">
        <v>0.34856999999999999</v>
      </c>
      <c r="D436">
        <v>1</v>
      </c>
      <c r="E436" t="str">
        <f>VLOOKUP(B436,Metadata!$E$1:$G$36,2,FALSE)</f>
        <v>pythia</v>
      </c>
      <c r="F436">
        <f>VLOOKUP(B436,Metadata!$E$1:$G$36,3,FALSE)</f>
        <v>300</v>
      </c>
    </row>
    <row r="437" spans="1:6" x14ac:dyDescent="0.2">
      <c r="A437" t="s">
        <v>25</v>
      </c>
      <c r="B437" t="s">
        <v>201</v>
      </c>
      <c r="C437">
        <v>0.36397000000000002</v>
      </c>
      <c r="D437">
        <v>1</v>
      </c>
      <c r="E437" t="str">
        <f>VLOOKUP(B437,Metadata!$E$1:$G$36,2,FALSE)</f>
        <v>nopref</v>
      </c>
      <c r="F437">
        <f>VLOOKUP(B437,Metadata!$E$1:$G$36,3,FALSE)</f>
        <v>600</v>
      </c>
    </row>
    <row r="438" spans="1:6" x14ac:dyDescent="0.2">
      <c r="A438" t="s">
        <v>25</v>
      </c>
      <c r="B438" t="s">
        <v>202</v>
      </c>
      <c r="C438">
        <v>0.36507000000000001</v>
      </c>
      <c r="D438">
        <v>1</v>
      </c>
      <c r="E438" t="str">
        <f>VLOOKUP(B438,Metadata!$E$1:$G$36,2,FALSE)</f>
        <v>spp</v>
      </c>
      <c r="F438">
        <f>VLOOKUP(B438,Metadata!$E$1:$G$36,3,FALSE)</f>
        <v>600</v>
      </c>
    </row>
    <row r="439" spans="1:6" x14ac:dyDescent="0.2">
      <c r="A439" t="s">
        <v>25</v>
      </c>
      <c r="B439" t="s">
        <v>203</v>
      </c>
      <c r="C439">
        <v>0.36624000000000001</v>
      </c>
      <c r="D439">
        <v>1</v>
      </c>
      <c r="E439" t="str">
        <f>VLOOKUP(B439,Metadata!$E$1:$G$36,2,FALSE)</f>
        <v>bingo</v>
      </c>
      <c r="F439">
        <f>VLOOKUP(B439,Metadata!$E$1:$G$36,3,FALSE)</f>
        <v>600</v>
      </c>
    </row>
    <row r="440" spans="1:6" x14ac:dyDescent="0.2">
      <c r="A440" t="s">
        <v>25</v>
      </c>
      <c r="B440" t="s">
        <v>204</v>
      </c>
      <c r="C440">
        <v>0.36537999999999998</v>
      </c>
      <c r="D440">
        <v>1</v>
      </c>
      <c r="E440" t="str">
        <f>VLOOKUP(B440,Metadata!$E$1:$G$36,2,FALSE)</f>
        <v>mlop</v>
      </c>
      <c r="F440">
        <f>VLOOKUP(B440,Metadata!$E$1:$G$36,3,FALSE)</f>
        <v>600</v>
      </c>
    </row>
    <row r="441" spans="1:6" x14ac:dyDescent="0.2">
      <c r="A441" t="s">
        <v>25</v>
      </c>
      <c r="B441" t="s">
        <v>205</v>
      </c>
      <c r="C441">
        <v>0.36652000000000001</v>
      </c>
      <c r="D441">
        <v>1</v>
      </c>
      <c r="E441" t="str">
        <f>VLOOKUP(B441,Metadata!$E$1:$G$36,2,FALSE)</f>
        <v>pythia</v>
      </c>
      <c r="F441">
        <f>VLOOKUP(B441,Metadata!$E$1:$G$36,3,FALSE)</f>
        <v>600</v>
      </c>
    </row>
    <row r="442" spans="1:6" x14ac:dyDescent="0.2">
      <c r="A442" t="s">
        <v>25</v>
      </c>
      <c r="B442" t="s">
        <v>206</v>
      </c>
      <c r="C442">
        <v>0.37392999999999998</v>
      </c>
      <c r="D442">
        <v>1</v>
      </c>
      <c r="E442" t="str">
        <f>VLOOKUP(B442,Metadata!$E$1:$G$36,2,FALSE)</f>
        <v>nopref</v>
      </c>
      <c r="F442">
        <f>VLOOKUP(B442,Metadata!$E$1:$G$36,3,FALSE)</f>
        <v>1200</v>
      </c>
    </row>
    <row r="443" spans="1:6" x14ac:dyDescent="0.2">
      <c r="A443" t="s">
        <v>25</v>
      </c>
      <c r="B443" t="s">
        <v>207</v>
      </c>
      <c r="C443">
        <v>0.37515999999999999</v>
      </c>
      <c r="D443">
        <v>1</v>
      </c>
      <c r="E443" t="str">
        <f>VLOOKUP(B443,Metadata!$E$1:$G$36,2,FALSE)</f>
        <v>spp</v>
      </c>
      <c r="F443">
        <f>VLOOKUP(B443,Metadata!$E$1:$G$36,3,FALSE)</f>
        <v>1200</v>
      </c>
    </row>
    <row r="444" spans="1:6" x14ac:dyDescent="0.2">
      <c r="A444" t="s">
        <v>25</v>
      </c>
      <c r="B444" t="s">
        <v>208</v>
      </c>
      <c r="C444">
        <v>0.37667</v>
      </c>
      <c r="D444">
        <v>1</v>
      </c>
      <c r="E444" t="str">
        <f>VLOOKUP(B444,Metadata!$E$1:$G$36,2,FALSE)</f>
        <v>bingo</v>
      </c>
      <c r="F444">
        <f>VLOOKUP(B444,Metadata!$E$1:$G$36,3,FALSE)</f>
        <v>1200</v>
      </c>
    </row>
    <row r="445" spans="1:6" x14ac:dyDescent="0.2">
      <c r="A445" t="s">
        <v>25</v>
      </c>
      <c r="B445" t="s">
        <v>209</v>
      </c>
      <c r="C445">
        <v>0.37574000000000002</v>
      </c>
      <c r="D445">
        <v>1</v>
      </c>
      <c r="E445" t="str">
        <f>VLOOKUP(B445,Metadata!$E$1:$G$36,2,FALSE)</f>
        <v>mlop</v>
      </c>
      <c r="F445">
        <f>VLOOKUP(B445,Metadata!$E$1:$G$36,3,FALSE)</f>
        <v>1200</v>
      </c>
    </row>
    <row r="446" spans="1:6" x14ac:dyDescent="0.2">
      <c r="A446" t="s">
        <v>25</v>
      </c>
      <c r="B446" t="s">
        <v>210</v>
      </c>
      <c r="C446">
        <v>0.37658000000000003</v>
      </c>
      <c r="D446">
        <v>1</v>
      </c>
      <c r="E446" t="str">
        <f>VLOOKUP(B446,Metadata!$E$1:$G$36,2,FALSE)</f>
        <v>pythia</v>
      </c>
      <c r="F446">
        <f>VLOOKUP(B446,Metadata!$E$1:$G$36,3,FALSE)</f>
        <v>1200</v>
      </c>
    </row>
    <row r="447" spans="1:6" x14ac:dyDescent="0.2">
      <c r="A447" t="s">
        <v>25</v>
      </c>
      <c r="B447" t="s">
        <v>211</v>
      </c>
      <c r="C447">
        <v>0.38335999999999998</v>
      </c>
      <c r="D447">
        <v>1</v>
      </c>
      <c r="E447" t="str">
        <f>VLOOKUP(B447,Metadata!$E$1:$G$36,2,FALSE)</f>
        <v>nopref</v>
      </c>
      <c r="F447">
        <f>VLOOKUP(B447,Metadata!$E$1:$G$36,3,FALSE)</f>
        <v>4800</v>
      </c>
    </row>
    <row r="448" spans="1:6" x14ac:dyDescent="0.2">
      <c r="A448" t="s">
        <v>25</v>
      </c>
      <c r="B448" t="s">
        <v>212</v>
      </c>
      <c r="C448">
        <v>0.38466</v>
      </c>
      <c r="D448">
        <v>1</v>
      </c>
      <c r="E448" t="str">
        <f>VLOOKUP(B448,Metadata!$E$1:$G$36,2,FALSE)</f>
        <v>spp</v>
      </c>
      <c r="F448">
        <f>VLOOKUP(B448,Metadata!$E$1:$G$36,3,FALSE)</f>
        <v>4800</v>
      </c>
    </row>
    <row r="449" spans="1:6" x14ac:dyDescent="0.2">
      <c r="A449" t="s">
        <v>25</v>
      </c>
      <c r="B449" t="s">
        <v>213</v>
      </c>
      <c r="C449">
        <v>0.38623000000000002</v>
      </c>
      <c r="D449">
        <v>1</v>
      </c>
      <c r="E449" t="str">
        <f>VLOOKUP(B449,Metadata!$E$1:$G$36,2,FALSE)</f>
        <v>bingo</v>
      </c>
      <c r="F449">
        <f>VLOOKUP(B449,Metadata!$E$1:$G$36,3,FALSE)</f>
        <v>4800</v>
      </c>
    </row>
    <row r="450" spans="1:6" x14ac:dyDescent="0.2">
      <c r="A450" t="s">
        <v>25</v>
      </c>
      <c r="B450" t="s">
        <v>214</v>
      </c>
      <c r="C450">
        <v>0.38527</v>
      </c>
      <c r="D450">
        <v>1</v>
      </c>
      <c r="E450" t="str">
        <f>VLOOKUP(B450,Metadata!$E$1:$G$36,2,FALSE)</f>
        <v>mlop</v>
      </c>
      <c r="F450">
        <f>VLOOKUP(B450,Metadata!$E$1:$G$36,3,FALSE)</f>
        <v>4800</v>
      </c>
    </row>
    <row r="451" spans="1:6" x14ac:dyDescent="0.2">
      <c r="A451" t="s">
        <v>25</v>
      </c>
      <c r="B451" t="s">
        <v>215</v>
      </c>
      <c r="C451">
        <v>0.38611000000000001</v>
      </c>
      <c r="D451">
        <v>1</v>
      </c>
      <c r="E451" t="str">
        <f>VLOOKUP(B451,Metadata!$E$1:$G$36,2,FALSE)</f>
        <v>pythia</v>
      </c>
      <c r="F451">
        <f>VLOOKUP(B451,Metadata!$E$1:$G$36,3,FALSE)</f>
        <v>4800</v>
      </c>
    </row>
    <row r="452" spans="1:6" x14ac:dyDescent="0.2">
      <c r="A452" t="s">
        <v>25</v>
      </c>
      <c r="B452" t="s">
        <v>216</v>
      </c>
      <c r="C452">
        <v>0.38423000000000002</v>
      </c>
      <c r="D452">
        <v>1</v>
      </c>
      <c r="E452" t="str">
        <f>VLOOKUP(B452,Metadata!$E$1:$G$36,2,FALSE)</f>
        <v>nopref</v>
      </c>
      <c r="F452">
        <f>VLOOKUP(B452,Metadata!$E$1:$G$36,3,FALSE)</f>
        <v>9600</v>
      </c>
    </row>
    <row r="453" spans="1:6" x14ac:dyDescent="0.2">
      <c r="A453" t="s">
        <v>25</v>
      </c>
      <c r="B453" t="s">
        <v>217</v>
      </c>
      <c r="C453">
        <v>0.38556000000000001</v>
      </c>
      <c r="D453">
        <v>1</v>
      </c>
      <c r="E453" t="str">
        <f>VLOOKUP(B453,Metadata!$E$1:$G$36,2,FALSE)</f>
        <v>spp</v>
      </c>
      <c r="F453">
        <f>VLOOKUP(B453,Metadata!$E$1:$G$36,3,FALSE)</f>
        <v>9600</v>
      </c>
    </row>
    <row r="454" spans="1:6" x14ac:dyDescent="0.2">
      <c r="A454" t="s">
        <v>25</v>
      </c>
      <c r="B454" t="s">
        <v>218</v>
      </c>
      <c r="C454">
        <v>0.3871</v>
      </c>
      <c r="D454">
        <v>1</v>
      </c>
      <c r="E454" t="str">
        <f>VLOOKUP(B454,Metadata!$E$1:$G$36,2,FALSE)</f>
        <v>bingo</v>
      </c>
      <c r="F454">
        <f>VLOOKUP(B454,Metadata!$E$1:$G$36,3,FALSE)</f>
        <v>9600</v>
      </c>
    </row>
    <row r="455" spans="1:6" x14ac:dyDescent="0.2">
      <c r="A455" t="s">
        <v>25</v>
      </c>
      <c r="B455" t="s">
        <v>219</v>
      </c>
      <c r="C455">
        <v>0.38617000000000001</v>
      </c>
      <c r="D455">
        <v>1</v>
      </c>
      <c r="E455" t="str">
        <f>VLOOKUP(B455,Metadata!$E$1:$G$36,2,FALSE)</f>
        <v>mlop</v>
      </c>
      <c r="F455">
        <f>VLOOKUP(B455,Metadata!$E$1:$G$36,3,FALSE)</f>
        <v>9600</v>
      </c>
    </row>
    <row r="456" spans="1:6" x14ac:dyDescent="0.2">
      <c r="A456" t="s">
        <v>25</v>
      </c>
      <c r="B456" t="s">
        <v>220</v>
      </c>
      <c r="C456">
        <v>0.38694000000000001</v>
      </c>
      <c r="D456">
        <v>1</v>
      </c>
      <c r="E456" t="str">
        <f>VLOOKUP(B456,Metadata!$E$1:$G$36,2,FALSE)</f>
        <v>pythia</v>
      </c>
      <c r="F456">
        <f>VLOOKUP(B456,Metadata!$E$1:$G$36,3,FALSE)</f>
        <v>9600</v>
      </c>
    </row>
    <row r="457" spans="1:6" x14ac:dyDescent="0.2">
      <c r="A457" t="s">
        <v>26</v>
      </c>
      <c r="B457" t="s">
        <v>9</v>
      </c>
      <c r="C457">
        <v>0.28137000000000001</v>
      </c>
      <c r="D457">
        <v>1</v>
      </c>
      <c r="E457" t="str">
        <f>VLOOKUP(B457,Metadata!$E$1:$G$36,2,FALSE)</f>
        <v>nopref</v>
      </c>
      <c r="F457">
        <f>VLOOKUP(B457,Metadata!$E$1:$G$36,3,FALSE)</f>
        <v>2400</v>
      </c>
    </row>
    <row r="458" spans="1:6" x14ac:dyDescent="0.2">
      <c r="A458" t="s">
        <v>26</v>
      </c>
      <c r="B458" t="s">
        <v>10</v>
      </c>
      <c r="C458">
        <v>0.33148</v>
      </c>
      <c r="D458">
        <v>1</v>
      </c>
      <c r="E458" t="str">
        <f>VLOOKUP(B458,Metadata!$E$1:$G$36,2,FALSE)</f>
        <v>mlop</v>
      </c>
      <c r="F458">
        <f>VLOOKUP(B458,Metadata!$E$1:$G$36,3,FALSE)</f>
        <v>2400</v>
      </c>
    </row>
    <row r="459" spans="1:6" x14ac:dyDescent="0.2">
      <c r="A459" t="s">
        <v>26</v>
      </c>
      <c r="B459" t="s">
        <v>11</v>
      </c>
      <c r="C459">
        <v>0.33387</v>
      </c>
      <c r="D459">
        <v>1</v>
      </c>
      <c r="E459" t="str">
        <f>VLOOKUP(B459,Metadata!$E$1:$G$36,2,FALSE)</f>
        <v>spp</v>
      </c>
      <c r="F459">
        <f>VLOOKUP(B459,Metadata!$E$1:$G$36,3,FALSE)</f>
        <v>2400</v>
      </c>
    </row>
    <row r="460" spans="1:6" x14ac:dyDescent="0.2">
      <c r="A460" t="s">
        <v>26</v>
      </c>
      <c r="B460" t="s">
        <v>12</v>
      </c>
      <c r="C460">
        <v>0.37247999999999998</v>
      </c>
      <c r="D460">
        <v>1</v>
      </c>
      <c r="E460" t="str">
        <f>VLOOKUP(B460,Metadata!$E$1:$G$36,2,FALSE)</f>
        <v>bingo</v>
      </c>
      <c r="F460">
        <f>VLOOKUP(B460,Metadata!$E$1:$G$36,3,FALSE)</f>
        <v>2400</v>
      </c>
    </row>
    <row r="461" spans="1:6" x14ac:dyDescent="0.2">
      <c r="A461" t="s">
        <v>26</v>
      </c>
      <c r="B461" t="s">
        <v>13</v>
      </c>
      <c r="C461">
        <v>0.39200000000000002</v>
      </c>
      <c r="D461">
        <v>1</v>
      </c>
      <c r="E461" t="str">
        <f>VLOOKUP(B461,Metadata!$E$1:$G$36,2,FALSE)</f>
        <v>pythia</v>
      </c>
      <c r="F461">
        <f>VLOOKUP(B461,Metadata!$E$1:$G$36,3,FALSE)</f>
        <v>2400</v>
      </c>
    </row>
    <row r="462" spans="1:6" x14ac:dyDescent="0.2">
      <c r="A462" t="s">
        <v>26</v>
      </c>
      <c r="B462" t="s">
        <v>191</v>
      </c>
      <c r="C462">
        <v>0.11756999999999999</v>
      </c>
      <c r="D462">
        <v>1</v>
      </c>
      <c r="E462" t="str">
        <f>VLOOKUP(B462,Metadata!$E$1:$G$36,2,FALSE)</f>
        <v>nopref</v>
      </c>
      <c r="F462">
        <f>VLOOKUP(B462,Metadata!$E$1:$G$36,3,FALSE)</f>
        <v>150</v>
      </c>
    </row>
    <row r="463" spans="1:6" x14ac:dyDescent="0.2">
      <c r="A463" t="s">
        <v>26</v>
      </c>
      <c r="B463" t="s">
        <v>192</v>
      </c>
      <c r="C463">
        <v>0.10148</v>
      </c>
      <c r="D463">
        <v>1</v>
      </c>
      <c r="E463" t="str">
        <f>VLOOKUP(B463,Metadata!$E$1:$G$36,2,FALSE)</f>
        <v>spp</v>
      </c>
      <c r="F463">
        <f>VLOOKUP(B463,Metadata!$E$1:$G$36,3,FALSE)</f>
        <v>150</v>
      </c>
    </row>
    <row r="464" spans="1:6" x14ac:dyDescent="0.2">
      <c r="A464" t="s">
        <v>26</v>
      </c>
      <c r="B464" t="s">
        <v>193</v>
      </c>
      <c r="C464">
        <v>7.1720000000000006E-2</v>
      </c>
      <c r="D464">
        <v>1</v>
      </c>
      <c r="E464" t="str">
        <f>VLOOKUP(B464,Metadata!$E$1:$G$36,2,FALSE)</f>
        <v>bingo</v>
      </c>
      <c r="F464">
        <f>VLOOKUP(B464,Metadata!$E$1:$G$36,3,FALSE)</f>
        <v>150</v>
      </c>
    </row>
    <row r="465" spans="1:6" x14ac:dyDescent="0.2">
      <c r="A465" t="s">
        <v>26</v>
      </c>
      <c r="B465" t="s">
        <v>194</v>
      </c>
      <c r="C465">
        <v>8.4650000000000003E-2</v>
      </c>
      <c r="D465">
        <v>1</v>
      </c>
      <c r="E465" t="str">
        <f>VLOOKUP(B465,Metadata!$E$1:$G$36,2,FALSE)</f>
        <v>mlop</v>
      </c>
      <c r="F465">
        <f>VLOOKUP(B465,Metadata!$E$1:$G$36,3,FALSE)</f>
        <v>150</v>
      </c>
    </row>
    <row r="466" spans="1:6" x14ac:dyDescent="0.2">
      <c r="A466" t="s">
        <v>26</v>
      </c>
      <c r="B466" t="s">
        <v>195</v>
      </c>
      <c r="C466">
        <v>0.10002999999999999</v>
      </c>
      <c r="D466">
        <v>1</v>
      </c>
      <c r="E466" t="str">
        <f>VLOOKUP(B466,Metadata!$E$1:$G$36,2,FALSE)</f>
        <v>pythia</v>
      </c>
      <c r="F466">
        <f>VLOOKUP(B466,Metadata!$E$1:$G$36,3,FALSE)</f>
        <v>150</v>
      </c>
    </row>
    <row r="467" spans="1:6" x14ac:dyDescent="0.2">
      <c r="A467" t="s">
        <v>26</v>
      </c>
      <c r="B467" t="s">
        <v>196</v>
      </c>
      <c r="C467">
        <v>0.19022</v>
      </c>
      <c r="D467">
        <v>1</v>
      </c>
      <c r="E467" t="str">
        <f>VLOOKUP(B467,Metadata!$E$1:$G$36,2,FALSE)</f>
        <v>nopref</v>
      </c>
      <c r="F467">
        <f>VLOOKUP(B467,Metadata!$E$1:$G$36,3,FALSE)</f>
        <v>300</v>
      </c>
    </row>
    <row r="468" spans="1:6" x14ac:dyDescent="0.2">
      <c r="A468" t="s">
        <v>26</v>
      </c>
      <c r="B468" t="s">
        <v>197</v>
      </c>
      <c r="C468">
        <v>0.18010000000000001</v>
      </c>
      <c r="D468">
        <v>1</v>
      </c>
      <c r="E468" t="str">
        <f>VLOOKUP(B468,Metadata!$E$1:$G$36,2,FALSE)</f>
        <v>spp</v>
      </c>
      <c r="F468">
        <f>VLOOKUP(B468,Metadata!$E$1:$G$36,3,FALSE)</f>
        <v>300</v>
      </c>
    </row>
    <row r="469" spans="1:6" x14ac:dyDescent="0.2">
      <c r="A469" t="s">
        <v>26</v>
      </c>
      <c r="B469" t="s">
        <v>198</v>
      </c>
      <c r="C469">
        <v>0.13367000000000001</v>
      </c>
      <c r="D469">
        <v>1</v>
      </c>
      <c r="E469" t="str">
        <f>VLOOKUP(B469,Metadata!$E$1:$G$36,2,FALSE)</f>
        <v>bingo</v>
      </c>
      <c r="F469">
        <f>VLOOKUP(B469,Metadata!$E$1:$G$36,3,FALSE)</f>
        <v>300</v>
      </c>
    </row>
    <row r="470" spans="1:6" x14ac:dyDescent="0.2">
      <c r="A470" t="s">
        <v>26</v>
      </c>
      <c r="B470" t="s">
        <v>199</v>
      </c>
      <c r="C470">
        <v>0.15276999999999999</v>
      </c>
      <c r="D470">
        <v>1</v>
      </c>
      <c r="E470" t="str">
        <f>VLOOKUP(B470,Metadata!$E$1:$G$36,2,FALSE)</f>
        <v>mlop</v>
      </c>
      <c r="F470">
        <f>VLOOKUP(B470,Metadata!$E$1:$G$36,3,FALSE)</f>
        <v>300</v>
      </c>
    </row>
    <row r="471" spans="1:6" x14ac:dyDescent="0.2">
      <c r="A471" t="s">
        <v>26</v>
      </c>
      <c r="B471" t="s">
        <v>200</v>
      </c>
      <c r="C471">
        <v>0.183</v>
      </c>
      <c r="D471">
        <v>1</v>
      </c>
      <c r="E471" t="str">
        <f>VLOOKUP(B471,Metadata!$E$1:$G$36,2,FALSE)</f>
        <v>pythia</v>
      </c>
      <c r="F471">
        <f>VLOOKUP(B471,Metadata!$E$1:$G$36,3,FALSE)</f>
        <v>300</v>
      </c>
    </row>
    <row r="472" spans="1:6" x14ac:dyDescent="0.2">
      <c r="A472" t="s">
        <v>26</v>
      </c>
      <c r="B472" t="s">
        <v>201</v>
      </c>
      <c r="C472">
        <v>0.24526999999999999</v>
      </c>
      <c r="D472">
        <v>1</v>
      </c>
      <c r="E472" t="str">
        <f>VLOOKUP(B472,Metadata!$E$1:$G$36,2,FALSE)</f>
        <v>nopref</v>
      </c>
      <c r="F472">
        <f>VLOOKUP(B472,Metadata!$E$1:$G$36,3,FALSE)</f>
        <v>600</v>
      </c>
    </row>
    <row r="473" spans="1:6" x14ac:dyDescent="0.2">
      <c r="A473" t="s">
        <v>26</v>
      </c>
      <c r="B473" t="s">
        <v>202</v>
      </c>
      <c r="C473">
        <v>0.26080999999999999</v>
      </c>
      <c r="D473">
        <v>1</v>
      </c>
      <c r="E473" t="str">
        <f>VLOOKUP(B473,Metadata!$E$1:$G$36,2,FALSE)</f>
        <v>spp</v>
      </c>
      <c r="F473">
        <f>VLOOKUP(B473,Metadata!$E$1:$G$36,3,FALSE)</f>
        <v>600</v>
      </c>
    </row>
    <row r="474" spans="1:6" x14ac:dyDescent="0.2">
      <c r="A474" t="s">
        <v>26</v>
      </c>
      <c r="B474" t="s">
        <v>203</v>
      </c>
      <c r="C474">
        <v>0.22084999999999999</v>
      </c>
      <c r="D474">
        <v>1</v>
      </c>
      <c r="E474" t="str">
        <f>VLOOKUP(B474,Metadata!$E$1:$G$36,2,FALSE)</f>
        <v>bingo</v>
      </c>
      <c r="F474">
        <f>VLOOKUP(B474,Metadata!$E$1:$G$36,3,FALSE)</f>
        <v>600</v>
      </c>
    </row>
    <row r="475" spans="1:6" x14ac:dyDescent="0.2">
      <c r="A475" t="s">
        <v>26</v>
      </c>
      <c r="B475" t="s">
        <v>204</v>
      </c>
      <c r="C475">
        <v>0.2349</v>
      </c>
      <c r="D475">
        <v>1</v>
      </c>
      <c r="E475" t="str">
        <f>VLOOKUP(B475,Metadata!$E$1:$G$36,2,FALSE)</f>
        <v>mlop</v>
      </c>
      <c r="F475">
        <f>VLOOKUP(B475,Metadata!$E$1:$G$36,3,FALSE)</f>
        <v>600</v>
      </c>
    </row>
    <row r="476" spans="1:6" x14ac:dyDescent="0.2">
      <c r="A476" t="s">
        <v>26</v>
      </c>
      <c r="B476" t="s">
        <v>205</v>
      </c>
      <c r="C476">
        <v>0.28428999999999999</v>
      </c>
      <c r="D476">
        <v>1</v>
      </c>
      <c r="E476" t="str">
        <f>VLOOKUP(B476,Metadata!$E$1:$G$36,2,FALSE)</f>
        <v>pythia</v>
      </c>
      <c r="F476">
        <f>VLOOKUP(B476,Metadata!$E$1:$G$36,3,FALSE)</f>
        <v>600</v>
      </c>
    </row>
    <row r="477" spans="1:6" x14ac:dyDescent="0.2">
      <c r="A477" t="s">
        <v>26</v>
      </c>
      <c r="B477" t="s">
        <v>206</v>
      </c>
      <c r="C477">
        <v>0.27335999999999999</v>
      </c>
      <c r="D477">
        <v>1</v>
      </c>
      <c r="E477" t="str">
        <f>VLOOKUP(B477,Metadata!$E$1:$G$36,2,FALSE)</f>
        <v>nopref</v>
      </c>
      <c r="F477">
        <f>VLOOKUP(B477,Metadata!$E$1:$G$36,3,FALSE)</f>
        <v>1200</v>
      </c>
    </row>
    <row r="478" spans="1:6" x14ac:dyDescent="0.2">
      <c r="A478" t="s">
        <v>26</v>
      </c>
      <c r="B478" t="s">
        <v>207</v>
      </c>
      <c r="C478">
        <v>0.31405</v>
      </c>
      <c r="D478">
        <v>1</v>
      </c>
      <c r="E478" t="str">
        <f>VLOOKUP(B478,Metadata!$E$1:$G$36,2,FALSE)</f>
        <v>spp</v>
      </c>
      <c r="F478">
        <f>VLOOKUP(B478,Metadata!$E$1:$G$36,3,FALSE)</f>
        <v>1200</v>
      </c>
    </row>
    <row r="479" spans="1:6" x14ac:dyDescent="0.2">
      <c r="A479" t="s">
        <v>26</v>
      </c>
      <c r="B479" t="s">
        <v>208</v>
      </c>
      <c r="C479">
        <v>0.31542999999999999</v>
      </c>
      <c r="D479">
        <v>1</v>
      </c>
      <c r="E479" t="str">
        <f>VLOOKUP(B479,Metadata!$E$1:$G$36,2,FALSE)</f>
        <v>bingo</v>
      </c>
      <c r="F479">
        <f>VLOOKUP(B479,Metadata!$E$1:$G$36,3,FALSE)</f>
        <v>1200</v>
      </c>
    </row>
    <row r="480" spans="1:6" x14ac:dyDescent="0.2">
      <c r="A480" t="s">
        <v>26</v>
      </c>
      <c r="B480" t="s">
        <v>209</v>
      </c>
      <c r="C480">
        <v>0.30248999999999998</v>
      </c>
      <c r="D480">
        <v>1</v>
      </c>
      <c r="E480" t="str">
        <f>VLOOKUP(B480,Metadata!$E$1:$G$36,2,FALSE)</f>
        <v>mlop</v>
      </c>
      <c r="F480">
        <f>VLOOKUP(B480,Metadata!$E$1:$G$36,3,FALSE)</f>
        <v>1200</v>
      </c>
    </row>
    <row r="481" spans="1:6" x14ac:dyDescent="0.2">
      <c r="A481" t="s">
        <v>26</v>
      </c>
      <c r="B481" t="s">
        <v>210</v>
      </c>
      <c r="C481">
        <v>0.35704999999999998</v>
      </c>
      <c r="D481">
        <v>1</v>
      </c>
      <c r="E481" t="str">
        <f>VLOOKUP(B481,Metadata!$E$1:$G$36,2,FALSE)</f>
        <v>pythia</v>
      </c>
      <c r="F481">
        <f>VLOOKUP(B481,Metadata!$E$1:$G$36,3,FALSE)</f>
        <v>1200</v>
      </c>
    </row>
    <row r="482" spans="1:6" x14ac:dyDescent="0.2">
      <c r="A482" t="s">
        <v>26</v>
      </c>
      <c r="B482" t="s">
        <v>211</v>
      </c>
      <c r="C482">
        <v>0.28497</v>
      </c>
      <c r="D482">
        <v>1</v>
      </c>
      <c r="E482" t="str">
        <f>VLOOKUP(B482,Metadata!$E$1:$G$36,2,FALSE)</f>
        <v>nopref</v>
      </c>
      <c r="F482">
        <f>VLOOKUP(B482,Metadata!$E$1:$G$36,3,FALSE)</f>
        <v>4800</v>
      </c>
    </row>
    <row r="483" spans="1:6" x14ac:dyDescent="0.2">
      <c r="A483" t="s">
        <v>26</v>
      </c>
      <c r="B483" t="s">
        <v>212</v>
      </c>
      <c r="C483">
        <v>0.34148000000000001</v>
      </c>
      <c r="D483">
        <v>1</v>
      </c>
      <c r="E483" t="str">
        <f>VLOOKUP(B483,Metadata!$E$1:$G$36,2,FALSE)</f>
        <v>spp</v>
      </c>
      <c r="F483">
        <f>VLOOKUP(B483,Metadata!$E$1:$G$36,3,FALSE)</f>
        <v>4800</v>
      </c>
    </row>
    <row r="484" spans="1:6" x14ac:dyDescent="0.2">
      <c r="A484" t="s">
        <v>26</v>
      </c>
      <c r="B484" t="s">
        <v>213</v>
      </c>
      <c r="C484">
        <v>0.39360000000000001</v>
      </c>
      <c r="D484">
        <v>1</v>
      </c>
      <c r="E484" t="str">
        <f>VLOOKUP(B484,Metadata!$E$1:$G$36,2,FALSE)</f>
        <v>bingo</v>
      </c>
      <c r="F484">
        <f>VLOOKUP(B484,Metadata!$E$1:$G$36,3,FALSE)</f>
        <v>4800</v>
      </c>
    </row>
    <row r="485" spans="1:6" x14ac:dyDescent="0.2">
      <c r="A485" t="s">
        <v>26</v>
      </c>
      <c r="B485" t="s">
        <v>214</v>
      </c>
      <c r="C485">
        <v>0.34599000000000002</v>
      </c>
      <c r="D485">
        <v>1</v>
      </c>
      <c r="E485" t="str">
        <f>VLOOKUP(B485,Metadata!$E$1:$G$36,2,FALSE)</f>
        <v>mlop</v>
      </c>
      <c r="F485">
        <f>VLOOKUP(B485,Metadata!$E$1:$G$36,3,FALSE)</f>
        <v>4800</v>
      </c>
    </row>
    <row r="486" spans="1:6" x14ac:dyDescent="0.2">
      <c r="A486" t="s">
        <v>26</v>
      </c>
      <c r="B486" t="s">
        <v>215</v>
      </c>
      <c r="C486">
        <v>0.40122999999999998</v>
      </c>
      <c r="D486">
        <v>1</v>
      </c>
      <c r="E486" t="str">
        <f>VLOOKUP(B486,Metadata!$E$1:$G$36,2,FALSE)</f>
        <v>pythia</v>
      </c>
      <c r="F486">
        <f>VLOOKUP(B486,Metadata!$E$1:$G$36,3,FALSE)</f>
        <v>4800</v>
      </c>
    </row>
    <row r="487" spans="1:6" x14ac:dyDescent="0.2">
      <c r="A487" t="s">
        <v>26</v>
      </c>
      <c r="B487" t="s">
        <v>216</v>
      </c>
      <c r="C487">
        <v>0.28505000000000003</v>
      </c>
      <c r="D487">
        <v>1</v>
      </c>
      <c r="E487" t="str">
        <f>VLOOKUP(B487,Metadata!$E$1:$G$36,2,FALSE)</f>
        <v>nopref</v>
      </c>
      <c r="F487">
        <f>VLOOKUP(B487,Metadata!$E$1:$G$36,3,FALSE)</f>
        <v>9600</v>
      </c>
    </row>
    <row r="488" spans="1:6" x14ac:dyDescent="0.2">
      <c r="A488" t="s">
        <v>26</v>
      </c>
      <c r="B488" t="s">
        <v>217</v>
      </c>
      <c r="C488">
        <v>0.34353</v>
      </c>
      <c r="D488">
        <v>1</v>
      </c>
      <c r="E488" t="str">
        <f>VLOOKUP(B488,Metadata!$E$1:$G$36,2,FALSE)</f>
        <v>spp</v>
      </c>
      <c r="F488">
        <f>VLOOKUP(B488,Metadata!$E$1:$G$36,3,FALSE)</f>
        <v>9600</v>
      </c>
    </row>
    <row r="489" spans="1:6" x14ac:dyDescent="0.2">
      <c r="A489" t="s">
        <v>26</v>
      </c>
      <c r="B489" t="s">
        <v>218</v>
      </c>
      <c r="C489">
        <v>0.39645000000000002</v>
      </c>
      <c r="D489">
        <v>1</v>
      </c>
      <c r="E489" t="str">
        <f>VLOOKUP(B489,Metadata!$E$1:$G$36,2,FALSE)</f>
        <v>bingo</v>
      </c>
      <c r="F489">
        <f>VLOOKUP(B489,Metadata!$E$1:$G$36,3,FALSE)</f>
        <v>9600</v>
      </c>
    </row>
    <row r="490" spans="1:6" x14ac:dyDescent="0.2">
      <c r="A490" t="s">
        <v>26</v>
      </c>
      <c r="B490" t="s">
        <v>219</v>
      </c>
      <c r="C490">
        <v>0.34366999999999998</v>
      </c>
      <c r="D490">
        <v>1</v>
      </c>
      <c r="E490" t="str">
        <f>VLOOKUP(B490,Metadata!$E$1:$G$36,2,FALSE)</f>
        <v>mlop</v>
      </c>
      <c r="F490">
        <f>VLOOKUP(B490,Metadata!$E$1:$G$36,3,FALSE)</f>
        <v>9600</v>
      </c>
    </row>
    <row r="491" spans="1:6" x14ac:dyDescent="0.2">
      <c r="A491" t="s">
        <v>26</v>
      </c>
      <c r="B491" t="s">
        <v>220</v>
      </c>
      <c r="C491">
        <v>0.41012999999999999</v>
      </c>
      <c r="D491">
        <v>1</v>
      </c>
      <c r="E491" t="str">
        <f>VLOOKUP(B491,Metadata!$E$1:$G$36,2,FALSE)</f>
        <v>pythia</v>
      </c>
      <c r="F491">
        <f>VLOOKUP(B491,Metadata!$E$1:$G$36,3,FALSE)</f>
        <v>9600</v>
      </c>
    </row>
    <row r="492" spans="1:6" x14ac:dyDescent="0.2">
      <c r="A492" t="s">
        <v>27</v>
      </c>
      <c r="B492" t="s">
        <v>9</v>
      </c>
      <c r="C492">
        <v>0.48018</v>
      </c>
      <c r="D492">
        <v>1</v>
      </c>
      <c r="E492" t="str">
        <f>VLOOKUP(B492,Metadata!$E$1:$G$36,2,FALSE)</f>
        <v>nopref</v>
      </c>
      <c r="F492">
        <f>VLOOKUP(B492,Metadata!$E$1:$G$36,3,FALSE)</f>
        <v>2400</v>
      </c>
    </row>
    <row r="493" spans="1:6" x14ac:dyDescent="0.2">
      <c r="A493" t="s">
        <v>27</v>
      </c>
      <c r="B493" t="s">
        <v>10</v>
      </c>
      <c r="C493">
        <v>0.68266000000000004</v>
      </c>
      <c r="D493">
        <v>1</v>
      </c>
      <c r="E493" t="str">
        <f>VLOOKUP(B493,Metadata!$E$1:$G$36,2,FALSE)</f>
        <v>mlop</v>
      </c>
      <c r="F493">
        <f>VLOOKUP(B493,Metadata!$E$1:$G$36,3,FALSE)</f>
        <v>2400</v>
      </c>
    </row>
    <row r="494" spans="1:6" x14ac:dyDescent="0.2">
      <c r="A494" t="s">
        <v>27</v>
      </c>
      <c r="B494" t="s">
        <v>11</v>
      </c>
      <c r="C494">
        <v>0.66230999999999995</v>
      </c>
      <c r="D494">
        <v>1</v>
      </c>
      <c r="E494" t="str">
        <f>VLOOKUP(B494,Metadata!$E$1:$G$36,2,FALSE)</f>
        <v>spp</v>
      </c>
      <c r="F494">
        <f>VLOOKUP(B494,Metadata!$E$1:$G$36,3,FALSE)</f>
        <v>2400</v>
      </c>
    </row>
    <row r="495" spans="1:6" x14ac:dyDescent="0.2">
      <c r="A495" t="s">
        <v>27</v>
      </c>
      <c r="B495" t="s">
        <v>12</v>
      </c>
      <c r="C495">
        <v>0.65883000000000003</v>
      </c>
      <c r="D495">
        <v>1</v>
      </c>
      <c r="E495" t="str">
        <f>VLOOKUP(B495,Metadata!$E$1:$G$36,2,FALSE)</f>
        <v>bingo</v>
      </c>
      <c r="F495">
        <f>VLOOKUP(B495,Metadata!$E$1:$G$36,3,FALSE)</f>
        <v>2400</v>
      </c>
    </row>
    <row r="496" spans="1:6" x14ac:dyDescent="0.2">
      <c r="A496" t="s">
        <v>27</v>
      </c>
      <c r="B496" t="s">
        <v>13</v>
      </c>
      <c r="C496">
        <v>0.68183000000000005</v>
      </c>
      <c r="D496">
        <v>1</v>
      </c>
      <c r="E496" t="str">
        <f>VLOOKUP(B496,Metadata!$E$1:$G$36,2,FALSE)</f>
        <v>pythia</v>
      </c>
      <c r="F496">
        <f>VLOOKUP(B496,Metadata!$E$1:$G$36,3,FALSE)</f>
        <v>2400</v>
      </c>
    </row>
    <row r="497" spans="1:6" x14ac:dyDescent="0.2">
      <c r="A497" t="s">
        <v>27</v>
      </c>
      <c r="B497" t="s">
        <v>191</v>
      </c>
      <c r="C497">
        <v>0.37927</v>
      </c>
      <c r="D497">
        <v>1</v>
      </c>
      <c r="E497" t="str">
        <f>VLOOKUP(B497,Metadata!$E$1:$G$36,2,FALSE)</f>
        <v>nopref</v>
      </c>
      <c r="F497">
        <f>VLOOKUP(B497,Metadata!$E$1:$G$36,3,FALSE)</f>
        <v>150</v>
      </c>
    </row>
    <row r="498" spans="1:6" x14ac:dyDescent="0.2">
      <c r="A498" t="s">
        <v>27</v>
      </c>
      <c r="B498" t="s">
        <v>192</v>
      </c>
      <c r="C498">
        <v>0.42997000000000002</v>
      </c>
      <c r="D498">
        <v>1</v>
      </c>
      <c r="E498" t="str">
        <f>VLOOKUP(B498,Metadata!$E$1:$G$36,2,FALSE)</f>
        <v>spp</v>
      </c>
      <c r="F498">
        <f>VLOOKUP(B498,Metadata!$E$1:$G$36,3,FALSE)</f>
        <v>150</v>
      </c>
    </row>
    <row r="499" spans="1:6" x14ac:dyDescent="0.2">
      <c r="A499" t="s">
        <v>27</v>
      </c>
      <c r="B499" t="s">
        <v>193</v>
      </c>
      <c r="C499">
        <v>0.37694</v>
      </c>
      <c r="D499">
        <v>1</v>
      </c>
      <c r="E499" t="str">
        <f>VLOOKUP(B499,Metadata!$E$1:$G$36,2,FALSE)</f>
        <v>bingo</v>
      </c>
      <c r="F499">
        <f>VLOOKUP(B499,Metadata!$E$1:$G$36,3,FALSE)</f>
        <v>150</v>
      </c>
    </row>
    <row r="500" spans="1:6" x14ac:dyDescent="0.2">
      <c r="A500" t="s">
        <v>27</v>
      </c>
      <c r="B500" t="s">
        <v>194</v>
      </c>
      <c r="C500">
        <v>0.41503000000000001</v>
      </c>
      <c r="D500">
        <v>1</v>
      </c>
      <c r="E500" t="str">
        <f>VLOOKUP(B500,Metadata!$E$1:$G$36,2,FALSE)</f>
        <v>mlop</v>
      </c>
      <c r="F500">
        <f>VLOOKUP(B500,Metadata!$E$1:$G$36,3,FALSE)</f>
        <v>150</v>
      </c>
    </row>
    <row r="501" spans="1:6" x14ac:dyDescent="0.2">
      <c r="A501" t="s">
        <v>27</v>
      </c>
      <c r="B501" t="s">
        <v>195</v>
      </c>
      <c r="C501">
        <v>0.41403000000000001</v>
      </c>
      <c r="D501">
        <v>1</v>
      </c>
      <c r="E501" t="str">
        <f>VLOOKUP(B501,Metadata!$E$1:$G$36,2,FALSE)</f>
        <v>pythia</v>
      </c>
      <c r="F501">
        <f>VLOOKUP(B501,Metadata!$E$1:$G$36,3,FALSE)</f>
        <v>150</v>
      </c>
    </row>
    <row r="502" spans="1:6" x14ac:dyDescent="0.2">
      <c r="A502" t="s">
        <v>27</v>
      </c>
      <c r="B502" t="s">
        <v>196</v>
      </c>
      <c r="C502">
        <v>0.44952999999999999</v>
      </c>
      <c r="D502">
        <v>1</v>
      </c>
      <c r="E502" t="str">
        <f>VLOOKUP(B502,Metadata!$E$1:$G$36,2,FALSE)</f>
        <v>nopref</v>
      </c>
      <c r="F502">
        <f>VLOOKUP(B502,Metadata!$E$1:$G$36,3,FALSE)</f>
        <v>300</v>
      </c>
    </row>
    <row r="503" spans="1:6" x14ac:dyDescent="0.2">
      <c r="A503" t="s">
        <v>27</v>
      </c>
      <c r="B503" t="s">
        <v>197</v>
      </c>
      <c r="C503">
        <v>0.63214000000000004</v>
      </c>
      <c r="D503">
        <v>1</v>
      </c>
      <c r="E503" t="str">
        <f>VLOOKUP(B503,Metadata!$E$1:$G$36,2,FALSE)</f>
        <v>spp</v>
      </c>
      <c r="F503">
        <f>VLOOKUP(B503,Metadata!$E$1:$G$36,3,FALSE)</f>
        <v>300</v>
      </c>
    </row>
    <row r="504" spans="1:6" x14ac:dyDescent="0.2">
      <c r="A504" t="s">
        <v>27</v>
      </c>
      <c r="B504" t="s">
        <v>198</v>
      </c>
      <c r="C504">
        <v>0.52151000000000003</v>
      </c>
      <c r="D504">
        <v>1</v>
      </c>
      <c r="E504" t="str">
        <f>VLOOKUP(B504,Metadata!$E$1:$G$36,2,FALSE)</f>
        <v>bingo</v>
      </c>
      <c r="F504">
        <f>VLOOKUP(B504,Metadata!$E$1:$G$36,3,FALSE)</f>
        <v>300</v>
      </c>
    </row>
    <row r="505" spans="1:6" x14ac:dyDescent="0.2">
      <c r="A505" t="s">
        <v>27</v>
      </c>
      <c r="B505" t="s">
        <v>199</v>
      </c>
      <c r="C505">
        <v>0.61990999999999996</v>
      </c>
      <c r="D505">
        <v>1</v>
      </c>
      <c r="E505" t="str">
        <f>VLOOKUP(B505,Metadata!$E$1:$G$36,2,FALSE)</f>
        <v>mlop</v>
      </c>
      <c r="F505">
        <f>VLOOKUP(B505,Metadata!$E$1:$G$36,3,FALSE)</f>
        <v>300</v>
      </c>
    </row>
    <row r="506" spans="1:6" x14ac:dyDescent="0.2">
      <c r="A506" t="s">
        <v>27</v>
      </c>
      <c r="B506" t="s">
        <v>200</v>
      </c>
      <c r="C506">
        <v>0.64759</v>
      </c>
      <c r="D506">
        <v>1</v>
      </c>
      <c r="E506" t="str">
        <f>VLOOKUP(B506,Metadata!$E$1:$G$36,2,FALSE)</f>
        <v>pythia</v>
      </c>
      <c r="F506">
        <f>VLOOKUP(B506,Metadata!$E$1:$G$36,3,FALSE)</f>
        <v>300</v>
      </c>
    </row>
    <row r="507" spans="1:6" x14ac:dyDescent="0.2">
      <c r="A507" t="s">
        <v>27</v>
      </c>
      <c r="B507" t="s">
        <v>201</v>
      </c>
      <c r="C507">
        <v>0.47683999999999999</v>
      </c>
      <c r="D507">
        <v>1</v>
      </c>
      <c r="E507" t="str">
        <f>VLOOKUP(B507,Metadata!$E$1:$G$36,2,FALSE)</f>
        <v>nopref</v>
      </c>
      <c r="F507">
        <f>VLOOKUP(B507,Metadata!$E$1:$G$36,3,FALSE)</f>
        <v>600</v>
      </c>
    </row>
    <row r="508" spans="1:6" x14ac:dyDescent="0.2">
      <c r="A508" t="s">
        <v>27</v>
      </c>
      <c r="B508" t="s">
        <v>202</v>
      </c>
      <c r="C508">
        <v>0.65454000000000001</v>
      </c>
      <c r="D508">
        <v>1</v>
      </c>
      <c r="E508" t="str">
        <f>VLOOKUP(B508,Metadata!$E$1:$G$36,2,FALSE)</f>
        <v>spp</v>
      </c>
      <c r="F508">
        <f>VLOOKUP(B508,Metadata!$E$1:$G$36,3,FALSE)</f>
        <v>600</v>
      </c>
    </row>
    <row r="509" spans="1:6" x14ac:dyDescent="0.2">
      <c r="A509" t="s">
        <v>27</v>
      </c>
      <c r="B509" t="s">
        <v>203</v>
      </c>
      <c r="C509">
        <v>0.60472999999999999</v>
      </c>
      <c r="D509">
        <v>1</v>
      </c>
      <c r="E509" t="str">
        <f>VLOOKUP(B509,Metadata!$E$1:$G$36,2,FALSE)</f>
        <v>bingo</v>
      </c>
      <c r="F509">
        <f>VLOOKUP(B509,Metadata!$E$1:$G$36,3,FALSE)</f>
        <v>600</v>
      </c>
    </row>
    <row r="510" spans="1:6" x14ac:dyDescent="0.2">
      <c r="A510" t="s">
        <v>27</v>
      </c>
      <c r="B510" t="s">
        <v>204</v>
      </c>
      <c r="C510">
        <v>0.66249000000000002</v>
      </c>
      <c r="D510">
        <v>1</v>
      </c>
      <c r="E510" t="str">
        <f>VLOOKUP(B510,Metadata!$E$1:$G$36,2,FALSE)</f>
        <v>mlop</v>
      </c>
      <c r="F510">
        <f>VLOOKUP(B510,Metadata!$E$1:$G$36,3,FALSE)</f>
        <v>600</v>
      </c>
    </row>
    <row r="511" spans="1:6" x14ac:dyDescent="0.2">
      <c r="A511" t="s">
        <v>27</v>
      </c>
      <c r="B511" t="s">
        <v>205</v>
      </c>
      <c r="C511">
        <v>0.67444000000000004</v>
      </c>
      <c r="D511">
        <v>1</v>
      </c>
      <c r="E511" t="str">
        <f>VLOOKUP(B511,Metadata!$E$1:$G$36,2,FALSE)</f>
        <v>pythia</v>
      </c>
      <c r="F511">
        <f>VLOOKUP(B511,Metadata!$E$1:$G$36,3,FALSE)</f>
        <v>600</v>
      </c>
    </row>
    <row r="512" spans="1:6" x14ac:dyDescent="0.2">
      <c r="A512" t="s">
        <v>27</v>
      </c>
      <c r="B512" t="s">
        <v>206</v>
      </c>
      <c r="C512">
        <v>0.47976000000000002</v>
      </c>
      <c r="D512">
        <v>1</v>
      </c>
      <c r="E512" t="str">
        <f>VLOOKUP(B512,Metadata!$E$1:$G$36,2,FALSE)</f>
        <v>nopref</v>
      </c>
      <c r="F512">
        <f>VLOOKUP(B512,Metadata!$E$1:$G$36,3,FALSE)</f>
        <v>1200</v>
      </c>
    </row>
    <row r="513" spans="1:6" x14ac:dyDescent="0.2">
      <c r="A513" t="s">
        <v>27</v>
      </c>
      <c r="B513" t="s">
        <v>207</v>
      </c>
      <c r="C513">
        <v>0.66096999999999995</v>
      </c>
      <c r="D513">
        <v>1</v>
      </c>
      <c r="E513" t="str">
        <f>VLOOKUP(B513,Metadata!$E$1:$G$36,2,FALSE)</f>
        <v>spp</v>
      </c>
      <c r="F513">
        <f>VLOOKUP(B513,Metadata!$E$1:$G$36,3,FALSE)</f>
        <v>1200</v>
      </c>
    </row>
    <row r="514" spans="1:6" x14ac:dyDescent="0.2">
      <c r="A514" t="s">
        <v>27</v>
      </c>
      <c r="B514" t="s">
        <v>208</v>
      </c>
      <c r="C514">
        <v>0.64380999999999999</v>
      </c>
      <c r="D514">
        <v>1</v>
      </c>
      <c r="E514" t="str">
        <f>VLOOKUP(B514,Metadata!$E$1:$G$36,2,FALSE)</f>
        <v>bingo</v>
      </c>
      <c r="F514">
        <f>VLOOKUP(B514,Metadata!$E$1:$G$36,3,FALSE)</f>
        <v>1200</v>
      </c>
    </row>
    <row r="515" spans="1:6" x14ac:dyDescent="0.2">
      <c r="A515" t="s">
        <v>27</v>
      </c>
      <c r="B515" t="s">
        <v>209</v>
      </c>
      <c r="C515">
        <v>0.67811999999999995</v>
      </c>
      <c r="D515">
        <v>1</v>
      </c>
      <c r="E515" t="str">
        <f>VLOOKUP(B515,Metadata!$E$1:$G$36,2,FALSE)</f>
        <v>mlop</v>
      </c>
      <c r="F515">
        <f>VLOOKUP(B515,Metadata!$E$1:$G$36,3,FALSE)</f>
        <v>1200</v>
      </c>
    </row>
    <row r="516" spans="1:6" x14ac:dyDescent="0.2">
      <c r="A516" t="s">
        <v>27</v>
      </c>
      <c r="B516" t="s">
        <v>210</v>
      </c>
      <c r="C516">
        <v>0.68059000000000003</v>
      </c>
      <c r="D516">
        <v>1</v>
      </c>
      <c r="E516" t="str">
        <f>VLOOKUP(B516,Metadata!$E$1:$G$36,2,FALSE)</f>
        <v>pythia</v>
      </c>
      <c r="F516">
        <f>VLOOKUP(B516,Metadata!$E$1:$G$36,3,FALSE)</f>
        <v>1200</v>
      </c>
    </row>
    <row r="517" spans="1:6" x14ac:dyDescent="0.2">
      <c r="A517" t="s">
        <v>27</v>
      </c>
      <c r="B517" t="s">
        <v>211</v>
      </c>
      <c r="C517">
        <v>0.48018</v>
      </c>
      <c r="D517">
        <v>1</v>
      </c>
      <c r="E517" t="str">
        <f>VLOOKUP(B517,Metadata!$E$1:$G$36,2,FALSE)</f>
        <v>nopref</v>
      </c>
      <c r="F517">
        <f>VLOOKUP(B517,Metadata!$E$1:$G$36,3,FALSE)</f>
        <v>4800</v>
      </c>
    </row>
    <row r="518" spans="1:6" x14ac:dyDescent="0.2">
      <c r="A518" t="s">
        <v>27</v>
      </c>
      <c r="B518" t="s">
        <v>212</v>
      </c>
      <c r="C518">
        <v>0.66256999999999999</v>
      </c>
      <c r="D518">
        <v>1</v>
      </c>
      <c r="E518" t="str">
        <f>VLOOKUP(B518,Metadata!$E$1:$G$36,2,FALSE)</f>
        <v>spp</v>
      </c>
      <c r="F518">
        <f>VLOOKUP(B518,Metadata!$E$1:$G$36,3,FALSE)</f>
        <v>4800</v>
      </c>
    </row>
    <row r="519" spans="1:6" x14ac:dyDescent="0.2">
      <c r="A519" t="s">
        <v>27</v>
      </c>
      <c r="B519" t="s">
        <v>213</v>
      </c>
      <c r="C519">
        <v>0.66395999999999999</v>
      </c>
      <c r="D519">
        <v>1</v>
      </c>
      <c r="E519" t="str">
        <f>VLOOKUP(B519,Metadata!$E$1:$G$36,2,FALSE)</f>
        <v>bingo</v>
      </c>
      <c r="F519">
        <f>VLOOKUP(B519,Metadata!$E$1:$G$36,3,FALSE)</f>
        <v>4800</v>
      </c>
    </row>
    <row r="520" spans="1:6" x14ac:dyDescent="0.2">
      <c r="A520" t="s">
        <v>27</v>
      </c>
      <c r="B520" t="s">
        <v>214</v>
      </c>
      <c r="C520">
        <v>0.68393000000000004</v>
      </c>
      <c r="D520">
        <v>1</v>
      </c>
      <c r="E520" t="str">
        <f>VLOOKUP(B520,Metadata!$E$1:$G$36,2,FALSE)</f>
        <v>mlop</v>
      </c>
      <c r="F520">
        <f>VLOOKUP(B520,Metadata!$E$1:$G$36,3,FALSE)</f>
        <v>4800</v>
      </c>
    </row>
    <row r="521" spans="1:6" x14ac:dyDescent="0.2">
      <c r="A521" t="s">
        <v>27</v>
      </c>
      <c r="B521" t="s">
        <v>215</v>
      </c>
      <c r="C521">
        <v>0.68201999999999996</v>
      </c>
      <c r="D521">
        <v>1</v>
      </c>
      <c r="E521" t="str">
        <f>VLOOKUP(B521,Metadata!$E$1:$G$36,2,FALSE)</f>
        <v>pythia</v>
      </c>
      <c r="F521">
        <f>VLOOKUP(B521,Metadata!$E$1:$G$36,3,FALSE)</f>
        <v>4800</v>
      </c>
    </row>
    <row r="522" spans="1:6" x14ac:dyDescent="0.2">
      <c r="A522" t="s">
        <v>27</v>
      </c>
      <c r="B522" t="s">
        <v>216</v>
      </c>
      <c r="C522">
        <v>0.48048000000000002</v>
      </c>
      <c r="D522">
        <v>1</v>
      </c>
      <c r="E522" t="str">
        <f>VLOOKUP(B522,Metadata!$E$1:$G$36,2,FALSE)</f>
        <v>nopref</v>
      </c>
      <c r="F522">
        <f>VLOOKUP(B522,Metadata!$E$1:$G$36,3,FALSE)</f>
        <v>9600</v>
      </c>
    </row>
    <row r="523" spans="1:6" x14ac:dyDescent="0.2">
      <c r="A523" t="s">
        <v>27</v>
      </c>
      <c r="B523" t="s">
        <v>217</v>
      </c>
      <c r="C523">
        <v>0.66508999999999996</v>
      </c>
      <c r="D523">
        <v>1</v>
      </c>
      <c r="E523" t="str">
        <f>VLOOKUP(B523,Metadata!$E$1:$G$36,2,FALSE)</f>
        <v>spp</v>
      </c>
      <c r="F523">
        <f>VLOOKUP(B523,Metadata!$E$1:$G$36,3,FALSE)</f>
        <v>9600</v>
      </c>
    </row>
    <row r="524" spans="1:6" x14ac:dyDescent="0.2">
      <c r="A524" t="s">
        <v>27</v>
      </c>
      <c r="B524" t="s">
        <v>218</v>
      </c>
      <c r="C524">
        <v>0.66417000000000004</v>
      </c>
      <c r="D524">
        <v>1</v>
      </c>
      <c r="E524" t="str">
        <f>VLOOKUP(B524,Metadata!$E$1:$G$36,2,FALSE)</f>
        <v>bingo</v>
      </c>
      <c r="F524">
        <f>VLOOKUP(B524,Metadata!$E$1:$G$36,3,FALSE)</f>
        <v>9600</v>
      </c>
    </row>
    <row r="525" spans="1:6" x14ac:dyDescent="0.2">
      <c r="A525" t="s">
        <v>27</v>
      </c>
      <c r="B525" t="s">
        <v>219</v>
      </c>
      <c r="C525">
        <v>0.68406</v>
      </c>
      <c r="D525">
        <v>1</v>
      </c>
      <c r="E525" t="str">
        <f>VLOOKUP(B525,Metadata!$E$1:$G$36,2,FALSE)</f>
        <v>mlop</v>
      </c>
      <c r="F525">
        <f>VLOOKUP(B525,Metadata!$E$1:$G$36,3,FALSE)</f>
        <v>9600</v>
      </c>
    </row>
    <row r="526" spans="1:6" x14ac:dyDescent="0.2">
      <c r="A526" t="s">
        <v>27</v>
      </c>
      <c r="B526" t="s">
        <v>220</v>
      </c>
      <c r="C526">
        <v>0.68205000000000005</v>
      </c>
      <c r="D526">
        <v>1</v>
      </c>
      <c r="E526" t="str">
        <f>VLOOKUP(B526,Metadata!$E$1:$G$36,2,FALSE)</f>
        <v>pythia</v>
      </c>
      <c r="F526">
        <f>VLOOKUP(B526,Metadata!$E$1:$G$36,3,FALSE)</f>
        <v>9600</v>
      </c>
    </row>
    <row r="527" spans="1:6" x14ac:dyDescent="0.2">
      <c r="A527" t="s">
        <v>28</v>
      </c>
      <c r="B527" t="s">
        <v>9</v>
      </c>
      <c r="C527">
        <v>0.51510999999999996</v>
      </c>
      <c r="D527">
        <v>1</v>
      </c>
      <c r="E527" t="str">
        <f>VLOOKUP(B527,Metadata!$E$1:$G$36,2,FALSE)</f>
        <v>nopref</v>
      </c>
      <c r="F527">
        <f>VLOOKUP(B527,Metadata!$E$1:$G$36,3,FALSE)</f>
        <v>2400</v>
      </c>
    </row>
    <row r="528" spans="1:6" x14ac:dyDescent="0.2">
      <c r="A528" t="s">
        <v>28</v>
      </c>
      <c r="B528" t="s">
        <v>10</v>
      </c>
      <c r="C528">
        <v>0.63090999999999997</v>
      </c>
      <c r="D528">
        <v>1</v>
      </c>
      <c r="E528" t="str">
        <f>VLOOKUP(B528,Metadata!$E$1:$G$36,2,FALSE)</f>
        <v>mlop</v>
      </c>
      <c r="F528">
        <f>VLOOKUP(B528,Metadata!$E$1:$G$36,3,FALSE)</f>
        <v>2400</v>
      </c>
    </row>
    <row r="529" spans="1:6" x14ac:dyDescent="0.2">
      <c r="A529" t="s">
        <v>28</v>
      </c>
      <c r="B529" t="s">
        <v>11</v>
      </c>
      <c r="C529">
        <v>0.61077000000000004</v>
      </c>
      <c r="D529">
        <v>1</v>
      </c>
      <c r="E529" t="str">
        <f>VLOOKUP(B529,Metadata!$E$1:$G$36,2,FALSE)</f>
        <v>spp</v>
      </c>
      <c r="F529">
        <f>VLOOKUP(B529,Metadata!$E$1:$G$36,3,FALSE)</f>
        <v>2400</v>
      </c>
    </row>
    <row r="530" spans="1:6" x14ac:dyDescent="0.2">
      <c r="A530" t="s">
        <v>28</v>
      </c>
      <c r="B530" t="s">
        <v>12</v>
      </c>
      <c r="C530">
        <v>0.57896999999999998</v>
      </c>
      <c r="D530">
        <v>1</v>
      </c>
      <c r="E530" t="str">
        <f>VLOOKUP(B530,Metadata!$E$1:$G$36,2,FALSE)</f>
        <v>bingo</v>
      </c>
      <c r="F530">
        <f>VLOOKUP(B530,Metadata!$E$1:$G$36,3,FALSE)</f>
        <v>2400</v>
      </c>
    </row>
    <row r="531" spans="1:6" x14ac:dyDescent="0.2">
      <c r="A531" t="s">
        <v>28</v>
      </c>
      <c r="B531" t="s">
        <v>13</v>
      </c>
      <c r="C531">
        <v>0.61236999999999997</v>
      </c>
      <c r="D531">
        <v>1</v>
      </c>
      <c r="E531" t="str">
        <f>VLOOKUP(B531,Metadata!$E$1:$G$36,2,FALSE)</f>
        <v>pythia</v>
      </c>
      <c r="F531">
        <f>VLOOKUP(B531,Metadata!$E$1:$G$36,3,FALSE)</f>
        <v>2400</v>
      </c>
    </row>
    <row r="532" spans="1:6" x14ac:dyDescent="0.2">
      <c r="A532" t="s">
        <v>28</v>
      </c>
      <c r="B532" t="s">
        <v>191</v>
      </c>
      <c r="C532">
        <v>0.39937</v>
      </c>
      <c r="D532">
        <v>1</v>
      </c>
      <c r="E532" t="str">
        <f>VLOOKUP(B532,Metadata!$E$1:$G$36,2,FALSE)</f>
        <v>nopref</v>
      </c>
      <c r="F532">
        <f>VLOOKUP(B532,Metadata!$E$1:$G$36,3,FALSE)</f>
        <v>150</v>
      </c>
    </row>
    <row r="533" spans="1:6" x14ac:dyDescent="0.2">
      <c r="A533" t="s">
        <v>28</v>
      </c>
      <c r="B533" t="s">
        <v>192</v>
      </c>
      <c r="C533">
        <v>0.34769</v>
      </c>
      <c r="D533">
        <v>1</v>
      </c>
      <c r="E533" t="str">
        <f>VLOOKUP(B533,Metadata!$E$1:$G$36,2,FALSE)</f>
        <v>spp</v>
      </c>
      <c r="F533">
        <f>VLOOKUP(B533,Metadata!$E$1:$G$36,3,FALSE)</f>
        <v>150</v>
      </c>
    </row>
    <row r="534" spans="1:6" x14ac:dyDescent="0.2">
      <c r="A534" t="s">
        <v>28</v>
      </c>
      <c r="B534" t="s">
        <v>193</v>
      </c>
      <c r="C534">
        <v>0.38769999999999999</v>
      </c>
      <c r="D534">
        <v>1</v>
      </c>
      <c r="E534" t="str">
        <f>VLOOKUP(B534,Metadata!$E$1:$G$36,2,FALSE)</f>
        <v>bingo</v>
      </c>
      <c r="F534">
        <f>VLOOKUP(B534,Metadata!$E$1:$G$36,3,FALSE)</f>
        <v>150</v>
      </c>
    </row>
    <row r="535" spans="1:6" x14ac:dyDescent="0.2">
      <c r="A535" t="s">
        <v>28</v>
      </c>
      <c r="B535" t="s">
        <v>194</v>
      </c>
      <c r="C535">
        <v>0.37470999999999999</v>
      </c>
      <c r="D535">
        <v>1</v>
      </c>
      <c r="E535" t="str">
        <f>VLOOKUP(B535,Metadata!$E$1:$G$36,2,FALSE)</f>
        <v>mlop</v>
      </c>
      <c r="F535">
        <f>VLOOKUP(B535,Metadata!$E$1:$G$36,3,FALSE)</f>
        <v>150</v>
      </c>
    </row>
    <row r="536" spans="1:6" x14ac:dyDescent="0.2">
      <c r="A536" t="s">
        <v>28</v>
      </c>
      <c r="B536" t="s">
        <v>195</v>
      </c>
      <c r="C536">
        <v>0.40378999999999998</v>
      </c>
      <c r="D536">
        <v>1</v>
      </c>
      <c r="E536" t="str">
        <f>VLOOKUP(B536,Metadata!$E$1:$G$36,2,FALSE)</f>
        <v>pythia</v>
      </c>
      <c r="F536">
        <f>VLOOKUP(B536,Metadata!$E$1:$G$36,3,FALSE)</f>
        <v>150</v>
      </c>
    </row>
    <row r="537" spans="1:6" x14ac:dyDescent="0.2">
      <c r="A537" t="s">
        <v>28</v>
      </c>
      <c r="B537" t="s">
        <v>196</v>
      </c>
      <c r="C537">
        <v>0.47682999999999998</v>
      </c>
      <c r="D537">
        <v>1</v>
      </c>
      <c r="E537" t="str">
        <f>VLOOKUP(B537,Metadata!$E$1:$G$36,2,FALSE)</f>
        <v>nopref</v>
      </c>
      <c r="F537">
        <f>VLOOKUP(B537,Metadata!$E$1:$G$36,3,FALSE)</f>
        <v>300</v>
      </c>
    </row>
    <row r="538" spans="1:6" x14ac:dyDescent="0.2">
      <c r="A538" t="s">
        <v>28</v>
      </c>
      <c r="B538" t="s">
        <v>197</v>
      </c>
      <c r="C538">
        <v>0.52122999999999997</v>
      </c>
      <c r="D538">
        <v>1</v>
      </c>
      <c r="E538" t="str">
        <f>VLOOKUP(B538,Metadata!$E$1:$G$36,2,FALSE)</f>
        <v>spp</v>
      </c>
      <c r="F538">
        <f>VLOOKUP(B538,Metadata!$E$1:$G$36,3,FALSE)</f>
        <v>300</v>
      </c>
    </row>
    <row r="539" spans="1:6" x14ac:dyDescent="0.2">
      <c r="A539" t="s">
        <v>28</v>
      </c>
      <c r="B539" t="s">
        <v>198</v>
      </c>
      <c r="C539">
        <v>0.50011000000000005</v>
      </c>
      <c r="D539">
        <v>1</v>
      </c>
      <c r="E539" t="str">
        <f>VLOOKUP(B539,Metadata!$E$1:$G$36,2,FALSE)</f>
        <v>bingo</v>
      </c>
      <c r="F539">
        <f>VLOOKUP(B539,Metadata!$E$1:$G$36,3,FALSE)</f>
        <v>300</v>
      </c>
    </row>
    <row r="540" spans="1:6" x14ac:dyDescent="0.2">
      <c r="A540" t="s">
        <v>28</v>
      </c>
      <c r="B540" t="s">
        <v>199</v>
      </c>
      <c r="C540">
        <v>0.53695999999999999</v>
      </c>
      <c r="D540">
        <v>1</v>
      </c>
      <c r="E540" t="str">
        <f>VLOOKUP(B540,Metadata!$E$1:$G$36,2,FALSE)</f>
        <v>mlop</v>
      </c>
      <c r="F540">
        <f>VLOOKUP(B540,Metadata!$E$1:$G$36,3,FALSE)</f>
        <v>300</v>
      </c>
    </row>
    <row r="541" spans="1:6" x14ac:dyDescent="0.2">
      <c r="A541" t="s">
        <v>28</v>
      </c>
      <c r="B541" t="s">
        <v>200</v>
      </c>
      <c r="C541">
        <v>0.55703000000000003</v>
      </c>
      <c r="D541">
        <v>1</v>
      </c>
      <c r="E541" t="str">
        <f>VLOOKUP(B541,Metadata!$E$1:$G$36,2,FALSE)</f>
        <v>pythia</v>
      </c>
      <c r="F541">
        <f>VLOOKUP(B541,Metadata!$E$1:$G$36,3,FALSE)</f>
        <v>300</v>
      </c>
    </row>
    <row r="542" spans="1:6" x14ac:dyDescent="0.2">
      <c r="A542" t="s">
        <v>28</v>
      </c>
      <c r="B542" t="s">
        <v>201</v>
      </c>
      <c r="C542">
        <v>0.50568000000000002</v>
      </c>
      <c r="D542">
        <v>1</v>
      </c>
      <c r="E542" t="str">
        <f>VLOOKUP(B542,Metadata!$E$1:$G$36,2,FALSE)</f>
        <v>nopref</v>
      </c>
      <c r="F542">
        <f>VLOOKUP(B542,Metadata!$E$1:$G$36,3,FALSE)</f>
        <v>600</v>
      </c>
    </row>
    <row r="543" spans="1:6" x14ac:dyDescent="0.2">
      <c r="A543" t="s">
        <v>28</v>
      </c>
      <c r="B543" t="s">
        <v>202</v>
      </c>
      <c r="C543">
        <v>0.57981000000000005</v>
      </c>
      <c r="D543">
        <v>1</v>
      </c>
      <c r="E543" t="str">
        <f>VLOOKUP(B543,Metadata!$E$1:$G$36,2,FALSE)</f>
        <v>spp</v>
      </c>
      <c r="F543">
        <f>VLOOKUP(B543,Metadata!$E$1:$G$36,3,FALSE)</f>
        <v>600</v>
      </c>
    </row>
    <row r="544" spans="1:6" x14ac:dyDescent="0.2">
      <c r="A544" t="s">
        <v>28</v>
      </c>
      <c r="B544" t="s">
        <v>203</v>
      </c>
      <c r="C544">
        <v>0.55206999999999995</v>
      </c>
      <c r="D544">
        <v>1</v>
      </c>
      <c r="E544" t="str">
        <f>VLOOKUP(B544,Metadata!$E$1:$G$36,2,FALSE)</f>
        <v>bingo</v>
      </c>
      <c r="F544">
        <f>VLOOKUP(B544,Metadata!$E$1:$G$36,3,FALSE)</f>
        <v>600</v>
      </c>
    </row>
    <row r="545" spans="1:6" x14ac:dyDescent="0.2">
      <c r="A545" t="s">
        <v>28</v>
      </c>
      <c r="B545" t="s">
        <v>204</v>
      </c>
      <c r="C545">
        <v>0.60282999999999998</v>
      </c>
      <c r="D545">
        <v>1</v>
      </c>
      <c r="E545" t="str">
        <f>VLOOKUP(B545,Metadata!$E$1:$G$36,2,FALSE)</f>
        <v>mlop</v>
      </c>
      <c r="F545">
        <f>VLOOKUP(B545,Metadata!$E$1:$G$36,3,FALSE)</f>
        <v>600</v>
      </c>
    </row>
    <row r="546" spans="1:6" x14ac:dyDescent="0.2">
      <c r="A546" t="s">
        <v>28</v>
      </c>
      <c r="B546" t="s">
        <v>205</v>
      </c>
      <c r="C546">
        <v>0.59719</v>
      </c>
      <c r="D546">
        <v>1</v>
      </c>
      <c r="E546" t="str">
        <f>VLOOKUP(B546,Metadata!$E$1:$G$36,2,FALSE)</f>
        <v>pythia</v>
      </c>
      <c r="F546">
        <f>VLOOKUP(B546,Metadata!$E$1:$G$36,3,FALSE)</f>
        <v>600</v>
      </c>
    </row>
    <row r="547" spans="1:6" x14ac:dyDescent="0.2">
      <c r="A547" t="s">
        <v>28</v>
      </c>
      <c r="B547" t="s">
        <v>206</v>
      </c>
      <c r="C547">
        <v>0.51288</v>
      </c>
      <c r="D547">
        <v>1</v>
      </c>
      <c r="E547" t="str">
        <f>VLOOKUP(B547,Metadata!$E$1:$G$36,2,FALSE)</f>
        <v>nopref</v>
      </c>
      <c r="F547">
        <f>VLOOKUP(B547,Metadata!$E$1:$G$36,3,FALSE)</f>
        <v>1200</v>
      </c>
    </row>
    <row r="548" spans="1:6" x14ac:dyDescent="0.2">
      <c r="A548" t="s">
        <v>28</v>
      </c>
      <c r="B548" t="s">
        <v>207</v>
      </c>
      <c r="C548">
        <v>0.60097</v>
      </c>
      <c r="D548">
        <v>1</v>
      </c>
      <c r="E548" t="str">
        <f>VLOOKUP(B548,Metadata!$E$1:$G$36,2,FALSE)</f>
        <v>spp</v>
      </c>
      <c r="F548">
        <f>VLOOKUP(B548,Metadata!$E$1:$G$36,3,FALSE)</f>
        <v>1200</v>
      </c>
    </row>
    <row r="549" spans="1:6" x14ac:dyDescent="0.2">
      <c r="A549" t="s">
        <v>28</v>
      </c>
      <c r="B549" t="s">
        <v>208</v>
      </c>
      <c r="C549">
        <v>0.57150999999999996</v>
      </c>
      <c r="D549">
        <v>1</v>
      </c>
      <c r="E549" t="str">
        <f>VLOOKUP(B549,Metadata!$E$1:$G$36,2,FALSE)</f>
        <v>bingo</v>
      </c>
      <c r="F549">
        <f>VLOOKUP(B549,Metadata!$E$1:$G$36,3,FALSE)</f>
        <v>1200</v>
      </c>
    </row>
    <row r="550" spans="1:6" x14ac:dyDescent="0.2">
      <c r="A550" t="s">
        <v>28</v>
      </c>
      <c r="B550" t="s">
        <v>209</v>
      </c>
      <c r="C550">
        <v>0.62460000000000004</v>
      </c>
      <c r="D550">
        <v>1</v>
      </c>
      <c r="E550" t="str">
        <f>VLOOKUP(B550,Metadata!$E$1:$G$36,2,FALSE)</f>
        <v>mlop</v>
      </c>
      <c r="F550">
        <f>VLOOKUP(B550,Metadata!$E$1:$G$36,3,FALSE)</f>
        <v>1200</v>
      </c>
    </row>
    <row r="551" spans="1:6" x14ac:dyDescent="0.2">
      <c r="A551" t="s">
        <v>28</v>
      </c>
      <c r="B551" t="s">
        <v>210</v>
      </c>
      <c r="C551">
        <v>0.60880999999999996</v>
      </c>
      <c r="D551">
        <v>1</v>
      </c>
      <c r="E551" t="str">
        <f>VLOOKUP(B551,Metadata!$E$1:$G$36,2,FALSE)</f>
        <v>pythia</v>
      </c>
      <c r="F551">
        <f>VLOOKUP(B551,Metadata!$E$1:$G$36,3,FALSE)</f>
        <v>1200</v>
      </c>
    </row>
    <row r="552" spans="1:6" x14ac:dyDescent="0.2">
      <c r="A552" t="s">
        <v>28</v>
      </c>
      <c r="B552" t="s">
        <v>211</v>
      </c>
      <c r="C552">
        <v>0.51531000000000005</v>
      </c>
      <c r="D552">
        <v>1</v>
      </c>
      <c r="E552" t="str">
        <f>VLOOKUP(B552,Metadata!$E$1:$G$36,2,FALSE)</f>
        <v>nopref</v>
      </c>
      <c r="F552">
        <f>VLOOKUP(B552,Metadata!$E$1:$G$36,3,FALSE)</f>
        <v>4800</v>
      </c>
    </row>
    <row r="553" spans="1:6" x14ac:dyDescent="0.2">
      <c r="A553" t="s">
        <v>28</v>
      </c>
      <c r="B553" t="s">
        <v>212</v>
      </c>
      <c r="C553">
        <v>0.58896000000000004</v>
      </c>
      <c r="D553">
        <v>1</v>
      </c>
      <c r="E553" t="str">
        <f>VLOOKUP(B553,Metadata!$E$1:$G$36,2,FALSE)</f>
        <v>spp</v>
      </c>
      <c r="F553">
        <f>VLOOKUP(B553,Metadata!$E$1:$G$36,3,FALSE)</f>
        <v>4800</v>
      </c>
    </row>
    <row r="554" spans="1:6" x14ac:dyDescent="0.2">
      <c r="A554" t="s">
        <v>28</v>
      </c>
      <c r="B554" t="s">
        <v>213</v>
      </c>
      <c r="C554">
        <v>0.58115000000000006</v>
      </c>
      <c r="D554">
        <v>1</v>
      </c>
      <c r="E554" t="str">
        <f>VLOOKUP(B554,Metadata!$E$1:$G$36,2,FALSE)</f>
        <v>bingo</v>
      </c>
      <c r="F554">
        <f>VLOOKUP(B554,Metadata!$E$1:$G$36,3,FALSE)</f>
        <v>4800</v>
      </c>
    </row>
    <row r="555" spans="1:6" x14ac:dyDescent="0.2">
      <c r="A555" t="s">
        <v>28</v>
      </c>
      <c r="B555" t="s">
        <v>214</v>
      </c>
      <c r="C555">
        <v>0.63217999999999996</v>
      </c>
      <c r="D555">
        <v>1</v>
      </c>
      <c r="E555" t="str">
        <f>VLOOKUP(B555,Metadata!$E$1:$G$36,2,FALSE)</f>
        <v>mlop</v>
      </c>
      <c r="F555">
        <f>VLOOKUP(B555,Metadata!$E$1:$G$36,3,FALSE)</f>
        <v>4800</v>
      </c>
    </row>
    <row r="556" spans="1:6" x14ac:dyDescent="0.2">
      <c r="A556" t="s">
        <v>28</v>
      </c>
      <c r="B556" t="s">
        <v>215</v>
      </c>
      <c r="C556">
        <v>0.61258999999999997</v>
      </c>
      <c r="D556">
        <v>1</v>
      </c>
      <c r="E556" t="str">
        <f>VLOOKUP(B556,Metadata!$E$1:$G$36,2,FALSE)</f>
        <v>pythia</v>
      </c>
      <c r="F556">
        <f>VLOOKUP(B556,Metadata!$E$1:$G$36,3,FALSE)</f>
        <v>4800</v>
      </c>
    </row>
    <row r="557" spans="1:6" x14ac:dyDescent="0.2">
      <c r="A557" t="s">
        <v>28</v>
      </c>
      <c r="B557" t="s">
        <v>216</v>
      </c>
      <c r="C557">
        <v>0.51522000000000001</v>
      </c>
      <c r="D557">
        <v>1</v>
      </c>
      <c r="E557" t="str">
        <f>VLOOKUP(B557,Metadata!$E$1:$G$36,2,FALSE)</f>
        <v>nopref</v>
      </c>
      <c r="F557">
        <f>VLOOKUP(B557,Metadata!$E$1:$G$36,3,FALSE)</f>
        <v>9600</v>
      </c>
    </row>
    <row r="558" spans="1:6" x14ac:dyDescent="0.2">
      <c r="A558" t="s">
        <v>28</v>
      </c>
      <c r="B558" t="s">
        <v>217</v>
      </c>
      <c r="C558">
        <v>0.59709999999999996</v>
      </c>
      <c r="D558">
        <v>1</v>
      </c>
      <c r="E558" t="str">
        <f>VLOOKUP(B558,Metadata!$E$1:$G$36,2,FALSE)</f>
        <v>spp</v>
      </c>
      <c r="F558">
        <f>VLOOKUP(B558,Metadata!$E$1:$G$36,3,FALSE)</f>
        <v>9600</v>
      </c>
    </row>
    <row r="559" spans="1:6" x14ac:dyDescent="0.2">
      <c r="A559" t="s">
        <v>28</v>
      </c>
      <c r="B559" t="s">
        <v>218</v>
      </c>
      <c r="C559">
        <v>0.58138000000000001</v>
      </c>
      <c r="D559">
        <v>1</v>
      </c>
      <c r="E559" t="str">
        <f>VLOOKUP(B559,Metadata!$E$1:$G$36,2,FALSE)</f>
        <v>bingo</v>
      </c>
      <c r="F559">
        <f>VLOOKUP(B559,Metadata!$E$1:$G$36,3,FALSE)</f>
        <v>9600</v>
      </c>
    </row>
    <row r="560" spans="1:6" x14ac:dyDescent="0.2">
      <c r="A560" t="s">
        <v>28</v>
      </c>
      <c r="B560" t="s">
        <v>219</v>
      </c>
      <c r="C560">
        <v>0.63234000000000001</v>
      </c>
      <c r="D560">
        <v>1</v>
      </c>
      <c r="E560" t="str">
        <f>VLOOKUP(B560,Metadata!$E$1:$G$36,2,FALSE)</f>
        <v>mlop</v>
      </c>
      <c r="F560">
        <f>VLOOKUP(B560,Metadata!$E$1:$G$36,3,FALSE)</f>
        <v>9600</v>
      </c>
    </row>
    <row r="561" spans="1:6" x14ac:dyDescent="0.2">
      <c r="A561" t="s">
        <v>28</v>
      </c>
      <c r="B561" t="s">
        <v>220</v>
      </c>
      <c r="C561">
        <v>0.61216000000000004</v>
      </c>
      <c r="D561">
        <v>1</v>
      </c>
      <c r="E561" t="str">
        <f>VLOOKUP(B561,Metadata!$E$1:$G$36,2,FALSE)</f>
        <v>pythia</v>
      </c>
      <c r="F561">
        <f>VLOOKUP(B561,Metadata!$E$1:$G$36,3,FALSE)</f>
        <v>9600</v>
      </c>
    </row>
    <row r="562" spans="1:6" x14ac:dyDescent="0.2">
      <c r="A562" t="s">
        <v>29</v>
      </c>
      <c r="B562" t="s">
        <v>9</v>
      </c>
      <c r="C562">
        <v>0.51232999999999995</v>
      </c>
      <c r="D562">
        <v>1</v>
      </c>
      <c r="E562" t="str">
        <f>VLOOKUP(B562,Metadata!$E$1:$G$36,2,FALSE)</f>
        <v>nopref</v>
      </c>
      <c r="F562">
        <f>VLOOKUP(B562,Metadata!$E$1:$G$36,3,FALSE)</f>
        <v>2400</v>
      </c>
    </row>
    <row r="563" spans="1:6" x14ac:dyDescent="0.2">
      <c r="A563" t="s">
        <v>29</v>
      </c>
      <c r="B563" t="s">
        <v>10</v>
      </c>
      <c r="C563">
        <v>0.72070000000000001</v>
      </c>
      <c r="D563">
        <v>1</v>
      </c>
      <c r="E563" t="str">
        <f>VLOOKUP(B563,Metadata!$E$1:$G$36,2,FALSE)</f>
        <v>mlop</v>
      </c>
      <c r="F563">
        <f>VLOOKUP(B563,Metadata!$E$1:$G$36,3,FALSE)</f>
        <v>2400</v>
      </c>
    </row>
    <row r="564" spans="1:6" x14ac:dyDescent="0.2">
      <c r="A564" t="s">
        <v>29</v>
      </c>
      <c r="B564" t="s">
        <v>11</v>
      </c>
      <c r="C564">
        <v>0.70462999999999998</v>
      </c>
      <c r="D564">
        <v>1</v>
      </c>
      <c r="E564" t="str">
        <f>VLOOKUP(B564,Metadata!$E$1:$G$36,2,FALSE)</f>
        <v>spp</v>
      </c>
      <c r="F564">
        <f>VLOOKUP(B564,Metadata!$E$1:$G$36,3,FALSE)</f>
        <v>2400</v>
      </c>
    </row>
    <row r="565" spans="1:6" x14ac:dyDescent="0.2">
      <c r="A565" t="s">
        <v>29</v>
      </c>
      <c r="B565" t="s">
        <v>12</v>
      </c>
      <c r="C565">
        <v>0.68789</v>
      </c>
      <c r="D565">
        <v>1</v>
      </c>
      <c r="E565" t="str">
        <f>VLOOKUP(B565,Metadata!$E$1:$G$36,2,FALSE)</f>
        <v>bingo</v>
      </c>
      <c r="F565">
        <f>VLOOKUP(B565,Metadata!$E$1:$G$36,3,FALSE)</f>
        <v>2400</v>
      </c>
    </row>
    <row r="566" spans="1:6" x14ac:dyDescent="0.2">
      <c r="A566" t="s">
        <v>29</v>
      </c>
      <c r="B566" t="s">
        <v>13</v>
      </c>
      <c r="C566">
        <v>0.71936999999999995</v>
      </c>
      <c r="D566">
        <v>1</v>
      </c>
      <c r="E566" t="str">
        <f>VLOOKUP(B566,Metadata!$E$1:$G$36,2,FALSE)</f>
        <v>pythia</v>
      </c>
      <c r="F566">
        <f>VLOOKUP(B566,Metadata!$E$1:$G$36,3,FALSE)</f>
        <v>2400</v>
      </c>
    </row>
    <row r="567" spans="1:6" x14ac:dyDescent="0.2">
      <c r="A567" t="s">
        <v>29</v>
      </c>
      <c r="B567" t="s">
        <v>191</v>
      </c>
      <c r="C567">
        <v>0.38673000000000002</v>
      </c>
      <c r="D567">
        <v>1</v>
      </c>
      <c r="E567" t="str">
        <f>VLOOKUP(B567,Metadata!$E$1:$G$36,2,FALSE)</f>
        <v>nopref</v>
      </c>
      <c r="F567">
        <f>VLOOKUP(B567,Metadata!$E$1:$G$36,3,FALSE)</f>
        <v>150</v>
      </c>
    </row>
    <row r="568" spans="1:6" x14ac:dyDescent="0.2">
      <c r="A568" t="s">
        <v>29</v>
      </c>
      <c r="B568" t="s">
        <v>192</v>
      </c>
      <c r="C568">
        <v>0.42141000000000001</v>
      </c>
      <c r="D568">
        <v>1</v>
      </c>
      <c r="E568" t="str">
        <f>VLOOKUP(B568,Metadata!$E$1:$G$36,2,FALSE)</f>
        <v>spp</v>
      </c>
      <c r="F568">
        <f>VLOOKUP(B568,Metadata!$E$1:$G$36,3,FALSE)</f>
        <v>150</v>
      </c>
    </row>
    <row r="569" spans="1:6" x14ac:dyDescent="0.2">
      <c r="A569" t="s">
        <v>29</v>
      </c>
      <c r="B569" t="s">
        <v>193</v>
      </c>
      <c r="C569">
        <v>0.36514999999999997</v>
      </c>
      <c r="D569">
        <v>1</v>
      </c>
      <c r="E569" t="str">
        <f>VLOOKUP(B569,Metadata!$E$1:$G$36,2,FALSE)</f>
        <v>bingo</v>
      </c>
      <c r="F569">
        <f>VLOOKUP(B569,Metadata!$E$1:$G$36,3,FALSE)</f>
        <v>150</v>
      </c>
    </row>
    <row r="570" spans="1:6" x14ac:dyDescent="0.2">
      <c r="A570" t="s">
        <v>29</v>
      </c>
      <c r="B570" t="s">
        <v>194</v>
      </c>
      <c r="C570">
        <v>0.40226000000000001</v>
      </c>
      <c r="D570">
        <v>1</v>
      </c>
      <c r="E570" t="str">
        <f>VLOOKUP(B570,Metadata!$E$1:$G$36,2,FALSE)</f>
        <v>mlop</v>
      </c>
      <c r="F570">
        <f>VLOOKUP(B570,Metadata!$E$1:$G$36,3,FALSE)</f>
        <v>150</v>
      </c>
    </row>
    <row r="571" spans="1:6" x14ac:dyDescent="0.2">
      <c r="A571" t="s">
        <v>29</v>
      </c>
      <c r="B571" t="s">
        <v>195</v>
      </c>
      <c r="C571">
        <v>0.40189999999999998</v>
      </c>
      <c r="D571">
        <v>1</v>
      </c>
      <c r="E571" t="str">
        <f>VLOOKUP(B571,Metadata!$E$1:$G$36,2,FALSE)</f>
        <v>pythia</v>
      </c>
      <c r="F571">
        <f>VLOOKUP(B571,Metadata!$E$1:$G$36,3,FALSE)</f>
        <v>150</v>
      </c>
    </row>
    <row r="572" spans="1:6" x14ac:dyDescent="0.2">
      <c r="A572" t="s">
        <v>29</v>
      </c>
      <c r="B572" t="s">
        <v>196</v>
      </c>
      <c r="C572">
        <v>0.47208</v>
      </c>
      <c r="D572">
        <v>1</v>
      </c>
      <c r="E572" t="str">
        <f>VLOOKUP(B572,Metadata!$E$1:$G$36,2,FALSE)</f>
        <v>nopref</v>
      </c>
      <c r="F572">
        <f>VLOOKUP(B572,Metadata!$E$1:$G$36,3,FALSE)</f>
        <v>300</v>
      </c>
    </row>
    <row r="573" spans="1:6" x14ac:dyDescent="0.2">
      <c r="A573" t="s">
        <v>29</v>
      </c>
      <c r="B573" t="s">
        <v>197</v>
      </c>
      <c r="C573">
        <v>0.65932000000000002</v>
      </c>
      <c r="D573">
        <v>1</v>
      </c>
      <c r="E573" t="str">
        <f>VLOOKUP(B573,Metadata!$E$1:$G$36,2,FALSE)</f>
        <v>spp</v>
      </c>
      <c r="F573">
        <f>VLOOKUP(B573,Metadata!$E$1:$G$36,3,FALSE)</f>
        <v>300</v>
      </c>
    </row>
    <row r="574" spans="1:6" x14ac:dyDescent="0.2">
      <c r="A574" t="s">
        <v>29</v>
      </c>
      <c r="B574" t="s">
        <v>198</v>
      </c>
      <c r="C574">
        <v>0.51900000000000002</v>
      </c>
      <c r="D574">
        <v>1</v>
      </c>
      <c r="E574" t="str">
        <f>VLOOKUP(B574,Metadata!$E$1:$G$36,2,FALSE)</f>
        <v>bingo</v>
      </c>
      <c r="F574">
        <f>VLOOKUP(B574,Metadata!$E$1:$G$36,3,FALSE)</f>
        <v>300</v>
      </c>
    </row>
    <row r="575" spans="1:6" x14ac:dyDescent="0.2">
      <c r="A575" t="s">
        <v>29</v>
      </c>
      <c r="B575" t="s">
        <v>199</v>
      </c>
      <c r="C575">
        <v>0.6331</v>
      </c>
      <c r="D575">
        <v>1</v>
      </c>
      <c r="E575" t="str">
        <f>VLOOKUP(B575,Metadata!$E$1:$G$36,2,FALSE)</f>
        <v>mlop</v>
      </c>
      <c r="F575">
        <f>VLOOKUP(B575,Metadata!$E$1:$G$36,3,FALSE)</f>
        <v>300</v>
      </c>
    </row>
    <row r="576" spans="1:6" x14ac:dyDescent="0.2">
      <c r="A576" t="s">
        <v>29</v>
      </c>
      <c r="B576" t="s">
        <v>200</v>
      </c>
      <c r="C576">
        <v>0.66661000000000004</v>
      </c>
      <c r="D576">
        <v>1</v>
      </c>
      <c r="E576" t="str">
        <f>VLOOKUP(B576,Metadata!$E$1:$G$36,2,FALSE)</f>
        <v>pythia</v>
      </c>
      <c r="F576">
        <f>VLOOKUP(B576,Metadata!$E$1:$G$36,3,FALSE)</f>
        <v>300</v>
      </c>
    </row>
    <row r="577" spans="1:6" x14ac:dyDescent="0.2">
      <c r="A577" t="s">
        <v>29</v>
      </c>
      <c r="B577" t="s">
        <v>201</v>
      </c>
      <c r="C577">
        <v>0.50719000000000003</v>
      </c>
      <c r="D577">
        <v>1</v>
      </c>
      <c r="E577" t="str">
        <f>VLOOKUP(B577,Metadata!$E$1:$G$36,2,FALSE)</f>
        <v>nopref</v>
      </c>
      <c r="F577">
        <f>VLOOKUP(B577,Metadata!$E$1:$G$36,3,FALSE)</f>
        <v>600</v>
      </c>
    </row>
    <row r="578" spans="1:6" x14ac:dyDescent="0.2">
      <c r="A578" t="s">
        <v>29</v>
      </c>
      <c r="B578" t="s">
        <v>202</v>
      </c>
      <c r="C578">
        <v>0.69286999999999999</v>
      </c>
      <c r="D578">
        <v>1</v>
      </c>
      <c r="E578" t="str">
        <f>VLOOKUP(B578,Metadata!$E$1:$G$36,2,FALSE)</f>
        <v>spp</v>
      </c>
      <c r="F578">
        <f>VLOOKUP(B578,Metadata!$E$1:$G$36,3,FALSE)</f>
        <v>600</v>
      </c>
    </row>
    <row r="579" spans="1:6" x14ac:dyDescent="0.2">
      <c r="A579" t="s">
        <v>29</v>
      </c>
      <c r="B579" t="s">
        <v>203</v>
      </c>
      <c r="C579">
        <v>0.61897999999999997</v>
      </c>
      <c r="D579">
        <v>1</v>
      </c>
      <c r="E579" t="str">
        <f>VLOOKUP(B579,Metadata!$E$1:$G$36,2,FALSE)</f>
        <v>bingo</v>
      </c>
      <c r="F579">
        <f>VLOOKUP(B579,Metadata!$E$1:$G$36,3,FALSE)</f>
        <v>600</v>
      </c>
    </row>
    <row r="580" spans="1:6" x14ac:dyDescent="0.2">
      <c r="A580" t="s">
        <v>29</v>
      </c>
      <c r="B580" t="s">
        <v>204</v>
      </c>
      <c r="C580">
        <v>0.69164000000000003</v>
      </c>
      <c r="D580">
        <v>1</v>
      </c>
      <c r="E580" t="str">
        <f>VLOOKUP(B580,Metadata!$E$1:$G$36,2,FALSE)</f>
        <v>mlop</v>
      </c>
      <c r="F580">
        <f>VLOOKUP(B580,Metadata!$E$1:$G$36,3,FALSE)</f>
        <v>600</v>
      </c>
    </row>
    <row r="581" spans="1:6" x14ac:dyDescent="0.2">
      <c r="A581" t="s">
        <v>29</v>
      </c>
      <c r="B581" t="s">
        <v>205</v>
      </c>
      <c r="C581">
        <v>0.70777999999999996</v>
      </c>
      <c r="D581">
        <v>1</v>
      </c>
      <c r="E581" t="str">
        <f>VLOOKUP(B581,Metadata!$E$1:$G$36,2,FALSE)</f>
        <v>pythia</v>
      </c>
      <c r="F581">
        <f>VLOOKUP(B581,Metadata!$E$1:$G$36,3,FALSE)</f>
        <v>600</v>
      </c>
    </row>
    <row r="582" spans="1:6" x14ac:dyDescent="0.2">
      <c r="A582" t="s">
        <v>29</v>
      </c>
      <c r="B582" t="s">
        <v>206</v>
      </c>
      <c r="C582">
        <v>0.51161000000000001</v>
      </c>
      <c r="D582">
        <v>1</v>
      </c>
      <c r="E582" t="str">
        <f>VLOOKUP(B582,Metadata!$E$1:$G$36,2,FALSE)</f>
        <v>nopref</v>
      </c>
      <c r="F582">
        <f>VLOOKUP(B582,Metadata!$E$1:$G$36,3,FALSE)</f>
        <v>1200</v>
      </c>
    </row>
    <row r="583" spans="1:6" x14ac:dyDescent="0.2">
      <c r="A583" t="s">
        <v>29</v>
      </c>
      <c r="B583" t="s">
        <v>207</v>
      </c>
      <c r="C583">
        <v>0.70250000000000001</v>
      </c>
      <c r="D583">
        <v>1</v>
      </c>
      <c r="E583" t="str">
        <f>VLOOKUP(B583,Metadata!$E$1:$G$36,2,FALSE)</f>
        <v>spp</v>
      </c>
      <c r="F583">
        <f>VLOOKUP(B583,Metadata!$E$1:$G$36,3,FALSE)</f>
        <v>1200</v>
      </c>
    </row>
    <row r="584" spans="1:6" x14ac:dyDescent="0.2">
      <c r="A584" t="s">
        <v>29</v>
      </c>
      <c r="B584" t="s">
        <v>208</v>
      </c>
      <c r="C584">
        <v>0.66849999999999998</v>
      </c>
      <c r="D584">
        <v>1</v>
      </c>
      <c r="E584" t="str">
        <f>VLOOKUP(B584,Metadata!$E$1:$G$36,2,FALSE)</f>
        <v>bingo</v>
      </c>
      <c r="F584">
        <f>VLOOKUP(B584,Metadata!$E$1:$G$36,3,FALSE)</f>
        <v>1200</v>
      </c>
    </row>
    <row r="585" spans="1:6" x14ac:dyDescent="0.2">
      <c r="A585" t="s">
        <v>29</v>
      </c>
      <c r="B585" t="s">
        <v>209</v>
      </c>
      <c r="C585">
        <v>0.71387</v>
      </c>
      <c r="D585">
        <v>1</v>
      </c>
      <c r="E585" t="str">
        <f>VLOOKUP(B585,Metadata!$E$1:$G$36,2,FALSE)</f>
        <v>mlop</v>
      </c>
      <c r="F585">
        <f>VLOOKUP(B585,Metadata!$E$1:$G$36,3,FALSE)</f>
        <v>1200</v>
      </c>
    </row>
    <row r="586" spans="1:6" x14ac:dyDescent="0.2">
      <c r="A586" t="s">
        <v>29</v>
      </c>
      <c r="B586" t="s">
        <v>210</v>
      </c>
      <c r="C586">
        <v>0.71718000000000004</v>
      </c>
      <c r="D586">
        <v>1</v>
      </c>
      <c r="E586" t="str">
        <f>VLOOKUP(B586,Metadata!$E$1:$G$36,2,FALSE)</f>
        <v>pythia</v>
      </c>
      <c r="F586">
        <f>VLOOKUP(B586,Metadata!$E$1:$G$36,3,FALSE)</f>
        <v>1200</v>
      </c>
    </row>
    <row r="587" spans="1:6" x14ac:dyDescent="0.2">
      <c r="A587" t="s">
        <v>29</v>
      </c>
      <c r="B587" t="s">
        <v>211</v>
      </c>
      <c r="C587">
        <v>0.51241000000000003</v>
      </c>
      <c r="D587">
        <v>1</v>
      </c>
      <c r="E587" t="str">
        <f>VLOOKUP(B587,Metadata!$E$1:$G$36,2,FALSE)</f>
        <v>nopref</v>
      </c>
      <c r="F587">
        <f>VLOOKUP(B587,Metadata!$E$1:$G$36,3,FALSE)</f>
        <v>4800</v>
      </c>
    </row>
    <row r="588" spans="1:6" x14ac:dyDescent="0.2">
      <c r="A588" t="s">
        <v>29</v>
      </c>
      <c r="B588" t="s">
        <v>212</v>
      </c>
      <c r="C588">
        <v>0.70579999999999998</v>
      </c>
      <c r="D588">
        <v>1</v>
      </c>
      <c r="E588" t="str">
        <f>VLOOKUP(B588,Metadata!$E$1:$G$36,2,FALSE)</f>
        <v>spp</v>
      </c>
      <c r="F588">
        <f>VLOOKUP(B588,Metadata!$E$1:$G$36,3,FALSE)</f>
        <v>4800</v>
      </c>
    </row>
    <row r="589" spans="1:6" x14ac:dyDescent="0.2">
      <c r="A589" t="s">
        <v>29</v>
      </c>
      <c r="B589" t="s">
        <v>213</v>
      </c>
      <c r="C589">
        <v>0.69464999999999999</v>
      </c>
      <c r="D589">
        <v>1</v>
      </c>
      <c r="E589" t="str">
        <f>VLOOKUP(B589,Metadata!$E$1:$G$36,2,FALSE)</f>
        <v>bingo</v>
      </c>
      <c r="F589">
        <f>VLOOKUP(B589,Metadata!$E$1:$G$36,3,FALSE)</f>
        <v>4800</v>
      </c>
    </row>
    <row r="590" spans="1:6" x14ac:dyDescent="0.2">
      <c r="A590" t="s">
        <v>29</v>
      </c>
      <c r="B590" t="s">
        <v>214</v>
      </c>
      <c r="C590">
        <v>0.72243999999999997</v>
      </c>
      <c r="D590">
        <v>1</v>
      </c>
      <c r="E590" t="str">
        <f>VLOOKUP(B590,Metadata!$E$1:$G$36,2,FALSE)</f>
        <v>mlop</v>
      </c>
      <c r="F590">
        <f>VLOOKUP(B590,Metadata!$E$1:$G$36,3,FALSE)</f>
        <v>4800</v>
      </c>
    </row>
    <row r="591" spans="1:6" x14ac:dyDescent="0.2">
      <c r="A591" t="s">
        <v>29</v>
      </c>
      <c r="B591" t="s">
        <v>215</v>
      </c>
      <c r="C591">
        <v>0.71916999999999998</v>
      </c>
      <c r="D591">
        <v>1</v>
      </c>
      <c r="E591" t="str">
        <f>VLOOKUP(B591,Metadata!$E$1:$G$36,2,FALSE)</f>
        <v>pythia</v>
      </c>
      <c r="F591">
        <f>VLOOKUP(B591,Metadata!$E$1:$G$36,3,FALSE)</f>
        <v>4800</v>
      </c>
    </row>
    <row r="592" spans="1:6" x14ac:dyDescent="0.2">
      <c r="A592" t="s">
        <v>29</v>
      </c>
      <c r="B592" t="s">
        <v>216</v>
      </c>
      <c r="C592">
        <v>0.51222000000000001</v>
      </c>
      <c r="D592">
        <v>1</v>
      </c>
      <c r="E592" t="str">
        <f>VLOOKUP(B592,Metadata!$E$1:$G$36,2,FALSE)</f>
        <v>nopref</v>
      </c>
      <c r="F592">
        <f>VLOOKUP(B592,Metadata!$E$1:$G$36,3,FALSE)</f>
        <v>9600</v>
      </c>
    </row>
    <row r="593" spans="1:6" x14ac:dyDescent="0.2">
      <c r="A593" t="s">
        <v>29</v>
      </c>
      <c r="B593" t="s">
        <v>217</v>
      </c>
      <c r="C593">
        <v>0.70501999999999998</v>
      </c>
      <c r="D593">
        <v>1</v>
      </c>
      <c r="E593" t="str">
        <f>VLOOKUP(B593,Metadata!$E$1:$G$36,2,FALSE)</f>
        <v>spp</v>
      </c>
      <c r="F593">
        <f>VLOOKUP(B593,Metadata!$E$1:$G$36,3,FALSE)</f>
        <v>9600</v>
      </c>
    </row>
    <row r="594" spans="1:6" x14ac:dyDescent="0.2">
      <c r="A594" t="s">
        <v>29</v>
      </c>
      <c r="B594" t="s">
        <v>218</v>
      </c>
      <c r="C594">
        <v>0.69494999999999996</v>
      </c>
      <c r="D594">
        <v>1</v>
      </c>
      <c r="E594" t="str">
        <f>VLOOKUP(B594,Metadata!$E$1:$G$36,2,FALSE)</f>
        <v>bingo</v>
      </c>
      <c r="F594">
        <f>VLOOKUP(B594,Metadata!$E$1:$G$36,3,FALSE)</f>
        <v>9600</v>
      </c>
    </row>
    <row r="595" spans="1:6" x14ac:dyDescent="0.2">
      <c r="A595" t="s">
        <v>29</v>
      </c>
      <c r="B595" t="s">
        <v>219</v>
      </c>
      <c r="C595">
        <v>0.72248999999999997</v>
      </c>
      <c r="D595">
        <v>1</v>
      </c>
      <c r="E595" t="str">
        <f>VLOOKUP(B595,Metadata!$E$1:$G$36,2,FALSE)</f>
        <v>mlop</v>
      </c>
      <c r="F595">
        <f>VLOOKUP(B595,Metadata!$E$1:$G$36,3,FALSE)</f>
        <v>9600</v>
      </c>
    </row>
    <row r="596" spans="1:6" x14ac:dyDescent="0.2">
      <c r="A596" t="s">
        <v>29</v>
      </c>
      <c r="B596" t="s">
        <v>220</v>
      </c>
      <c r="C596">
        <v>0.71926999999999996</v>
      </c>
      <c r="D596">
        <v>1</v>
      </c>
      <c r="E596" t="str">
        <f>VLOOKUP(B596,Metadata!$E$1:$G$36,2,FALSE)</f>
        <v>pythia</v>
      </c>
      <c r="F596">
        <f>VLOOKUP(B596,Metadata!$E$1:$G$36,3,FALSE)</f>
        <v>9600</v>
      </c>
    </row>
    <row r="597" spans="1:6" x14ac:dyDescent="0.2">
      <c r="A597" t="s">
        <v>30</v>
      </c>
      <c r="B597" t="s">
        <v>9</v>
      </c>
      <c r="C597">
        <v>0.34822999999999998</v>
      </c>
      <c r="D597">
        <v>1</v>
      </c>
      <c r="E597" t="str">
        <f>VLOOKUP(B597,Metadata!$E$1:$G$36,2,FALSE)</f>
        <v>nopref</v>
      </c>
      <c r="F597">
        <f>VLOOKUP(B597,Metadata!$E$1:$G$36,3,FALSE)</f>
        <v>2400</v>
      </c>
    </row>
    <row r="598" spans="1:6" x14ac:dyDescent="0.2">
      <c r="A598" t="s">
        <v>30</v>
      </c>
      <c r="B598" t="s">
        <v>10</v>
      </c>
      <c r="C598">
        <v>0.72863</v>
      </c>
      <c r="D598">
        <v>1</v>
      </c>
      <c r="E598" t="str">
        <f>VLOOKUP(B598,Metadata!$E$1:$G$36,2,FALSE)</f>
        <v>mlop</v>
      </c>
      <c r="F598">
        <f>VLOOKUP(B598,Metadata!$E$1:$G$36,3,FALSE)</f>
        <v>2400</v>
      </c>
    </row>
    <row r="599" spans="1:6" x14ac:dyDescent="0.2">
      <c r="A599" t="s">
        <v>30</v>
      </c>
      <c r="B599" t="s">
        <v>11</v>
      </c>
      <c r="C599">
        <v>0.62836000000000003</v>
      </c>
      <c r="D599">
        <v>1</v>
      </c>
      <c r="E599" t="str">
        <f>VLOOKUP(B599,Metadata!$E$1:$G$36,2,FALSE)</f>
        <v>spp</v>
      </c>
      <c r="F599">
        <f>VLOOKUP(B599,Metadata!$E$1:$G$36,3,FALSE)</f>
        <v>2400</v>
      </c>
    </row>
    <row r="600" spans="1:6" x14ac:dyDescent="0.2">
      <c r="A600" t="s">
        <v>30</v>
      </c>
      <c r="B600" t="s">
        <v>12</v>
      </c>
      <c r="C600">
        <v>0.72418000000000005</v>
      </c>
      <c r="D600">
        <v>1</v>
      </c>
      <c r="E600" t="str">
        <f>VLOOKUP(B600,Metadata!$E$1:$G$36,2,FALSE)</f>
        <v>bingo</v>
      </c>
      <c r="F600">
        <f>VLOOKUP(B600,Metadata!$E$1:$G$36,3,FALSE)</f>
        <v>2400</v>
      </c>
    </row>
    <row r="601" spans="1:6" x14ac:dyDescent="0.2">
      <c r="A601" t="s">
        <v>30</v>
      </c>
      <c r="B601" t="s">
        <v>13</v>
      </c>
      <c r="C601">
        <v>0.64576</v>
      </c>
      <c r="D601">
        <v>1</v>
      </c>
      <c r="E601" t="str">
        <f>VLOOKUP(B601,Metadata!$E$1:$G$36,2,FALSE)</f>
        <v>pythia</v>
      </c>
      <c r="F601">
        <f>VLOOKUP(B601,Metadata!$E$1:$G$36,3,FALSE)</f>
        <v>2400</v>
      </c>
    </row>
    <row r="602" spans="1:6" x14ac:dyDescent="0.2">
      <c r="A602" t="s">
        <v>30</v>
      </c>
      <c r="B602" t="s">
        <v>191</v>
      </c>
      <c r="C602">
        <v>0.12288</v>
      </c>
      <c r="D602">
        <v>1</v>
      </c>
      <c r="E602" t="str">
        <f>VLOOKUP(B602,Metadata!$E$1:$G$36,2,FALSE)</f>
        <v>nopref</v>
      </c>
      <c r="F602">
        <f>VLOOKUP(B602,Metadata!$E$1:$G$36,3,FALSE)</f>
        <v>150</v>
      </c>
    </row>
    <row r="603" spans="1:6" x14ac:dyDescent="0.2">
      <c r="A603" t="s">
        <v>30</v>
      </c>
      <c r="B603" t="s">
        <v>192</v>
      </c>
      <c r="C603">
        <v>0.13066</v>
      </c>
      <c r="D603">
        <v>1</v>
      </c>
      <c r="E603" t="str">
        <f>VLOOKUP(B603,Metadata!$E$1:$G$36,2,FALSE)</f>
        <v>spp</v>
      </c>
      <c r="F603">
        <f>VLOOKUP(B603,Metadata!$E$1:$G$36,3,FALSE)</f>
        <v>150</v>
      </c>
    </row>
    <row r="604" spans="1:6" x14ac:dyDescent="0.2">
      <c r="A604" t="s">
        <v>30</v>
      </c>
      <c r="B604" t="s">
        <v>193</v>
      </c>
      <c r="C604">
        <v>0.13097</v>
      </c>
      <c r="D604">
        <v>1</v>
      </c>
      <c r="E604" t="str">
        <f>VLOOKUP(B604,Metadata!$E$1:$G$36,2,FALSE)</f>
        <v>bingo</v>
      </c>
      <c r="F604">
        <f>VLOOKUP(B604,Metadata!$E$1:$G$36,3,FALSE)</f>
        <v>150</v>
      </c>
    </row>
    <row r="605" spans="1:6" x14ac:dyDescent="0.2">
      <c r="A605" t="s">
        <v>30</v>
      </c>
      <c r="B605" t="s">
        <v>194</v>
      </c>
      <c r="C605">
        <v>0.13103999999999999</v>
      </c>
      <c r="D605">
        <v>1</v>
      </c>
      <c r="E605" t="str">
        <f>VLOOKUP(B605,Metadata!$E$1:$G$36,2,FALSE)</f>
        <v>mlop</v>
      </c>
      <c r="F605">
        <f>VLOOKUP(B605,Metadata!$E$1:$G$36,3,FALSE)</f>
        <v>150</v>
      </c>
    </row>
    <row r="606" spans="1:6" x14ac:dyDescent="0.2">
      <c r="A606" t="s">
        <v>30</v>
      </c>
      <c r="B606" t="s">
        <v>195</v>
      </c>
      <c r="C606">
        <v>0.13106999999999999</v>
      </c>
      <c r="D606">
        <v>1</v>
      </c>
      <c r="E606" t="str">
        <f>VLOOKUP(B606,Metadata!$E$1:$G$36,2,FALSE)</f>
        <v>pythia</v>
      </c>
      <c r="F606">
        <f>VLOOKUP(B606,Metadata!$E$1:$G$36,3,FALSE)</f>
        <v>150</v>
      </c>
    </row>
    <row r="607" spans="1:6" x14ac:dyDescent="0.2">
      <c r="A607" t="s">
        <v>30</v>
      </c>
      <c r="B607" t="s">
        <v>196</v>
      </c>
      <c r="C607">
        <v>0.2147</v>
      </c>
      <c r="D607">
        <v>1</v>
      </c>
      <c r="E607" t="str">
        <f>VLOOKUP(B607,Metadata!$E$1:$G$36,2,FALSE)</f>
        <v>nopref</v>
      </c>
      <c r="F607">
        <f>VLOOKUP(B607,Metadata!$E$1:$G$36,3,FALSE)</f>
        <v>300</v>
      </c>
    </row>
    <row r="608" spans="1:6" x14ac:dyDescent="0.2">
      <c r="A608" t="s">
        <v>30</v>
      </c>
      <c r="B608" t="s">
        <v>197</v>
      </c>
      <c r="C608">
        <v>0.25185999999999997</v>
      </c>
      <c r="D608">
        <v>1</v>
      </c>
      <c r="E608" t="str">
        <f>VLOOKUP(B608,Metadata!$E$1:$G$36,2,FALSE)</f>
        <v>spp</v>
      </c>
      <c r="F608">
        <f>VLOOKUP(B608,Metadata!$E$1:$G$36,3,FALSE)</f>
        <v>300</v>
      </c>
    </row>
    <row r="609" spans="1:6" x14ac:dyDescent="0.2">
      <c r="A609" t="s">
        <v>30</v>
      </c>
      <c r="B609" t="s">
        <v>198</v>
      </c>
      <c r="C609">
        <v>0.25269999999999998</v>
      </c>
      <c r="D609">
        <v>1</v>
      </c>
      <c r="E609" t="str">
        <f>VLOOKUP(B609,Metadata!$E$1:$G$36,2,FALSE)</f>
        <v>bingo</v>
      </c>
      <c r="F609">
        <f>VLOOKUP(B609,Metadata!$E$1:$G$36,3,FALSE)</f>
        <v>300</v>
      </c>
    </row>
    <row r="610" spans="1:6" x14ac:dyDescent="0.2">
      <c r="A610" t="s">
        <v>30</v>
      </c>
      <c r="B610" t="s">
        <v>199</v>
      </c>
      <c r="C610">
        <v>0.25327</v>
      </c>
      <c r="D610">
        <v>1</v>
      </c>
      <c r="E610" t="str">
        <f>VLOOKUP(B610,Metadata!$E$1:$G$36,2,FALSE)</f>
        <v>mlop</v>
      </c>
      <c r="F610">
        <f>VLOOKUP(B610,Metadata!$E$1:$G$36,3,FALSE)</f>
        <v>300</v>
      </c>
    </row>
    <row r="611" spans="1:6" x14ac:dyDescent="0.2">
      <c r="A611" t="s">
        <v>30</v>
      </c>
      <c r="B611" t="s">
        <v>200</v>
      </c>
      <c r="C611">
        <v>0.25130999999999998</v>
      </c>
      <c r="D611">
        <v>1</v>
      </c>
      <c r="E611" t="str">
        <f>VLOOKUP(B611,Metadata!$E$1:$G$36,2,FALSE)</f>
        <v>pythia</v>
      </c>
      <c r="F611">
        <f>VLOOKUP(B611,Metadata!$E$1:$G$36,3,FALSE)</f>
        <v>300</v>
      </c>
    </row>
    <row r="612" spans="1:6" x14ac:dyDescent="0.2">
      <c r="A612" t="s">
        <v>30</v>
      </c>
      <c r="B612" t="s">
        <v>201</v>
      </c>
      <c r="C612">
        <v>0.29654000000000003</v>
      </c>
      <c r="D612">
        <v>1</v>
      </c>
      <c r="E612" t="str">
        <f>VLOOKUP(B612,Metadata!$E$1:$G$36,2,FALSE)</f>
        <v>nopref</v>
      </c>
      <c r="F612">
        <f>VLOOKUP(B612,Metadata!$E$1:$G$36,3,FALSE)</f>
        <v>600</v>
      </c>
    </row>
    <row r="613" spans="1:6" x14ac:dyDescent="0.2">
      <c r="A613" t="s">
        <v>30</v>
      </c>
      <c r="B613" t="s">
        <v>202</v>
      </c>
      <c r="C613">
        <v>0.42746000000000001</v>
      </c>
      <c r="D613">
        <v>1</v>
      </c>
      <c r="E613" t="str">
        <f>VLOOKUP(B613,Metadata!$E$1:$G$36,2,FALSE)</f>
        <v>spp</v>
      </c>
      <c r="F613">
        <f>VLOOKUP(B613,Metadata!$E$1:$G$36,3,FALSE)</f>
        <v>600</v>
      </c>
    </row>
    <row r="614" spans="1:6" x14ac:dyDescent="0.2">
      <c r="A614" t="s">
        <v>30</v>
      </c>
      <c r="B614" t="s">
        <v>203</v>
      </c>
      <c r="C614">
        <v>0.44438</v>
      </c>
      <c r="D614">
        <v>1</v>
      </c>
      <c r="E614" t="str">
        <f>VLOOKUP(B614,Metadata!$E$1:$G$36,2,FALSE)</f>
        <v>bingo</v>
      </c>
      <c r="F614">
        <f>VLOOKUP(B614,Metadata!$E$1:$G$36,3,FALSE)</f>
        <v>600</v>
      </c>
    </row>
    <row r="615" spans="1:6" x14ac:dyDescent="0.2">
      <c r="A615" t="s">
        <v>30</v>
      </c>
      <c r="B615" t="s">
        <v>204</v>
      </c>
      <c r="C615">
        <v>0.44499</v>
      </c>
      <c r="D615">
        <v>1</v>
      </c>
      <c r="E615" t="str">
        <f>VLOOKUP(B615,Metadata!$E$1:$G$36,2,FALSE)</f>
        <v>mlop</v>
      </c>
      <c r="F615">
        <f>VLOOKUP(B615,Metadata!$E$1:$G$36,3,FALSE)</f>
        <v>600</v>
      </c>
    </row>
    <row r="616" spans="1:6" x14ac:dyDescent="0.2">
      <c r="A616" t="s">
        <v>30</v>
      </c>
      <c r="B616" t="s">
        <v>205</v>
      </c>
      <c r="C616">
        <v>0.42447000000000001</v>
      </c>
      <c r="D616">
        <v>1</v>
      </c>
      <c r="E616" t="str">
        <f>VLOOKUP(B616,Metadata!$E$1:$G$36,2,FALSE)</f>
        <v>pythia</v>
      </c>
      <c r="F616">
        <f>VLOOKUP(B616,Metadata!$E$1:$G$36,3,FALSE)</f>
        <v>600</v>
      </c>
    </row>
    <row r="617" spans="1:6" x14ac:dyDescent="0.2">
      <c r="A617" t="s">
        <v>30</v>
      </c>
      <c r="B617" t="s">
        <v>206</v>
      </c>
      <c r="C617">
        <v>0.33201000000000003</v>
      </c>
      <c r="D617">
        <v>1</v>
      </c>
      <c r="E617" t="str">
        <f>VLOOKUP(B617,Metadata!$E$1:$G$36,2,FALSE)</f>
        <v>nopref</v>
      </c>
      <c r="F617">
        <f>VLOOKUP(B617,Metadata!$E$1:$G$36,3,FALSE)</f>
        <v>1200</v>
      </c>
    </row>
    <row r="618" spans="1:6" x14ac:dyDescent="0.2">
      <c r="A618" t="s">
        <v>30</v>
      </c>
      <c r="B618" t="s">
        <v>207</v>
      </c>
      <c r="C618">
        <v>0.5675</v>
      </c>
      <c r="D618">
        <v>1</v>
      </c>
      <c r="E618" t="str">
        <f>VLOOKUP(B618,Metadata!$E$1:$G$36,2,FALSE)</f>
        <v>spp</v>
      </c>
      <c r="F618">
        <f>VLOOKUP(B618,Metadata!$E$1:$G$36,3,FALSE)</f>
        <v>1200</v>
      </c>
    </row>
    <row r="619" spans="1:6" x14ac:dyDescent="0.2">
      <c r="A619" t="s">
        <v>30</v>
      </c>
      <c r="B619" t="s">
        <v>208</v>
      </c>
      <c r="C619">
        <v>0.61877000000000004</v>
      </c>
      <c r="D619">
        <v>1</v>
      </c>
      <c r="E619" t="str">
        <f>VLOOKUP(B619,Metadata!$E$1:$G$36,2,FALSE)</f>
        <v>bingo</v>
      </c>
      <c r="F619">
        <f>VLOOKUP(B619,Metadata!$E$1:$G$36,3,FALSE)</f>
        <v>1200</v>
      </c>
    </row>
    <row r="620" spans="1:6" x14ac:dyDescent="0.2">
      <c r="A620" t="s">
        <v>30</v>
      </c>
      <c r="B620" t="s">
        <v>209</v>
      </c>
      <c r="C620">
        <v>0.64232</v>
      </c>
      <c r="D620">
        <v>1</v>
      </c>
      <c r="E620" t="str">
        <f>VLOOKUP(B620,Metadata!$E$1:$G$36,2,FALSE)</f>
        <v>mlop</v>
      </c>
      <c r="F620">
        <f>VLOOKUP(B620,Metadata!$E$1:$G$36,3,FALSE)</f>
        <v>1200</v>
      </c>
    </row>
    <row r="621" spans="1:6" x14ac:dyDescent="0.2">
      <c r="A621" t="s">
        <v>30</v>
      </c>
      <c r="B621" t="s">
        <v>210</v>
      </c>
      <c r="C621">
        <v>0.57582</v>
      </c>
      <c r="D621">
        <v>1</v>
      </c>
      <c r="E621" t="str">
        <f>VLOOKUP(B621,Metadata!$E$1:$G$36,2,FALSE)</f>
        <v>pythia</v>
      </c>
      <c r="F621">
        <f>VLOOKUP(B621,Metadata!$E$1:$G$36,3,FALSE)</f>
        <v>1200</v>
      </c>
    </row>
    <row r="622" spans="1:6" x14ac:dyDescent="0.2">
      <c r="A622" t="s">
        <v>30</v>
      </c>
      <c r="B622" t="s">
        <v>211</v>
      </c>
      <c r="C622">
        <v>0.35350999999999999</v>
      </c>
      <c r="D622">
        <v>1</v>
      </c>
      <c r="E622" t="str">
        <f>VLOOKUP(B622,Metadata!$E$1:$G$36,2,FALSE)</f>
        <v>nopref</v>
      </c>
      <c r="F622">
        <f>VLOOKUP(B622,Metadata!$E$1:$G$36,3,FALSE)</f>
        <v>4800</v>
      </c>
    </row>
    <row r="623" spans="1:6" x14ac:dyDescent="0.2">
      <c r="A623" t="s">
        <v>30</v>
      </c>
      <c r="B623" t="s">
        <v>212</v>
      </c>
      <c r="C623">
        <v>0.66466999999999998</v>
      </c>
      <c r="D623">
        <v>1</v>
      </c>
      <c r="E623" t="str">
        <f>VLOOKUP(B623,Metadata!$E$1:$G$36,2,FALSE)</f>
        <v>spp</v>
      </c>
      <c r="F623">
        <f>VLOOKUP(B623,Metadata!$E$1:$G$36,3,FALSE)</f>
        <v>4800</v>
      </c>
    </row>
    <row r="624" spans="1:6" x14ac:dyDescent="0.2">
      <c r="A624" t="s">
        <v>30</v>
      </c>
      <c r="B624" t="s">
        <v>213</v>
      </c>
      <c r="C624">
        <v>0.79425999999999997</v>
      </c>
      <c r="D624">
        <v>1</v>
      </c>
      <c r="E624" t="str">
        <f>VLOOKUP(B624,Metadata!$E$1:$G$36,2,FALSE)</f>
        <v>bingo</v>
      </c>
      <c r="F624">
        <f>VLOOKUP(B624,Metadata!$E$1:$G$36,3,FALSE)</f>
        <v>4800</v>
      </c>
    </row>
    <row r="625" spans="1:6" x14ac:dyDescent="0.2">
      <c r="A625" t="s">
        <v>30</v>
      </c>
      <c r="B625" t="s">
        <v>214</v>
      </c>
      <c r="C625">
        <v>0.78412000000000004</v>
      </c>
      <c r="D625">
        <v>1</v>
      </c>
      <c r="E625" t="str">
        <f>VLOOKUP(B625,Metadata!$E$1:$G$36,2,FALSE)</f>
        <v>mlop</v>
      </c>
      <c r="F625">
        <f>VLOOKUP(B625,Metadata!$E$1:$G$36,3,FALSE)</f>
        <v>4800</v>
      </c>
    </row>
    <row r="626" spans="1:6" x14ac:dyDescent="0.2">
      <c r="A626" t="s">
        <v>30</v>
      </c>
      <c r="B626" t="s">
        <v>215</v>
      </c>
      <c r="C626">
        <v>0.67854000000000003</v>
      </c>
      <c r="D626">
        <v>1</v>
      </c>
      <c r="E626" t="str">
        <f>VLOOKUP(B626,Metadata!$E$1:$G$36,2,FALSE)</f>
        <v>pythia</v>
      </c>
      <c r="F626">
        <f>VLOOKUP(B626,Metadata!$E$1:$G$36,3,FALSE)</f>
        <v>4800</v>
      </c>
    </row>
    <row r="627" spans="1:6" x14ac:dyDescent="0.2">
      <c r="A627" t="s">
        <v>30</v>
      </c>
      <c r="B627" t="s">
        <v>216</v>
      </c>
      <c r="C627">
        <v>0.35542000000000001</v>
      </c>
      <c r="D627">
        <v>1</v>
      </c>
      <c r="E627" t="str">
        <f>VLOOKUP(B627,Metadata!$E$1:$G$36,2,FALSE)</f>
        <v>nopref</v>
      </c>
      <c r="F627">
        <f>VLOOKUP(B627,Metadata!$E$1:$G$36,3,FALSE)</f>
        <v>9600</v>
      </c>
    </row>
    <row r="628" spans="1:6" x14ac:dyDescent="0.2">
      <c r="A628" t="s">
        <v>30</v>
      </c>
      <c r="B628" t="s">
        <v>217</v>
      </c>
      <c r="C628">
        <v>0.67056000000000004</v>
      </c>
      <c r="D628">
        <v>1</v>
      </c>
      <c r="E628" t="str">
        <f>VLOOKUP(B628,Metadata!$E$1:$G$36,2,FALSE)</f>
        <v>spp</v>
      </c>
      <c r="F628">
        <f>VLOOKUP(B628,Metadata!$E$1:$G$36,3,FALSE)</f>
        <v>9600</v>
      </c>
    </row>
    <row r="629" spans="1:6" x14ac:dyDescent="0.2">
      <c r="A629" t="s">
        <v>30</v>
      </c>
      <c r="B629" t="s">
        <v>218</v>
      </c>
      <c r="C629">
        <v>0.79661999999999999</v>
      </c>
      <c r="D629">
        <v>1</v>
      </c>
      <c r="E629" t="str">
        <f>VLOOKUP(B629,Metadata!$E$1:$G$36,2,FALSE)</f>
        <v>bingo</v>
      </c>
      <c r="F629">
        <f>VLOOKUP(B629,Metadata!$E$1:$G$36,3,FALSE)</f>
        <v>9600</v>
      </c>
    </row>
    <row r="630" spans="1:6" x14ac:dyDescent="0.2">
      <c r="A630" t="s">
        <v>30</v>
      </c>
      <c r="B630" t="s">
        <v>219</v>
      </c>
      <c r="C630">
        <v>0.79752999999999996</v>
      </c>
      <c r="D630">
        <v>1</v>
      </c>
      <c r="E630" t="str">
        <f>VLOOKUP(B630,Metadata!$E$1:$G$36,2,FALSE)</f>
        <v>mlop</v>
      </c>
      <c r="F630">
        <f>VLOOKUP(B630,Metadata!$E$1:$G$36,3,FALSE)</f>
        <v>9600</v>
      </c>
    </row>
    <row r="631" spans="1:6" x14ac:dyDescent="0.2">
      <c r="A631" t="s">
        <v>30</v>
      </c>
      <c r="B631" t="s">
        <v>220</v>
      </c>
      <c r="C631">
        <v>0.68411999999999995</v>
      </c>
      <c r="D631">
        <v>1</v>
      </c>
      <c r="E631" t="str">
        <f>VLOOKUP(B631,Metadata!$E$1:$G$36,2,FALSE)</f>
        <v>pythia</v>
      </c>
      <c r="F631">
        <f>VLOOKUP(B631,Metadata!$E$1:$G$36,3,FALSE)</f>
        <v>9600</v>
      </c>
    </row>
    <row r="632" spans="1:6" x14ac:dyDescent="0.2">
      <c r="A632" t="s">
        <v>31</v>
      </c>
      <c r="B632" t="s">
        <v>9</v>
      </c>
      <c r="C632">
        <v>0.33477000000000001</v>
      </c>
      <c r="D632">
        <v>1</v>
      </c>
      <c r="E632" t="str">
        <f>VLOOKUP(B632,Metadata!$E$1:$G$36,2,FALSE)</f>
        <v>nopref</v>
      </c>
      <c r="F632">
        <f>VLOOKUP(B632,Metadata!$E$1:$G$36,3,FALSE)</f>
        <v>2400</v>
      </c>
    </row>
    <row r="633" spans="1:6" x14ac:dyDescent="0.2">
      <c r="A633" t="s">
        <v>31</v>
      </c>
      <c r="B633" t="s">
        <v>10</v>
      </c>
      <c r="C633">
        <v>0.67762</v>
      </c>
      <c r="D633">
        <v>1</v>
      </c>
      <c r="E633" t="str">
        <f>VLOOKUP(B633,Metadata!$E$1:$G$36,2,FALSE)</f>
        <v>mlop</v>
      </c>
      <c r="F633">
        <f>VLOOKUP(B633,Metadata!$E$1:$G$36,3,FALSE)</f>
        <v>2400</v>
      </c>
    </row>
    <row r="634" spans="1:6" x14ac:dyDescent="0.2">
      <c r="A634" t="s">
        <v>31</v>
      </c>
      <c r="B634" t="s">
        <v>11</v>
      </c>
      <c r="C634">
        <v>0.59760000000000002</v>
      </c>
      <c r="D634">
        <v>1</v>
      </c>
      <c r="E634" t="str">
        <f>VLOOKUP(B634,Metadata!$E$1:$G$36,2,FALSE)</f>
        <v>spp</v>
      </c>
      <c r="F634">
        <f>VLOOKUP(B634,Metadata!$E$1:$G$36,3,FALSE)</f>
        <v>2400</v>
      </c>
    </row>
    <row r="635" spans="1:6" x14ac:dyDescent="0.2">
      <c r="A635" t="s">
        <v>31</v>
      </c>
      <c r="B635" t="s">
        <v>12</v>
      </c>
      <c r="C635">
        <v>0.67591000000000001</v>
      </c>
      <c r="D635">
        <v>1</v>
      </c>
      <c r="E635" t="str">
        <f>VLOOKUP(B635,Metadata!$E$1:$G$36,2,FALSE)</f>
        <v>bingo</v>
      </c>
      <c r="F635">
        <f>VLOOKUP(B635,Metadata!$E$1:$G$36,3,FALSE)</f>
        <v>2400</v>
      </c>
    </row>
    <row r="636" spans="1:6" x14ac:dyDescent="0.2">
      <c r="A636" t="s">
        <v>31</v>
      </c>
      <c r="B636" t="s">
        <v>13</v>
      </c>
      <c r="C636">
        <v>0.60651999999999995</v>
      </c>
      <c r="D636">
        <v>1</v>
      </c>
      <c r="E636" t="str">
        <f>VLOOKUP(B636,Metadata!$E$1:$G$36,2,FALSE)</f>
        <v>pythia</v>
      </c>
      <c r="F636">
        <f>VLOOKUP(B636,Metadata!$E$1:$G$36,3,FALSE)</f>
        <v>2400</v>
      </c>
    </row>
    <row r="637" spans="1:6" x14ac:dyDescent="0.2">
      <c r="A637" t="s">
        <v>31</v>
      </c>
      <c r="B637" t="s">
        <v>191</v>
      </c>
      <c r="C637">
        <v>0.10705000000000001</v>
      </c>
      <c r="D637">
        <v>1</v>
      </c>
      <c r="E637" t="str">
        <f>VLOOKUP(B637,Metadata!$E$1:$G$36,2,FALSE)</f>
        <v>nopref</v>
      </c>
      <c r="F637">
        <f>VLOOKUP(B637,Metadata!$E$1:$G$36,3,FALSE)</f>
        <v>150</v>
      </c>
    </row>
    <row r="638" spans="1:6" x14ac:dyDescent="0.2">
      <c r="A638" t="s">
        <v>31</v>
      </c>
      <c r="B638" t="s">
        <v>192</v>
      </c>
      <c r="C638">
        <v>0.11013000000000001</v>
      </c>
      <c r="D638">
        <v>1</v>
      </c>
      <c r="E638" t="str">
        <f>VLOOKUP(B638,Metadata!$E$1:$G$36,2,FALSE)</f>
        <v>spp</v>
      </c>
      <c r="F638">
        <f>VLOOKUP(B638,Metadata!$E$1:$G$36,3,FALSE)</f>
        <v>150</v>
      </c>
    </row>
    <row r="639" spans="1:6" x14ac:dyDescent="0.2">
      <c r="A639" t="s">
        <v>31</v>
      </c>
      <c r="B639" t="s">
        <v>193</v>
      </c>
      <c r="C639">
        <v>0.11157</v>
      </c>
      <c r="D639">
        <v>1</v>
      </c>
      <c r="E639" t="str">
        <f>VLOOKUP(B639,Metadata!$E$1:$G$36,2,FALSE)</f>
        <v>bingo</v>
      </c>
      <c r="F639">
        <f>VLOOKUP(B639,Metadata!$E$1:$G$36,3,FALSE)</f>
        <v>150</v>
      </c>
    </row>
    <row r="640" spans="1:6" x14ac:dyDescent="0.2">
      <c r="A640" t="s">
        <v>31</v>
      </c>
      <c r="B640" t="s">
        <v>194</v>
      </c>
      <c r="C640">
        <v>0.11167000000000001</v>
      </c>
      <c r="D640">
        <v>1</v>
      </c>
      <c r="E640" t="str">
        <f>VLOOKUP(B640,Metadata!$E$1:$G$36,2,FALSE)</f>
        <v>mlop</v>
      </c>
      <c r="F640">
        <f>VLOOKUP(B640,Metadata!$E$1:$G$36,3,FALSE)</f>
        <v>150</v>
      </c>
    </row>
    <row r="641" spans="1:6" x14ac:dyDescent="0.2">
      <c r="A641" t="s">
        <v>31</v>
      </c>
      <c r="B641" t="s">
        <v>195</v>
      </c>
      <c r="C641">
        <v>0.11164</v>
      </c>
      <c r="D641">
        <v>1</v>
      </c>
      <c r="E641" t="str">
        <f>VLOOKUP(B641,Metadata!$E$1:$G$36,2,FALSE)</f>
        <v>pythia</v>
      </c>
      <c r="F641">
        <f>VLOOKUP(B641,Metadata!$E$1:$G$36,3,FALSE)</f>
        <v>150</v>
      </c>
    </row>
    <row r="642" spans="1:6" x14ac:dyDescent="0.2">
      <c r="A642" t="s">
        <v>31</v>
      </c>
      <c r="B642" t="s">
        <v>196</v>
      </c>
      <c r="C642">
        <v>0.18947</v>
      </c>
      <c r="D642">
        <v>1</v>
      </c>
      <c r="E642" t="str">
        <f>VLOOKUP(B642,Metadata!$E$1:$G$36,2,FALSE)</f>
        <v>nopref</v>
      </c>
      <c r="F642">
        <f>VLOOKUP(B642,Metadata!$E$1:$G$36,3,FALSE)</f>
        <v>300</v>
      </c>
    </row>
    <row r="643" spans="1:6" x14ac:dyDescent="0.2">
      <c r="A643" t="s">
        <v>31</v>
      </c>
      <c r="B643" t="s">
        <v>197</v>
      </c>
      <c r="C643">
        <v>0.21121999999999999</v>
      </c>
      <c r="D643">
        <v>1</v>
      </c>
      <c r="E643" t="str">
        <f>VLOOKUP(B643,Metadata!$E$1:$G$36,2,FALSE)</f>
        <v>spp</v>
      </c>
      <c r="F643">
        <f>VLOOKUP(B643,Metadata!$E$1:$G$36,3,FALSE)</f>
        <v>300</v>
      </c>
    </row>
    <row r="644" spans="1:6" x14ac:dyDescent="0.2">
      <c r="A644" t="s">
        <v>31</v>
      </c>
      <c r="B644" t="s">
        <v>198</v>
      </c>
      <c r="C644">
        <v>0.21329000000000001</v>
      </c>
      <c r="D644">
        <v>1</v>
      </c>
      <c r="E644" t="str">
        <f>VLOOKUP(B644,Metadata!$E$1:$G$36,2,FALSE)</f>
        <v>bingo</v>
      </c>
      <c r="F644">
        <f>VLOOKUP(B644,Metadata!$E$1:$G$36,3,FALSE)</f>
        <v>300</v>
      </c>
    </row>
    <row r="645" spans="1:6" x14ac:dyDescent="0.2">
      <c r="A645" t="s">
        <v>31</v>
      </c>
      <c r="B645" t="s">
        <v>199</v>
      </c>
      <c r="C645">
        <v>0.21415000000000001</v>
      </c>
      <c r="D645">
        <v>1</v>
      </c>
      <c r="E645" t="str">
        <f>VLOOKUP(B645,Metadata!$E$1:$G$36,2,FALSE)</f>
        <v>mlop</v>
      </c>
      <c r="F645">
        <f>VLOOKUP(B645,Metadata!$E$1:$G$36,3,FALSE)</f>
        <v>300</v>
      </c>
    </row>
    <row r="646" spans="1:6" x14ac:dyDescent="0.2">
      <c r="A646" t="s">
        <v>31</v>
      </c>
      <c r="B646" t="s">
        <v>200</v>
      </c>
      <c r="C646">
        <v>0.21318999999999999</v>
      </c>
      <c r="D646">
        <v>1</v>
      </c>
      <c r="E646" t="str">
        <f>VLOOKUP(B646,Metadata!$E$1:$G$36,2,FALSE)</f>
        <v>pythia</v>
      </c>
      <c r="F646">
        <f>VLOOKUP(B646,Metadata!$E$1:$G$36,3,FALSE)</f>
        <v>300</v>
      </c>
    </row>
    <row r="647" spans="1:6" x14ac:dyDescent="0.2">
      <c r="A647" t="s">
        <v>31</v>
      </c>
      <c r="B647" t="s">
        <v>201</v>
      </c>
      <c r="C647">
        <v>0.27189000000000002</v>
      </c>
      <c r="D647">
        <v>1</v>
      </c>
      <c r="E647" t="str">
        <f>VLOOKUP(B647,Metadata!$E$1:$G$36,2,FALSE)</f>
        <v>nopref</v>
      </c>
      <c r="F647">
        <f>VLOOKUP(B647,Metadata!$E$1:$G$36,3,FALSE)</f>
        <v>600</v>
      </c>
    </row>
    <row r="648" spans="1:6" x14ac:dyDescent="0.2">
      <c r="A648" t="s">
        <v>31</v>
      </c>
      <c r="B648" t="s">
        <v>202</v>
      </c>
      <c r="C648">
        <v>0.36557000000000001</v>
      </c>
      <c r="D648">
        <v>1</v>
      </c>
      <c r="E648" t="str">
        <f>VLOOKUP(B648,Metadata!$E$1:$G$36,2,FALSE)</f>
        <v>spp</v>
      </c>
      <c r="F648">
        <f>VLOOKUP(B648,Metadata!$E$1:$G$36,3,FALSE)</f>
        <v>600</v>
      </c>
    </row>
    <row r="649" spans="1:6" x14ac:dyDescent="0.2">
      <c r="A649" t="s">
        <v>31</v>
      </c>
      <c r="B649" t="s">
        <v>203</v>
      </c>
      <c r="C649">
        <v>0.37179000000000001</v>
      </c>
      <c r="D649">
        <v>1</v>
      </c>
      <c r="E649" t="str">
        <f>VLOOKUP(B649,Metadata!$E$1:$G$36,2,FALSE)</f>
        <v>bingo</v>
      </c>
      <c r="F649">
        <f>VLOOKUP(B649,Metadata!$E$1:$G$36,3,FALSE)</f>
        <v>600</v>
      </c>
    </row>
    <row r="650" spans="1:6" x14ac:dyDescent="0.2">
      <c r="A650" t="s">
        <v>31</v>
      </c>
      <c r="B650" t="s">
        <v>204</v>
      </c>
      <c r="C650">
        <v>0.37569999999999998</v>
      </c>
      <c r="D650">
        <v>1</v>
      </c>
      <c r="E650" t="str">
        <f>VLOOKUP(B650,Metadata!$E$1:$G$36,2,FALSE)</f>
        <v>mlop</v>
      </c>
      <c r="F650">
        <f>VLOOKUP(B650,Metadata!$E$1:$G$36,3,FALSE)</f>
        <v>600</v>
      </c>
    </row>
    <row r="651" spans="1:6" x14ac:dyDescent="0.2">
      <c r="A651" t="s">
        <v>31</v>
      </c>
      <c r="B651" t="s">
        <v>205</v>
      </c>
      <c r="C651">
        <v>0.36285000000000001</v>
      </c>
      <c r="D651">
        <v>1</v>
      </c>
      <c r="E651" t="str">
        <f>VLOOKUP(B651,Metadata!$E$1:$G$36,2,FALSE)</f>
        <v>pythia</v>
      </c>
      <c r="F651">
        <f>VLOOKUP(B651,Metadata!$E$1:$G$36,3,FALSE)</f>
        <v>600</v>
      </c>
    </row>
    <row r="652" spans="1:6" x14ac:dyDescent="0.2">
      <c r="A652" t="s">
        <v>31</v>
      </c>
      <c r="B652" t="s">
        <v>206</v>
      </c>
      <c r="C652">
        <v>0.31479000000000001</v>
      </c>
      <c r="D652">
        <v>1</v>
      </c>
      <c r="E652" t="str">
        <f>VLOOKUP(B652,Metadata!$E$1:$G$36,2,FALSE)</f>
        <v>nopref</v>
      </c>
      <c r="F652">
        <f>VLOOKUP(B652,Metadata!$E$1:$G$36,3,FALSE)</f>
        <v>1200</v>
      </c>
    </row>
    <row r="653" spans="1:6" x14ac:dyDescent="0.2">
      <c r="A653" t="s">
        <v>31</v>
      </c>
      <c r="B653" t="s">
        <v>207</v>
      </c>
      <c r="C653">
        <v>0.51434999999999997</v>
      </c>
      <c r="D653">
        <v>1</v>
      </c>
      <c r="E653" t="str">
        <f>VLOOKUP(B653,Metadata!$E$1:$G$36,2,FALSE)</f>
        <v>spp</v>
      </c>
      <c r="F653">
        <f>VLOOKUP(B653,Metadata!$E$1:$G$36,3,FALSE)</f>
        <v>1200</v>
      </c>
    </row>
    <row r="654" spans="1:6" x14ac:dyDescent="0.2">
      <c r="A654" t="s">
        <v>31</v>
      </c>
      <c r="B654" t="s">
        <v>208</v>
      </c>
      <c r="C654">
        <v>0.54257</v>
      </c>
      <c r="D654">
        <v>1</v>
      </c>
      <c r="E654" t="str">
        <f>VLOOKUP(B654,Metadata!$E$1:$G$36,2,FALSE)</f>
        <v>bingo</v>
      </c>
      <c r="F654">
        <f>VLOOKUP(B654,Metadata!$E$1:$G$36,3,FALSE)</f>
        <v>1200</v>
      </c>
    </row>
    <row r="655" spans="1:6" x14ac:dyDescent="0.2">
      <c r="A655" t="s">
        <v>31</v>
      </c>
      <c r="B655" t="s">
        <v>209</v>
      </c>
      <c r="C655">
        <v>0.55208999999999997</v>
      </c>
      <c r="D655">
        <v>1</v>
      </c>
      <c r="E655" t="str">
        <f>VLOOKUP(B655,Metadata!$E$1:$G$36,2,FALSE)</f>
        <v>mlop</v>
      </c>
      <c r="F655">
        <f>VLOOKUP(B655,Metadata!$E$1:$G$36,3,FALSE)</f>
        <v>1200</v>
      </c>
    </row>
    <row r="656" spans="1:6" x14ac:dyDescent="0.2">
      <c r="A656" t="s">
        <v>31</v>
      </c>
      <c r="B656" t="s">
        <v>210</v>
      </c>
      <c r="C656">
        <v>0.50687000000000004</v>
      </c>
      <c r="D656">
        <v>1</v>
      </c>
      <c r="E656" t="str">
        <f>VLOOKUP(B656,Metadata!$E$1:$G$36,2,FALSE)</f>
        <v>pythia</v>
      </c>
      <c r="F656">
        <f>VLOOKUP(B656,Metadata!$E$1:$G$36,3,FALSE)</f>
        <v>1200</v>
      </c>
    </row>
    <row r="657" spans="1:6" x14ac:dyDescent="0.2">
      <c r="A657" t="s">
        <v>31</v>
      </c>
      <c r="B657" t="s">
        <v>211</v>
      </c>
      <c r="C657">
        <v>0.34254000000000001</v>
      </c>
      <c r="D657">
        <v>1</v>
      </c>
      <c r="E657" t="str">
        <f>VLOOKUP(B657,Metadata!$E$1:$G$36,2,FALSE)</f>
        <v>nopref</v>
      </c>
      <c r="F657">
        <f>VLOOKUP(B657,Metadata!$E$1:$G$36,3,FALSE)</f>
        <v>4800</v>
      </c>
    </row>
    <row r="658" spans="1:6" x14ac:dyDescent="0.2">
      <c r="A658" t="s">
        <v>31</v>
      </c>
      <c r="B658" t="s">
        <v>212</v>
      </c>
      <c r="C658">
        <v>0.64324999999999999</v>
      </c>
      <c r="D658">
        <v>1</v>
      </c>
      <c r="E658" t="str">
        <f>VLOOKUP(B658,Metadata!$E$1:$G$36,2,FALSE)</f>
        <v>spp</v>
      </c>
      <c r="F658">
        <f>VLOOKUP(B658,Metadata!$E$1:$G$36,3,FALSE)</f>
        <v>4800</v>
      </c>
    </row>
    <row r="659" spans="1:6" x14ac:dyDescent="0.2">
      <c r="A659" t="s">
        <v>31</v>
      </c>
      <c r="B659" t="s">
        <v>213</v>
      </c>
      <c r="C659">
        <v>0.79835999999999996</v>
      </c>
      <c r="D659">
        <v>1</v>
      </c>
      <c r="E659" t="str">
        <f>VLOOKUP(B659,Metadata!$E$1:$G$36,2,FALSE)</f>
        <v>bingo</v>
      </c>
      <c r="F659">
        <f>VLOOKUP(B659,Metadata!$E$1:$G$36,3,FALSE)</f>
        <v>4800</v>
      </c>
    </row>
    <row r="660" spans="1:6" x14ac:dyDescent="0.2">
      <c r="A660" t="s">
        <v>31</v>
      </c>
      <c r="B660" t="s">
        <v>214</v>
      </c>
      <c r="C660">
        <v>0.76182000000000005</v>
      </c>
      <c r="D660">
        <v>1</v>
      </c>
      <c r="E660" t="str">
        <f>VLOOKUP(B660,Metadata!$E$1:$G$36,2,FALSE)</f>
        <v>mlop</v>
      </c>
      <c r="F660">
        <f>VLOOKUP(B660,Metadata!$E$1:$G$36,3,FALSE)</f>
        <v>4800</v>
      </c>
    </row>
    <row r="661" spans="1:6" x14ac:dyDescent="0.2">
      <c r="A661" t="s">
        <v>31</v>
      </c>
      <c r="B661" t="s">
        <v>215</v>
      </c>
      <c r="C661">
        <v>0.65617000000000003</v>
      </c>
      <c r="D661">
        <v>1</v>
      </c>
      <c r="E661" t="str">
        <f>VLOOKUP(B661,Metadata!$E$1:$G$36,2,FALSE)</f>
        <v>pythia</v>
      </c>
      <c r="F661">
        <f>VLOOKUP(B661,Metadata!$E$1:$G$36,3,FALSE)</f>
        <v>4800</v>
      </c>
    </row>
    <row r="662" spans="1:6" x14ac:dyDescent="0.2">
      <c r="A662" t="s">
        <v>31</v>
      </c>
      <c r="B662" t="s">
        <v>216</v>
      </c>
      <c r="C662">
        <v>0.34415000000000001</v>
      </c>
      <c r="D662">
        <v>1</v>
      </c>
      <c r="E662" t="str">
        <f>VLOOKUP(B662,Metadata!$E$1:$G$36,2,FALSE)</f>
        <v>nopref</v>
      </c>
      <c r="F662">
        <f>VLOOKUP(B662,Metadata!$E$1:$G$36,3,FALSE)</f>
        <v>9600</v>
      </c>
    </row>
    <row r="663" spans="1:6" x14ac:dyDescent="0.2">
      <c r="A663" t="s">
        <v>31</v>
      </c>
      <c r="B663" t="s">
        <v>217</v>
      </c>
      <c r="C663">
        <v>0.65259</v>
      </c>
      <c r="D663">
        <v>1</v>
      </c>
      <c r="E663" t="str">
        <f>VLOOKUP(B663,Metadata!$E$1:$G$36,2,FALSE)</f>
        <v>spp</v>
      </c>
      <c r="F663">
        <f>VLOOKUP(B663,Metadata!$E$1:$G$36,3,FALSE)</f>
        <v>9600</v>
      </c>
    </row>
    <row r="664" spans="1:6" x14ac:dyDescent="0.2">
      <c r="A664" t="s">
        <v>31</v>
      </c>
      <c r="B664" t="s">
        <v>218</v>
      </c>
      <c r="C664">
        <v>0.80030000000000001</v>
      </c>
      <c r="D664">
        <v>1</v>
      </c>
      <c r="E664" t="str">
        <f>VLOOKUP(B664,Metadata!$E$1:$G$36,2,FALSE)</f>
        <v>bingo</v>
      </c>
      <c r="F664">
        <f>VLOOKUP(B664,Metadata!$E$1:$G$36,3,FALSE)</f>
        <v>9600</v>
      </c>
    </row>
    <row r="665" spans="1:6" x14ac:dyDescent="0.2">
      <c r="A665" t="s">
        <v>31</v>
      </c>
      <c r="B665" t="s">
        <v>219</v>
      </c>
      <c r="C665">
        <v>0.77925</v>
      </c>
      <c r="D665">
        <v>1</v>
      </c>
      <c r="E665" t="str">
        <f>VLOOKUP(B665,Metadata!$E$1:$G$36,2,FALSE)</f>
        <v>mlop</v>
      </c>
      <c r="F665">
        <f>VLOOKUP(B665,Metadata!$E$1:$G$36,3,FALSE)</f>
        <v>9600</v>
      </c>
    </row>
    <row r="666" spans="1:6" x14ac:dyDescent="0.2">
      <c r="A666" t="s">
        <v>31</v>
      </c>
      <c r="B666" t="s">
        <v>220</v>
      </c>
      <c r="C666">
        <v>0.65932999999999997</v>
      </c>
      <c r="D666">
        <v>1</v>
      </c>
      <c r="E666" t="str">
        <f>VLOOKUP(B666,Metadata!$E$1:$G$36,2,FALSE)</f>
        <v>pythia</v>
      </c>
      <c r="F666">
        <f>VLOOKUP(B666,Metadata!$E$1:$G$36,3,FALSE)</f>
        <v>9600</v>
      </c>
    </row>
    <row r="667" spans="1:6" x14ac:dyDescent="0.2">
      <c r="A667" t="s">
        <v>32</v>
      </c>
      <c r="B667" t="s">
        <v>9</v>
      </c>
      <c r="C667">
        <v>0.46390999999999999</v>
      </c>
      <c r="D667">
        <v>1</v>
      </c>
      <c r="E667" t="str">
        <f>VLOOKUP(B667,Metadata!$E$1:$G$36,2,FALSE)</f>
        <v>nopref</v>
      </c>
      <c r="F667">
        <f>VLOOKUP(B667,Metadata!$E$1:$G$36,3,FALSE)</f>
        <v>2400</v>
      </c>
    </row>
    <row r="668" spans="1:6" x14ac:dyDescent="0.2">
      <c r="A668" t="s">
        <v>32</v>
      </c>
      <c r="B668" t="s">
        <v>10</v>
      </c>
      <c r="C668">
        <v>0.63027999999999995</v>
      </c>
      <c r="D668">
        <v>1</v>
      </c>
      <c r="E668" t="str">
        <f>VLOOKUP(B668,Metadata!$E$1:$G$36,2,FALSE)</f>
        <v>mlop</v>
      </c>
      <c r="F668">
        <f>VLOOKUP(B668,Metadata!$E$1:$G$36,3,FALSE)</f>
        <v>2400</v>
      </c>
    </row>
    <row r="669" spans="1:6" x14ac:dyDescent="0.2">
      <c r="A669" t="s">
        <v>32</v>
      </c>
      <c r="B669" t="s">
        <v>11</v>
      </c>
      <c r="C669">
        <v>0.62831000000000004</v>
      </c>
      <c r="D669">
        <v>1</v>
      </c>
      <c r="E669" t="str">
        <f>VLOOKUP(B669,Metadata!$E$1:$G$36,2,FALSE)</f>
        <v>spp</v>
      </c>
      <c r="F669">
        <f>VLOOKUP(B669,Metadata!$E$1:$G$36,3,FALSE)</f>
        <v>2400</v>
      </c>
    </row>
    <row r="670" spans="1:6" x14ac:dyDescent="0.2">
      <c r="A670" t="s">
        <v>32</v>
      </c>
      <c r="B670" t="s">
        <v>12</v>
      </c>
      <c r="C670">
        <v>0.64836000000000005</v>
      </c>
      <c r="D670">
        <v>1</v>
      </c>
      <c r="E670" t="str">
        <f>VLOOKUP(B670,Metadata!$E$1:$G$36,2,FALSE)</f>
        <v>bingo</v>
      </c>
      <c r="F670">
        <f>VLOOKUP(B670,Metadata!$E$1:$G$36,3,FALSE)</f>
        <v>2400</v>
      </c>
    </row>
    <row r="671" spans="1:6" x14ac:dyDescent="0.2">
      <c r="A671" t="s">
        <v>32</v>
      </c>
      <c r="B671" t="s">
        <v>13</v>
      </c>
      <c r="C671">
        <v>0.62397000000000002</v>
      </c>
      <c r="D671">
        <v>1</v>
      </c>
      <c r="E671" t="str">
        <f>VLOOKUP(B671,Metadata!$E$1:$G$36,2,FALSE)</f>
        <v>pythia</v>
      </c>
      <c r="F671">
        <f>VLOOKUP(B671,Metadata!$E$1:$G$36,3,FALSE)</f>
        <v>2400</v>
      </c>
    </row>
    <row r="672" spans="1:6" x14ac:dyDescent="0.2">
      <c r="A672" t="s">
        <v>32</v>
      </c>
      <c r="B672" t="s">
        <v>191</v>
      </c>
      <c r="C672">
        <v>9.0740000000000001E-2</v>
      </c>
      <c r="D672">
        <v>1</v>
      </c>
      <c r="E672" t="str">
        <f>VLOOKUP(B672,Metadata!$E$1:$G$36,2,FALSE)</f>
        <v>nopref</v>
      </c>
      <c r="F672">
        <f>VLOOKUP(B672,Metadata!$E$1:$G$36,3,FALSE)</f>
        <v>150</v>
      </c>
    </row>
    <row r="673" spans="1:6" x14ac:dyDescent="0.2">
      <c r="A673" t="s">
        <v>32</v>
      </c>
      <c r="B673" t="s">
        <v>192</v>
      </c>
      <c r="C673">
        <v>8.931E-2</v>
      </c>
      <c r="D673">
        <v>1</v>
      </c>
      <c r="E673" t="str">
        <f>VLOOKUP(B673,Metadata!$E$1:$G$36,2,FALSE)</f>
        <v>spp</v>
      </c>
      <c r="F673">
        <f>VLOOKUP(B673,Metadata!$E$1:$G$36,3,FALSE)</f>
        <v>150</v>
      </c>
    </row>
    <row r="674" spans="1:6" x14ac:dyDescent="0.2">
      <c r="A674" t="s">
        <v>32</v>
      </c>
      <c r="B674" t="s">
        <v>193</v>
      </c>
      <c r="C674">
        <v>9.0950000000000003E-2</v>
      </c>
      <c r="D674">
        <v>1</v>
      </c>
      <c r="E674" t="str">
        <f>VLOOKUP(B674,Metadata!$E$1:$G$36,2,FALSE)</f>
        <v>bingo</v>
      </c>
      <c r="F674">
        <f>VLOOKUP(B674,Metadata!$E$1:$G$36,3,FALSE)</f>
        <v>150</v>
      </c>
    </row>
    <row r="675" spans="1:6" x14ac:dyDescent="0.2">
      <c r="A675" t="s">
        <v>32</v>
      </c>
      <c r="B675" t="s">
        <v>194</v>
      </c>
      <c r="C675">
        <v>8.9590000000000003E-2</v>
      </c>
      <c r="D675">
        <v>1</v>
      </c>
      <c r="E675" t="str">
        <f>VLOOKUP(B675,Metadata!$E$1:$G$36,2,FALSE)</f>
        <v>mlop</v>
      </c>
      <c r="F675">
        <f>VLOOKUP(B675,Metadata!$E$1:$G$36,3,FALSE)</f>
        <v>150</v>
      </c>
    </row>
    <row r="676" spans="1:6" x14ac:dyDescent="0.2">
      <c r="A676" t="s">
        <v>32</v>
      </c>
      <c r="B676" t="s">
        <v>195</v>
      </c>
      <c r="C676">
        <v>9.0719999999999995E-2</v>
      </c>
      <c r="D676">
        <v>1</v>
      </c>
      <c r="E676" t="str">
        <f>VLOOKUP(B676,Metadata!$E$1:$G$36,2,FALSE)</f>
        <v>pythia</v>
      </c>
      <c r="F676">
        <f>VLOOKUP(B676,Metadata!$E$1:$G$36,3,FALSE)</f>
        <v>150</v>
      </c>
    </row>
    <row r="677" spans="1:6" x14ac:dyDescent="0.2">
      <c r="A677" t="s">
        <v>32</v>
      </c>
      <c r="B677" t="s">
        <v>196</v>
      </c>
      <c r="C677">
        <v>0.17438999999999999</v>
      </c>
      <c r="D677">
        <v>1</v>
      </c>
      <c r="E677" t="str">
        <f>VLOOKUP(B677,Metadata!$E$1:$G$36,2,FALSE)</f>
        <v>nopref</v>
      </c>
      <c r="F677">
        <f>VLOOKUP(B677,Metadata!$E$1:$G$36,3,FALSE)</f>
        <v>300</v>
      </c>
    </row>
    <row r="678" spans="1:6" x14ac:dyDescent="0.2">
      <c r="A678" t="s">
        <v>32</v>
      </c>
      <c r="B678" t="s">
        <v>197</v>
      </c>
      <c r="C678">
        <v>0.17047000000000001</v>
      </c>
      <c r="D678">
        <v>1</v>
      </c>
      <c r="E678" t="str">
        <f>VLOOKUP(B678,Metadata!$E$1:$G$36,2,FALSE)</f>
        <v>spp</v>
      </c>
      <c r="F678">
        <f>VLOOKUP(B678,Metadata!$E$1:$G$36,3,FALSE)</f>
        <v>300</v>
      </c>
    </row>
    <row r="679" spans="1:6" x14ac:dyDescent="0.2">
      <c r="A679" t="s">
        <v>32</v>
      </c>
      <c r="B679" t="s">
        <v>198</v>
      </c>
      <c r="C679">
        <v>0.1739</v>
      </c>
      <c r="D679">
        <v>1</v>
      </c>
      <c r="E679" t="str">
        <f>VLOOKUP(B679,Metadata!$E$1:$G$36,2,FALSE)</f>
        <v>bingo</v>
      </c>
      <c r="F679">
        <f>VLOOKUP(B679,Metadata!$E$1:$G$36,3,FALSE)</f>
        <v>300</v>
      </c>
    </row>
    <row r="680" spans="1:6" x14ac:dyDescent="0.2">
      <c r="A680" t="s">
        <v>32</v>
      </c>
      <c r="B680" t="s">
        <v>199</v>
      </c>
      <c r="C680">
        <v>0.17075000000000001</v>
      </c>
      <c r="D680">
        <v>1</v>
      </c>
      <c r="E680" t="str">
        <f>VLOOKUP(B680,Metadata!$E$1:$G$36,2,FALSE)</f>
        <v>mlop</v>
      </c>
      <c r="F680">
        <f>VLOOKUP(B680,Metadata!$E$1:$G$36,3,FALSE)</f>
        <v>300</v>
      </c>
    </row>
    <row r="681" spans="1:6" x14ac:dyDescent="0.2">
      <c r="A681" t="s">
        <v>32</v>
      </c>
      <c r="B681" t="s">
        <v>200</v>
      </c>
      <c r="C681">
        <v>0.17422000000000001</v>
      </c>
      <c r="D681">
        <v>1</v>
      </c>
      <c r="E681" t="str">
        <f>VLOOKUP(B681,Metadata!$E$1:$G$36,2,FALSE)</f>
        <v>pythia</v>
      </c>
      <c r="F681">
        <f>VLOOKUP(B681,Metadata!$E$1:$G$36,3,FALSE)</f>
        <v>300</v>
      </c>
    </row>
    <row r="682" spans="1:6" x14ac:dyDescent="0.2">
      <c r="A682" t="s">
        <v>32</v>
      </c>
      <c r="B682" t="s">
        <v>201</v>
      </c>
      <c r="C682">
        <v>0.29588999999999999</v>
      </c>
      <c r="D682">
        <v>1</v>
      </c>
      <c r="E682" t="str">
        <f>VLOOKUP(B682,Metadata!$E$1:$G$36,2,FALSE)</f>
        <v>nopref</v>
      </c>
      <c r="F682">
        <f>VLOOKUP(B682,Metadata!$E$1:$G$36,3,FALSE)</f>
        <v>600</v>
      </c>
    </row>
    <row r="683" spans="1:6" x14ac:dyDescent="0.2">
      <c r="A683" t="s">
        <v>32</v>
      </c>
      <c r="B683" t="s">
        <v>202</v>
      </c>
      <c r="C683">
        <v>0.29720000000000002</v>
      </c>
      <c r="D683">
        <v>1</v>
      </c>
      <c r="E683" t="str">
        <f>VLOOKUP(B683,Metadata!$E$1:$G$36,2,FALSE)</f>
        <v>spp</v>
      </c>
      <c r="F683">
        <f>VLOOKUP(B683,Metadata!$E$1:$G$36,3,FALSE)</f>
        <v>600</v>
      </c>
    </row>
    <row r="684" spans="1:6" x14ac:dyDescent="0.2">
      <c r="A684" t="s">
        <v>32</v>
      </c>
      <c r="B684" t="s">
        <v>203</v>
      </c>
      <c r="C684">
        <v>0.30226999999999998</v>
      </c>
      <c r="D684">
        <v>1</v>
      </c>
      <c r="E684" t="str">
        <f>VLOOKUP(B684,Metadata!$E$1:$G$36,2,FALSE)</f>
        <v>bingo</v>
      </c>
      <c r="F684">
        <f>VLOOKUP(B684,Metadata!$E$1:$G$36,3,FALSE)</f>
        <v>600</v>
      </c>
    </row>
    <row r="685" spans="1:6" x14ac:dyDescent="0.2">
      <c r="A685" t="s">
        <v>32</v>
      </c>
      <c r="B685" t="s">
        <v>204</v>
      </c>
      <c r="C685">
        <v>0.29720000000000002</v>
      </c>
      <c r="D685">
        <v>1</v>
      </c>
      <c r="E685" t="str">
        <f>VLOOKUP(B685,Metadata!$E$1:$G$36,2,FALSE)</f>
        <v>mlop</v>
      </c>
      <c r="F685">
        <f>VLOOKUP(B685,Metadata!$E$1:$G$36,3,FALSE)</f>
        <v>600</v>
      </c>
    </row>
    <row r="686" spans="1:6" x14ac:dyDescent="0.2">
      <c r="A686" t="s">
        <v>32</v>
      </c>
      <c r="B686" t="s">
        <v>205</v>
      </c>
      <c r="C686">
        <v>0.30242999999999998</v>
      </c>
      <c r="D686">
        <v>1</v>
      </c>
      <c r="E686" t="str">
        <f>VLOOKUP(B686,Metadata!$E$1:$G$36,2,FALSE)</f>
        <v>pythia</v>
      </c>
      <c r="F686">
        <f>VLOOKUP(B686,Metadata!$E$1:$G$36,3,FALSE)</f>
        <v>600</v>
      </c>
    </row>
    <row r="687" spans="1:6" x14ac:dyDescent="0.2">
      <c r="A687" t="s">
        <v>32</v>
      </c>
      <c r="B687" t="s">
        <v>206</v>
      </c>
      <c r="C687">
        <v>0.40318999999999999</v>
      </c>
      <c r="D687">
        <v>1</v>
      </c>
      <c r="E687" t="str">
        <f>VLOOKUP(B687,Metadata!$E$1:$G$36,2,FALSE)</f>
        <v>nopref</v>
      </c>
      <c r="F687">
        <f>VLOOKUP(B687,Metadata!$E$1:$G$36,3,FALSE)</f>
        <v>1200</v>
      </c>
    </row>
    <row r="688" spans="1:6" x14ac:dyDescent="0.2">
      <c r="A688" t="s">
        <v>32</v>
      </c>
      <c r="B688" t="s">
        <v>207</v>
      </c>
      <c r="C688">
        <v>0.47903000000000001</v>
      </c>
      <c r="D688">
        <v>1</v>
      </c>
      <c r="E688" t="str">
        <f>VLOOKUP(B688,Metadata!$E$1:$G$36,2,FALSE)</f>
        <v>spp</v>
      </c>
      <c r="F688">
        <f>VLOOKUP(B688,Metadata!$E$1:$G$36,3,FALSE)</f>
        <v>1200</v>
      </c>
    </row>
    <row r="689" spans="1:6" x14ac:dyDescent="0.2">
      <c r="A689" t="s">
        <v>32</v>
      </c>
      <c r="B689" t="s">
        <v>208</v>
      </c>
      <c r="C689">
        <v>0.48853999999999997</v>
      </c>
      <c r="D689">
        <v>1</v>
      </c>
      <c r="E689" t="str">
        <f>VLOOKUP(B689,Metadata!$E$1:$G$36,2,FALSE)</f>
        <v>bingo</v>
      </c>
      <c r="F689">
        <f>VLOOKUP(B689,Metadata!$E$1:$G$36,3,FALSE)</f>
        <v>1200</v>
      </c>
    </row>
    <row r="690" spans="1:6" x14ac:dyDescent="0.2">
      <c r="A690" t="s">
        <v>32</v>
      </c>
      <c r="B690" t="s">
        <v>209</v>
      </c>
      <c r="C690">
        <v>0.48031000000000001</v>
      </c>
      <c r="D690">
        <v>1</v>
      </c>
      <c r="E690" t="str">
        <f>VLOOKUP(B690,Metadata!$E$1:$G$36,2,FALSE)</f>
        <v>mlop</v>
      </c>
      <c r="F690">
        <f>VLOOKUP(B690,Metadata!$E$1:$G$36,3,FALSE)</f>
        <v>1200</v>
      </c>
    </row>
    <row r="691" spans="1:6" x14ac:dyDescent="0.2">
      <c r="A691" t="s">
        <v>32</v>
      </c>
      <c r="B691" t="s">
        <v>210</v>
      </c>
      <c r="C691">
        <v>0.48221999999999998</v>
      </c>
      <c r="D691">
        <v>1</v>
      </c>
      <c r="E691" t="str">
        <f>VLOOKUP(B691,Metadata!$E$1:$G$36,2,FALSE)</f>
        <v>pythia</v>
      </c>
      <c r="F691">
        <f>VLOOKUP(B691,Metadata!$E$1:$G$36,3,FALSE)</f>
        <v>1200</v>
      </c>
    </row>
    <row r="692" spans="1:6" x14ac:dyDescent="0.2">
      <c r="A692" t="s">
        <v>32</v>
      </c>
      <c r="B692" t="s">
        <v>211</v>
      </c>
      <c r="C692">
        <v>0.50849999999999995</v>
      </c>
      <c r="D692">
        <v>1</v>
      </c>
      <c r="E692" t="str">
        <f>VLOOKUP(B692,Metadata!$E$1:$G$36,2,FALSE)</f>
        <v>nopref</v>
      </c>
      <c r="F692">
        <f>VLOOKUP(B692,Metadata!$E$1:$G$36,3,FALSE)</f>
        <v>4800</v>
      </c>
    </row>
    <row r="693" spans="1:6" x14ac:dyDescent="0.2">
      <c r="A693" t="s">
        <v>32</v>
      </c>
      <c r="B693" t="s">
        <v>212</v>
      </c>
      <c r="C693">
        <v>0.71153999999999995</v>
      </c>
      <c r="D693">
        <v>1</v>
      </c>
      <c r="E693" t="str">
        <f>VLOOKUP(B693,Metadata!$E$1:$G$36,2,FALSE)</f>
        <v>spp</v>
      </c>
      <c r="F693">
        <f>VLOOKUP(B693,Metadata!$E$1:$G$36,3,FALSE)</f>
        <v>4800</v>
      </c>
    </row>
    <row r="694" spans="1:6" x14ac:dyDescent="0.2">
      <c r="A694" t="s">
        <v>32</v>
      </c>
      <c r="B694" t="s">
        <v>213</v>
      </c>
      <c r="C694">
        <v>0.74497000000000002</v>
      </c>
      <c r="D694">
        <v>1</v>
      </c>
      <c r="E694" t="str">
        <f>VLOOKUP(B694,Metadata!$E$1:$G$36,2,FALSE)</f>
        <v>bingo</v>
      </c>
      <c r="F694">
        <f>VLOOKUP(B694,Metadata!$E$1:$G$36,3,FALSE)</f>
        <v>4800</v>
      </c>
    </row>
    <row r="695" spans="1:6" x14ac:dyDescent="0.2">
      <c r="A695" t="s">
        <v>32</v>
      </c>
      <c r="B695" t="s">
        <v>214</v>
      </c>
      <c r="C695">
        <v>0.71059000000000005</v>
      </c>
      <c r="D695">
        <v>1</v>
      </c>
      <c r="E695" t="str">
        <f>VLOOKUP(B695,Metadata!$E$1:$G$36,2,FALSE)</f>
        <v>mlop</v>
      </c>
      <c r="F695">
        <f>VLOOKUP(B695,Metadata!$E$1:$G$36,3,FALSE)</f>
        <v>4800</v>
      </c>
    </row>
    <row r="696" spans="1:6" x14ac:dyDescent="0.2">
      <c r="A696" t="s">
        <v>32</v>
      </c>
      <c r="B696" t="s">
        <v>215</v>
      </c>
      <c r="C696">
        <v>0.70828999999999998</v>
      </c>
      <c r="D696">
        <v>1</v>
      </c>
      <c r="E696" t="str">
        <f>VLOOKUP(B696,Metadata!$E$1:$G$36,2,FALSE)</f>
        <v>pythia</v>
      </c>
      <c r="F696">
        <f>VLOOKUP(B696,Metadata!$E$1:$G$36,3,FALSE)</f>
        <v>4800</v>
      </c>
    </row>
    <row r="697" spans="1:6" x14ac:dyDescent="0.2">
      <c r="A697" t="s">
        <v>32</v>
      </c>
      <c r="B697" t="s">
        <v>216</v>
      </c>
      <c r="C697">
        <v>0.51819000000000004</v>
      </c>
      <c r="D697">
        <v>1</v>
      </c>
      <c r="E697" t="str">
        <f>VLOOKUP(B697,Metadata!$E$1:$G$36,2,FALSE)</f>
        <v>nopref</v>
      </c>
      <c r="F697">
        <f>VLOOKUP(B697,Metadata!$E$1:$G$36,3,FALSE)</f>
        <v>9600</v>
      </c>
    </row>
    <row r="698" spans="1:6" x14ac:dyDescent="0.2">
      <c r="A698" t="s">
        <v>32</v>
      </c>
      <c r="B698" t="s">
        <v>217</v>
      </c>
      <c r="C698">
        <v>0.73399999999999999</v>
      </c>
      <c r="D698">
        <v>1</v>
      </c>
      <c r="E698" t="str">
        <f>VLOOKUP(B698,Metadata!$E$1:$G$36,2,FALSE)</f>
        <v>spp</v>
      </c>
      <c r="F698">
        <f>VLOOKUP(B698,Metadata!$E$1:$G$36,3,FALSE)</f>
        <v>9600</v>
      </c>
    </row>
    <row r="699" spans="1:6" x14ac:dyDescent="0.2">
      <c r="A699" t="s">
        <v>32</v>
      </c>
      <c r="B699" t="s">
        <v>218</v>
      </c>
      <c r="C699">
        <v>0.76483999999999996</v>
      </c>
      <c r="D699">
        <v>1</v>
      </c>
      <c r="E699" t="str">
        <f>VLOOKUP(B699,Metadata!$E$1:$G$36,2,FALSE)</f>
        <v>bingo</v>
      </c>
      <c r="F699">
        <f>VLOOKUP(B699,Metadata!$E$1:$G$36,3,FALSE)</f>
        <v>9600</v>
      </c>
    </row>
    <row r="700" spans="1:6" x14ac:dyDescent="0.2">
      <c r="A700" t="s">
        <v>32</v>
      </c>
      <c r="B700" t="s">
        <v>219</v>
      </c>
      <c r="C700">
        <v>0.73392000000000002</v>
      </c>
      <c r="D700">
        <v>1</v>
      </c>
      <c r="E700" t="str">
        <f>VLOOKUP(B700,Metadata!$E$1:$G$36,2,FALSE)</f>
        <v>mlop</v>
      </c>
      <c r="F700">
        <f>VLOOKUP(B700,Metadata!$E$1:$G$36,3,FALSE)</f>
        <v>9600</v>
      </c>
    </row>
    <row r="701" spans="1:6" x14ac:dyDescent="0.2">
      <c r="A701" t="s">
        <v>32</v>
      </c>
      <c r="B701" t="s">
        <v>220</v>
      </c>
      <c r="C701">
        <v>0.72806000000000004</v>
      </c>
      <c r="D701">
        <v>1</v>
      </c>
      <c r="E701" t="str">
        <f>VLOOKUP(B701,Metadata!$E$1:$G$36,2,FALSE)</f>
        <v>pythia</v>
      </c>
      <c r="F701">
        <f>VLOOKUP(B701,Metadata!$E$1:$G$36,3,FALSE)</f>
        <v>9600</v>
      </c>
    </row>
    <row r="702" spans="1:6" x14ac:dyDescent="0.2">
      <c r="A702" t="s">
        <v>33</v>
      </c>
      <c r="B702" t="s">
        <v>9</v>
      </c>
      <c r="C702">
        <v>0.25107000000000002</v>
      </c>
      <c r="D702">
        <v>1</v>
      </c>
      <c r="E702" t="str">
        <f>VLOOKUP(B702,Metadata!$E$1:$G$36,2,FALSE)</f>
        <v>nopref</v>
      </c>
      <c r="F702">
        <f>VLOOKUP(B702,Metadata!$E$1:$G$36,3,FALSE)</f>
        <v>2400</v>
      </c>
    </row>
    <row r="703" spans="1:6" x14ac:dyDescent="0.2">
      <c r="A703" t="s">
        <v>33</v>
      </c>
      <c r="B703" t="s">
        <v>10</v>
      </c>
      <c r="C703">
        <v>0.26663999999999999</v>
      </c>
      <c r="D703">
        <v>1</v>
      </c>
      <c r="E703" t="str">
        <f>VLOOKUP(B703,Metadata!$E$1:$G$36,2,FALSE)</f>
        <v>mlop</v>
      </c>
      <c r="F703">
        <f>VLOOKUP(B703,Metadata!$E$1:$G$36,3,FALSE)</f>
        <v>2400</v>
      </c>
    </row>
    <row r="704" spans="1:6" x14ac:dyDescent="0.2">
      <c r="A704" t="s">
        <v>33</v>
      </c>
      <c r="B704" t="s">
        <v>11</v>
      </c>
      <c r="C704">
        <v>0.26521</v>
      </c>
      <c r="D704">
        <v>1</v>
      </c>
      <c r="E704" t="str">
        <f>VLOOKUP(B704,Metadata!$E$1:$G$36,2,FALSE)</f>
        <v>spp</v>
      </c>
      <c r="F704">
        <f>VLOOKUP(B704,Metadata!$E$1:$G$36,3,FALSE)</f>
        <v>2400</v>
      </c>
    </row>
    <row r="705" spans="1:6" x14ac:dyDescent="0.2">
      <c r="A705" t="s">
        <v>33</v>
      </c>
      <c r="B705" t="s">
        <v>12</v>
      </c>
      <c r="C705">
        <v>0.29376000000000002</v>
      </c>
      <c r="D705">
        <v>1</v>
      </c>
      <c r="E705" t="str">
        <f>VLOOKUP(B705,Metadata!$E$1:$G$36,2,FALSE)</f>
        <v>bingo</v>
      </c>
      <c r="F705">
        <f>VLOOKUP(B705,Metadata!$E$1:$G$36,3,FALSE)</f>
        <v>2400</v>
      </c>
    </row>
    <row r="706" spans="1:6" x14ac:dyDescent="0.2">
      <c r="A706" t="s">
        <v>33</v>
      </c>
      <c r="B706" t="s">
        <v>13</v>
      </c>
      <c r="C706">
        <v>0.27776000000000001</v>
      </c>
      <c r="D706">
        <v>1</v>
      </c>
      <c r="E706" t="str">
        <f>VLOOKUP(B706,Metadata!$E$1:$G$36,2,FALSE)</f>
        <v>pythia</v>
      </c>
      <c r="F706">
        <f>VLOOKUP(B706,Metadata!$E$1:$G$36,3,FALSE)</f>
        <v>2400</v>
      </c>
    </row>
    <row r="707" spans="1:6" x14ac:dyDescent="0.2">
      <c r="A707" t="s">
        <v>33</v>
      </c>
      <c r="B707" t="s">
        <v>191</v>
      </c>
      <c r="C707">
        <v>0.17827999999999999</v>
      </c>
      <c r="D707">
        <v>1</v>
      </c>
      <c r="E707" t="str">
        <f>VLOOKUP(B707,Metadata!$E$1:$G$36,2,FALSE)</f>
        <v>nopref</v>
      </c>
      <c r="F707">
        <f>VLOOKUP(B707,Metadata!$E$1:$G$36,3,FALSE)</f>
        <v>150</v>
      </c>
    </row>
    <row r="708" spans="1:6" x14ac:dyDescent="0.2">
      <c r="A708" t="s">
        <v>33</v>
      </c>
      <c r="B708" t="s">
        <v>192</v>
      </c>
      <c r="C708">
        <v>0.16447000000000001</v>
      </c>
      <c r="D708">
        <v>1</v>
      </c>
      <c r="E708" t="str">
        <f>VLOOKUP(B708,Metadata!$E$1:$G$36,2,FALSE)</f>
        <v>spp</v>
      </c>
      <c r="F708">
        <f>VLOOKUP(B708,Metadata!$E$1:$G$36,3,FALSE)</f>
        <v>150</v>
      </c>
    </row>
    <row r="709" spans="1:6" x14ac:dyDescent="0.2">
      <c r="A709" t="s">
        <v>33</v>
      </c>
      <c r="B709" t="s">
        <v>193</v>
      </c>
      <c r="C709">
        <v>0.12134</v>
      </c>
      <c r="D709">
        <v>1</v>
      </c>
      <c r="E709" t="str">
        <f>VLOOKUP(B709,Metadata!$E$1:$G$36,2,FALSE)</f>
        <v>bingo</v>
      </c>
      <c r="F709">
        <f>VLOOKUP(B709,Metadata!$E$1:$G$36,3,FALSE)</f>
        <v>150</v>
      </c>
    </row>
    <row r="710" spans="1:6" x14ac:dyDescent="0.2">
      <c r="A710" t="s">
        <v>33</v>
      </c>
      <c r="B710" t="s">
        <v>194</v>
      </c>
      <c r="C710">
        <v>0.12848000000000001</v>
      </c>
      <c r="D710">
        <v>1</v>
      </c>
      <c r="E710" t="str">
        <f>VLOOKUP(B710,Metadata!$E$1:$G$36,2,FALSE)</f>
        <v>mlop</v>
      </c>
      <c r="F710">
        <f>VLOOKUP(B710,Metadata!$E$1:$G$36,3,FALSE)</f>
        <v>150</v>
      </c>
    </row>
    <row r="711" spans="1:6" x14ac:dyDescent="0.2">
      <c r="A711" t="s">
        <v>33</v>
      </c>
      <c r="B711" t="s">
        <v>195</v>
      </c>
      <c r="C711">
        <v>0.14824999999999999</v>
      </c>
      <c r="D711">
        <v>1</v>
      </c>
      <c r="E711" t="str">
        <f>VLOOKUP(B711,Metadata!$E$1:$G$36,2,FALSE)</f>
        <v>pythia</v>
      </c>
      <c r="F711">
        <f>VLOOKUP(B711,Metadata!$E$1:$G$36,3,FALSE)</f>
        <v>150</v>
      </c>
    </row>
    <row r="712" spans="1:6" x14ac:dyDescent="0.2">
      <c r="A712" t="s">
        <v>33</v>
      </c>
      <c r="B712" t="s">
        <v>196</v>
      </c>
      <c r="C712">
        <v>0.23113</v>
      </c>
      <c r="D712">
        <v>1</v>
      </c>
      <c r="E712" t="str">
        <f>VLOOKUP(B712,Metadata!$E$1:$G$36,2,FALSE)</f>
        <v>nopref</v>
      </c>
      <c r="F712">
        <f>VLOOKUP(B712,Metadata!$E$1:$G$36,3,FALSE)</f>
        <v>300</v>
      </c>
    </row>
    <row r="713" spans="1:6" x14ac:dyDescent="0.2">
      <c r="A713" t="s">
        <v>33</v>
      </c>
      <c r="B713" t="s">
        <v>197</v>
      </c>
      <c r="C713">
        <v>0.23784</v>
      </c>
      <c r="D713">
        <v>1</v>
      </c>
      <c r="E713" t="str">
        <f>VLOOKUP(B713,Metadata!$E$1:$G$36,2,FALSE)</f>
        <v>spp</v>
      </c>
      <c r="F713">
        <f>VLOOKUP(B713,Metadata!$E$1:$G$36,3,FALSE)</f>
        <v>300</v>
      </c>
    </row>
    <row r="714" spans="1:6" x14ac:dyDescent="0.2">
      <c r="A714" t="s">
        <v>33</v>
      </c>
      <c r="B714" t="s">
        <v>198</v>
      </c>
      <c r="C714">
        <v>0.20568</v>
      </c>
      <c r="D714">
        <v>1</v>
      </c>
      <c r="E714" t="str">
        <f>VLOOKUP(B714,Metadata!$E$1:$G$36,2,FALSE)</f>
        <v>bingo</v>
      </c>
      <c r="F714">
        <f>VLOOKUP(B714,Metadata!$E$1:$G$36,3,FALSE)</f>
        <v>300</v>
      </c>
    </row>
    <row r="715" spans="1:6" x14ac:dyDescent="0.2">
      <c r="A715" t="s">
        <v>33</v>
      </c>
      <c r="B715" t="s">
        <v>199</v>
      </c>
      <c r="C715">
        <v>0.21085999999999999</v>
      </c>
      <c r="D715">
        <v>1</v>
      </c>
      <c r="E715" t="str">
        <f>VLOOKUP(B715,Metadata!$E$1:$G$36,2,FALSE)</f>
        <v>mlop</v>
      </c>
      <c r="F715">
        <f>VLOOKUP(B715,Metadata!$E$1:$G$36,3,FALSE)</f>
        <v>300</v>
      </c>
    </row>
    <row r="716" spans="1:6" x14ac:dyDescent="0.2">
      <c r="A716" t="s">
        <v>33</v>
      </c>
      <c r="B716" t="s">
        <v>200</v>
      </c>
      <c r="C716">
        <v>0.23391999999999999</v>
      </c>
      <c r="D716">
        <v>1</v>
      </c>
      <c r="E716" t="str">
        <f>VLOOKUP(B716,Metadata!$E$1:$G$36,2,FALSE)</f>
        <v>pythia</v>
      </c>
      <c r="F716">
        <f>VLOOKUP(B716,Metadata!$E$1:$G$36,3,FALSE)</f>
        <v>300</v>
      </c>
    </row>
    <row r="717" spans="1:6" x14ac:dyDescent="0.2">
      <c r="A717" t="s">
        <v>33</v>
      </c>
      <c r="B717" t="s">
        <v>201</v>
      </c>
      <c r="C717">
        <v>0.24468000000000001</v>
      </c>
      <c r="D717">
        <v>1</v>
      </c>
      <c r="E717" t="str">
        <f>VLOOKUP(B717,Metadata!$E$1:$G$36,2,FALSE)</f>
        <v>nopref</v>
      </c>
      <c r="F717">
        <f>VLOOKUP(B717,Metadata!$E$1:$G$36,3,FALSE)</f>
        <v>600</v>
      </c>
    </row>
    <row r="718" spans="1:6" x14ac:dyDescent="0.2">
      <c r="A718" t="s">
        <v>33</v>
      </c>
      <c r="B718" t="s">
        <v>202</v>
      </c>
      <c r="C718">
        <v>0.25789000000000001</v>
      </c>
      <c r="D718">
        <v>1</v>
      </c>
      <c r="E718" t="str">
        <f>VLOOKUP(B718,Metadata!$E$1:$G$36,2,FALSE)</f>
        <v>spp</v>
      </c>
      <c r="F718">
        <f>VLOOKUP(B718,Metadata!$E$1:$G$36,3,FALSE)</f>
        <v>600</v>
      </c>
    </row>
    <row r="719" spans="1:6" x14ac:dyDescent="0.2">
      <c r="A719" t="s">
        <v>33</v>
      </c>
      <c r="B719" t="s">
        <v>203</v>
      </c>
      <c r="C719">
        <v>0.26349</v>
      </c>
      <c r="D719">
        <v>1</v>
      </c>
      <c r="E719" t="str">
        <f>VLOOKUP(B719,Metadata!$E$1:$G$36,2,FALSE)</f>
        <v>bingo</v>
      </c>
      <c r="F719">
        <f>VLOOKUP(B719,Metadata!$E$1:$G$36,3,FALSE)</f>
        <v>600</v>
      </c>
    </row>
    <row r="720" spans="1:6" x14ac:dyDescent="0.2">
      <c r="A720" t="s">
        <v>33</v>
      </c>
      <c r="B720" t="s">
        <v>204</v>
      </c>
      <c r="C720">
        <v>0.25386999999999998</v>
      </c>
      <c r="D720">
        <v>1</v>
      </c>
      <c r="E720" t="str">
        <f>VLOOKUP(B720,Metadata!$E$1:$G$36,2,FALSE)</f>
        <v>mlop</v>
      </c>
      <c r="F720">
        <f>VLOOKUP(B720,Metadata!$E$1:$G$36,3,FALSE)</f>
        <v>600</v>
      </c>
    </row>
    <row r="721" spans="1:6" x14ac:dyDescent="0.2">
      <c r="A721" t="s">
        <v>33</v>
      </c>
      <c r="B721" t="s">
        <v>205</v>
      </c>
      <c r="C721">
        <v>0.26766000000000001</v>
      </c>
      <c r="D721">
        <v>1</v>
      </c>
      <c r="E721" t="str">
        <f>VLOOKUP(B721,Metadata!$E$1:$G$36,2,FALSE)</f>
        <v>pythia</v>
      </c>
      <c r="F721">
        <f>VLOOKUP(B721,Metadata!$E$1:$G$36,3,FALSE)</f>
        <v>600</v>
      </c>
    </row>
    <row r="722" spans="1:6" x14ac:dyDescent="0.2">
      <c r="A722" t="s">
        <v>33</v>
      </c>
      <c r="B722" t="s">
        <v>206</v>
      </c>
      <c r="C722">
        <v>0.24937000000000001</v>
      </c>
      <c r="D722">
        <v>1</v>
      </c>
      <c r="E722" t="str">
        <f>VLOOKUP(B722,Metadata!$E$1:$G$36,2,FALSE)</f>
        <v>nopref</v>
      </c>
      <c r="F722">
        <f>VLOOKUP(B722,Metadata!$E$1:$G$36,3,FALSE)</f>
        <v>1200</v>
      </c>
    </row>
    <row r="723" spans="1:6" x14ac:dyDescent="0.2">
      <c r="A723" t="s">
        <v>33</v>
      </c>
      <c r="B723" t="s">
        <v>207</v>
      </c>
      <c r="C723">
        <v>0.26322000000000001</v>
      </c>
      <c r="D723">
        <v>1</v>
      </c>
      <c r="E723" t="str">
        <f>VLOOKUP(B723,Metadata!$E$1:$G$36,2,FALSE)</f>
        <v>spp</v>
      </c>
      <c r="F723">
        <f>VLOOKUP(B723,Metadata!$E$1:$G$36,3,FALSE)</f>
        <v>1200</v>
      </c>
    </row>
    <row r="724" spans="1:6" x14ac:dyDescent="0.2">
      <c r="A724" t="s">
        <v>33</v>
      </c>
      <c r="B724" t="s">
        <v>208</v>
      </c>
      <c r="C724">
        <v>0.28702</v>
      </c>
      <c r="D724">
        <v>1</v>
      </c>
      <c r="E724" t="str">
        <f>VLOOKUP(B724,Metadata!$E$1:$G$36,2,FALSE)</f>
        <v>bingo</v>
      </c>
      <c r="F724">
        <f>VLOOKUP(B724,Metadata!$E$1:$G$36,3,FALSE)</f>
        <v>1200</v>
      </c>
    </row>
    <row r="725" spans="1:6" x14ac:dyDescent="0.2">
      <c r="A725" t="s">
        <v>33</v>
      </c>
      <c r="B725" t="s">
        <v>209</v>
      </c>
      <c r="C725">
        <v>0.26400000000000001</v>
      </c>
      <c r="D725">
        <v>1</v>
      </c>
      <c r="E725" t="str">
        <f>VLOOKUP(B725,Metadata!$E$1:$G$36,2,FALSE)</f>
        <v>mlop</v>
      </c>
      <c r="F725">
        <f>VLOOKUP(B725,Metadata!$E$1:$G$36,3,FALSE)</f>
        <v>1200</v>
      </c>
    </row>
    <row r="726" spans="1:6" x14ac:dyDescent="0.2">
      <c r="A726" t="s">
        <v>33</v>
      </c>
      <c r="B726" t="s">
        <v>210</v>
      </c>
      <c r="C726">
        <v>0.27505000000000002</v>
      </c>
      <c r="D726">
        <v>1</v>
      </c>
      <c r="E726" t="str">
        <f>VLOOKUP(B726,Metadata!$E$1:$G$36,2,FALSE)</f>
        <v>pythia</v>
      </c>
      <c r="F726">
        <f>VLOOKUP(B726,Metadata!$E$1:$G$36,3,FALSE)</f>
        <v>1200</v>
      </c>
    </row>
    <row r="727" spans="1:6" x14ac:dyDescent="0.2">
      <c r="A727" t="s">
        <v>33</v>
      </c>
      <c r="B727" t="s">
        <v>211</v>
      </c>
      <c r="C727">
        <v>0.25197000000000003</v>
      </c>
      <c r="D727">
        <v>1</v>
      </c>
      <c r="E727" t="str">
        <f>VLOOKUP(B727,Metadata!$E$1:$G$36,2,FALSE)</f>
        <v>nopref</v>
      </c>
      <c r="F727">
        <f>VLOOKUP(B727,Metadata!$E$1:$G$36,3,FALSE)</f>
        <v>4800</v>
      </c>
    </row>
    <row r="728" spans="1:6" x14ac:dyDescent="0.2">
      <c r="A728" t="s">
        <v>33</v>
      </c>
      <c r="B728" t="s">
        <v>212</v>
      </c>
      <c r="C728">
        <v>0.26587</v>
      </c>
      <c r="D728">
        <v>1</v>
      </c>
      <c r="E728" t="str">
        <f>VLOOKUP(B728,Metadata!$E$1:$G$36,2,FALSE)</f>
        <v>spp</v>
      </c>
      <c r="F728">
        <f>VLOOKUP(B728,Metadata!$E$1:$G$36,3,FALSE)</f>
        <v>4800</v>
      </c>
    </row>
    <row r="729" spans="1:6" x14ac:dyDescent="0.2">
      <c r="A729" t="s">
        <v>33</v>
      </c>
      <c r="B729" t="s">
        <v>213</v>
      </c>
      <c r="C729">
        <v>0.29527999999999999</v>
      </c>
      <c r="D729">
        <v>1</v>
      </c>
      <c r="E729" t="str">
        <f>VLOOKUP(B729,Metadata!$E$1:$G$36,2,FALSE)</f>
        <v>bingo</v>
      </c>
      <c r="F729">
        <f>VLOOKUP(B729,Metadata!$E$1:$G$36,3,FALSE)</f>
        <v>4800</v>
      </c>
    </row>
    <row r="730" spans="1:6" x14ac:dyDescent="0.2">
      <c r="A730" t="s">
        <v>33</v>
      </c>
      <c r="B730" t="s">
        <v>214</v>
      </c>
      <c r="C730">
        <v>0.26765</v>
      </c>
      <c r="D730">
        <v>1</v>
      </c>
      <c r="E730" t="str">
        <f>VLOOKUP(B730,Metadata!$E$1:$G$36,2,FALSE)</f>
        <v>mlop</v>
      </c>
      <c r="F730">
        <f>VLOOKUP(B730,Metadata!$E$1:$G$36,3,FALSE)</f>
        <v>4800</v>
      </c>
    </row>
    <row r="731" spans="1:6" x14ac:dyDescent="0.2">
      <c r="A731" t="s">
        <v>33</v>
      </c>
      <c r="B731" t="s">
        <v>215</v>
      </c>
      <c r="C731">
        <v>0.27878999999999998</v>
      </c>
      <c r="D731">
        <v>1</v>
      </c>
      <c r="E731" t="str">
        <f>VLOOKUP(B731,Metadata!$E$1:$G$36,2,FALSE)</f>
        <v>pythia</v>
      </c>
      <c r="F731">
        <f>VLOOKUP(B731,Metadata!$E$1:$G$36,3,FALSE)</f>
        <v>4800</v>
      </c>
    </row>
    <row r="732" spans="1:6" x14ac:dyDescent="0.2">
      <c r="A732" t="s">
        <v>33</v>
      </c>
      <c r="B732" t="s">
        <v>216</v>
      </c>
      <c r="C732">
        <v>0.25234000000000001</v>
      </c>
      <c r="D732">
        <v>1</v>
      </c>
      <c r="E732" t="str">
        <f>VLOOKUP(B732,Metadata!$E$1:$G$36,2,FALSE)</f>
        <v>nopref</v>
      </c>
      <c r="F732">
        <f>VLOOKUP(B732,Metadata!$E$1:$G$36,3,FALSE)</f>
        <v>9600</v>
      </c>
    </row>
    <row r="733" spans="1:6" x14ac:dyDescent="0.2">
      <c r="A733" t="s">
        <v>33</v>
      </c>
      <c r="B733" t="s">
        <v>217</v>
      </c>
      <c r="C733">
        <v>0.26612000000000002</v>
      </c>
      <c r="D733">
        <v>1</v>
      </c>
      <c r="E733" t="str">
        <f>VLOOKUP(B733,Metadata!$E$1:$G$36,2,FALSE)</f>
        <v>spp</v>
      </c>
      <c r="F733">
        <f>VLOOKUP(B733,Metadata!$E$1:$G$36,3,FALSE)</f>
        <v>9600</v>
      </c>
    </row>
    <row r="734" spans="1:6" x14ac:dyDescent="0.2">
      <c r="A734" t="s">
        <v>33</v>
      </c>
      <c r="B734" t="s">
        <v>218</v>
      </c>
      <c r="C734">
        <v>0.29569000000000001</v>
      </c>
      <c r="D734">
        <v>1</v>
      </c>
      <c r="E734" t="str">
        <f>VLOOKUP(B734,Metadata!$E$1:$G$36,2,FALSE)</f>
        <v>bingo</v>
      </c>
      <c r="F734">
        <f>VLOOKUP(B734,Metadata!$E$1:$G$36,3,FALSE)</f>
        <v>9600</v>
      </c>
    </row>
    <row r="735" spans="1:6" x14ac:dyDescent="0.2">
      <c r="A735" t="s">
        <v>33</v>
      </c>
      <c r="B735" t="s">
        <v>219</v>
      </c>
      <c r="C735">
        <v>0.26793</v>
      </c>
      <c r="D735">
        <v>1</v>
      </c>
      <c r="E735" t="str">
        <f>VLOOKUP(B735,Metadata!$E$1:$G$36,2,FALSE)</f>
        <v>mlop</v>
      </c>
      <c r="F735">
        <f>VLOOKUP(B735,Metadata!$E$1:$G$36,3,FALSE)</f>
        <v>9600</v>
      </c>
    </row>
    <row r="736" spans="1:6" x14ac:dyDescent="0.2">
      <c r="A736" t="s">
        <v>33</v>
      </c>
      <c r="B736" t="s">
        <v>220</v>
      </c>
      <c r="C736">
        <v>0.27844999999999998</v>
      </c>
      <c r="D736">
        <v>1</v>
      </c>
      <c r="E736" t="str">
        <f>VLOOKUP(B736,Metadata!$E$1:$G$36,2,FALSE)</f>
        <v>pythia</v>
      </c>
      <c r="F736">
        <f>VLOOKUP(B736,Metadata!$E$1:$G$36,3,FALSE)</f>
        <v>9600</v>
      </c>
    </row>
    <row r="737" spans="1:6" x14ac:dyDescent="0.2">
      <c r="A737" t="s">
        <v>34</v>
      </c>
      <c r="B737" t="s">
        <v>9</v>
      </c>
      <c r="C737">
        <v>0.1239</v>
      </c>
      <c r="D737">
        <v>1</v>
      </c>
      <c r="E737" t="str">
        <f>VLOOKUP(B737,Metadata!$E$1:$G$36,2,FALSE)</f>
        <v>nopref</v>
      </c>
      <c r="F737">
        <f>VLOOKUP(B737,Metadata!$E$1:$G$36,3,FALSE)</f>
        <v>2400</v>
      </c>
    </row>
    <row r="738" spans="1:6" x14ac:dyDescent="0.2">
      <c r="A738" t="s">
        <v>34</v>
      </c>
      <c r="B738" t="s">
        <v>10</v>
      </c>
      <c r="C738">
        <v>0.13531000000000001</v>
      </c>
      <c r="D738">
        <v>1</v>
      </c>
      <c r="E738" t="str">
        <f>VLOOKUP(B738,Metadata!$E$1:$G$36,2,FALSE)</f>
        <v>mlop</v>
      </c>
      <c r="F738">
        <f>VLOOKUP(B738,Metadata!$E$1:$G$36,3,FALSE)</f>
        <v>2400</v>
      </c>
    </row>
    <row r="739" spans="1:6" x14ac:dyDescent="0.2">
      <c r="A739" t="s">
        <v>34</v>
      </c>
      <c r="B739" t="s">
        <v>11</v>
      </c>
      <c r="C739">
        <v>0.12604000000000001</v>
      </c>
      <c r="D739">
        <v>1</v>
      </c>
      <c r="E739" t="str">
        <f>VLOOKUP(B739,Metadata!$E$1:$G$36,2,FALSE)</f>
        <v>spp</v>
      </c>
      <c r="F739">
        <f>VLOOKUP(B739,Metadata!$E$1:$G$36,3,FALSE)</f>
        <v>2400</v>
      </c>
    </row>
    <row r="740" spans="1:6" x14ac:dyDescent="0.2">
      <c r="A740" t="s">
        <v>34</v>
      </c>
      <c r="B740" t="s">
        <v>12</v>
      </c>
      <c r="C740">
        <v>0.13966000000000001</v>
      </c>
      <c r="D740">
        <v>1</v>
      </c>
      <c r="E740" t="str">
        <f>VLOOKUP(B740,Metadata!$E$1:$G$36,2,FALSE)</f>
        <v>bingo</v>
      </c>
      <c r="F740">
        <f>VLOOKUP(B740,Metadata!$E$1:$G$36,3,FALSE)</f>
        <v>2400</v>
      </c>
    </row>
    <row r="741" spans="1:6" x14ac:dyDescent="0.2">
      <c r="A741" t="s">
        <v>34</v>
      </c>
      <c r="B741" t="s">
        <v>13</v>
      </c>
      <c r="C741">
        <v>0.13885</v>
      </c>
      <c r="D741">
        <v>1</v>
      </c>
      <c r="E741" t="str">
        <f>VLOOKUP(B741,Metadata!$E$1:$G$36,2,FALSE)</f>
        <v>pythia</v>
      </c>
      <c r="F741">
        <f>VLOOKUP(B741,Metadata!$E$1:$G$36,3,FALSE)</f>
        <v>2400</v>
      </c>
    </row>
    <row r="742" spans="1:6" x14ac:dyDescent="0.2">
      <c r="A742" t="s">
        <v>34</v>
      </c>
      <c r="B742" t="s">
        <v>191</v>
      </c>
      <c r="C742">
        <v>7.2020000000000001E-2</v>
      </c>
      <c r="D742">
        <v>1</v>
      </c>
      <c r="E742" t="str">
        <f>VLOOKUP(B742,Metadata!$E$1:$G$36,2,FALSE)</f>
        <v>nopref</v>
      </c>
      <c r="F742">
        <f>VLOOKUP(B742,Metadata!$E$1:$G$36,3,FALSE)</f>
        <v>150</v>
      </c>
    </row>
    <row r="743" spans="1:6" x14ac:dyDescent="0.2">
      <c r="A743" t="s">
        <v>34</v>
      </c>
      <c r="B743" t="s">
        <v>192</v>
      </c>
      <c r="C743">
        <v>6.4869999999999997E-2</v>
      </c>
      <c r="D743">
        <v>1</v>
      </c>
      <c r="E743" t="str">
        <f>VLOOKUP(B743,Metadata!$E$1:$G$36,2,FALSE)</f>
        <v>spp</v>
      </c>
      <c r="F743">
        <f>VLOOKUP(B743,Metadata!$E$1:$G$36,3,FALSE)</f>
        <v>150</v>
      </c>
    </row>
    <row r="744" spans="1:6" x14ac:dyDescent="0.2">
      <c r="A744" t="s">
        <v>34</v>
      </c>
      <c r="B744" t="s">
        <v>193</v>
      </c>
      <c r="C744">
        <v>4.0719999999999999E-2</v>
      </c>
      <c r="D744">
        <v>1</v>
      </c>
      <c r="E744" t="str">
        <f>VLOOKUP(B744,Metadata!$E$1:$G$36,2,FALSE)</f>
        <v>bingo</v>
      </c>
      <c r="F744">
        <f>VLOOKUP(B744,Metadata!$E$1:$G$36,3,FALSE)</f>
        <v>150</v>
      </c>
    </row>
    <row r="745" spans="1:6" x14ac:dyDescent="0.2">
      <c r="A745" t="s">
        <v>34</v>
      </c>
      <c r="B745" t="s">
        <v>194</v>
      </c>
      <c r="C745">
        <v>5.9389999999999998E-2</v>
      </c>
      <c r="D745">
        <v>1</v>
      </c>
      <c r="E745" t="str">
        <f>VLOOKUP(B745,Metadata!$E$1:$G$36,2,FALSE)</f>
        <v>mlop</v>
      </c>
      <c r="F745">
        <f>VLOOKUP(B745,Metadata!$E$1:$G$36,3,FALSE)</f>
        <v>150</v>
      </c>
    </row>
    <row r="746" spans="1:6" x14ac:dyDescent="0.2">
      <c r="A746" t="s">
        <v>34</v>
      </c>
      <c r="B746" t="s">
        <v>195</v>
      </c>
      <c r="C746">
        <v>6.4380000000000007E-2</v>
      </c>
      <c r="D746">
        <v>1</v>
      </c>
      <c r="E746" t="str">
        <f>VLOOKUP(B746,Metadata!$E$1:$G$36,2,FALSE)</f>
        <v>pythia</v>
      </c>
      <c r="F746">
        <f>VLOOKUP(B746,Metadata!$E$1:$G$36,3,FALSE)</f>
        <v>150</v>
      </c>
    </row>
    <row r="747" spans="1:6" x14ac:dyDescent="0.2">
      <c r="A747" t="s">
        <v>34</v>
      </c>
      <c r="B747" t="s">
        <v>196</v>
      </c>
      <c r="C747">
        <v>9.8559999999999995E-2</v>
      </c>
      <c r="D747">
        <v>1</v>
      </c>
      <c r="E747" t="str">
        <f>VLOOKUP(B747,Metadata!$E$1:$G$36,2,FALSE)</f>
        <v>nopref</v>
      </c>
      <c r="F747">
        <f>VLOOKUP(B747,Metadata!$E$1:$G$36,3,FALSE)</f>
        <v>300</v>
      </c>
    </row>
    <row r="748" spans="1:6" x14ac:dyDescent="0.2">
      <c r="A748" t="s">
        <v>34</v>
      </c>
      <c r="B748" t="s">
        <v>197</v>
      </c>
      <c r="C748">
        <v>9.4339999999999993E-2</v>
      </c>
      <c r="D748">
        <v>1</v>
      </c>
      <c r="E748" t="str">
        <f>VLOOKUP(B748,Metadata!$E$1:$G$36,2,FALSE)</f>
        <v>spp</v>
      </c>
      <c r="F748">
        <f>VLOOKUP(B748,Metadata!$E$1:$G$36,3,FALSE)</f>
        <v>300</v>
      </c>
    </row>
    <row r="749" spans="1:6" x14ac:dyDescent="0.2">
      <c r="A749" t="s">
        <v>34</v>
      </c>
      <c r="B749" t="s">
        <v>198</v>
      </c>
      <c r="C749">
        <v>7.621E-2</v>
      </c>
      <c r="D749">
        <v>1</v>
      </c>
      <c r="E749" t="str">
        <f>VLOOKUP(B749,Metadata!$E$1:$G$36,2,FALSE)</f>
        <v>bingo</v>
      </c>
      <c r="F749">
        <f>VLOOKUP(B749,Metadata!$E$1:$G$36,3,FALSE)</f>
        <v>300</v>
      </c>
    </row>
    <row r="750" spans="1:6" x14ac:dyDescent="0.2">
      <c r="A750" t="s">
        <v>34</v>
      </c>
      <c r="B750" t="s">
        <v>199</v>
      </c>
      <c r="C750">
        <v>9.6449999999999994E-2</v>
      </c>
      <c r="D750">
        <v>1</v>
      </c>
      <c r="E750" t="str">
        <f>VLOOKUP(B750,Metadata!$E$1:$G$36,2,FALSE)</f>
        <v>mlop</v>
      </c>
      <c r="F750">
        <f>VLOOKUP(B750,Metadata!$E$1:$G$36,3,FALSE)</f>
        <v>300</v>
      </c>
    </row>
    <row r="751" spans="1:6" x14ac:dyDescent="0.2">
      <c r="A751" t="s">
        <v>34</v>
      </c>
      <c r="B751" t="s">
        <v>200</v>
      </c>
      <c r="C751">
        <v>0.10085</v>
      </c>
      <c r="D751">
        <v>1</v>
      </c>
      <c r="E751" t="str">
        <f>VLOOKUP(B751,Metadata!$E$1:$G$36,2,FALSE)</f>
        <v>pythia</v>
      </c>
      <c r="F751">
        <f>VLOOKUP(B751,Metadata!$E$1:$G$36,3,FALSE)</f>
        <v>300</v>
      </c>
    </row>
    <row r="752" spans="1:6" x14ac:dyDescent="0.2">
      <c r="A752" t="s">
        <v>34</v>
      </c>
      <c r="B752" t="s">
        <v>201</v>
      </c>
      <c r="C752">
        <v>0.11472</v>
      </c>
      <c r="D752">
        <v>1</v>
      </c>
      <c r="E752" t="str">
        <f>VLOOKUP(B752,Metadata!$E$1:$G$36,2,FALSE)</f>
        <v>nopref</v>
      </c>
      <c r="F752">
        <f>VLOOKUP(B752,Metadata!$E$1:$G$36,3,FALSE)</f>
        <v>600</v>
      </c>
    </row>
    <row r="753" spans="1:6" x14ac:dyDescent="0.2">
      <c r="A753" t="s">
        <v>34</v>
      </c>
      <c r="B753" t="s">
        <v>202</v>
      </c>
      <c r="C753">
        <v>0.11334</v>
      </c>
      <c r="D753">
        <v>1</v>
      </c>
      <c r="E753" t="str">
        <f>VLOOKUP(B753,Metadata!$E$1:$G$36,2,FALSE)</f>
        <v>spp</v>
      </c>
      <c r="F753">
        <f>VLOOKUP(B753,Metadata!$E$1:$G$36,3,FALSE)</f>
        <v>600</v>
      </c>
    </row>
    <row r="754" spans="1:6" x14ac:dyDescent="0.2">
      <c r="A754" t="s">
        <v>34</v>
      </c>
      <c r="B754" t="s">
        <v>203</v>
      </c>
      <c r="C754">
        <v>0.11412</v>
      </c>
      <c r="D754">
        <v>1</v>
      </c>
      <c r="E754" t="str">
        <f>VLOOKUP(B754,Metadata!$E$1:$G$36,2,FALSE)</f>
        <v>bingo</v>
      </c>
      <c r="F754">
        <f>VLOOKUP(B754,Metadata!$E$1:$G$36,3,FALSE)</f>
        <v>600</v>
      </c>
    </row>
    <row r="755" spans="1:6" x14ac:dyDescent="0.2">
      <c r="A755" t="s">
        <v>34</v>
      </c>
      <c r="B755" t="s">
        <v>204</v>
      </c>
      <c r="C755">
        <v>0.12073</v>
      </c>
      <c r="D755">
        <v>1</v>
      </c>
      <c r="E755" t="str">
        <f>VLOOKUP(B755,Metadata!$E$1:$G$36,2,FALSE)</f>
        <v>mlop</v>
      </c>
      <c r="F755">
        <f>VLOOKUP(B755,Metadata!$E$1:$G$36,3,FALSE)</f>
        <v>600</v>
      </c>
    </row>
    <row r="756" spans="1:6" x14ac:dyDescent="0.2">
      <c r="A756" t="s">
        <v>34</v>
      </c>
      <c r="B756" t="s">
        <v>205</v>
      </c>
      <c r="C756">
        <v>0.12475</v>
      </c>
      <c r="D756">
        <v>1</v>
      </c>
      <c r="E756" t="str">
        <f>VLOOKUP(B756,Metadata!$E$1:$G$36,2,FALSE)</f>
        <v>pythia</v>
      </c>
      <c r="F756">
        <f>VLOOKUP(B756,Metadata!$E$1:$G$36,3,FALSE)</f>
        <v>600</v>
      </c>
    </row>
    <row r="757" spans="1:6" x14ac:dyDescent="0.2">
      <c r="A757" t="s">
        <v>34</v>
      </c>
      <c r="B757" t="s">
        <v>206</v>
      </c>
      <c r="C757">
        <v>0.12207</v>
      </c>
      <c r="D757">
        <v>1</v>
      </c>
      <c r="E757" t="str">
        <f>VLOOKUP(B757,Metadata!$E$1:$G$36,2,FALSE)</f>
        <v>nopref</v>
      </c>
      <c r="F757">
        <f>VLOOKUP(B757,Metadata!$E$1:$G$36,3,FALSE)</f>
        <v>1200</v>
      </c>
    </row>
    <row r="758" spans="1:6" x14ac:dyDescent="0.2">
      <c r="A758" t="s">
        <v>34</v>
      </c>
      <c r="B758" t="s">
        <v>207</v>
      </c>
      <c r="C758">
        <v>0.12433</v>
      </c>
      <c r="D758">
        <v>1</v>
      </c>
      <c r="E758" t="str">
        <f>VLOOKUP(B758,Metadata!$E$1:$G$36,2,FALSE)</f>
        <v>spp</v>
      </c>
      <c r="F758">
        <f>VLOOKUP(B758,Metadata!$E$1:$G$36,3,FALSE)</f>
        <v>1200</v>
      </c>
    </row>
    <row r="759" spans="1:6" x14ac:dyDescent="0.2">
      <c r="A759" t="s">
        <v>34</v>
      </c>
      <c r="B759" t="s">
        <v>208</v>
      </c>
      <c r="C759">
        <v>0.13467000000000001</v>
      </c>
      <c r="D759">
        <v>1</v>
      </c>
      <c r="E759" t="str">
        <f>VLOOKUP(B759,Metadata!$E$1:$G$36,2,FALSE)</f>
        <v>bingo</v>
      </c>
      <c r="F759">
        <f>VLOOKUP(B759,Metadata!$E$1:$G$36,3,FALSE)</f>
        <v>1200</v>
      </c>
    </row>
    <row r="760" spans="1:6" x14ac:dyDescent="0.2">
      <c r="A760" t="s">
        <v>34</v>
      </c>
      <c r="B760" t="s">
        <v>209</v>
      </c>
      <c r="C760">
        <v>0.13272999999999999</v>
      </c>
      <c r="D760">
        <v>1</v>
      </c>
      <c r="E760" t="str">
        <f>VLOOKUP(B760,Metadata!$E$1:$G$36,2,FALSE)</f>
        <v>mlop</v>
      </c>
      <c r="F760">
        <f>VLOOKUP(B760,Metadata!$E$1:$G$36,3,FALSE)</f>
        <v>1200</v>
      </c>
    </row>
    <row r="761" spans="1:6" x14ac:dyDescent="0.2">
      <c r="A761" t="s">
        <v>34</v>
      </c>
      <c r="B761" t="s">
        <v>210</v>
      </c>
      <c r="C761">
        <v>0.13664000000000001</v>
      </c>
      <c r="D761">
        <v>1</v>
      </c>
      <c r="E761" t="str">
        <f>VLOOKUP(B761,Metadata!$E$1:$G$36,2,FALSE)</f>
        <v>pythia</v>
      </c>
      <c r="F761">
        <f>VLOOKUP(B761,Metadata!$E$1:$G$36,3,FALSE)</f>
        <v>1200</v>
      </c>
    </row>
    <row r="762" spans="1:6" x14ac:dyDescent="0.2">
      <c r="A762" t="s">
        <v>34</v>
      </c>
      <c r="B762" t="s">
        <v>211</v>
      </c>
      <c r="C762">
        <v>0.12449</v>
      </c>
      <c r="D762">
        <v>1</v>
      </c>
      <c r="E762" t="str">
        <f>VLOOKUP(B762,Metadata!$E$1:$G$36,2,FALSE)</f>
        <v>nopref</v>
      </c>
      <c r="F762">
        <f>VLOOKUP(B762,Metadata!$E$1:$G$36,3,FALSE)</f>
        <v>4800</v>
      </c>
    </row>
    <row r="763" spans="1:6" x14ac:dyDescent="0.2">
      <c r="A763" t="s">
        <v>34</v>
      </c>
      <c r="B763" t="s">
        <v>212</v>
      </c>
      <c r="C763">
        <v>0.12648999999999999</v>
      </c>
      <c r="D763">
        <v>1</v>
      </c>
      <c r="E763" t="str">
        <f>VLOOKUP(B763,Metadata!$E$1:$G$36,2,FALSE)</f>
        <v>spp</v>
      </c>
      <c r="F763">
        <f>VLOOKUP(B763,Metadata!$E$1:$G$36,3,FALSE)</f>
        <v>4800</v>
      </c>
    </row>
    <row r="764" spans="1:6" x14ac:dyDescent="0.2">
      <c r="A764" t="s">
        <v>34</v>
      </c>
      <c r="B764" t="s">
        <v>213</v>
      </c>
      <c r="C764">
        <v>0.1409</v>
      </c>
      <c r="D764">
        <v>1</v>
      </c>
      <c r="E764" t="str">
        <f>VLOOKUP(B764,Metadata!$E$1:$G$36,2,FALSE)</f>
        <v>bingo</v>
      </c>
      <c r="F764">
        <f>VLOOKUP(B764,Metadata!$E$1:$G$36,3,FALSE)</f>
        <v>4800</v>
      </c>
    </row>
    <row r="765" spans="1:6" x14ac:dyDescent="0.2">
      <c r="A765" t="s">
        <v>34</v>
      </c>
      <c r="B765" t="s">
        <v>214</v>
      </c>
      <c r="C765">
        <v>0.13614000000000001</v>
      </c>
      <c r="D765">
        <v>1</v>
      </c>
      <c r="E765" t="str">
        <f>VLOOKUP(B765,Metadata!$E$1:$G$36,2,FALSE)</f>
        <v>mlop</v>
      </c>
      <c r="F765">
        <f>VLOOKUP(B765,Metadata!$E$1:$G$36,3,FALSE)</f>
        <v>4800</v>
      </c>
    </row>
    <row r="766" spans="1:6" x14ac:dyDescent="0.2">
      <c r="A766" t="s">
        <v>34</v>
      </c>
      <c r="B766" t="s">
        <v>215</v>
      </c>
      <c r="C766">
        <v>0.13947999999999999</v>
      </c>
      <c r="D766">
        <v>1</v>
      </c>
      <c r="E766" t="str">
        <f>VLOOKUP(B766,Metadata!$E$1:$G$36,2,FALSE)</f>
        <v>pythia</v>
      </c>
      <c r="F766">
        <f>VLOOKUP(B766,Metadata!$E$1:$G$36,3,FALSE)</f>
        <v>4800</v>
      </c>
    </row>
    <row r="767" spans="1:6" x14ac:dyDescent="0.2">
      <c r="A767" t="s">
        <v>34</v>
      </c>
      <c r="B767" t="s">
        <v>216</v>
      </c>
      <c r="C767">
        <v>0.12468</v>
      </c>
      <c r="D767">
        <v>1</v>
      </c>
      <c r="E767" t="str">
        <f>VLOOKUP(B767,Metadata!$E$1:$G$36,2,FALSE)</f>
        <v>nopref</v>
      </c>
      <c r="F767">
        <f>VLOOKUP(B767,Metadata!$E$1:$G$36,3,FALSE)</f>
        <v>9600</v>
      </c>
    </row>
    <row r="768" spans="1:6" x14ac:dyDescent="0.2">
      <c r="A768" t="s">
        <v>34</v>
      </c>
      <c r="B768" t="s">
        <v>217</v>
      </c>
      <c r="C768">
        <v>0.12665000000000001</v>
      </c>
      <c r="D768">
        <v>1</v>
      </c>
      <c r="E768" t="str">
        <f>VLOOKUP(B768,Metadata!$E$1:$G$36,2,FALSE)</f>
        <v>spp</v>
      </c>
      <c r="F768">
        <f>VLOOKUP(B768,Metadata!$E$1:$G$36,3,FALSE)</f>
        <v>9600</v>
      </c>
    </row>
    <row r="769" spans="1:6" x14ac:dyDescent="0.2">
      <c r="A769" t="s">
        <v>34</v>
      </c>
      <c r="B769" t="s">
        <v>218</v>
      </c>
      <c r="C769">
        <v>0.14132</v>
      </c>
      <c r="D769">
        <v>1</v>
      </c>
      <c r="E769" t="str">
        <f>VLOOKUP(B769,Metadata!$E$1:$G$36,2,FALSE)</f>
        <v>bingo</v>
      </c>
      <c r="F769">
        <f>VLOOKUP(B769,Metadata!$E$1:$G$36,3,FALSE)</f>
        <v>9600</v>
      </c>
    </row>
    <row r="770" spans="1:6" x14ac:dyDescent="0.2">
      <c r="A770" t="s">
        <v>34</v>
      </c>
      <c r="B770" t="s">
        <v>219</v>
      </c>
      <c r="C770">
        <v>0.13647000000000001</v>
      </c>
      <c r="D770">
        <v>1</v>
      </c>
      <c r="E770" t="str">
        <f>VLOOKUP(B770,Metadata!$E$1:$G$36,2,FALSE)</f>
        <v>mlop</v>
      </c>
      <c r="F770">
        <f>VLOOKUP(B770,Metadata!$E$1:$G$36,3,FALSE)</f>
        <v>9600</v>
      </c>
    </row>
    <row r="771" spans="1:6" x14ac:dyDescent="0.2">
      <c r="A771" t="s">
        <v>34</v>
      </c>
      <c r="B771" t="s">
        <v>220</v>
      </c>
      <c r="C771">
        <v>0.13969999999999999</v>
      </c>
      <c r="D771">
        <v>1</v>
      </c>
      <c r="E771" t="str">
        <f>VLOOKUP(B771,Metadata!$E$1:$G$36,2,FALSE)</f>
        <v>pythia</v>
      </c>
      <c r="F771">
        <f>VLOOKUP(B771,Metadata!$E$1:$G$36,3,FALSE)</f>
        <v>9600</v>
      </c>
    </row>
    <row r="772" spans="1:6" x14ac:dyDescent="0.2">
      <c r="A772" t="s">
        <v>35</v>
      </c>
      <c r="B772" t="s">
        <v>9</v>
      </c>
      <c r="C772">
        <v>0.65961000000000003</v>
      </c>
      <c r="D772">
        <v>1</v>
      </c>
      <c r="E772" t="str">
        <f>VLOOKUP(B772,Metadata!$E$1:$G$36,2,FALSE)</f>
        <v>nopref</v>
      </c>
      <c r="F772">
        <f>VLOOKUP(B772,Metadata!$E$1:$G$36,3,FALSE)</f>
        <v>2400</v>
      </c>
    </row>
    <row r="773" spans="1:6" x14ac:dyDescent="0.2">
      <c r="A773" t="s">
        <v>35</v>
      </c>
      <c r="B773" t="s">
        <v>10</v>
      </c>
      <c r="C773">
        <v>0.87292999999999998</v>
      </c>
      <c r="D773">
        <v>1</v>
      </c>
      <c r="E773" t="str">
        <f>VLOOKUP(B773,Metadata!$E$1:$G$36,2,FALSE)</f>
        <v>mlop</v>
      </c>
      <c r="F773">
        <f>VLOOKUP(B773,Metadata!$E$1:$G$36,3,FALSE)</f>
        <v>2400</v>
      </c>
    </row>
    <row r="774" spans="1:6" x14ac:dyDescent="0.2">
      <c r="A774" t="s">
        <v>35</v>
      </c>
      <c r="B774" t="s">
        <v>11</v>
      </c>
      <c r="C774">
        <v>0.86519000000000001</v>
      </c>
      <c r="D774">
        <v>1</v>
      </c>
      <c r="E774" t="str">
        <f>VLOOKUP(B774,Metadata!$E$1:$G$36,2,FALSE)</f>
        <v>spp</v>
      </c>
      <c r="F774">
        <f>VLOOKUP(B774,Metadata!$E$1:$G$36,3,FALSE)</f>
        <v>2400</v>
      </c>
    </row>
    <row r="775" spans="1:6" x14ac:dyDescent="0.2">
      <c r="A775" t="s">
        <v>35</v>
      </c>
      <c r="B775" t="s">
        <v>12</v>
      </c>
      <c r="C775">
        <v>0.87112000000000001</v>
      </c>
      <c r="D775">
        <v>1</v>
      </c>
      <c r="E775" t="str">
        <f>VLOOKUP(B775,Metadata!$E$1:$G$36,2,FALSE)</f>
        <v>bingo</v>
      </c>
      <c r="F775">
        <f>VLOOKUP(B775,Metadata!$E$1:$G$36,3,FALSE)</f>
        <v>2400</v>
      </c>
    </row>
    <row r="776" spans="1:6" x14ac:dyDescent="0.2">
      <c r="A776" t="s">
        <v>35</v>
      </c>
      <c r="B776" t="s">
        <v>13</v>
      </c>
      <c r="C776">
        <v>0.87511000000000005</v>
      </c>
      <c r="D776">
        <v>1</v>
      </c>
      <c r="E776" t="str">
        <f>VLOOKUP(B776,Metadata!$E$1:$G$36,2,FALSE)</f>
        <v>pythia</v>
      </c>
      <c r="F776">
        <f>VLOOKUP(B776,Metadata!$E$1:$G$36,3,FALSE)</f>
        <v>2400</v>
      </c>
    </row>
    <row r="777" spans="1:6" x14ac:dyDescent="0.2">
      <c r="A777" t="s">
        <v>35</v>
      </c>
      <c r="B777" t="s">
        <v>191</v>
      </c>
      <c r="C777">
        <v>0.52224000000000004</v>
      </c>
      <c r="D777">
        <v>1</v>
      </c>
      <c r="E777" t="str">
        <f>VLOOKUP(B777,Metadata!$E$1:$G$36,2,FALSE)</f>
        <v>nopref</v>
      </c>
      <c r="F777">
        <f>VLOOKUP(B777,Metadata!$E$1:$G$36,3,FALSE)</f>
        <v>150</v>
      </c>
    </row>
    <row r="778" spans="1:6" x14ac:dyDescent="0.2">
      <c r="A778" t="s">
        <v>35</v>
      </c>
      <c r="B778" t="s">
        <v>192</v>
      </c>
      <c r="C778">
        <v>0.52917000000000003</v>
      </c>
      <c r="D778">
        <v>1</v>
      </c>
      <c r="E778" t="str">
        <f>VLOOKUP(B778,Metadata!$E$1:$G$36,2,FALSE)</f>
        <v>spp</v>
      </c>
      <c r="F778">
        <f>VLOOKUP(B778,Metadata!$E$1:$G$36,3,FALSE)</f>
        <v>150</v>
      </c>
    </row>
    <row r="779" spans="1:6" x14ac:dyDescent="0.2">
      <c r="A779" t="s">
        <v>35</v>
      </c>
      <c r="B779" t="s">
        <v>193</v>
      </c>
      <c r="C779">
        <v>0.57640000000000002</v>
      </c>
      <c r="D779">
        <v>1</v>
      </c>
      <c r="E779" t="str">
        <f>VLOOKUP(B779,Metadata!$E$1:$G$36,2,FALSE)</f>
        <v>bingo</v>
      </c>
      <c r="F779">
        <f>VLOOKUP(B779,Metadata!$E$1:$G$36,3,FALSE)</f>
        <v>150</v>
      </c>
    </row>
    <row r="780" spans="1:6" x14ac:dyDescent="0.2">
      <c r="A780" t="s">
        <v>35</v>
      </c>
      <c r="B780" t="s">
        <v>194</v>
      </c>
      <c r="C780">
        <v>0.54459999999999997</v>
      </c>
      <c r="D780">
        <v>1</v>
      </c>
      <c r="E780" t="str">
        <f>VLOOKUP(B780,Metadata!$E$1:$G$36,2,FALSE)</f>
        <v>mlop</v>
      </c>
      <c r="F780">
        <f>VLOOKUP(B780,Metadata!$E$1:$G$36,3,FALSE)</f>
        <v>150</v>
      </c>
    </row>
    <row r="781" spans="1:6" x14ac:dyDescent="0.2">
      <c r="A781" t="s">
        <v>35</v>
      </c>
      <c r="B781" t="s">
        <v>195</v>
      </c>
      <c r="C781">
        <v>0.58928000000000003</v>
      </c>
      <c r="D781">
        <v>1</v>
      </c>
      <c r="E781" t="str">
        <f>VLOOKUP(B781,Metadata!$E$1:$G$36,2,FALSE)</f>
        <v>pythia</v>
      </c>
      <c r="F781">
        <f>VLOOKUP(B781,Metadata!$E$1:$G$36,3,FALSE)</f>
        <v>150</v>
      </c>
    </row>
    <row r="782" spans="1:6" x14ac:dyDescent="0.2">
      <c r="A782" t="s">
        <v>35</v>
      </c>
      <c r="B782" t="s">
        <v>196</v>
      </c>
      <c r="C782">
        <v>0.60294000000000003</v>
      </c>
      <c r="D782">
        <v>1</v>
      </c>
      <c r="E782" t="str">
        <f>VLOOKUP(B782,Metadata!$E$1:$G$36,2,FALSE)</f>
        <v>nopref</v>
      </c>
      <c r="F782">
        <f>VLOOKUP(B782,Metadata!$E$1:$G$36,3,FALSE)</f>
        <v>300</v>
      </c>
    </row>
    <row r="783" spans="1:6" x14ac:dyDescent="0.2">
      <c r="A783" t="s">
        <v>35</v>
      </c>
      <c r="B783" t="s">
        <v>197</v>
      </c>
      <c r="C783">
        <v>0.71762000000000004</v>
      </c>
      <c r="D783">
        <v>1</v>
      </c>
      <c r="E783" t="str">
        <f>VLOOKUP(B783,Metadata!$E$1:$G$36,2,FALSE)</f>
        <v>spp</v>
      </c>
      <c r="F783">
        <f>VLOOKUP(B783,Metadata!$E$1:$G$36,3,FALSE)</f>
        <v>300</v>
      </c>
    </row>
    <row r="784" spans="1:6" x14ac:dyDescent="0.2">
      <c r="A784" t="s">
        <v>35</v>
      </c>
      <c r="B784" t="s">
        <v>198</v>
      </c>
      <c r="C784">
        <v>0.73909000000000002</v>
      </c>
      <c r="D784">
        <v>1</v>
      </c>
      <c r="E784" t="str">
        <f>VLOOKUP(B784,Metadata!$E$1:$G$36,2,FALSE)</f>
        <v>bingo</v>
      </c>
      <c r="F784">
        <f>VLOOKUP(B784,Metadata!$E$1:$G$36,3,FALSE)</f>
        <v>300</v>
      </c>
    </row>
    <row r="785" spans="1:6" x14ac:dyDescent="0.2">
      <c r="A785" t="s">
        <v>35</v>
      </c>
      <c r="B785" t="s">
        <v>199</v>
      </c>
      <c r="C785">
        <v>0.72841</v>
      </c>
      <c r="D785">
        <v>1</v>
      </c>
      <c r="E785" t="str">
        <f>VLOOKUP(B785,Metadata!$E$1:$G$36,2,FALSE)</f>
        <v>mlop</v>
      </c>
      <c r="F785">
        <f>VLOOKUP(B785,Metadata!$E$1:$G$36,3,FALSE)</f>
        <v>300</v>
      </c>
    </row>
    <row r="786" spans="1:6" x14ac:dyDescent="0.2">
      <c r="A786" t="s">
        <v>35</v>
      </c>
      <c r="B786" t="s">
        <v>200</v>
      </c>
      <c r="C786">
        <v>0.75634000000000001</v>
      </c>
      <c r="D786">
        <v>1</v>
      </c>
      <c r="E786" t="str">
        <f>VLOOKUP(B786,Metadata!$E$1:$G$36,2,FALSE)</f>
        <v>pythia</v>
      </c>
      <c r="F786">
        <f>VLOOKUP(B786,Metadata!$E$1:$G$36,3,FALSE)</f>
        <v>300</v>
      </c>
    </row>
    <row r="787" spans="1:6" x14ac:dyDescent="0.2">
      <c r="A787" t="s">
        <v>35</v>
      </c>
      <c r="B787" t="s">
        <v>201</v>
      </c>
      <c r="C787">
        <v>0.64031000000000005</v>
      </c>
      <c r="D787">
        <v>1</v>
      </c>
      <c r="E787" t="str">
        <f>VLOOKUP(B787,Metadata!$E$1:$G$36,2,FALSE)</f>
        <v>nopref</v>
      </c>
      <c r="F787">
        <f>VLOOKUP(B787,Metadata!$E$1:$G$36,3,FALSE)</f>
        <v>600</v>
      </c>
    </row>
    <row r="788" spans="1:6" x14ac:dyDescent="0.2">
      <c r="A788" t="s">
        <v>35</v>
      </c>
      <c r="B788" t="s">
        <v>202</v>
      </c>
      <c r="C788">
        <v>0.81157000000000001</v>
      </c>
      <c r="D788">
        <v>1</v>
      </c>
      <c r="E788" t="str">
        <f>VLOOKUP(B788,Metadata!$E$1:$G$36,2,FALSE)</f>
        <v>spp</v>
      </c>
      <c r="F788">
        <f>VLOOKUP(B788,Metadata!$E$1:$G$36,3,FALSE)</f>
        <v>600</v>
      </c>
    </row>
    <row r="789" spans="1:6" x14ac:dyDescent="0.2">
      <c r="A789" t="s">
        <v>35</v>
      </c>
      <c r="B789" t="s">
        <v>203</v>
      </c>
      <c r="C789">
        <v>0.82491000000000003</v>
      </c>
      <c r="D789">
        <v>1</v>
      </c>
      <c r="E789" t="str">
        <f>VLOOKUP(B789,Metadata!$E$1:$G$36,2,FALSE)</f>
        <v>bingo</v>
      </c>
      <c r="F789">
        <f>VLOOKUP(B789,Metadata!$E$1:$G$36,3,FALSE)</f>
        <v>600</v>
      </c>
    </row>
    <row r="790" spans="1:6" x14ac:dyDescent="0.2">
      <c r="A790" t="s">
        <v>35</v>
      </c>
      <c r="B790" t="s">
        <v>204</v>
      </c>
      <c r="C790">
        <v>0.81942999999999999</v>
      </c>
      <c r="D790">
        <v>1</v>
      </c>
      <c r="E790" t="str">
        <f>VLOOKUP(B790,Metadata!$E$1:$G$36,2,FALSE)</f>
        <v>mlop</v>
      </c>
      <c r="F790">
        <f>VLOOKUP(B790,Metadata!$E$1:$G$36,3,FALSE)</f>
        <v>600</v>
      </c>
    </row>
    <row r="791" spans="1:6" x14ac:dyDescent="0.2">
      <c r="A791" t="s">
        <v>35</v>
      </c>
      <c r="B791" t="s">
        <v>205</v>
      </c>
      <c r="C791">
        <v>0.82735000000000003</v>
      </c>
      <c r="D791">
        <v>1</v>
      </c>
      <c r="E791" t="str">
        <f>VLOOKUP(B791,Metadata!$E$1:$G$36,2,FALSE)</f>
        <v>pythia</v>
      </c>
      <c r="F791">
        <f>VLOOKUP(B791,Metadata!$E$1:$G$36,3,FALSE)</f>
        <v>600</v>
      </c>
    </row>
    <row r="792" spans="1:6" x14ac:dyDescent="0.2">
      <c r="A792" t="s">
        <v>35</v>
      </c>
      <c r="B792" t="s">
        <v>206</v>
      </c>
      <c r="C792">
        <v>0.65495000000000003</v>
      </c>
      <c r="D792">
        <v>1</v>
      </c>
      <c r="E792" t="str">
        <f>VLOOKUP(B792,Metadata!$E$1:$G$36,2,FALSE)</f>
        <v>nopref</v>
      </c>
      <c r="F792">
        <f>VLOOKUP(B792,Metadata!$E$1:$G$36,3,FALSE)</f>
        <v>1200</v>
      </c>
    </row>
    <row r="793" spans="1:6" x14ac:dyDescent="0.2">
      <c r="A793" t="s">
        <v>35</v>
      </c>
      <c r="B793" t="s">
        <v>207</v>
      </c>
      <c r="C793">
        <v>0.85329999999999995</v>
      </c>
      <c r="D793">
        <v>1</v>
      </c>
      <c r="E793" t="str">
        <f>VLOOKUP(B793,Metadata!$E$1:$G$36,2,FALSE)</f>
        <v>spp</v>
      </c>
      <c r="F793">
        <f>VLOOKUP(B793,Metadata!$E$1:$G$36,3,FALSE)</f>
        <v>1200</v>
      </c>
    </row>
    <row r="794" spans="1:6" x14ac:dyDescent="0.2">
      <c r="A794" t="s">
        <v>35</v>
      </c>
      <c r="B794" t="s">
        <v>208</v>
      </c>
      <c r="C794">
        <v>0.86194999999999999</v>
      </c>
      <c r="D794">
        <v>1</v>
      </c>
      <c r="E794" t="str">
        <f>VLOOKUP(B794,Metadata!$E$1:$G$36,2,FALSE)</f>
        <v>bingo</v>
      </c>
      <c r="F794">
        <f>VLOOKUP(B794,Metadata!$E$1:$G$36,3,FALSE)</f>
        <v>1200</v>
      </c>
    </row>
    <row r="795" spans="1:6" x14ac:dyDescent="0.2">
      <c r="A795" t="s">
        <v>35</v>
      </c>
      <c r="B795" t="s">
        <v>209</v>
      </c>
      <c r="C795">
        <v>0.85918000000000005</v>
      </c>
      <c r="D795">
        <v>1</v>
      </c>
      <c r="E795" t="str">
        <f>VLOOKUP(B795,Metadata!$E$1:$G$36,2,FALSE)</f>
        <v>mlop</v>
      </c>
      <c r="F795">
        <f>VLOOKUP(B795,Metadata!$E$1:$G$36,3,FALSE)</f>
        <v>1200</v>
      </c>
    </row>
    <row r="796" spans="1:6" x14ac:dyDescent="0.2">
      <c r="A796" t="s">
        <v>35</v>
      </c>
      <c r="B796" t="s">
        <v>210</v>
      </c>
      <c r="C796">
        <v>0.86343999999999999</v>
      </c>
      <c r="D796">
        <v>1</v>
      </c>
      <c r="E796" t="str">
        <f>VLOOKUP(B796,Metadata!$E$1:$G$36,2,FALSE)</f>
        <v>pythia</v>
      </c>
      <c r="F796">
        <f>VLOOKUP(B796,Metadata!$E$1:$G$36,3,FALSE)</f>
        <v>1200</v>
      </c>
    </row>
    <row r="797" spans="1:6" x14ac:dyDescent="0.2">
      <c r="A797" t="s">
        <v>35</v>
      </c>
      <c r="B797" t="s">
        <v>211</v>
      </c>
      <c r="C797">
        <v>0.66466999999999998</v>
      </c>
      <c r="D797">
        <v>1</v>
      </c>
      <c r="E797" t="str">
        <f>VLOOKUP(B797,Metadata!$E$1:$G$36,2,FALSE)</f>
        <v>nopref</v>
      </c>
      <c r="F797">
        <f>VLOOKUP(B797,Metadata!$E$1:$G$36,3,FALSE)</f>
        <v>4800</v>
      </c>
    </row>
    <row r="798" spans="1:6" x14ac:dyDescent="0.2">
      <c r="A798" t="s">
        <v>35</v>
      </c>
      <c r="B798" t="s">
        <v>212</v>
      </c>
      <c r="C798">
        <v>0.86821999999999999</v>
      </c>
      <c r="D798">
        <v>1</v>
      </c>
      <c r="E798" t="str">
        <f>VLOOKUP(B798,Metadata!$E$1:$G$36,2,FALSE)</f>
        <v>spp</v>
      </c>
      <c r="F798">
        <f>VLOOKUP(B798,Metadata!$E$1:$G$36,3,FALSE)</f>
        <v>4800</v>
      </c>
    </row>
    <row r="799" spans="1:6" x14ac:dyDescent="0.2">
      <c r="A799" t="s">
        <v>35</v>
      </c>
      <c r="B799" t="s">
        <v>213</v>
      </c>
      <c r="C799">
        <v>0.87514999999999998</v>
      </c>
      <c r="D799">
        <v>1</v>
      </c>
      <c r="E799" t="str">
        <f>VLOOKUP(B799,Metadata!$E$1:$G$36,2,FALSE)</f>
        <v>bingo</v>
      </c>
      <c r="F799">
        <f>VLOOKUP(B799,Metadata!$E$1:$G$36,3,FALSE)</f>
        <v>4800</v>
      </c>
    </row>
    <row r="800" spans="1:6" x14ac:dyDescent="0.2">
      <c r="A800" t="s">
        <v>35</v>
      </c>
      <c r="B800" t="s">
        <v>214</v>
      </c>
      <c r="C800">
        <v>0.87580999999999998</v>
      </c>
      <c r="D800">
        <v>1</v>
      </c>
      <c r="E800" t="str">
        <f>VLOOKUP(B800,Metadata!$E$1:$G$36,2,FALSE)</f>
        <v>mlop</v>
      </c>
      <c r="F800">
        <f>VLOOKUP(B800,Metadata!$E$1:$G$36,3,FALSE)</f>
        <v>4800</v>
      </c>
    </row>
    <row r="801" spans="1:6" x14ac:dyDescent="0.2">
      <c r="A801" t="s">
        <v>35</v>
      </c>
      <c r="B801" t="s">
        <v>215</v>
      </c>
      <c r="C801">
        <v>0.87909999999999999</v>
      </c>
      <c r="D801">
        <v>1</v>
      </c>
      <c r="E801" t="str">
        <f>VLOOKUP(B801,Metadata!$E$1:$G$36,2,FALSE)</f>
        <v>pythia</v>
      </c>
      <c r="F801">
        <f>VLOOKUP(B801,Metadata!$E$1:$G$36,3,FALSE)</f>
        <v>4800</v>
      </c>
    </row>
    <row r="802" spans="1:6" x14ac:dyDescent="0.2">
      <c r="A802" t="s">
        <v>35</v>
      </c>
      <c r="B802" t="s">
        <v>216</v>
      </c>
      <c r="C802">
        <v>0.66296999999999995</v>
      </c>
      <c r="D802">
        <v>1</v>
      </c>
      <c r="E802" t="str">
        <f>VLOOKUP(B802,Metadata!$E$1:$G$36,2,FALSE)</f>
        <v>nopref</v>
      </c>
      <c r="F802">
        <f>VLOOKUP(B802,Metadata!$E$1:$G$36,3,FALSE)</f>
        <v>9600</v>
      </c>
    </row>
    <row r="803" spans="1:6" x14ac:dyDescent="0.2">
      <c r="A803" t="s">
        <v>35</v>
      </c>
      <c r="B803" t="s">
        <v>217</v>
      </c>
      <c r="C803">
        <v>0.86865000000000003</v>
      </c>
      <c r="D803">
        <v>1</v>
      </c>
      <c r="E803" t="str">
        <f>VLOOKUP(B803,Metadata!$E$1:$G$36,2,FALSE)</f>
        <v>spp</v>
      </c>
      <c r="F803">
        <f>VLOOKUP(B803,Metadata!$E$1:$G$36,3,FALSE)</f>
        <v>9600</v>
      </c>
    </row>
    <row r="804" spans="1:6" x14ac:dyDescent="0.2">
      <c r="A804" t="s">
        <v>35</v>
      </c>
      <c r="B804" t="s">
        <v>218</v>
      </c>
      <c r="C804">
        <v>0.87712000000000001</v>
      </c>
      <c r="D804">
        <v>1</v>
      </c>
      <c r="E804" t="str">
        <f>VLOOKUP(B804,Metadata!$E$1:$G$36,2,FALSE)</f>
        <v>bingo</v>
      </c>
      <c r="F804">
        <f>VLOOKUP(B804,Metadata!$E$1:$G$36,3,FALSE)</f>
        <v>9600</v>
      </c>
    </row>
    <row r="805" spans="1:6" x14ac:dyDescent="0.2">
      <c r="A805" t="s">
        <v>35</v>
      </c>
      <c r="B805" t="s">
        <v>219</v>
      </c>
      <c r="C805">
        <v>0.87622999999999995</v>
      </c>
      <c r="D805">
        <v>1</v>
      </c>
      <c r="E805" t="str">
        <f>VLOOKUP(B805,Metadata!$E$1:$G$36,2,FALSE)</f>
        <v>mlop</v>
      </c>
      <c r="F805">
        <f>VLOOKUP(B805,Metadata!$E$1:$G$36,3,FALSE)</f>
        <v>9600</v>
      </c>
    </row>
    <row r="806" spans="1:6" x14ac:dyDescent="0.2">
      <c r="A806" t="s">
        <v>35</v>
      </c>
      <c r="B806" t="s">
        <v>220</v>
      </c>
      <c r="C806">
        <v>0.88031000000000004</v>
      </c>
      <c r="D806">
        <v>1</v>
      </c>
      <c r="E806" t="str">
        <f>VLOOKUP(B806,Metadata!$E$1:$G$36,2,FALSE)</f>
        <v>pythia</v>
      </c>
      <c r="F806">
        <f>VLOOKUP(B806,Metadata!$E$1:$G$36,3,FALSE)</f>
        <v>9600</v>
      </c>
    </row>
    <row r="807" spans="1:6" x14ac:dyDescent="0.2">
      <c r="A807" t="s">
        <v>36</v>
      </c>
      <c r="B807" t="s">
        <v>9</v>
      </c>
      <c r="C807">
        <v>0.66944000000000004</v>
      </c>
      <c r="D807">
        <v>1</v>
      </c>
      <c r="E807" t="str">
        <f>VLOOKUP(B807,Metadata!$E$1:$G$36,2,FALSE)</f>
        <v>nopref</v>
      </c>
      <c r="F807">
        <f>VLOOKUP(B807,Metadata!$E$1:$G$36,3,FALSE)</f>
        <v>2400</v>
      </c>
    </row>
    <row r="808" spans="1:6" x14ac:dyDescent="0.2">
      <c r="A808" t="s">
        <v>36</v>
      </c>
      <c r="B808" t="s">
        <v>10</v>
      </c>
      <c r="C808">
        <v>1.23895</v>
      </c>
      <c r="D808">
        <v>1</v>
      </c>
      <c r="E808" t="str">
        <f>VLOOKUP(B808,Metadata!$E$1:$G$36,2,FALSE)</f>
        <v>mlop</v>
      </c>
      <c r="F808">
        <f>VLOOKUP(B808,Metadata!$E$1:$G$36,3,FALSE)</f>
        <v>2400</v>
      </c>
    </row>
    <row r="809" spans="1:6" x14ac:dyDescent="0.2">
      <c r="A809" t="s">
        <v>36</v>
      </c>
      <c r="B809" t="s">
        <v>11</v>
      </c>
      <c r="C809">
        <v>1.1943600000000001</v>
      </c>
      <c r="D809">
        <v>1</v>
      </c>
      <c r="E809" t="str">
        <f>VLOOKUP(B809,Metadata!$E$1:$G$36,2,FALSE)</f>
        <v>spp</v>
      </c>
      <c r="F809">
        <f>VLOOKUP(B809,Metadata!$E$1:$G$36,3,FALSE)</f>
        <v>2400</v>
      </c>
    </row>
    <row r="810" spans="1:6" x14ac:dyDescent="0.2">
      <c r="A810" t="s">
        <v>36</v>
      </c>
      <c r="B810" t="s">
        <v>12</v>
      </c>
      <c r="C810">
        <v>1.1787399999999999</v>
      </c>
      <c r="D810">
        <v>1</v>
      </c>
      <c r="E810" t="str">
        <f>VLOOKUP(B810,Metadata!$E$1:$G$36,2,FALSE)</f>
        <v>bingo</v>
      </c>
      <c r="F810">
        <f>VLOOKUP(B810,Metadata!$E$1:$G$36,3,FALSE)</f>
        <v>2400</v>
      </c>
    </row>
    <row r="811" spans="1:6" x14ac:dyDescent="0.2">
      <c r="A811" t="s">
        <v>36</v>
      </c>
      <c r="B811" t="s">
        <v>13</v>
      </c>
      <c r="C811">
        <v>1.24227</v>
      </c>
      <c r="D811">
        <v>1</v>
      </c>
      <c r="E811" t="str">
        <f>VLOOKUP(B811,Metadata!$E$1:$G$36,2,FALSE)</f>
        <v>pythia</v>
      </c>
      <c r="F811">
        <f>VLOOKUP(B811,Metadata!$E$1:$G$36,3,FALSE)</f>
        <v>2400</v>
      </c>
    </row>
    <row r="812" spans="1:6" x14ac:dyDescent="0.2">
      <c r="A812" t="s">
        <v>36</v>
      </c>
      <c r="B812" t="s">
        <v>191</v>
      </c>
      <c r="C812">
        <v>0.54471000000000003</v>
      </c>
      <c r="D812">
        <v>1</v>
      </c>
      <c r="E812" t="str">
        <f>VLOOKUP(B812,Metadata!$E$1:$G$36,2,FALSE)</f>
        <v>nopref</v>
      </c>
      <c r="F812">
        <f>VLOOKUP(B812,Metadata!$E$1:$G$36,3,FALSE)</f>
        <v>150</v>
      </c>
    </row>
    <row r="813" spans="1:6" x14ac:dyDescent="0.2">
      <c r="A813" t="s">
        <v>36</v>
      </c>
      <c r="B813" t="s">
        <v>192</v>
      </c>
      <c r="C813">
        <v>0.70738999999999996</v>
      </c>
      <c r="D813">
        <v>1</v>
      </c>
      <c r="E813" t="str">
        <f>VLOOKUP(B813,Metadata!$E$1:$G$36,2,FALSE)</f>
        <v>spp</v>
      </c>
      <c r="F813">
        <f>VLOOKUP(B813,Metadata!$E$1:$G$36,3,FALSE)</f>
        <v>150</v>
      </c>
    </row>
    <row r="814" spans="1:6" x14ac:dyDescent="0.2">
      <c r="A814" t="s">
        <v>36</v>
      </c>
      <c r="B814" t="s">
        <v>193</v>
      </c>
      <c r="C814">
        <v>0.70223000000000002</v>
      </c>
      <c r="D814">
        <v>1</v>
      </c>
      <c r="E814" t="str">
        <f>VLOOKUP(B814,Metadata!$E$1:$G$36,2,FALSE)</f>
        <v>bingo</v>
      </c>
      <c r="F814">
        <f>VLOOKUP(B814,Metadata!$E$1:$G$36,3,FALSE)</f>
        <v>150</v>
      </c>
    </row>
    <row r="815" spans="1:6" x14ac:dyDescent="0.2">
      <c r="A815" t="s">
        <v>36</v>
      </c>
      <c r="B815" t="s">
        <v>194</v>
      </c>
      <c r="C815">
        <v>0.70415000000000005</v>
      </c>
      <c r="D815">
        <v>1</v>
      </c>
      <c r="E815" t="str">
        <f>VLOOKUP(B815,Metadata!$E$1:$G$36,2,FALSE)</f>
        <v>mlop</v>
      </c>
      <c r="F815">
        <f>VLOOKUP(B815,Metadata!$E$1:$G$36,3,FALSE)</f>
        <v>150</v>
      </c>
    </row>
    <row r="816" spans="1:6" x14ac:dyDescent="0.2">
      <c r="A816" t="s">
        <v>36</v>
      </c>
      <c r="B816" t="s">
        <v>195</v>
      </c>
      <c r="C816">
        <v>0.71382000000000001</v>
      </c>
      <c r="D816">
        <v>1</v>
      </c>
      <c r="E816" t="str">
        <f>VLOOKUP(B816,Metadata!$E$1:$G$36,2,FALSE)</f>
        <v>pythia</v>
      </c>
      <c r="F816">
        <f>VLOOKUP(B816,Metadata!$E$1:$G$36,3,FALSE)</f>
        <v>150</v>
      </c>
    </row>
    <row r="817" spans="1:6" x14ac:dyDescent="0.2">
      <c r="A817" t="s">
        <v>36</v>
      </c>
      <c r="B817" t="s">
        <v>196</v>
      </c>
      <c r="C817">
        <v>0.63985000000000003</v>
      </c>
      <c r="D817">
        <v>1</v>
      </c>
      <c r="E817" t="str">
        <f>VLOOKUP(B817,Metadata!$E$1:$G$36,2,FALSE)</f>
        <v>nopref</v>
      </c>
      <c r="F817">
        <f>VLOOKUP(B817,Metadata!$E$1:$G$36,3,FALSE)</f>
        <v>300</v>
      </c>
    </row>
    <row r="818" spans="1:6" x14ac:dyDescent="0.2">
      <c r="A818" t="s">
        <v>36</v>
      </c>
      <c r="B818" t="s">
        <v>197</v>
      </c>
      <c r="C818">
        <v>1.06786</v>
      </c>
      <c r="D818">
        <v>1</v>
      </c>
      <c r="E818" t="str">
        <f>VLOOKUP(B818,Metadata!$E$1:$G$36,2,FALSE)</f>
        <v>spp</v>
      </c>
      <c r="F818">
        <f>VLOOKUP(B818,Metadata!$E$1:$G$36,3,FALSE)</f>
        <v>300</v>
      </c>
    </row>
    <row r="819" spans="1:6" x14ac:dyDescent="0.2">
      <c r="A819" t="s">
        <v>36</v>
      </c>
      <c r="B819" t="s">
        <v>198</v>
      </c>
      <c r="C819">
        <v>1.0216000000000001</v>
      </c>
      <c r="D819">
        <v>1</v>
      </c>
      <c r="E819" t="str">
        <f>VLOOKUP(B819,Metadata!$E$1:$G$36,2,FALSE)</f>
        <v>bingo</v>
      </c>
      <c r="F819">
        <f>VLOOKUP(B819,Metadata!$E$1:$G$36,3,FALSE)</f>
        <v>300</v>
      </c>
    </row>
    <row r="820" spans="1:6" x14ac:dyDescent="0.2">
      <c r="A820" t="s">
        <v>36</v>
      </c>
      <c r="B820" t="s">
        <v>199</v>
      </c>
      <c r="C820">
        <v>1.08785</v>
      </c>
      <c r="D820">
        <v>1</v>
      </c>
      <c r="E820" t="str">
        <f>VLOOKUP(B820,Metadata!$E$1:$G$36,2,FALSE)</f>
        <v>mlop</v>
      </c>
      <c r="F820">
        <f>VLOOKUP(B820,Metadata!$E$1:$G$36,3,FALSE)</f>
        <v>300</v>
      </c>
    </row>
    <row r="821" spans="1:6" x14ac:dyDescent="0.2">
      <c r="A821" t="s">
        <v>36</v>
      </c>
      <c r="B821" t="s">
        <v>200</v>
      </c>
      <c r="C821">
        <v>1.08355</v>
      </c>
      <c r="D821">
        <v>1</v>
      </c>
      <c r="E821" t="str">
        <f>VLOOKUP(B821,Metadata!$E$1:$G$36,2,FALSE)</f>
        <v>pythia</v>
      </c>
      <c r="F821">
        <f>VLOOKUP(B821,Metadata!$E$1:$G$36,3,FALSE)</f>
        <v>300</v>
      </c>
    </row>
    <row r="822" spans="1:6" x14ac:dyDescent="0.2">
      <c r="A822" t="s">
        <v>36</v>
      </c>
      <c r="B822" t="s">
        <v>201</v>
      </c>
      <c r="C822">
        <v>0.66320999999999997</v>
      </c>
      <c r="D822">
        <v>1</v>
      </c>
      <c r="E822" t="str">
        <f>VLOOKUP(B822,Metadata!$E$1:$G$36,2,FALSE)</f>
        <v>nopref</v>
      </c>
      <c r="F822">
        <f>VLOOKUP(B822,Metadata!$E$1:$G$36,3,FALSE)</f>
        <v>600</v>
      </c>
    </row>
    <row r="823" spans="1:6" x14ac:dyDescent="0.2">
      <c r="A823" t="s">
        <v>36</v>
      </c>
      <c r="B823" t="s">
        <v>202</v>
      </c>
      <c r="C823">
        <v>1.1801600000000001</v>
      </c>
      <c r="D823">
        <v>1</v>
      </c>
      <c r="E823" t="str">
        <f>VLOOKUP(B823,Metadata!$E$1:$G$36,2,FALSE)</f>
        <v>spp</v>
      </c>
      <c r="F823">
        <f>VLOOKUP(B823,Metadata!$E$1:$G$36,3,FALSE)</f>
        <v>600</v>
      </c>
    </row>
    <row r="824" spans="1:6" x14ac:dyDescent="0.2">
      <c r="A824" t="s">
        <v>36</v>
      </c>
      <c r="B824" t="s">
        <v>203</v>
      </c>
      <c r="C824">
        <v>1.1475500000000001</v>
      </c>
      <c r="D824">
        <v>1</v>
      </c>
      <c r="E824" t="str">
        <f>VLOOKUP(B824,Metadata!$E$1:$G$36,2,FALSE)</f>
        <v>bingo</v>
      </c>
      <c r="F824">
        <f>VLOOKUP(B824,Metadata!$E$1:$G$36,3,FALSE)</f>
        <v>600</v>
      </c>
    </row>
    <row r="825" spans="1:6" x14ac:dyDescent="0.2">
      <c r="A825" t="s">
        <v>36</v>
      </c>
      <c r="B825" t="s">
        <v>204</v>
      </c>
      <c r="C825">
        <v>1.2171000000000001</v>
      </c>
      <c r="D825">
        <v>1</v>
      </c>
      <c r="E825" t="str">
        <f>VLOOKUP(B825,Metadata!$E$1:$G$36,2,FALSE)</f>
        <v>mlop</v>
      </c>
      <c r="F825">
        <f>VLOOKUP(B825,Metadata!$E$1:$G$36,3,FALSE)</f>
        <v>600</v>
      </c>
    </row>
    <row r="826" spans="1:6" x14ac:dyDescent="0.2">
      <c r="A826" t="s">
        <v>36</v>
      </c>
      <c r="B826" t="s">
        <v>205</v>
      </c>
      <c r="C826">
        <v>1.21383</v>
      </c>
      <c r="D826">
        <v>1</v>
      </c>
      <c r="E826" t="str">
        <f>VLOOKUP(B826,Metadata!$E$1:$G$36,2,FALSE)</f>
        <v>pythia</v>
      </c>
      <c r="F826">
        <f>VLOOKUP(B826,Metadata!$E$1:$G$36,3,FALSE)</f>
        <v>600</v>
      </c>
    </row>
    <row r="827" spans="1:6" x14ac:dyDescent="0.2">
      <c r="A827" t="s">
        <v>36</v>
      </c>
      <c r="B827" t="s">
        <v>206</v>
      </c>
      <c r="C827">
        <v>0.66790000000000005</v>
      </c>
      <c r="D827">
        <v>1</v>
      </c>
      <c r="E827" t="str">
        <f>VLOOKUP(B827,Metadata!$E$1:$G$36,2,FALSE)</f>
        <v>nopref</v>
      </c>
      <c r="F827">
        <f>VLOOKUP(B827,Metadata!$E$1:$G$36,3,FALSE)</f>
        <v>1200</v>
      </c>
    </row>
    <row r="828" spans="1:6" x14ac:dyDescent="0.2">
      <c r="A828" t="s">
        <v>36</v>
      </c>
      <c r="B828" t="s">
        <v>207</v>
      </c>
      <c r="C828">
        <v>1.1926000000000001</v>
      </c>
      <c r="D828">
        <v>1</v>
      </c>
      <c r="E828" t="str">
        <f>VLOOKUP(B828,Metadata!$E$1:$G$36,2,FALSE)</f>
        <v>spp</v>
      </c>
      <c r="F828">
        <f>VLOOKUP(B828,Metadata!$E$1:$G$36,3,FALSE)</f>
        <v>1200</v>
      </c>
    </row>
    <row r="829" spans="1:6" x14ac:dyDescent="0.2">
      <c r="A829" t="s">
        <v>36</v>
      </c>
      <c r="B829" t="s">
        <v>208</v>
      </c>
      <c r="C829">
        <v>1.1723699999999999</v>
      </c>
      <c r="D829">
        <v>1</v>
      </c>
      <c r="E829" t="str">
        <f>VLOOKUP(B829,Metadata!$E$1:$G$36,2,FALSE)</f>
        <v>bingo</v>
      </c>
      <c r="F829">
        <f>VLOOKUP(B829,Metadata!$E$1:$G$36,3,FALSE)</f>
        <v>1200</v>
      </c>
    </row>
    <row r="830" spans="1:6" x14ac:dyDescent="0.2">
      <c r="A830" t="s">
        <v>36</v>
      </c>
      <c r="B830" t="s">
        <v>209</v>
      </c>
      <c r="C830">
        <v>1.2348699999999999</v>
      </c>
      <c r="D830">
        <v>1</v>
      </c>
      <c r="E830" t="str">
        <f>VLOOKUP(B830,Metadata!$E$1:$G$36,2,FALSE)</f>
        <v>mlop</v>
      </c>
      <c r="F830">
        <f>VLOOKUP(B830,Metadata!$E$1:$G$36,3,FALSE)</f>
        <v>1200</v>
      </c>
    </row>
    <row r="831" spans="1:6" x14ac:dyDescent="0.2">
      <c r="A831" t="s">
        <v>36</v>
      </c>
      <c r="B831" t="s">
        <v>210</v>
      </c>
      <c r="C831">
        <v>1.238</v>
      </c>
      <c r="D831">
        <v>1</v>
      </c>
      <c r="E831" t="str">
        <f>VLOOKUP(B831,Metadata!$E$1:$G$36,2,FALSE)</f>
        <v>pythia</v>
      </c>
      <c r="F831">
        <f>VLOOKUP(B831,Metadata!$E$1:$G$36,3,FALSE)</f>
        <v>1200</v>
      </c>
    </row>
    <row r="832" spans="1:6" x14ac:dyDescent="0.2">
      <c r="A832" t="s">
        <v>36</v>
      </c>
      <c r="B832" t="s">
        <v>211</v>
      </c>
      <c r="C832">
        <v>0.66952</v>
      </c>
      <c r="D832">
        <v>1</v>
      </c>
      <c r="E832" t="str">
        <f>VLOOKUP(B832,Metadata!$E$1:$G$36,2,FALSE)</f>
        <v>nopref</v>
      </c>
      <c r="F832">
        <f>VLOOKUP(B832,Metadata!$E$1:$G$36,3,FALSE)</f>
        <v>4800</v>
      </c>
    </row>
    <row r="833" spans="1:6" x14ac:dyDescent="0.2">
      <c r="A833" t="s">
        <v>36</v>
      </c>
      <c r="B833" t="s">
        <v>212</v>
      </c>
      <c r="C833">
        <v>1.19489</v>
      </c>
      <c r="D833">
        <v>1</v>
      </c>
      <c r="E833" t="str">
        <f>VLOOKUP(B833,Metadata!$E$1:$G$36,2,FALSE)</f>
        <v>spp</v>
      </c>
      <c r="F833">
        <f>VLOOKUP(B833,Metadata!$E$1:$G$36,3,FALSE)</f>
        <v>4800</v>
      </c>
    </row>
    <row r="834" spans="1:6" x14ac:dyDescent="0.2">
      <c r="A834" t="s">
        <v>36</v>
      </c>
      <c r="B834" t="s">
        <v>213</v>
      </c>
      <c r="C834">
        <v>1.1801900000000001</v>
      </c>
      <c r="D834">
        <v>1</v>
      </c>
      <c r="E834" t="str">
        <f>VLOOKUP(B834,Metadata!$E$1:$G$36,2,FALSE)</f>
        <v>bingo</v>
      </c>
      <c r="F834">
        <f>VLOOKUP(B834,Metadata!$E$1:$G$36,3,FALSE)</f>
        <v>4800</v>
      </c>
    </row>
    <row r="835" spans="1:6" x14ac:dyDescent="0.2">
      <c r="A835" t="s">
        <v>36</v>
      </c>
      <c r="B835" t="s">
        <v>214</v>
      </c>
      <c r="C835">
        <v>1.2409399999999999</v>
      </c>
      <c r="D835">
        <v>1</v>
      </c>
      <c r="E835" t="str">
        <f>VLOOKUP(B835,Metadata!$E$1:$G$36,2,FALSE)</f>
        <v>mlop</v>
      </c>
      <c r="F835">
        <f>VLOOKUP(B835,Metadata!$E$1:$G$36,3,FALSE)</f>
        <v>4800</v>
      </c>
    </row>
    <row r="836" spans="1:6" x14ac:dyDescent="0.2">
      <c r="A836" t="s">
        <v>36</v>
      </c>
      <c r="B836" t="s">
        <v>215</v>
      </c>
      <c r="C836">
        <v>1.2431300000000001</v>
      </c>
      <c r="D836">
        <v>1</v>
      </c>
      <c r="E836" t="str">
        <f>VLOOKUP(B836,Metadata!$E$1:$G$36,2,FALSE)</f>
        <v>pythia</v>
      </c>
      <c r="F836">
        <f>VLOOKUP(B836,Metadata!$E$1:$G$36,3,FALSE)</f>
        <v>4800</v>
      </c>
    </row>
    <row r="837" spans="1:6" x14ac:dyDescent="0.2">
      <c r="A837" t="s">
        <v>36</v>
      </c>
      <c r="B837" t="s">
        <v>216</v>
      </c>
      <c r="C837">
        <v>0.66978000000000004</v>
      </c>
      <c r="D837">
        <v>1</v>
      </c>
      <c r="E837" t="str">
        <f>VLOOKUP(B837,Metadata!$E$1:$G$36,2,FALSE)</f>
        <v>nopref</v>
      </c>
      <c r="F837">
        <f>VLOOKUP(B837,Metadata!$E$1:$G$36,3,FALSE)</f>
        <v>9600</v>
      </c>
    </row>
    <row r="838" spans="1:6" x14ac:dyDescent="0.2">
      <c r="A838" t="s">
        <v>36</v>
      </c>
      <c r="B838" t="s">
        <v>217</v>
      </c>
      <c r="C838">
        <v>1.1949700000000001</v>
      </c>
      <c r="D838">
        <v>1</v>
      </c>
      <c r="E838" t="str">
        <f>VLOOKUP(B838,Metadata!$E$1:$G$36,2,FALSE)</f>
        <v>spp</v>
      </c>
      <c r="F838">
        <f>VLOOKUP(B838,Metadata!$E$1:$G$36,3,FALSE)</f>
        <v>9600</v>
      </c>
    </row>
    <row r="839" spans="1:6" x14ac:dyDescent="0.2">
      <c r="A839" t="s">
        <v>36</v>
      </c>
      <c r="B839" t="s">
        <v>218</v>
      </c>
      <c r="C839">
        <v>1.1796199999999999</v>
      </c>
      <c r="D839">
        <v>1</v>
      </c>
      <c r="E839" t="str">
        <f>VLOOKUP(B839,Metadata!$E$1:$G$36,2,FALSE)</f>
        <v>bingo</v>
      </c>
      <c r="F839">
        <f>VLOOKUP(B839,Metadata!$E$1:$G$36,3,FALSE)</f>
        <v>9600</v>
      </c>
    </row>
    <row r="840" spans="1:6" x14ac:dyDescent="0.2">
      <c r="A840" t="s">
        <v>36</v>
      </c>
      <c r="B840" t="s">
        <v>219</v>
      </c>
      <c r="C840">
        <v>1.24007</v>
      </c>
      <c r="D840">
        <v>1</v>
      </c>
      <c r="E840" t="str">
        <f>VLOOKUP(B840,Metadata!$E$1:$G$36,2,FALSE)</f>
        <v>mlop</v>
      </c>
      <c r="F840">
        <f>VLOOKUP(B840,Metadata!$E$1:$G$36,3,FALSE)</f>
        <v>9600</v>
      </c>
    </row>
    <row r="841" spans="1:6" x14ac:dyDescent="0.2">
      <c r="A841" t="s">
        <v>36</v>
      </c>
      <c r="B841" t="s">
        <v>220</v>
      </c>
      <c r="C841">
        <v>1.2433399999999999</v>
      </c>
      <c r="D841">
        <v>1</v>
      </c>
      <c r="E841" t="str">
        <f>VLOOKUP(B841,Metadata!$E$1:$G$36,2,FALSE)</f>
        <v>pythia</v>
      </c>
      <c r="F841">
        <f>VLOOKUP(B841,Metadata!$E$1:$G$36,3,FALSE)</f>
        <v>9600</v>
      </c>
    </row>
    <row r="842" spans="1:6" x14ac:dyDescent="0.2">
      <c r="A842" t="s">
        <v>37</v>
      </c>
      <c r="B842" t="s">
        <v>9</v>
      </c>
      <c r="C842">
        <v>0.66298999999999997</v>
      </c>
      <c r="D842">
        <v>1</v>
      </c>
      <c r="E842" t="str">
        <f>VLOOKUP(B842,Metadata!$E$1:$G$36,2,FALSE)</f>
        <v>nopref</v>
      </c>
      <c r="F842">
        <f>VLOOKUP(B842,Metadata!$E$1:$G$36,3,FALSE)</f>
        <v>2400</v>
      </c>
    </row>
    <row r="843" spans="1:6" x14ac:dyDescent="0.2">
      <c r="A843" t="s">
        <v>37</v>
      </c>
      <c r="B843" t="s">
        <v>10</v>
      </c>
      <c r="C843">
        <v>1.2301299999999999</v>
      </c>
      <c r="D843">
        <v>1</v>
      </c>
      <c r="E843" t="str">
        <f>VLOOKUP(B843,Metadata!$E$1:$G$36,2,FALSE)</f>
        <v>mlop</v>
      </c>
      <c r="F843">
        <f>VLOOKUP(B843,Metadata!$E$1:$G$36,3,FALSE)</f>
        <v>2400</v>
      </c>
    </row>
    <row r="844" spans="1:6" x14ac:dyDescent="0.2">
      <c r="A844" t="s">
        <v>37</v>
      </c>
      <c r="B844" t="s">
        <v>11</v>
      </c>
      <c r="C844">
        <v>1.1896899999999999</v>
      </c>
      <c r="D844">
        <v>1</v>
      </c>
      <c r="E844" t="str">
        <f>VLOOKUP(B844,Metadata!$E$1:$G$36,2,FALSE)</f>
        <v>spp</v>
      </c>
      <c r="F844">
        <f>VLOOKUP(B844,Metadata!$E$1:$G$36,3,FALSE)</f>
        <v>2400</v>
      </c>
    </row>
    <row r="845" spans="1:6" x14ac:dyDescent="0.2">
      <c r="A845" t="s">
        <v>37</v>
      </c>
      <c r="B845" t="s">
        <v>12</v>
      </c>
      <c r="C845">
        <v>1.1604099999999999</v>
      </c>
      <c r="D845">
        <v>1</v>
      </c>
      <c r="E845" t="str">
        <f>VLOOKUP(B845,Metadata!$E$1:$G$36,2,FALSE)</f>
        <v>bingo</v>
      </c>
      <c r="F845">
        <f>VLOOKUP(B845,Metadata!$E$1:$G$36,3,FALSE)</f>
        <v>2400</v>
      </c>
    </row>
    <row r="846" spans="1:6" x14ac:dyDescent="0.2">
      <c r="A846" t="s">
        <v>37</v>
      </c>
      <c r="B846" t="s">
        <v>13</v>
      </c>
      <c r="C846">
        <v>1.2113400000000001</v>
      </c>
      <c r="D846">
        <v>1</v>
      </c>
      <c r="E846" t="str">
        <f>VLOOKUP(B846,Metadata!$E$1:$G$36,2,FALSE)</f>
        <v>pythia</v>
      </c>
      <c r="F846">
        <f>VLOOKUP(B846,Metadata!$E$1:$G$36,3,FALSE)</f>
        <v>2400</v>
      </c>
    </row>
    <row r="847" spans="1:6" x14ac:dyDescent="0.2">
      <c r="A847" t="s">
        <v>37</v>
      </c>
      <c r="B847" t="s">
        <v>191</v>
      </c>
      <c r="C847">
        <v>0.39851999999999999</v>
      </c>
      <c r="D847">
        <v>1</v>
      </c>
      <c r="E847" t="str">
        <f>VLOOKUP(B847,Metadata!$E$1:$G$36,2,FALSE)</f>
        <v>nopref</v>
      </c>
      <c r="F847">
        <f>VLOOKUP(B847,Metadata!$E$1:$G$36,3,FALSE)</f>
        <v>150</v>
      </c>
    </row>
    <row r="848" spans="1:6" x14ac:dyDescent="0.2">
      <c r="A848" t="s">
        <v>37</v>
      </c>
      <c r="B848" t="s">
        <v>192</v>
      </c>
      <c r="C848">
        <v>0.46221000000000001</v>
      </c>
      <c r="D848">
        <v>1</v>
      </c>
      <c r="E848" t="str">
        <f>VLOOKUP(B848,Metadata!$E$1:$G$36,2,FALSE)</f>
        <v>spp</v>
      </c>
      <c r="F848">
        <f>VLOOKUP(B848,Metadata!$E$1:$G$36,3,FALSE)</f>
        <v>150</v>
      </c>
    </row>
    <row r="849" spans="1:6" x14ac:dyDescent="0.2">
      <c r="A849" t="s">
        <v>37</v>
      </c>
      <c r="B849" t="s">
        <v>193</v>
      </c>
      <c r="C849">
        <v>0.44342999999999999</v>
      </c>
      <c r="D849">
        <v>1</v>
      </c>
      <c r="E849" t="str">
        <f>VLOOKUP(B849,Metadata!$E$1:$G$36,2,FALSE)</f>
        <v>bingo</v>
      </c>
      <c r="F849">
        <f>VLOOKUP(B849,Metadata!$E$1:$G$36,3,FALSE)</f>
        <v>150</v>
      </c>
    </row>
    <row r="850" spans="1:6" x14ac:dyDescent="0.2">
      <c r="A850" t="s">
        <v>37</v>
      </c>
      <c r="B850" t="s">
        <v>194</v>
      </c>
      <c r="C850">
        <v>0.45250000000000001</v>
      </c>
      <c r="D850">
        <v>1</v>
      </c>
      <c r="E850" t="str">
        <f>VLOOKUP(B850,Metadata!$E$1:$G$36,2,FALSE)</f>
        <v>mlop</v>
      </c>
      <c r="F850">
        <f>VLOOKUP(B850,Metadata!$E$1:$G$36,3,FALSE)</f>
        <v>150</v>
      </c>
    </row>
    <row r="851" spans="1:6" x14ac:dyDescent="0.2">
      <c r="A851" t="s">
        <v>37</v>
      </c>
      <c r="B851" t="s">
        <v>195</v>
      </c>
      <c r="C851">
        <v>0.45809</v>
      </c>
      <c r="D851">
        <v>1</v>
      </c>
      <c r="E851" t="str">
        <f>VLOOKUP(B851,Metadata!$E$1:$G$36,2,FALSE)</f>
        <v>pythia</v>
      </c>
      <c r="F851">
        <f>VLOOKUP(B851,Metadata!$E$1:$G$36,3,FALSE)</f>
        <v>150</v>
      </c>
    </row>
    <row r="852" spans="1:6" x14ac:dyDescent="0.2">
      <c r="A852" t="s">
        <v>37</v>
      </c>
      <c r="B852" t="s">
        <v>196</v>
      </c>
      <c r="C852">
        <v>0.5504</v>
      </c>
      <c r="D852">
        <v>1</v>
      </c>
      <c r="E852" t="str">
        <f>VLOOKUP(B852,Metadata!$E$1:$G$36,2,FALSE)</f>
        <v>nopref</v>
      </c>
      <c r="F852">
        <f>VLOOKUP(B852,Metadata!$E$1:$G$36,3,FALSE)</f>
        <v>300</v>
      </c>
    </row>
    <row r="853" spans="1:6" x14ac:dyDescent="0.2">
      <c r="A853" t="s">
        <v>37</v>
      </c>
      <c r="B853" t="s">
        <v>197</v>
      </c>
      <c r="C853">
        <v>0.76500000000000001</v>
      </c>
      <c r="D853">
        <v>1</v>
      </c>
      <c r="E853" t="str">
        <f>VLOOKUP(B853,Metadata!$E$1:$G$36,2,FALSE)</f>
        <v>spp</v>
      </c>
      <c r="F853">
        <f>VLOOKUP(B853,Metadata!$E$1:$G$36,3,FALSE)</f>
        <v>300</v>
      </c>
    </row>
    <row r="854" spans="1:6" x14ac:dyDescent="0.2">
      <c r="A854" t="s">
        <v>37</v>
      </c>
      <c r="B854" t="s">
        <v>198</v>
      </c>
      <c r="C854">
        <v>0.73079000000000005</v>
      </c>
      <c r="D854">
        <v>1</v>
      </c>
      <c r="E854" t="str">
        <f>VLOOKUP(B854,Metadata!$E$1:$G$36,2,FALSE)</f>
        <v>bingo</v>
      </c>
      <c r="F854">
        <f>VLOOKUP(B854,Metadata!$E$1:$G$36,3,FALSE)</f>
        <v>300</v>
      </c>
    </row>
    <row r="855" spans="1:6" x14ac:dyDescent="0.2">
      <c r="A855" t="s">
        <v>37</v>
      </c>
      <c r="B855" t="s">
        <v>199</v>
      </c>
      <c r="C855">
        <v>0.75736999999999999</v>
      </c>
      <c r="D855">
        <v>1</v>
      </c>
      <c r="E855" t="str">
        <f>VLOOKUP(B855,Metadata!$E$1:$G$36,2,FALSE)</f>
        <v>mlop</v>
      </c>
      <c r="F855">
        <f>VLOOKUP(B855,Metadata!$E$1:$G$36,3,FALSE)</f>
        <v>300</v>
      </c>
    </row>
    <row r="856" spans="1:6" x14ac:dyDescent="0.2">
      <c r="A856" t="s">
        <v>37</v>
      </c>
      <c r="B856" t="s">
        <v>200</v>
      </c>
      <c r="C856">
        <v>0.76075999999999999</v>
      </c>
      <c r="D856">
        <v>1</v>
      </c>
      <c r="E856" t="str">
        <f>VLOOKUP(B856,Metadata!$E$1:$G$36,2,FALSE)</f>
        <v>pythia</v>
      </c>
      <c r="F856">
        <f>VLOOKUP(B856,Metadata!$E$1:$G$36,3,FALSE)</f>
        <v>300</v>
      </c>
    </row>
    <row r="857" spans="1:6" x14ac:dyDescent="0.2">
      <c r="A857" t="s">
        <v>37</v>
      </c>
      <c r="B857" t="s">
        <v>201</v>
      </c>
      <c r="C857">
        <v>0.62734999999999996</v>
      </c>
      <c r="D857">
        <v>1</v>
      </c>
      <c r="E857" t="str">
        <f>VLOOKUP(B857,Metadata!$E$1:$G$36,2,FALSE)</f>
        <v>nopref</v>
      </c>
      <c r="F857">
        <f>VLOOKUP(B857,Metadata!$E$1:$G$36,3,FALSE)</f>
        <v>600</v>
      </c>
    </row>
    <row r="858" spans="1:6" x14ac:dyDescent="0.2">
      <c r="A858" t="s">
        <v>37</v>
      </c>
      <c r="B858" t="s">
        <v>202</v>
      </c>
      <c r="C858">
        <v>1.0210300000000001</v>
      </c>
      <c r="D858">
        <v>1</v>
      </c>
      <c r="E858" t="str">
        <f>VLOOKUP(B858,Metadata!$E$1:$G$36,2,FALSE)</f>
        <v>spp</v>
      </c>
      <c r="F858">
        <f>VLOOKUP(B858,Metadata!$E$1:$G$36,3,FALSE)</f>
        <v>600</v>
      </c>
    </row>
    <row r="859" spans="1:6" x14ac:dyDescent="0.2">
      <c r="A859" t="s">
        <v>37</v>
      </c>
      <c r="B859" t="s">
        <v>203</v>
      </c>
      <c r="C859">
        <v>0.97645000000000004</v>
      </c>
      <c r="D859">
        <v>1</v>
      </c>
      <c r="E859" t="str">
        <f>VLOOKUP(B859,Metadata!$E$1:$G$36,2,FALSE)</f>
        <v>bingo</v>
      </c>
      <c r="F859">
        <f>VLOOKUP(B859,Metadata!$E$1:$G$36,3,FALSE)</f>
        <v>600</v>
      </c>
    </row>
    <row r="860" spans="1:6" x14ac:dyDescent="0.2">
      <c r="A860" t="s">
        <v>37</v>
      </c>
      <c r="B860" t="s">
        <v>204</v>
      </c>
      <c r="C860">
        <v>1.0291999999999999</v>
      </c>
      <c r="D860">
        <v>1</v>
      </c>
      <c r="E860" t="str">
        <f>VLOOKUP(B860,Metadata!$E$1:$G$36,2,FALSE)</f>
        <v>mlop</v>
      </c>
      <c r="F860">
        <f>VLOOKUP(B860,Metadata!$E$1:$G$36,3,FALSE)</f>
        <v>600</v>
      </c>
    </row>
    <row r="861" spans="1:6" x14ac:dyDescent="0.2">
      <c r="A861" t="s">
        <v>37</v>
      </c>
      <c r="B861" t="s">
        <v>205</v>
      </c>
      <c r="C861">
        <v>1.02752</v>
      </c>
      <c r="D861">
        <v>1</v>
      </c>
      <c r="E861" t="str">
        <f>VLOOKUP(B861,Metadata!$E$1:$G$36,2,FALSE)</f>
        <v>pythia</v>
      </c>
      <c r="F861">
        <f>VLOOKUP(B861,Metadata!$E$1:$G$36,3,FALSE)</f>
        <v>600</v>
      </c>
    </row>
    <row r="862" spans="1:6" x14ac:dyDescent="0.2">
      <c r="A862" t="s">
        <v>37</v>
      </c>
      <c r="B862" t="s">
        <v>206</v>
      </c>
      <c r="C862">
        <v>0.65515000000000001</v>
      </c>
      <c r="D862">
        <v>1</v>
      </c>
      <c r="E862" t="str">
        <f>VLOOKUP(B862,Metadata!$E$1:$G$36,2,FALSE)</f>
        <v>nopref</v>
      </c>
      <c r="F862">
        <f>VLOOKUP(B862,Metadata!$E$1:$G$36,3,FALSE)</f>
        <v>1200</v>
      </c>
    </row>
    <row r="863" spans="1:6" x14ac:dyDescent="0.2">
      <c r="A863" t="s">
        <v>37</v>
      </c>
      <c r="B863" t="s">
        <v>207</v>
      </c>
      <c r="C863">
        <v>1.1512100000000001</v>
      </c>
      <c r="D863">
        <v>1</v>
      </c>
      <c r="E863" t="str">
        <f>VLOOKUP(B863,Metadata!$E$1:$G$36,2,FALSE)</f>
        <v>spp</v>
      </c>
      <c r="F863">
        <f>VLOOKUP(B863,Metadata!$E$1:$G$36,3,FALSE)</f>
        <v>1200</v>
      </c>
    </row>
    <row r="864" spans="1:6" x14ac:dyDescent="0.2">
      <c r="A864" t="s">
        <v>37</v>
      </c>
      <c r="B864" t="s">
        <v>208</v>
      </c>
      <c r="C864">
        <v>1.1146400000000001</v>
      </c>
      <c r="D864">
        <v>1</v>
      </c>
      <c r="E864" t="str">
        <f>VLOOKUP(B864,Metadata!$E$1:$G$36,2,FALSE)</f>
        <v>bingo</v>
      </c>
      <c r="F864">
        <f>VLOOKUP(B864,Metadata!$E$1:$G$36,3,FALSE)</f>
        <v>1200</v>
      </c>
    </row>
    <row r="865" spans="1:6" x14ac:dyDescent="0.2">
      <c r="A865" t="s">
        <v>37</v>
      </c>
      <c r="B865" t="s">
        <v>209</v>
      </c>
      <c r="C865">
        <v>1.1799200000000001</v>
      </c>
      <c r="D865">
        <v>1</v>
      </c>
      <c r="E865" t="str">
        <f>VLOOKUP(B865,Metadata!$E$1:$G$36,2,FALSE)</f>
        <v>mlop</v>
      </c>
      <c r="F865">
        <f>VLOOKUP(B865,Metadata!$E$1:$G$36,3,FALSE)</f>
        <v>1200</v>
      </c>
    </row>
    <row r="866" spans="1:6" x14ac:dyDescent="0.2">
      <c r="A866" t="s">
        <v>37</v>
      </c>
      <c r="B866" t="s">
        <v>210</v>
      </c>
      <c r="C866">
        <v>1.1614500000000001</v>
      </c>
      <c r="D866">
        <v>1</v>
      </c>
      <c r="E866" t="str">
        <f>VLOOKUP(B866,Metadata!$E$1:$G$36,2,FALSE)</f>
        <v>pythia</v>
      </c>
      <c r="F866">
        <f>VLOOKUP(B866,Metadata!$E$1:$G$36,3,FALSE)</f>
        <v>1200</v>
      </c>
    </row>
    <row r="867" spans="1:6" x14ac:dyDescent="0.2">
      <c r="A867" t="s">
        <v>37</v>
      </c>
      <c r="B867" t="s">
        <v>211</v>
      </c>
      <c r="C867">
        <v>0.66593000000000002</v>
      </c>
      <c r="D867">
        <v>1</v>
      </c>
      <c r="E867" t="str">
        <f>VLOOKUP(B867,Metadata!$E$1:$G$36,2,FALSE)</f>
        <v>nopref</v>
      </c>
      <c r="F867">
        <f>VLOOKUP(B867,Metadata!$E$1:$G$36,3,FALSE)</f>
        <v>4800</v>
      </c>
    </row>
    <row r="868" spans="1:6" x14ac:dyDescent="0.2">
      <c r="A868" t="s">
        <v>37</v>
      </c>
      <c r="B868" t="s">
        <v>212</v>
      </c>
      <c r="C868">
        <v>1.1999299999999999</v>
      </c>
      <c r="D868">
        <v>1</v>
      </c>
      <c r="E868" t="str">
        <f>VLOOKUP(B868,Metadata!$E$1:$G$36,2,FALSE)</f>
        <v>spp</v>
      </c>
      <c r="F868">
        <f>VLOOKUP(B868,Metadata!$E$1:$G$36,3,FALSE)</f>
        <v>4800</v>
      </c>
    </row>
    <row r="869" spans="1:6" x14ac:dyDescent="0.2">
      <c r="A869" t="s">
        <v>37</v>
      </c>
      <c r="B869" t="s">
        <v>213</v>
      </c>
      <c r="C869">
        <v>1.17831</v>
      </c>
      <c r="D869">
        <v>1</v>
      </c>
      <c r="E869" t="str">
        <f>VLOOKUP(B869,Metadata!$E$1:$G$36,2,FALSE)</f>
        <v>bingo</v>
      </c>
      <c r="F869">
        <f>VLOOKUP(B869,Metadata!$E$1:$G$36,3,FALSE)</f>
        <v>4800</v>
      </c>
    </row>
    <row r="870" spans="1:6" x14ac:dyDescent="0.2">
      <c r="A870" t="s">
        <v>37</v>
      </c>
      <c r="B870" t="s">
        <v>214</v>
      </c>
      <c r="C870">
        <v>1.2427699999999999</v>
      </c>
      <c r="D870">
        <v>1</v>
      </c>
      <c r="E870" t="str">
        <f>VLOOKUP(B870,Metadata!$E$1:$G$36,2,FALSE)</f>
        <v>mlop</v>
      </c>
      <c r="F870">
        <f>VLOOKUP(B870,Metadata!$E$1:$G$36,3,FALSE)</f>
        <v>4800</v>
      </c>
    </row>
    <row r="871" spans="1:6" x14ac:dyDescent="0.2">
      <c r="A871" t="s">
        <v>37</v>
      </c>
      <c r="B871" t="s">
        <v>215</v>
      </c>
      <c r="C871">
        <v>1.22905</v>
      </c>
      <c r="D871">
        <v>1</v>
      </c>
      <c r="E871" t="str">
        <f>VLOOKUP(B871,Metadata!$E$1:$G$36,2,FALSE)</f>
        <v>pythia</v>
      </c>
      <c r="F871">
        <f>VLOOKUP(B871,Metadata!$E$1:$G$36,3,FALSE)</f>
        <v>4800</v>
      </c>
    </row>
    <row r="872" spans="1:6" x14ac:dyDescent="0.2">
      <c r="A872" t="s">
        <v>37</v>
      </c>
      <c r="B872" t="s">
        <v>216</v>
      </c>
      <c r="C872">
        <v>0.66647999999999996</v>
      </c>
      <c r="D872">
        <v>1</v>
      </c>
      <c r="E872" t="str">
        <f>VLOOKUP(B872,Metadata!$E$1:$G$36,2,FALSE)</f>
        <v>nopref</v>
      </c>
      <c r="F872">
        <f>VLOOKUP(B872,Metadata!$E$1:$G$36,3,FALSE)</f>
        <v>9600</v>
      </c>
    </row>
    <row r="873" spans="1:6" x14ac:dyDescent="0.2">
      <c r="A873" t="s">
        <v>37</v>
      </c>
      <c r="B873" t="s">
        <v>217</v>
      </c>
      <c r="C873">
        <v>1.2018200000000001</v>
      </c>
      <c r="D873">
        <v>1</v>
      </c>
      <c r="E873" t="str">
        <f>VLOOKUP(B873,Metadata!$E$1:$G$36,2,FALSE)</f>
        <v>spp</v>
      </c>
      <c r="F873">
        <f>VLOOKUP(B873,Metadata!$E$1:$G$36,3,FALSE)</f>
        <v>9600</v>
      </c>
    </row>
    <row r="874" spans="1:6" x14ac:dyDescent="0.2">
      <c r="A874" t="s">
        <v>37</v>
      </c>
      <c r="B874" t="s">
        <v>218</v>
      </c>
      <c r="C874">
        <v>1.1813899999999999</v>
      </c>
      <c r="D874">
        <v>1</v>
      </c>
      <c r="E874" t="str">
        <f>VLOOKUP(B874,Metadata!$E$1:$G$36,2,FALSE)</f>
        <v>bingo</v>
      </c>
      <c r="F874">
        <f>VLOOKUP(B874,Metadata!$E$1:$G$36,3,FALSE)</f>
        <v>9600</v>
      </c>
    </row>
    <row r="875" spans="1:6" x14ac:dyDescent="0.2">
      <c r="A875" t="s">
        <v>37</v>
      </c>
      <c r="B875" t="s">
        <v>219</v>
      </c>
      <c r="C875">
        <v>1.24719</v>
      </c>
      <c r="D875">
        <v>1</v>
      </c>
      <c r="E875" t="str">
        <f>VLOOKUP(B875,Metadata!$E$1:$G$36,2,FALSE)</f>
        <v>mlop</v>
      </c>
      <c r="F875">
        <f>VLOOKUP(B875,Metadata!$E$1:$G$36,3,FALSE)</f>
        <v>9600</v>
      </c>
    </row>
    <row r="876" spans="1:6" x14ac:dyDescent="0.2">
      <c r="A876" t="s">
        <v>37</v>
      </c>
      <c r="B876" t="s">
        <v>220</v>
      </c>
      <c r="C876">
        <v>1.23193</v>
      </c>
      <c r="D876">
        <v>1</v>
      </c>
      <c r="E876" t="str">
        <f>VLOOKUP(B876,Metadata!$E$1:$G$36,2,FALSE)</f>
        <v>pythia</v>
      </c>
      <c r="F876">
        <f>VLOOKUP(B876,Metadata!$E$1:$G$36,3,FALSE)</f>
        <v>9600</v>
      </c>
    </row>
    <row r="877" spans="1:6" x14ac:dyDescent="0.2">
      <c r="A877" t="s">
        <v>38</v>
      </c>
      <c r="B877" t="s">
        <v>9</v>
      </c>
      <c r="C877">
        <v>0.74761999999999995</v>
      </c>
      <c r="D877">
        <v>1</v>
      </c>
      <c r="E877" t="str">
        <f>VLOOKUP(B877,Metadata!$E$1:$G$36,2,FALSE)</f>
        <v>nopref</v>
      </c>
      <c r="F877">
        <f>VLOOKUP(B877,Metadata!$E$1:$G$36,3,FALSE)</f>
        <v>2400</v>
      </c>
    </row>
    <row r="878" spans="1:6" x14ac:dyDescent="0.2">
      <c r="A878" t="s">
        <v>38</v>
      </c>
      <c r="B878" t="s">
        <v>10</v>
      </c>
      <c r="C878">
        <v>0.92617000000000005</v>
      </c>
      <c r="D878">
        <v>1</v>
      </c>
      <c r="E878" t="str">
        <f>VLOOKUP(B878,Metadata!$E$1:$G$36,2,FALSE)</f>
        <v>mlop</v>
      </c>
      <c r="F878">
        <f>VLOOKUP(B878,Metadata!$E$1:$G$36,3,FALSE)</f>
        <v>2400</v>
      </c>
    </row>
    <row r="879" spans="1:6" x14ac:dyDescent="0.2">
      <c r="A879" t="s">
        <v>38</v>
      </c>
      <c r="B879" t="s">
        <v>11</v>
      </c>
      <c r="C879">
        <v>0.92083999999999999</v>
      </c>
      <c r="D879">
        <v>1</v>
      </c>
      <c r="E879" t="str">
        <f>VLOOKUP(B879,Metadata!$E$1:$G$36,2,FALSE)</f>
        <v>spp</v>
      </c>
      <c r="F879">
        <f>VLOOKUP(B879,Metadata!$E$1:$G$36,3,FALSE)</f>
        <v>2400</v>
      </c>
    </row>
    <row r="880" spans="1:6" x14ac:dyDescent="0.2">
      <c r="A880" t="s">
        <v>38</v>
      </c>
      <c r="B880" t="s">
        <v>12</v>
      </c>
      <c r="C880">
        <v>1.0799300000000001</v>
      </c>
      <c r="D880">
        <v>1</v>
      </c>
      <c r="E880" t="str">
        <f>VLOOKUP(B880,Metadata!$E$1:$G$36,2,FALSE)</f>
        <v>bingo</v>
      </c>
      <c r="F880">
        <f>VLOOKUP(B880,Metadata!$E$1:$G$36,3,FALSE)</f>
        <v>2400</v>
      </c>
    </row>
    <row r="881" spans="1:6" x14ac:dyDescent="0.2">
      <c r="A881" t="s">
        <v>38</v>
      </c>
      <c r="B881" t="s">
        <v>13</v>
      </c>
      <c r="C881">
        <v>1.11338</v>
      </c>
      <c r="D881">
        <v>1</v>
      </c>
      <c r="E881" t="str">
        <f>VLOOKUP(B881,Metadata!$E$1:$G$36,2,FALSE)</f>
        <v>pythia</v>
      </c>
      <c r="F881">
        <f>VLOOKUP(B881,Metadata!$E$1:$G$36,3,FALSE)</f>
        <v>2400</v>
      </c>
    </row>
    <row r="882" spans="1:6" x14ac:dyDescent="0.2">
      <c r="A882" t="s">
        <v>38</v>
      </c>
      <c r="B882" t="s">
        <v>191</v>
      </c>
      <c r="C882">
        <v>0.55383000000000004</v>
      </c>
      <c r="D882">
        <v>1</v>
      </c>
      <c r="E882" t="str">
        <f>VLOOKUP(B882,Metadata!$E$1:$G$36,2,FALSE)</f>
        <v>nopref</v>
      </c>
      <c r="F882">
        <f>VLOOKUP(B882,Metadata!$E$1:$G$36,3,FALSE)</f>
        <v>150</v>
      </c>
    </row>
    <row r="883" spans="1:6" x14ac:dyDescent="0.2">
      <c r="A883" t="s">
        <v>38</v>
      </c>
      <c r="B883" t="s">
        <v>192</v>
      </c>
      <c r="C883">
        <v>0.38590000000000002</v>
      </c>
      <c r="D883">
        <v>1</v>
      </c>
      <c r="E883" t="str">
        <f>VLOOKUP(B883,Metadata!$E$1:$G$36,2,FALSE)</f>
        <v>spp</v>
      </c>
      <c r="F883">
        <f>VLOOKUP(B883,Metadata!$E$1:$G$36,3,FALSE)</f>
        <v>150</v>
      </c>
    </row>
    <row r="884" spans="1:6" x14ac:dyDescent="0.2">
      <c r="A884" t="s">
        <v>38</v>
      </c>
      <c r="B884" t="s">
        <v>193</v>
      </c>
      <c r="C884">
        <v>0.37995000000000001</v>
      </c>
      <c r="D884">
        <v>1</v>
      </c>
      <c r="E884" t="str">
        <f>VLOOKUP(B884,Metadata!$E$1:$G$36,2,FALSE)</f>
        <v>bingo</v>
      </c>
      <c r="F884">
        <f>VLOOKUP(B884,Metadata!$E$1:$G$36,3,FALSE)</f>
        <v>150</v>
      </c>
    </row>
    <row r="885" spans="1:6" x14ac:dyDescent="0.2">
      <c r="A885" t="s">
        <v>38</v>
      </c>
      <c r="B885" t="s">
        <v>194</v>
      </c>
      <c r="C885">
        <v>0.44241999999999998</v>
      </c>
      <c r="D885">
        <v>1</v>
      </c>
      <c r="E885" t="str">
        <f>VLOOKUP(B885,Metadata!$E$1:$G$36,2,FALSE)</f>
        <v>mlop</v>
      </c>
      <c r="F885">
        <f>VLOOKUP(B885,Metadata!$E$1:$G$36,3,FALSE)</f>
        <v>150</v>
      </c>
    </row>
    <row r="886" spans="1:6" x14ac:dyDescent="0.2">
      <c r="A886" t="s">
        <v>38</v>
      </c>
      <c r="B886" t="s">
        <v>195</v>
      </c>
      <c r="C886">
        <v>0.51654</v>
      </c>
      <c r="D886">
        <v>1</v>
      </c>
      <c r="E886" t="str">
        <f>VLOOKUP(B886,Metadata!$E$1:$G$36,2,FALSE)</f>
        <v>pythia</v>
      </c>
      <c r="F886">
        <f>VLOOKUP(B886,Metadata!$E$1:$G$36,3,FALSE)</f>
        <v>150</v>
      </c>
    </row>
    <row r="887" spans="1:6" x14ac:dyDescent="0.2">
      <c r="A887" t="s">
        <v>38</v>
      </c>
      <c r="B887" t="s">
        <v>196</v>
      </c>
      <c r="C887">
        <v>0.69062999999999997</v>
      </c>
      <c r="D887">
        <v>1</v>
      </c>
      <c r="E887" t="str">
        <f>VLOOKUP(B887,Metadata!$E$1:$G$36,2,FALSE)</f>
        <v>nopref</v>
      </c>
      <c r="F887">
        <f>VLOOKUP(B887,Metadata!$E$1:$G$36,3,FALSE)</f>
        <v>300</v>
      </c>
    </row>
    <row r="888" spans="1:6" x14ac:dyDescent="0.2">
      <c r="A888" t="s">
        <v>38</v>
      </c>
      <c r="B888" t="s">
        <v>197</v>
      </c>
      <c r="C888">
        <v>0.61936000000000002</v>
      </c>
      <c r="D888">
        <v>1</v>
      </c>
      <c r="E888" t="str">
        <f>VLOOKUP(B888,Metadata!$E$1:$G$36,2,FALSE)</f>
        <v>spp</v>
      </c>
      <c r="F888">
        <f>VLOOKUP(B888,Metadata!$E$1:$G$36,3,FALSE)</f>
        <v>300</v>
      </c>
    </row>
    <row r="889" spans="1:6" x14ac:dyDescent="0.2">
      <c r="A889" t="s">
        <v>38</v>
      </c>
      <c r="B889" t="s">
        <v>198</v>
      </c>
      <c r="C889">
        <v>0.63251999999999997</v>
      </c>
      <c r="D889">
        <v>1</v>
      </c>
      <c r="E889" t="str">
        <f>VLOOKUP(B889,Metadata!$E$1:$G$36,2,FALSE)</f>
        <v>bingo</v>
      </c>
      <c r="F889">
        <f>VLOOKUP(B889,Metadata!$E$1:$G$36,3,FALSE)</f>
        <v>300</v>
      </c>
    </row>
    <row r="890" spans="1:6" x14ac:dyDescent="0.2">
      <c r="A890" t="s">
        <v>38</v>
      </c>
      <c r="B890" t="s">
        <v>199</v>
      </c>
      <c r="C890">
        <v>0.68577999999999995</v>
      </c>
      <c r="D890">
        <v>1</v>
      </c>
      <c r="E890" t="str">
        <f>VLOOKUP(B890,Metadata!$E$1:$G$36,2,FALSE)</f>
        <v>mlop</v>
      </c>
      <c r="F890">
        <f>VLOOKUP(B890,Metadata!$E$1:$G$36,3,FALSE)</f>
        <v>300</v>
      </c>
    </row>
    <row r="891" spans="1:6" x14ac:dyDescent="0.2">
      <c r="A891" t="s">
        <v>38</v>
      </c>
      <c r="B891" t="s">
        <v>200</v>
      </c>
      <c r="C891">
        <v>0.80117000000000005</v>
      </c>
      <c r="D891">
        <v>1</v>
      </c>
      <c r="E891" t="str">
        <f>VLOOKUP(B891,Metadata!$E$1:$G$36,2,FALSE)</f>
        <v>pythia</v>
      </c>
      <c r="F891">
        <f>VLOOKUP(B891,Metadata!$E$1:$G$36,3,FALSE)</f>
        <v>300</v>
      </c>
    </row>
    <row r="892" spans="1:6" x14ac:dyDescent="0.2">
      <c r="A892" t="s">
        <v>38</v>
      </c>
      <c r="B892" t="s">
        <v>201</v>
      </c>
      <c r="C892">
        <v>0.74917999999999996</v>
      </c>
      <c r="D892">
        <v>1</v>
      </c>
      <c r="E892" t="str">
        <f>VLOOKUP(B892,Metadata!$E$1:$G$36,2,FALSE)</f>
        <v>nopref</v>
      </c>
      <c r="F892">
        <f>VLOOKUP(B892,Metadata!$E$1:$G$36,3,FALSE)</f>
        <v>600</v>
      </c>
    </row>
    <row r="893" spans="1:6" x14ac:dyDescent="0.2">
      <c r="A893" t="s">
        <v>38</v>
      </c>
      <c r="B893" t="s">
        <v>202</v>
      </c>
      <c r="C893">
        <v>0.82955000000000001</v>
      </c>
      <c r="D893">
        <v>1</v>
      </c>
      <c r="E893" t="str">
        <f>VLOOKUP(B893,Metadata!$E$1:$G$36,2,FALSE)</f>
        <v>spp</v>
      </c>
      <c r="F893">
        <f>VLOOKUP(B893,Metadata!$E$1:$G$36,3,FALSE)</f>
        <v>600</v>
      </c>
    </row>
    <row r="894" spans="1:6" x14ac:dyDescent="0.2">
      <c r="A894" t="s">
        <v>38</v>
      </c>
      <c r="B894" t="s">
        <v>203</v>
      </c>
      <c r="C894">
        <v>0.86931000000000003</v>
      </c>
      <c r="D894">
        <v>1</v>
      </c>
      <c r="E894" t="str">
        <f>VLOOKUP(B894,Metadata!$E$1:$G$36,2,FALSE)</f>
        <v>bingo</v>
      </c>
      <c r="F894">
        <f>VLOOKUP(B894,Metadata!$E$1:$G$36,3,FALSE)</f>
        <v>600</v>
      </c>
    </row>
    <row r="895" spans="1:6" x14ac:dyDescent="0.2">
      <c r="A895" t="s">
        <v>38</v>
      </c>
      <c r="B895" t="s">
        <v>204</v>
      </c>
      <c r="C895">
        <v>0.85172000000000003</v>
      </c>
      <c r="D895">
        <v>1</v>
      </c>
      <c r="E895" t="str">
        <f>VLOOKUP(B895,Metadata!$E$1:$G$36,2,FALSE)</f>
        <v>mlop</v>
      </c>
      <c r="F895">
        <f>VLOOKUP(B895,Metadata!$E$1:$G$36,3,FALSE)</f>
        <v>600</v>
      </c>
    </row>
    <row r="896" spans="1:6" x14ac:dyDescent="0.2">
      <c r="A896" t="s">
        <v>38</v>
      </c>
      <c r="B896" t="s">
        <v>205</v>
      </c>
      <c r="C896">
        <v>1.0254700000000001</v>
      </c>
      <c r="D896">
        <v>1</v>
      </c>
      <c r="E896" t="str">
        <f>VLOOKUP(B896,Metadata!$E$1:$G$36,2,FALSE)</f>
        <v>pythia</v>
      </c>
      <c r="F896">
        <f>VLOOKUP(B896,Metadata!$E$1:$G$36,3,FALSE)</f>
        <v>600</v>
      </c>
    </row>
    <row r="897" spans="1:6" x14ac:dyDescent="0.2">
      <c r="A897" t="s">
        <v>38</v>
      </c>
      <c r="B897" t="s">
        <v>206</v>
      </c>
      <c r="C897">
        <v>0.74858999999999998</v>
      </c>
      <c r="D897">
        <v>1</v>
      </c>
      <c r="E897" t="str">
        <f>VLOOKUP(B897,Metadata!$E$1:$G$36,2,FALSE)</f>
        <v>nopref</v>
      </c>
      <c r="F897">
        <f>VLOOKUP(B897,Metadata!$E$1:$G$36,3,FALSE)</f>
        <v>1200</v>
      </c>
    </row>
    <row r="898" spans="1:6" x14ac:dyDescent="0.2">
      <c r="A898" t="s">
        <v>38</v>
      </c>
      <c r="B898" t="s">
        <v>207</v>
      </c>
      <c r="C898">
        <v>0.90515999999999996</v>
      </c>
      <c r="D898">
        <v>1</v>
      </c>
      <c r="E898" t="str">
        <f>VLOOKUP(B898,Metadata!$E$1:$G$36,2,FALSE)</f>
        <v>spp</v>
      </c>
      <c r="F898">
        <f>VLOOKUP(B898,Metadata!$E$1:$G$36,3,FALSE)</f>
        <v>1200</v>
      </c>
    </row>
    <row r="899" spans="1:6" x14ac:dyDescent="0.2">
      <c r="A899" t="s">
        <v>38</v>
      </c>
      <c r="B899" t="s">
        <v>208</v>
      </c>
      <c r="C899">
        <v>1.0116700000000001</v>
      </c>
      <c r="D899">
        <v>1</v>
      </c>
      <c r="E899" t="str">
        <f>VLOOKUP(B899,Metadata!$E$1:$G$36,2,FALSE)</f>
        <v>bingo</v>
      </c>
      <c r="F899">
        <f>VLOOKUP(B899,Metadata!$E$1:$G$36,3,FALSE)</f>
        <v>1200</v>
      </c>
    </row>
    <row r="900" spans="1:6" x14ac:dyDescent="0.2">
      <c r="A900" t="s">
        <v>38</v>
      </c>
      <c r="B900" t="s">
        <v>209</v>
      </c>
      <c r="C900">
        <v>0.93701000000000001</v>
      </c>
      <c r="D900">
        <v>1</v>
      </c>
      <c r="E900" t="str">
        <f>VLOOKUP(B900,Metadata!$E$1:$G$36,2,FALSE)</f>
        <v>mlop</v>
      </c>
      <c r="F900">
        <f>VLOOKUP(B900,Metadata!$E$1:$G$36,3,FALSE)</f>
        <v>1200</v>
      </c>
    </row>
    <row r="901" spans="1:6" x14ac:dyDescent="0.2">
      <c r="A901" t="s">
        <v>38</v>
      </c>
      <c r="B901" t="s">
        <v>210</v>
      </c>
      <c r="C901">
        <v>1.10127</v>
      </c>
      <c r="D901">
        <v>1</v>
      </c>
      <c r="E901" t="str">
        <f>VLOOKUP(B901,Metadata!$E$1:$G$36,2,FALSE)</f>
        <v>pythia</v>
      </c>
      <c r="F901">
        <f>VLOOKUP(B901,Metadata!$E$1:$G$36,3,FALSE)</f>
        <v>1200</v>
      </c>
    </row>
    <row r="902" spans="1:6" x14ac:dyDescent="0.2">
      <c r="A902" t="s">
        <v>38</v>
      </c>
      <c r="B902" t="s">
        <v>211</v>
      </c>
      <c r="C902">
        <v>0.76198999999999995</v>
      </c>
      <c r="D902">
        <v>1</v>
      </c>
      <c r="E902" t="str">
        <f>VLOOKUP(B902,Metadata!$E$1:$G$36,2,FALSE)</f>
        <v>nopref</v>
      </c>
      <c r="F902">
        <f>VLOOKUP(B902,Metadata!$E$1:$G$36,3,FALSE)</f>
        <v>4800</v>
      </c>
    </row>
    <row r="903" spans="1:6" x14ac:dyDescent="0.2">
      <c r="A903" t="s">
        <v>38</v>
      </c>
      <c r="B903" t="s">
        <v>212</v>
      </c>
      <c r="C903">
        <v>0.92703000000000002</v>
      </c>
      <c r="D903">
        <v>1</v>
      </c>
      <c r="E903" t="str">
        <f>VLOOKUP(B903,Metadata!$E$1:$G$36,2,FALSE)</f>
        <v>spp</v>
      </c>
      <c r="F903">
        <f>VLOOKUP(B903,Metadata!$E$1:$G$36,3,FALSE)</f>
        <v>4800</v>
      </c>
    </row>
    <row r="904" spans="1:6" x14ac:dyDescent="0.2">
      <c r="A904" t="s">
        <v>38</v>
      </c>
      <c r="B904" t="s">
        <v>213</v>
      </c>
      <c r="C904">
        <v>1.0999099999999999</v>
      </c>
      <c r="D904">
        <v>1</v>
      </c>
      <c r="E904" t="str">
        <f>VLOOKUP(B904,Metadata!$E$1:$G$36,2,FALSE)</f>
        <v>bingo</v>
      </c>
      <c r="F904">
        <f>VLOOKUP(B904,Metadata!$E$1:$G$36,3,FALSE)</f>
        <v>4800</v>
      </c>
    </row>
    <row r="905" spans="1:6" x14ac:dyDescent="0.2">
      <c r="A905" t="s">
        <v>38</v>
      </c>
      <c r="B905" t="s">
        <v>214</v>
      </c>
      <c r="C905">
        <v>0.94284000000000001</v>
      </c>
      <c r="D905">
        <v>1</v>
      </c>
      <c r="E905" t="str">
        <f>VLOOKUP(B905,Metadata!$E$1:$G$36,2,FALSE)</f>
        <v>mlop</v>
      </c>
      <c r="F905">
        <f>VLOOKUP(B905,Metadata!$E$1:$G$36,3,FALSE)</f>
        <v>4800</v>
      </c>
    </row>
    <row r="906" spans="1:6" x14ac:dyDescent="0.2">
      <c r="A906" t="s">
        <v>38</v>
      </c>
      <c r="B906" t="s">
        <v>215</v>
      </c>
      <c r="C906">
        <v>1.1228499999999999</v>
      </c>
      <c r="D906">
        <v>1</v>
      </c>
      <c r="E906" t="str">
        <f>VLOOKUP(B906,Metadata!$E$1:$G$36,2,FALSE)</f>
        <v>pythia</v>
      </c>
      <c r="F906">
        <f>VLOOKUP(B906,Metadata!$E$1:$G$36,3,FALSE)</f>
        <v>4800</v>
      </c>
    </row>
    <row r="907" spans="1:6" x14ac:dyDescent="0.2">
      <c r="A907" t="s">
        <v>38</v>
      </c>
      <c r="B907" t="s">
        <v>216</v>
      </c>
      <c r="C907">
        <v>0.76046000000000002</v>
      </c>
      <c r="D907">
        <v>1</v>
      </c>
      <c r="E907" t="str">
        <f>VLOOKUP(B907,Metadata!$E$1:$G$36,2,FALSE)</f>
        <v>nopref</v>
      </c>
      <c r="F907">
        <f>VLOOKUP(B907,Metadata!$E$1:$G$36,3,FALSE)</f>
        <v>9600</v>
      </c>
    </row>
    <row r="908" spans="1:6" x14ac:dyDescent="0.2">
      <c r="A908" t="s">
        <v>38</v>
      </c>
      <c r="B908" t="s">
        <v>217</v>
      </c>
      <c r="C908">
        <v>0.92415999999999998</v>
      </c>
      <c r="D908">
        <v>1</v>
      </c>
      <c r="E908" t="str">
        <f>VLOOKUP(B908,Metadata!$E$1:$G$36,2,FALSE)</f>
        <v>spp</v>
      </c>
      <c r="F908">
        <f>VLOOKUP(B908,Metadata!$E$1:$G$36,3,FALSE)</f>
        <v>9600</v>
      </c>
    </row>
    <row r="909" spans="1:6" x14ac:dyDescent="0.2">
      <c r="A909" t="s">
        <v>38</v>
      </c>
      <c r="B909" t="s">
        <v>218</v>
      </c>
      <c r="C909">
        <v>1.10171</v>
      </c>
      <c r="D909">
        <v>1</v>
      </c>
      <c r="E909" t="str">
        <f>VLOOKUP(B909,Metadata!$E$1:$G$36,2,FALSE)</f>
        <v>bingo</v>
      </c>
      <c r="F909">
        <f>VLOOKUP(B909,Metadata!$E$1:$G$36,3,FALSE)</f>
        <v>9600</v>
      </c>
    </row>
    <row r="910" spans="1:6" x14ac:dyDescent="0.2">
      <c r="A910" t="s">
        <v>38</v>
      </c>
      <c r="B910" t="s">
        <v>219</v>
      </c>
      <c r="C910">
        <v>0.94105000000000005</v>
      </c>
      <c r="D910">
        <v>1</v>
      </c>
      <c r="E910" t="str">
        <f>VLOOKUP(B910,Metadata!$E$1:$G$36,2,FALSE)</f>
        <v>mlop</v>
      </c>
      <c r="F910">
        <f>VLOOKUP(B910,Metadata!$E$1:$G$36,3,FALSE)</f>
        <v>9600</v>
      </c>
    </row>
    <row r="911" spans="1:6" x14ac:dyDescent="0.2">
      <c r="A911" t="s">
        <v>38</v>
      </c>
      <c r="B911" t="s">
        <v>220</v>
      </c>
      <c r="C911">
        <v>1.1227799999999999</v>
      </c>
      <c r="D911">
        <v>1</v>
      </c>
      <c r="E911" t="str">
        <f>VLOOKUP(B911,Metadata!$E$1:$G$36,2,FALSE)</f>
        <v>pythia</v>
      </c>
      <c r="F911">
        <f>VLOOKUP(B911,Metadata!$E$1:$G$36,3,FALSE)</f>
        <v>9600</v>
      </c>
    </row>
    <row r="912" spans="1:6" x14ac:dyDescent="0.2">
      <c r="A912" t="s">
        <v>39</v>
      </c>
      <c r="B912" t="s">
        <v>9</v>
      </c>
      <c r="C912">
        <v>0.82167000000000001</v>
      </c>
      <c r="D912">
        <v>1</v>
      </c>
      <c r="E912" t="str">
        <f>VLOOKUP(B912,Metadata!$E$1:$G$36,2,FALSE)</f>
        <v>nopref</v>
      </c>
      <c r="F912">
        <f>VLOOKUP(B912,Metadata!$E$1:$G$36,3,FALSE)</f>
        <v>2400</v>
      </c>
    </row>
    <row r="913" spans="1:6" x14ac:dyDescent="0.2">
      <c r="A913" t="s">
        <v>39</v>
      </c>
      <c r="B913" t="s">
        <v>10</v>
      </c>
      <c r="C913">
        <v>0.97782000000000002</v>
      </c>
      <c r="D913">
        <v>1</v>
      </c>
      <c r="E913" t="str">
        <f>VLOOKUP(B913,Metadata!$E$1:$G$36,2,FALSE)</f>
        <v>mlop</v>
      </c>
      <c r="F913">
        <f>VLOOKUP(B913,Metadata!$E$1:$G$36,3,FALSE)</f>
        <v>2400</v>
      </c>
    </row>
    <row r="914" spans="1:6" x14ac:dyDescent="0.2">
      <c r="A914" t="s">
        <v>39</v>
      </c>
      <c r="B914" t="s">
        <v>11</v>
      </c>
      <c r="C914">
        <v>0.99887000000000004</v>
      </c>
      <c r="D914">
        <v>1</v>
      </c>
      <c r="E914" t="str">
        <f>VLOOKUP(B914,Metadata!$E$1:$G$36,2,FALSE)</f>
        <v>spp</v>
      </c>
      <c r="F914">
        <f>VLOOKUP(B914,Metadata!$E$1:$G$36,3,FALSE)</f>
        <v>2400</v>
      </c>
    </row>
    <row r="915" spans="1:6" x14ac:dyDescent="0.2">
      <c r="A915" t="s">
        <v>39</v>
      </c>
      <c r="B915" t="s">
        <v>12</v>
      </c>
      <c r="C915">
        <v>1.15402</v>
      </c>
      <c r="D915">
        <v>1</v>
      </c>
      <c r="E915" t="str">
        <f>VLOOKUP(B915,Metadata!$E$1:$G$36,2,FALSE)</f>
        <v>bingo</v>
      </c>
      <c r="F915">
        <f>VLOOKUP(B915,Metadata!$E$1:$G$36,3,FALSE)</f>
        <v>2400</v>
      </c>
    </row>
    <row r="916" spans="1:6" x14ac:dyDescent="0.2">
      <c r="A916" t="s">
        <v>39</v>
      </c>
      <c r="B916" t="s">
        <v>13</v>
      </c>
      <c r="C916">
        <v>1.14446</v>
      </c>
      <c r="D916">
        <v>1</v>
      </c>
      <c r="E916" t="str">
        <f>VLOOKUP(B916,Metadata!$E$1:$G$36,2,FALSE)</f>
        <v>pythia</v>
      </c>
      <c r="F916">
        <f>VLOOKUP(B916,Metadata!$E$1:$G$36,3,FALSE)</f>
        <v>2400</v>
      </c>
    </row>
    <row r="917" spans="1:6" x14ac:dyDescent="0.2">
      <c r="A917" t="s">
        <v>39</v>
      </c>
      <c r="B917" t="s">
        <v>191</v>
      </c>
      <c r="C917">
        <v>0.65073000000000003</v>
      </c>
      <c r="D917">
        <v>1</v>
      </c>
      <c r="E917" t="str">
        <f>VLOOKUP(B917,Metadata!$E$1:$G$36,2,FALSE)</f>
        <v>nopref</v>
      </c>
      <c r="F917">
        <f>VLOOKUP(B917,Metadata!$E$1:$G$36,3,FALSE)</f>
        <v>150</v>
      </c>
    </row>
    <row r="918" spans="1:6" x14ac:dyDescent="0.2">
      <c r="A918" t="s">
        <v>39</v>
      </c>
      <c r="B918" t="s">
        <v>192</v>
      </c>
      <c r="C918">
        <v>0.44306000000000001</v>
      </c>
      <c r="D918">
        <v>1</v>
      </c>
      <c r="E918" t="str">
        <f>VLOOKUP(B918,Metadata!$E$1:$G$36,2,FALSE)</f>
        <v>spp</v>
      </c>
      <c r="F918">
        <f>VLOOKUP(B918,Metadata!$E$1:$G$36,3,FALSE)</f>
        <v>150</v>
      </c>
    </row>
    <row r="919" spans="1:6" x14ac:dyDescent="0.2">
      <c r="A919" t="s">
        <v>39</v>
      </c>
      <c r="B919" t="s">
        <v>193</v>
      </c>
      <c r="C919">
        <v>0.44347999999999999</v>
      </c>
      <c r="D919">
        <v>1</v>
      </c>
      <c r="E919" t="str">
        <f>VLOOKUP(B919,Metadata!$E$1:$G$36,2,FALSE)</f>
        <v>bingo</v>
      </c>
      <c r="F919">
        <f>VLOOKUP(B919,Metadata!$E$1:$G$36,3,FALSE)</f>
        <v>150</v>
      </c>
    </row>
    <row r="920" spans="1:6" x14ac:dyDescent="0.2">
      <c r="A920" t="s">
        <v>39</v>
      </c>
      <c r="B920" t="s">
        <v>194</v>
      </c>
      <c r="C920">
        <v>0.51268999999999998</v>
      </c>
      <c r="D920">
        <v>1</v>
      </c>
      <c r="E920" t="str">
        <f>VLOOKUP(B920,Metadata!$E$1:$G$36,2,FALSE)</f>
        <v>mlop</v>
      </c>
      <c r="F920">
        <f>VLOOKUP(B920,Metadata!$E$1:$G$36,3,FALSE)</f>
        <v>150</v>
      </c>
    </row>
    <row r="921" spans="1:6" x14ac:dyDescent="0.2">
      <c r="A921" t="s">
        <v>39</v>
      </c>
      <c r="B921" t="s">
        <v>195</v>
      </c>
      <c r="C921">
        <v>0.60658000000000001</v>
      </c>
      <c r="D921">
        <v>1</v>
      </c>
      <c r="E921" t="str">
        <f>VLOOKUP(B921,Metadata!$E$1:$G$36,2,FALSE)</f>
        <v>pythia</v>
      </c>
      <c r="F921">
        <f>VLOOKUP(B921,Metadata!$E$1:$G$36,3,FALSE)</f>
        <v>150</v>
      </c>
    </row>
    <row r="922" spans="1:6" x14ac:dyDescent="0.2">
      <c r="A922" t="s">
        <v>39</v>
      </c>
      <c r="B922" t="s">
        <v>196</v>
      </c>
      <c r="C922">
        <v>0.75988999999999995</v>
      </c>
      <c r="D922">
        <v>1</v>
      </c>
      <c r="E922" t="str">
        <f>VLOOKUP(B922,Metadata!$E$1:$G$36,2,FALSE)</f>
        <v>nopref</v>
      </c>
      <c r="F922">
        <f>VLOOKUP(B922,Metadata!$E$1:$G$36,3,FALSE)</f>
        <v>300</v>
      </c>
    </row>
    <row r="923" spans="1:6" x14ac:dyDescent="0.2">
      <c r="A923" t="s">
        <v>39</v>
      </c>
      <c r="B923" t="s">
        <v>197</v>
      </c>
      <c r="C923">
        <v>0.69203999999999999</v>
      </c>
      <c r="D923">
        <v>1</v>
      </c>
      <c r="E923" t="str">
        <f>VLOOKUP(B923,Metadata!$E$1:$G$36,2,FALSE)</f>
        <v>spp</v>
      </c>
      <c r="F923">
        <f>VLOOKUP(B923,Metadata!$E$1:$G$36,3,FALSE)</f>
        <v>300</v>
      </c>
    </row>
    <row r="924" spans="1:6" x14ac:dyDescent="0.2">
      <c r="A924" t="s">
        <v>39</v>
      </c>
      <c r="B924" t="s">
        <v>198</v>
      </c>
      <c r="C924">
        <v>0.71775</v>
      </c>
      <c r="D924">
        <v>1</v>
      </c>
      <c r="E924" t="str">
        <f>VLOOKUP(B924,Metadata!$E$1:$G$36,2,FALSE)</f>
        <v>bingo</v>
      </c>
      <c r="F924">
        <f>VLOOKUP(B924,Metadata!$E$1:$G$36,3,FALSE)</f>
        <v>300</v>
      </c>
    </row>
    <row r="925" spans="1:6" x14ac:dyDescent="0.2">
      <c r="A925" t="s">
        <v>39</v>
      </c>
      <c r="B925" t="s">
        <v>199</v>
      </c>
      <c r="C925">
        <v>0.75085999999999997</v>
      </c>
      <c r="D925">
        <v>1</v>
      </c>
      <c r="E925" t="str">
        <f>VLOOKUP(B925,Metadata!$E$1:$G$36,2,FALSE)</f>
        <v>mlop</v>
      </c>
      <c r="F925">
        <f>VLOOKUP(B925,Metadata!$E$1:$G$36,3,FALSE)</f>
        <v>300</v>
      </c>
    </row>
    <row r="926" spans="1:6" x14ac:dyDescent="0.2">
      <c r="A926" t="s">
        <v>39</v>
      </c>
      <c r="B926" t="s">
        <v>200</v>
      </c>
      <c r="C926">
        <v>0.89556000000000002</v>
      </c>
      <c r="D926">
        <v>1</v>
      </c>
      <c r="E926" t="str">
        <f>VLOOKUP(B926,Metadata!$E$1:$G$36,2,FALSE)</f>
        <v>pythia</v>
      </c>
      <c r="F926">
        <f>VLOOKUP(B926,Metadata!$E$1:$G$36,3,FALSE)</f>
        <v>300</v>
      </c>
    </row>
    <row r="927" spans="1:6" x14ac:dyDescent="0.2">
      <c r="A927" t="s">
        <v>39</v>
      </c>
      <c r="B927" t="s">
        <v>201</v>
      </c>
      <c r="C927">
        <v>0.81023000000000001</v>
      </c>
      <c r="D927">
        <v>1</v>
      </c>
      <c r="E927" t="str">
        <f>VLOOKUP(B927,Metadata!$E$1:$G$36,2,FALSE)</f>
        <v>nopref</v>
      </c>
      <c r="F927">
        <f>VLOOKUP(B927,Metadata!$E$1:$G$36,3,FALSE)</f>
        <v>600</v>
      </c>
    </row>
    <row r="928" spans="1:6" x14ac:dyDescent="0.2">
      <c r="A928" t="s">
        <v>39</v>
      </c>
      <c r="B928" t="s">
        <v>202</v>
      </c>
      <c r="C928">
        <v>0.90290999999999999</v>
      </c>
      <c r="D928">
        <v>1</v>
      </c>
      <c r="E928" t="str">
        <f>VLOOKUP(B928,Metadata!$E$1:$G$36,2,FALSE)</f>
        <v>spp</v>
      </c>
      <c r="F928">
        <f>VLOOKUP(B928,Metadata!$E$1:$G$36,3,FALSE)</f>
        <v>600</v>
      </c>
    </row>
    <row r="929" spans="1:6" x14ac:dyDescent="0.2">
      <c r="A929" t="s">
        <v>39</v>
      </c>
      <c r="B929" t="s">
        <v>203</v>
      </c>
      <c r="C929">
        <v>0.95267000000000002</v>
      </c>
      <c r="D929">
        <v>1</v>
      </c>
      <c r="E929" t="str">
        <f>VLOOKUP(B929,Metadata!$E$1:$G$36,2,FALSE)</f>
        <v>bingo</v>
      </c>
      <c r="F929">
        <f>VLOOKUP(B929,Metadata!$E$1:$G$36,3,FALSE)</f>
        <v>600</v>
      </c>
    </row>
    <row r="930" spans="1:6" x14ac:dyDescent="0.2">
      <c r="A930" t="s">
        <v>39</v>
      </c>
      <c r="B930" t="s">
        <v>204</v>
      </c>
      <c r="C930">
        <v>0.90620000000000001</v>
      </c>
      <c r="D930">
        <v>1</v>
      </c>
      <c r="E930" t="str">
        <f>VLOOKUP(B930,Metadata!$E$1:$G$36,2,FALSE)</f>
        <v>mlop</v>
      </c>
      <c r="F930">
        <f>VLOOKUP(B930,Metadata!$E$1:$G$36,3,FALSE)</f>
        <v>600</v>
      </c>
    </row>
    <row r="931" spans="1:6" x14ac:dyDescent="0.2">
      <c r="A931" t="s">
        <v>39</v>
      </c>
      <c r="B931" t="s">
        <v>205</v>
      </c>
      <c r="C931">
        <v>1.0725899999999999</v>
      </c>
      <c r="D931">
        <v>1</v>
      </c>
      <c r="E931" t="str">
        <f>VLOOKUP(B931,Metadata!$E$1:$G$36,2,FALSE)</f>
        <v>pythia</v>
      </c>
      <c r="F931">
        <f>VLOOKUP(B931,Metadata!$E$1:$G$36,3,FALSE)</f>
        <v>600</v>
      </c>
    </row>
    <row r="932" spans="1:6" x14ac:dyDescent="0.2">
      <c r="A932" t="s">
        <v>39</v>
      </c>
      <c r="B932" t="s">
        <v>206</v>
      </c>
      <c r="C932">
        <v>0.81337999999999999</v>
      </c>
      <c r="D932">
        <v>1</v>
      </c>
      <c r="E932" t="str">
        <f>VLOOKUP(B932,Metadata!$E$1:$G$36,2,FALSE)</f>
        <v>nopref</v>
      </c>
      <c r="F932">
        <f>VLOOKUP(B932,Metadata!$E$1:$G$36,3,FALSE)</f>
        <v>1200</v>
      </c>
    </row>
    <row r="933" spans="1:6" x14ac:dyDescent="0.2">
      <c r="A933" t="s">
        <v>39</v>
      </c>
      <c r="B933" t="s">
        <v>207</v>
      </c>
      <c r="C933">
        <v>0.98131000000000002</v>
      </c>
      <c r="D933">
        <v>1</v>
      </c>
      <c r="E933" t="str">
        <f>VLOOKUP(B933,Metadata!$E$1:$G$36,2,FALSE)</f>
        <v>spp</v>
      </c>
      <c r="F933">
        <f>VLOOKUP(B933,Metadata!$E$1:$G$36,3,FALSE)</f>
        <v>1200</v>
      </c>
    </row>
    <row r="934" spans="1:6" x14ac:dyDescent="0.2">
      <c r="A934" t="s">
        <v>39</v>
      </c>
      <c r="B934" t="s">
        <v>208</v>
      </c>
      <c r="C934">
        <v>1.09307</v>
      </c>
      <c r="D934">
        <v>1</v>
      </c>
      <c r="E934" t="str">
        <f>VLOOKUP(B934,Metadata!$E$1:$G$36,2,FALSE)</f>
        <v>bingo</v>
      </c>
      <c r="F934">
        <f>VLOOKUP(B934,Metadata!$E$1:$G$36,3,FALSE)</f>
        <v>1200</v>
      </c>
    </row>
    <row r="935" spans="1:6" x14ac:dyDescent="0.2">
      <c r="A935" t="s">
        <v>39</v>
      </c>
      <c r="B935" t="s">
        <v>209</v>
      </c>
      <c r="C935">
        <v>0.96619999999999995</v>
      </c>
      <c r="D935">
        <v>1</v>
      </c>
      <c r="E935" t="str">
        <f>VLOOKUP(B935,Metadata!$E$1:$G$36,2,FALSE)</f>
        <v>mlop</v>
      </c>
      <c r="F935">
        <f>VLOOKUP(B935,Metadata!$E$1:$G$36,3,FALSE)</f>
        <v>1200</v>
      </c>
    </row>
    <row r="936" spans="1:6" x14ac:dyDescent="0.2">
      <c r="A936" t="s">
        <v>39</v>
      </c>
      <c r="B936" t="s">
        <v>210</v>
      </c>
      <c r="C936">
        <v>1.1354</v>
      </c>
      <c r="D936">
        <v>1</v>
      </c>
      <c r="E936" t="str">
        <f>VLOOKUP(B936,Metadata!$E$1:$G$36,2,FALSE)</f>
        <v>pythia</v>
      </c>
      <c r="F936">
        <f>VLOOKUP(B936,Metadata!$E$1:$G$36,3,FALSE)</f>
        <v>1200</v>
      </c>
    </row>
    <row r="937" spans="1:6" x14ac:dyDescent="0.2">
      <c r="A937" t="s">
        <v>39</v>
      </c>
      <c r="B937" t="s">
        <v>211</v>
      </c>
      <c r="C937">
        <v>0.81408000000000003</v>
      </c>
      <c r="D937">
        <v>1</v>
      </c>
      <c r="E937" t="str">
        <f>VLOOKUP(B937,Metadata!$E$1:$G$36,2,FALSE)</f>
        <v>nopref</v>
      </c>
      <c r="F937">
        <f>VLOOKUP(B937,Metadata!$E$1:$G$36,3,FALSE)</f>
        <v>4800</v>
      </c>
    </row>
    <row r="938" spans="1:6" x14ac:dyDescent="0.2">
      <c r="A938" t="s">
        <v>39</v>
      </c>
      <c r="B938" t="s">
        <v>212</v>
      </c>
      <c r="C938">
        <v>1.0005299999999999</v>
      </c>
      <c r="D938">
        <v>1</v>
      </c>
      <c r="E938" t="str">
        <f>VLOOKUP(B938,Metadata!$E$1:$G$36,2,FALSE)</f>
        <v>spp</v>
      </c>
      <c r="F938">
        <f>VLOOKUP(B938,Metadata!$E$1:$G$36,3,FALSE)</f>
        <v>4800</v>
      </c>
    </row>
    <row r="939" spans="1:6" x14ac:dyDescent="0.2">
      <c r="A939" t="s">
        <v>39</v>
      </c>
      <c r="B939" t="s">
        <v>213</v>
      </c>
      <c r="C939">
        <v>1.1752499999999999</v>
      </c>
      <c r="D939">
        <v>1</v>
      </c>
      <c r="E939" t="str">
        <f>VLOOKUP(B939,Metadata!$E$1:$G$36,2,FALSE)</f>
        <v>bingo</v>
      </c>
      <c r="F939">
        <f>VLOOKUP(B939,Metadata!$E$1:$G$36,3,FALSE)</f>
        <v>4800</v>
      </c>
    </row>
    <row r="940" spans="1:6" x14ac:dyDescent="0.2">
      <c r="A940" t="s">
        <v>39</v>
      </c>
      <c r="B940" t="s">
        <v>214</v>
      </c>
      <c r="C940">
        <v>0.96758</v>
      </c>
      <c r="D940">
        <v>1</v>
      </c>
      <c r="E940" t="str">
        <f>VLOOKUP(B940,Metadata!$E$1:$G$36,2,FALSE)</f>
        <v>mlop</v>
      </c>
      <c r="F940">
        <f>VLOOKUP(B940,Metadata!$E$1:$G$36,3,FALSE)</f>
        <v>4800</v>
      </c>
    </row>
    <row r="941" spans="1:6" x14ac:dyDescent="0.2">
      <c r="A941" t="s">
        <v>39</v>
      </c>
      <c r="B941" t="s">
        <v>215</v>
      </c>
      <c r="C941">
        <v>1.1462699999999999</v>
      </c>
      <c r="D941">
        <v>1</v>
      </c>
      <c r="E941" t="str">
        <f>VLOOKUP(B941,Metadata!$E$1:$G$36,2,FALSE)</f>
        <v>pythia</v>
      </c>
      <c r="F941">
        <f>VLOOKUP(B941,Metadata!$E$1:$G$36,3,FALSE)</f>
        <v>4800</v>
      </c>
    </row>
    <row r="942" spans="1:6" x14ac:dyDescent="0.2">
      <c r="A942" t="s">
        <v>39</v>
      </c>
      <c r="B942" t="s">
        <v>216</v>
      </c>
      <c r="C942">
        <v>0.82496999999999998</v>
      </c>
      <c r="D942">
        <v>1</v>
      </c>
      <c r="E942" t="str">
        <f>VLOOKUP(B942,Metadata!$E$1:$G$36,2,FALSE)</f>
        <v>nopref</v>
      </c>
      <c r="F942">
        <f>VLOOKUP(B942,Metadata!$E$1:$G$36,3,FALSE)</f>
        <v>9600</v>
      </c>
    </row>
    <row r="943" spans="1:6" x14ac:dyDescent="0.2">
      <c r="A943" t="s">
        <v>39</v>
      </c>
      <c r="B943" t="s">
        <v>217</v>
      </c>
      <c r="C943">
        <v>0.99802000000000002</v>
      </c>
      <c r="D943">
        <v>1</v>
      </c>
      <c r="E943" t="str">
        <f>VLOOKUP(B943,Metadata!$E$1:$G$36,2,FALSE)</f>
        <v>spp</v>
      </c>
      <c r="F943">
        <f>VLOOKUP(B943,Metadata!$E$1:$G$36,3,FALSE)</f>
        <v>9600</v>
      </c>
    </row>
    <row r="944" spans="1:6" x14ac:dyDescent="0.2">
      <c r="A944" t="s">
        <v>39</v>
      </c>
      <c r="B944" t="s">
        <v>218</v>
      </c>
      <c r="C944">
        <v>1.16998</v>
      </c>
      <c r="D944">
        <v>1</v>
      </c>
      <c r="E944" t="str">
        <f>VLOOKUP(B944,Metadata!$E$1:$G$36,2,FALSE)</f>
        <v>bingo</v>
      </c>
      <c r="F944">
        <f>VLOOKUP(B944,Metadata!$E$1:$G$36,3,FALSE)</f>
        <v>9600</v>
      </c>
    </row>
    <row r="945" spans="1:6" x14ac:dyDescent="0.2">
      <c r="A945" t="s">
        <v>39</v>
      </c>
      <c r="B945" t="s">
        <v>219</v>
      </c>
      <c r="C945">
        <v>0.97609000000000001</v>
      </c>
      <c r="D945">
        <v>1</v>
      </c>
      <c r="E945" t="str">
        <f>VLOOKUP(B945,Metadata!$E$1:$G$36,2,FALSE)</f>
        <v>mlop</v>
      </c>
      <c r="F945">
        <f>VLOOKUP(B945,Metadata!$E$1:$G$36,3,FALSE)</f>
        <v>9600</v>
      </c>
    </row>
    <row r="946" spans="1:6" x14ac:dyDescent="0.2">
      <c r="A946" t="s">
        <v>39</v>
      </c>
      <c r="B946" t="s">
        <v>220</v>
      </c>
      <c r="C946">
        <v>1.15079</v>
      </c>
      <c r="D946">
        <v>1</v>
      </c>
      <c r="E946" t="str">
        <f>VLOOKUP(B946,Metadata!$E$1:$G$36,2,FALSE)</f>
        <v>pythia</v>
      </c>
      <c r="F946">
        <f>VLOOKUP(B946,Metadata!$E$1:$G$36,3,FALSE)</f>
        <v>9600</v>
      </c>
    </row>
    <row r="947" spans="1:6" x14ac:dyDescent="0.2">
      <c r="A947" t="s">
        <v>40</v>
      </c>
      <c r="B947" t="s">
        <v>9</v>
      </c>
      <c r="C947">
        <v>0.28943000000000002</v>
      </c>
      <c r="D947">
        <v>1</v>
      </c>
      <c r="E947" t="str">
        <f>VLOOKUP(B947,Metadata!$E$1:$G$36,2,FALSE)</f>
        <v>nopref</v>
      </c>
      <c r="F947">
        <f>VLOOKUP(B947,Metadata!$E$1:$G$36,3,FALSE)</f>
        <v>2400</v>
      </c>
    </row>
    <row r="948" spans="1:6" x14ac:dyDescent="0.2">
      <c r="A948" t="s">
        <v>40</v>
      </c>
      <c r="B948" t="s">
        <v>10</v>
      </c>
      <c r="C948">
        <v>0.32918999999999998</v>
      </c>
      <c r="D948">
        <v>1</v>
      </c>
      <c r="E948" t="str">
        <f>VLOOKUP(B948,Metadata!$E$1:$G$36,2,FALSE)</f>
        <v>mlop</v>
      </c>
      <c r="F948">
        <f>VLOOKUP(B948,Metadata!$E$1:$G$36,3,FALSE)</f>
        <v>2400</v>
      </c>
    </row>
    <row r="949" spans="1:6" x14ac:dyDescent="0.2">
      <c r="A949" t="s">
        <v>40</v>
      </c>
      <c r="B949" t="s">
        <v>11</v>
      </c>
      <c r="C949">
        <v>0.29141</v>
      </c>
      <c r="D949">
        <v>1</v>
      </c>
      <c r="E949" t="str">
        <f>VLOOKUP(B949,Metadata!$E$1:$G$36,2,FALSE)</f>
        <v>spp</v>
      </c>
      <c r="F949">
        <f>VLOOKUP(B949,Metadata!$E$1:$G$36,3,FALSE)</f>
        <v>2400</v>
      </c>
    </row>
    <row r="950" spans="1:6" x14ac:dyDescent="0.2">
      <c r="A950" t="s">
        <v>40</v>
      </c>
      <c r="B950" t="s">
        <v>12</v>
      </c>
      <c r="C950">
        <v>0.34416000000000002</v>
      </c>
      <c r="D950">
        <v>1</v>
      </c>
      <c r="E950" t="str">
        <f>VLOOKUP(B950,Metadata!$E$1:$G$36,2,FALSE)</f>
        <v>bingo</v>
      </c>
      <c r="F950">
        <f>VLOOKUP(B950,Metadata!$E$1:$G$36,3,FALSE)</f>
        <v>2400</v>
      </c>
    </row>
    <row r="951" spans="1:6" x14ac:dyDescent="0.2">
      <c r="A951" t="s">
        <v>40</v>
      </c>
      <c r="B951" t="s">
        <v>13</v>
      </c>
      <c r="C951">
        <v>0.34542</v>
      </c>
      <c r="D951">
        <v>1</v>
      </c>
      <c r="E951" t="str">
        <f>VLOOKUP(B951,Metadata!$E$1:$G$36,2,FALSE)</f>
        <v>pythia</v>
      </c>
      <c r="F951">
        <f>VLOOKUP(B951,Metadata!$E$1:$G$36,3,FALSE)</f>
        <v>2400</v>
      </c>
    </row>
    <row r="952" spans="1:6" x14ac:dyDescent="0.2">
      <c r="A952" t="s">
        <v>40</v>
      </c>
      <c r="B952" t="s">
        <v>191</v>
      </c>
      <c r="C952">
        <v>0.18049000000000001</v>
      </c>
      <c r="D952">
        <v>1</v>
      </c>
      <c r="E952" t="str">
        <f>VLOOKUP(B952,Metadata!$E$1:$G$36,2,FALSE)</f>
        <v>nopref</v>
      </c>
      <c r="F952">
        <f>VLOOKUP(B952,Metadata!$E$1:$G$36,3,FALSE)</f>
        <v>150</v>
      </c>
    </row>
    <row r="953" spans="1:6" x14ac:dyDescent="0.2">
      <c r="A953" t="s">
        <v>40</v>
      </c>
      <c r="B953" t="s">
        <v>192</v>
      </c>
      <c r="C953">
        <v>0.16835</v>
      </c>
      <c r="D953">
        <v>1</v>
      </c>
      <c r="E953" t="str">
        <f>VLOOKUP(B953,Metadata!$E$1:$G$36,2,FALSE)</f>
        <v>spp</v>
      </c>
      <c r="F953">
        <f>VLOOKUP(B953,Metadata!$E$1:$G$36,3,FALSE)</f>
        <v>150</v>
      </c>
    </row>
    <row r="954" spans="1:6" x14ac:dyDescent="0.2">
      <c r="A954" t="s">
        <v>40</v>
      </c>
      <c r="B954" t="s">
        <v>193</v>
      </c>
      <c r="C954">
        <v>5.6800000000000003E-2</v>
      </c>
      <c r="D954">
        <v>1</v>
      </c>
      <c r="E954" t="str">
        <f>VLOOKUP(B954,Metadata!$E$1:$G$36,2,FALSE)</f>
        <v>bingo</v>
      </c>
      <c r="F954">
        <f>VLOOKUP(B954,Metadata!$E$1:$G$36,3,FALSE)</f>
        <v>150</v>
      </c>
    </row>
    <row r="955" spans="1:6" x14ac:dyDescent="0.2">
      <c r="A955" t="s">
        <v>40</v>
      </c>
      <c r="B955" t="s">
        <v>194</v>
      </c>
      <c r="C955">
        <v>9.9739999999999995E-2</v>
      </c>
      <c r="D955">
        <v>1</v>
      </c>
      <c r="E955" t="str">
        <f>VLOOKUP(B955,Metadata!$E$1:$G$36,2,FALSE)</f>
        <v>mlop</v>
      </c>
      <c r="F955">
        <f>VLOOKUP(B955,Metadata!$E$1:$G$36,3,FALSE)</f>
        <v>150</v>
      </c>
    </row>
    <row r="956" spans="1:6" x14ac:dyDescent="0.2">
      <c r="A956" t="s">
        <v>40</v>
      </c>
      <c r="B956" t="s">
        <v>195</v>
      </c>
      <c r="C956">
        <v>0.13050999999999999</v>
      </c>
      <c r="D956">
        <v>1</v>
      </c>
      <c r="E956" t="str">
        <f>VLOOKUP(B956,Metadata!$E$1:$G$36,2,FALSE)</f>
        <v>pythia</v>
      </c>
      <c r="F956">
        <f>VLOOKUP(B956,Metadata!$E$1:$G$36,3,FALSE)</f>
        <v>150</v>
      </c>
    </row>
    <row r="957" spans="1:6" x14ac:dyDescent="0.2">
      <c r="A957" t="s">
        <v>40</v>
      </c>
      <c r="B957" t="s">
        <v>196</v>
      </c>
      <c r="C957">
        <v>0.24684</v>
      </c>
      <c r="D957">
        <v>1</v>
      </c>
      <c r="E957" t="str">
        <f>VLOOKUP(B957,Metadata!$E$1:$G$36,2,FALSE)</f>
        <v>nopref</v>
      </c>
      <c r="F957">
        <f>VLOOKUP(B957,Metadata!$E$1:$G$36,3,FALSE)</f>
        <v>300</v>
      </c>
    </row>
    <row r="958" spans="1:6" x14ac:dyDescent="0.2">
      <c r="A958" t="s">
        <v>40</v>
      </c>
      <c r="B958" t="s">
        <v>197</v>
      </c>
      <c r="C958">
        <v>0.24001</v>
      </c>
      <c r="D958">
        <v>1</v>
      </c>
      <c r="E958" t="str">
        <f>VLOOKUP(B958,Metadata!$E$1:$G$36,2,FALSE)</f>
        <v>spp</v>
      </c>
      <c r="F958">
        <f>VLOOKUP(B958,Metadata!$E$1:$G$36,3,FALSE)</f>
        <v>300</v>
      </c>
    </row>
    <row r="959" spans="1:6" x14ac:dyDescent="0.2">
      <c r="A959" t="s">
        <v>40</v>
      </c>
      <c r="B959" t="s">
        <v>198</v>
      </c>
      <c r="C959">
        <v>0.10858</v>
      </c>
      <c r="D959">
        <v>1</v>
      </c>
      <c r="E959" t="str">
        <f>VLOOKUP(B959,Metadata!$E$1:$G$36,2,FALSE)</f>
        <v>bingo</v>
      </c>
      <c r="F959">
        <f>VLOOKUP(B959,Metadata!$E$1:$G$36,3,FALSE)</f>
        <v>300</v>
      </c>
    </row>
    <row r="960" spans="1:6" x14ac:dyDescent="0.2">
      <c r="A960" t="s">
        <v>40</v>
      </c>
      <c r="B960" t="s">
        <v>199</v>
      </c>
      <c r="C960">
        <v>0.18049999999999999</v>
      </c>
      <c r="D960">
        <v>1</v>
      </c>
      <c r="E960" t="str">
        <f>VLOOKUP(B960,Metadata!$E$1:$G$36,2,FALSE)</f>
        <v>mlop</v>
      </c>
      <c r="F960">
        <f>VLOOKUP(B960,Metadata!$E$1:$G$36,3,FALSE)</f>
        <v>300</v>
      </c>
    </row>
    <row r="961" spans="1:6" x14ac:dyDescent="0.2">
      <c r="A961" t="s">
        <v>40</v>
      </c>
      <c r="B961" t="s">
        <v>200</v>
      </c>
      <c r="C961">
        <v>0.21695999999999999</v>
      </c>
      <c r="D961">
        <v>1</v>
      </c>
      <c r="E961" t="str">
        <f>VLOOKUP(B961,Metadata!$E$1:$G$36,2,FALSE)</f>
        <v>pythia</v>
      </c>
      <c r="F961">
        <f>VLOOKUP(B961,Metadata!$E$1:$G$36,3,FALSE)</f>
        <v>300</v>
      </c>
    </row>
    <row r="962" spans="1:6" x14ac:dyDescent="0.2">
      <c r="A962" t="s">
        <v>40</v>
      </c>
      <c r="B962" t="s">
        <v>201</v>
      </c>
      <c r="C962">
        <v>0.27778000000000003</v>
      </c>
      <c r="D962">
        <v>1</v>
      </c>
      <c r="E962" t="str">
        <f>VLOOKUP(B962,Metadata!$E$1:$G$36,2,FALSE)</f>
        <v>nopref</v>
      </c>
      <c r="F962">
        <f>VLOOKUP(B962,Metadata!$E$1:$G$36,3,FALSE)</f>
        <v>600</v>
      </c>
    </row>
    <row r="963" spans="1:6" x14ac:dyDescent="0.2">
      <c r="A963" t="s">
        <v>40</v>
      </c>
      <c r="B963" t="s">
        <v>202</v>
      </c>
      <c r="C963">
        <v>0.27655000000000002</v>
      </c>
      <c r="D963">
        <v>1</v>
      </c>
      <c r="E963" t="str">
        <f>VLOOKUP(B963,Metadata!$E$1:$G$36,2,FALSE)</f>
        <v>spp</v>
      </c>
      <c r="F963">
        <f>VLOOKUP(B963,Metadata!$E$1:$G$36,3,FALSE)</f>
        <v>600</v>
      </c>
    </row>
    <row r="964" spans="1:6" x14ac:dyDescent="0.2">
      <c r="A964" t="s">
        <v>40</v>
      </c>
      <c r="B964" t="s">
        <v>203</v>
      </c>
      <c r="C964">
        <v>0.19076000000000001</v>
      </c>
      <c r="D964">
        <v>1</v>
      </c>
      <c r="E964" t="str">
        <f>VLOOKUP(B964,Metadata!$E$1:$G$36,2,FALSE)</f>
        <v>bingo</v>
      </c>
      <c r="F964">
        <f>VLOOKUP(B964,Metadata!$E$1:$G$36,3,FALSE)</f>
        <v>600</v>
      </c>
    </row>
    <row r="965" spans="1:6" x14ac:dyDescent="0.2">
      <c r="A965" t="s">
        <v>40</v>
      </c>
      <c r="B965" t="s">
        <v>204</v>
      </c>
      <c r="C965">
        <v>0.26556999999999997</v>
      </c>
      <c r="D965">
        <v>1</v>
      </c>
      <c r="E965" t="str">
        <f>VLOOKUP(B965,Metadata!$E$1:$G$36,2,FALSE)</f>
        <v>mlop</v>
      </c>
      <c r="F965">
        <f>VLOOKUP(B965,Metadata!$E$1:$G$36,3,FALSE)</f>
        <v>600</v>
      </c>
    </row>
    <row r="966" spans="1:6" x14ac:dyDescent="0.2">
      <c r="A966" t="s">
        <v>40</v>
      </c>
      <c r="B966" t="s">
        <v>205</v>
      </c>
      <c r="C966">
        <v>0.29488999999999999</v>
      </c>
      <c r="D966">
        <v>1</v>
      </c>
      <c r="E966" t="str">
        <f>VLOOKUP(B966,Metadata!$E$1:$G$36,2,FALSE)</f>
        <v>pythia</v>
      </c>
      <c r="F966">
        <f>VLOOKUP(B966,Metadata!$E$1:$G$36,3,FALSE)</f>
        <v>600</v>
      </c>
    </row>
    <row r="967" spans="1:6" x14ac:dyDescent="0.2">
      <c r="A967" t="s">
        <v>40</v>
      </c>
      <c r="B967" t="s">
        <v>206</v>
      </c>
      <c r="C967">
        <v>0.28609000000000001</v>
      </c>
      <c r="D967">
        <v>1</v>
      </c>
      <c r="E967" t="str">
        <f>VLOOKUP(B967,Metadata!$E$1:$G$36,2,FALSE)</f>
        <v>nopref</v>
      </c>
      <c r="F967">
        <f>VLOOKUP(B967,Metadata!$E$1:$G$36,3,FALSE)</f>
        <v>1200</v>
      </c>
    </row>
    <row r="968" spans="1:6" x14ac:dyDescent="0.2">
      <c r="A968" t="s">
        <v>40</v>
      </c>
      <c r="B968" t="s">
        <v>207</v>
      </c>
      <c r="C968">
        <v>0.28732000000000002</v>
      </c>
      <c r="D968">
        <v>1</v>
      </c>
      <c r="E968" t="str">
        <f>VLOOKUP(B968,Metadata!$E$1:$G$36,2,FALSE)</f>
        <v>spp</v>
      </c>
      <c r="F968">
        <f>VLOOKUP(B968,Metadata!$E$1:$G$36,3,FALSE)</f>
        <v>1200</v>
      </c>
    </row>
    <row r="969" spans="1:6" x14ac:dyDescent="0.2">
      <c r="A969" t="s">
        <v>40</v>
      </c>
      <c r="B969" t="s">
        <v>208</v>
      </c>
      <c r="C969">
        <v>0.28642000000000001</v>
      </c>
      <c r="D969">
        <v>1</v>
      </c>
      <c r="E969" t="str">
        <f>VLOOKUP(B969,Metadata!$E$1:$G$36,2,FALSE)</f>
        <v>bingo</v>
      </c>
      <c r="F969">
        <f>VLOOKUP(B969,Metadata!$E$1:$G$36,3,FALSE)</f>
        <v>1200</v>
      </c>
    </row>
    <row r="970" spans="1:6" x14ac:dyDescent="0.2">
      <c r="A970" t="s">
        <v>40</v>
      </c>
      <c r="B970" t="s">
        <v>209</v>
      </c>
      <c r="C970">
        <v>0.31352000000000002</v>
      </c>
      <c r="D970">
        <v>1</v>
      </c>
      <c r="E970" t="str">
        <f>VLOOKUP(B970,Metadata!$E$1:$G$36,2,FALSE)</f>
        <v>mlop</v>
      </c>
      <c r="F970">
        <f>VLOOKUP(B970,Metadata!$E$1:$G$36,3,FALSE)</f>
        <v>1200</v>
      </c>
    </row>
    <row r="971" spans="1:6" x14ac:dyDescent="0.2">
      <c r="A971" t="s">
        <v>40</v>
      </c>
      <c r="B971" t="s">
        <v>210</v>
      </c>
      <c r="C971">
        <v>0.33332000000000001</v>
      </c>
      <c r="D971">
        <v>1</v>
      </c>
      <c r="E971" t="str">
        <f>VLOOKUP(B971,Metadata!$E$1:$G$36,2,FALSE)</f>
        <v>pythia</v>
      </c>
      <c r="F971">
        <f>VLOOKUP(B971,Metadata!$E$1:$G$36,3,FALSE)</f>
        <v>1200</v>
      </c>
    </row>
    <row r="972" spans="1:6" x14ac:dyDescent="0.2">
      <c r="A972" t="s">
        <v>40</v>
      </c>
      <c r="B972" t="s">
        <v>211</v>
      </c>
      <c r="C972">
        <v>0.29076000000000002</v>
      </c>
      <c r="D972">
        <v>1</v>
      </c>
      <c r="E972" t="str">
        <f>VLOOKUP(B972,Metadata!$E$1:$G$36,2,FALSE)</f>
        <v>nopref</v>
      </c>
      <c r="F972">
        <f>VLOOKUP(B972,Metadata!$E$1:$G$36,3,FALSE)</f>
        <v>4800</v>
      </c>
    </row>
    <row r="973" spans="1:6" x14ac:dyDescent="0.2">
      <c r="A973" t="s">
        <v>40</v>
      </c>
      <c r="B973" t="s">
        <v>212</v>
      </c>
      <c r="C973">
        <v>0.29318</v>
      </c>
      <c r="D973">
        <v>1</v>
      </c>
      <c r="E973" t="str">
        <f>VLOOKUP(B973,Metadata!$E$1:$G$36,2,FALSE)</f>
        <v>spp</v>
      </c>
      <c r="F973">
        <f>VLOOKUP(B973,Metadata!$E$1:$G$36,3,FALSE)</f>
        <v>4800</v>
      </c>
    </row>
    <row r="974" spans="1:6" x14ac:dyDescent="0.2">
      <c r="A974" t="s">
        <v>40</v>
      </c>
      <c r="B974" t="s">
        <v>213</v>
      </c>
      <c r="C974">
        <v>0.36330000000000001</v>
      </c>
      <c r="D974">
        <v>1</v>
      </c>
      <c r="E974" t="str">
        <f>VLOOKUP(B974,Metadata!$E$1:$G$36,2,FALSE)</f>
        <v>bingo</v>
      </c>
      <c r="F974">
        <f>VLOOKUP(B974,Metadata!$E$1:$G$36,3,FALSE)</f>
        <v>4800</v>
      </c>
    </row>
    <row r="975" spans="1:6" x14ac:dyDescent="0.2">
      <c r="A975" t="s">
        <v>40</v>
      </c>
      <c r="B975" t="s">
        <v>214</v>
      </c>
      <c r="C975">
        <v>0.33301999999999998</v>
      </c>
      <c r="D975">
        <v>1</v>
      </c>
      <c r="E975" t="str">
        <f>VLOOKUP(B975,Metadata!$E$1:$G$36,2,FALSE)</f>
        <v>mlop</v>
      </c>
      <c r="F975">
        <f>VLOOKUP(B975,Metadata!$E$1:$G$36,3,FALSE)</f>
        <v>4800</v>
      </c>
    </row>
    <row r="976" spans="1:6" x14ac:dyDescent="0.2">
      <c r="A976" t="s">
        <v>40</v>
      </c>
      <c r="B976" t="s">
        <v>215</v>
      </c>
      <c r="C976">
        <v>0.34958</v>
      </c>
      <c r="D976">
        <v>1</v>
      </c>
      <c r="E976" t="str">
        <f>VLOOKUP(B976,Metadata!$E$1:$G$36,2,FALSE)</f>
        <v>pythia</v>
      </c>
      <c r="F976">
        <f>VLOOKUP(B976,Metadata!$E$1:$G$36,3,FALSE)</f>
        <v>4800</v>
      </c>
    </row>
    <row r="977" spans="1:6" x14ac:dyDescent="0.2">
      <c r="A977" t="s">
        <v>40</v>
      </c>
      <c r="B977" t="s">
        <v>216</v>
      </c>
      <c r="C977">
        <v>0.29104000000000002</v>
      </c>
      <c r="D977">
        <v>1</v>
      </c>
      <c r="E977" t="str">
        <f>VLOOKUP(B977,Metadata!$E$1:$G$36,2,FALSE)</f>
        <v>nopref</v>
      </c>
      <c r="F977">
        <f>VLOOKUP(B977,Metadata!$E$1:$G$36,3,FALSE)</f>
        <v>9600</v>
      </c>
    </row>
    <row r="978" spans="1:6" x14ac:dyDescent="0.2">
      <c r="A978" t="s">
        <v>40</v>
      </c>
      <c r="B978" t="s">
        <v>217</v>
      </c>
      <c r="C978">
        <v>0.29315000000000002</v>
      </c>
      <c r="D978">
        <v>1</v>
      </c>
      <c r="E978" t="str">
        <f>VLOOKUP(B978,Metadata!$E$1:$G$36,2,FALSE)</f>
        <v>spp</v>
      </c>
      <c r="F978">
        <f>VLOOKUP(B978,Metadata!$E$1:$G$36,3,FALSE)</f>
        <v>9600</v>
      </c>
    </row>
    <row r="979" spans="1:6" x14ac:dyDescent="0.2">
      <c r="A979" t="s">
        <v>40</v>
      </c>
      <c r="B979" t="s">
        <v>218</v>
      </c>
      <c r="C979">
        <v>0.36554999999999999</v>
      </c>
      <c r="D979">
        <v>1</v>
      </c>
      <c r="E979" t="str">
        <f>VLOOKUP(B979,Metadata!$E$1:$G$36,2,FALSE)</f>
        <v>bingo</v>
      </c>
      <c r="F979">
        <f>VLOOKUP(B979,Metadata!$E$1:$G$36,3,FALSE)</f>
        <v>9600</v>
      </c>
    </row>
    <row r="980" spans="1:6" x14ac:dyDescent="0.2">
      <c r="A980" t="s">
        <v>40</v>
      </c>
      <c r="B980" t="s">
        <v>219</v>
      </c>
      <c r="C980">
        <v>0.33434000000000003</v>
      </c>
      <c r="D980">
        <v>1</v>
      </c>
      <c r="E980" t="str">
        <f>VLOOKUP(B980,Metadata!$E$1:$G$36,2,FALSE)</f>
        <v>mlop</v>
      </c>
      <c r="F980">
        <f>VLOOKUP(B980,Metadata!$E$1:$G$36,3,FALSE)</f>
        <v>9600</v>
      </c>
    </row>
    <row r="981" spans="1:6" x14ac:dyDescent="0.2">
      <c r="A981" t="s">
        <v>40</v>
      </c>
      <c r="B981" t="s">
        <v>220</v>
      </c>
      <c r="C981">
        <v>0.34849000000000002</v>
      </c>
      <c r="D981">
        <v>1</v>
      </c>
      <c r="E981" t="str">
        <f>VLOOKUP(B981,Metadata!$E$1:$G$36,2,FALSE)</f>
        <v>pythia</v>
      </c>
      <c r="F981">
        <f>VLOOKUP(B981,Metadata!$E$1:$G$36,3,FALSE)</f>
        <v>9600</v>
      </c>
    </row>
    <row r="982" spans="1:6" x14ac:dyDescent="0.2">
      <c r="A982" t="s">
        <v>41</v>
      </c>
      <c r="B982" t="s">
        <v>9</v>
      </c>
      <c r="C982">
        <v>0.23882999999999999</v>
      </c>
      <c r="D982">
        <v>1</v>
      </c>
      <c r="E982" t="str">
        <f>VLOOKUP(B982,Metadata!$E$1:$G$36,2,FALSE)</f>
        <v>nopref</v>
      </c>
      <c r="F982">
        <f>VLOOKUP(B982,Metadata!$E$1:$G$36,3,FALSE)</f>
        <v>2400</v>
      </c>
    </row>
    <row r="983" spans="1:6" x14ac:dyDescent="0.2">
      <c r="A983" t="s">
        <v>41</v>
      </c>
      <c r="B983" t="s">
        <v>10</v>
      </c>
      <c r="C983">
        <v>0.38324999999999998</v>
      </c>
      <c r="D983">
        <v>1</v>
      </c>
      <c r="E983" t="str">
        <f>VLOOKUP(B983,Metadata!$E$1:$G$36,2,FALSE)</f>
        <v>mlop</v>
      </c>
      <c r="F983">
        <f>VLOOKUP(B983,Metadata!$E$1:$G$36,3,FALSE)</f>
        <v>2400</v>
      </c>
    </row>
    <row r="984" spans="1:6" x14ac:dyDescent="0.2">
      <c r="A984" t="s">
        <v>41</v>
      </c>
      <c r="B984" t="s">
        <v>11</v>
      </c>
      <c r="C984">
        <v>0.35864000000000001</v>
      </c>
      <c r="D984">
        <v>1</v>
      </c>
      <c r="E984" t="str">
        <f>VLOOKUP(B984,Metadata!$E$1:$G$36,2,FALSE)</f>
        <v>spp</v>
      </c>
      <c r="F984">
        <f>VLOOKUP(B984,Metadata!$E$1:$G$36,3,FALSE)</f>
        <v>2400</v>
      </c>
    </row>
    <row r="985" spans="1:6" x14ac:dyDescent="0.2">
      <c r="A985" t="s">
        <v>41</v>
      </c>
      <c r="B985" t="s">
        <v>12</v>
      </c>
      <c r="C985">
        <v>0.37840000000000001</v>
      </c>
      <c r="D985">
        <v>1</v>
      </c>
      <c r="E985" t="str">
        <f>VLOOKUP(B985,Metadata!$E$1:$G$36,2,FALSE)</f>
        <v>bingo</v>
      </c>
      <c r="F985">
        <f>VLOOKUP(B985,Metadata!$E$1:$G$36,3,FALSE)</f>
        <v>2400</v>
      </c>
    </row>
    <row r="986" spans="1:6" x14ac:dyDescent="0.2">
      <c r="A986" t="s">
        <v>41</v>
      </c>
      <c r="B986" t="s">
        <v>13</v>
      </c>
      <c r="C986">
        <v>0.37763000000000002</v>
      </c>
      <c r="D986">
        <v>1</v>
      </c>
      <c r="E986" t="str">
        <f>VLOOKUP(B986,Metadata!$E$1:$G$36,2,FALSE)</f>
        <v>pythia</v>
      </c>
      <c r="F986">
        <f>VLOOKUP(B986,Metadata!$E$1:$G$36,3,FALSE)</f>
        <v>2400</v>
      </c>
    </row>
    <row r="987" spans="1:6" x14ac:dyDescent="0.2">
      <c r="A987" t="s">
        <v>41</v>
      </c>
      <c r="B987" t="s">
        <v>191</v>
      </c>
      <c r="C987">
        <v>0.20532</v>
      </c>
      <c r="D987">
        <v>1</v>
      </c>
      <c r="E987" t="str">
        <f>VLOOKUP(B987,Metadata!$E$1:$G$36,2,FALSE)</f>
        <v>nopref</v>
      </c>
      <c r="F987">
        <f>VLOOKUP(B987,Metadata!$E$1:$G$36,3,FALSE)</f>
        <v>150</v>
      </c>
    </row>
    <row r="988" spans="1:6" x14ac:dyDescent="0.2">
      <c r="A988" t="s">
        <v>41</v>
      </c>
      <c r="B988" t="s">
        <v>192</v>
      </c>
      <c r="C988">
        <v>0.24398</v>
      </c>
      <c r="D988">
        <v>1</v>
      </c>
      <c r="E988" t="str">
        <f>VLOOKUP(B988,Metadata!$E$1:$G$36,2,FALSE)</f>
        <v>spp</v>
      </c>
      <c r="F988">
        <f>VLOOKUP(B988,Metadata!$E$1:$G$36,3,FALSE)</f>
        <v>150</v>
      </c>
    </row>
    <row r="989" spans="1:6" x14ac:dyDescent="0.2">
      <c r="A989" t="s">
        <v>41</v>
      </c>
      <c r="B989" t="s">
        <v>193</v>
      </c>
      <c r="C989">
        <v>0.23469000000000001</v>
      </c>
      <c r="D989">
        <v>1</v>
      </c>
      <c r="E989" t="str">
        <f>VLOOKUP(B989,Metadata!$E$1:$G$36,2,FALSE)</f>
        <v>bingo</v>
      </c>
      <c r="F989">
        <f>VLOOKUP(B989,Metadata!$E$1:$G$36,3,FALSE)</f>
        <v>150</v>
      </c>
    </row>
    <row r="990" spans="1:6" x14ac:dyDescent="0.2">
      <c r="A990" t="s">
        <v>41</v>
      </c>
      <c r="B990" t="s">
        <v>194</v>
      </c>
      <c r="C990">
        <v>0.24157000000000001</v>
      </c>
      <c r="D990">
        <v>1</v>
      </c>
      <c r="E990" t="str">
        <f>VLOOKUP(B990,Metadata!$E$1:$G$36,2,FALSE)</f>
        <v>mlop</v>
      </c>
      <c r="F990">
        <f>VLOOKUP(B990,Metadata!$E$1:$G$36,3,FALSE)</f>
        <v>150</v>
      </c>
    </row>
    <row r="991" spans="1:6" x14ac:dyDescent="0.2">
      <c r="A991" t="s">
        <v>41</v>
      </c>
      <c r="B991" t="s">
        <v>195</v>
      </c>
      <c r="C991">
        <v>0.24168000000000001</v>
      </c>
      <c r="D991">
        <v>1</v>
      </c>
      <c r="E991" t="str">
        <f>VLOOKUP(B991,Metadata!$E$1:$G$36,2,FALSE)</f>
        <v>pythia</v>
      </c>
      <c r="F991">
        <f>VLOOKUP(B991,Metadata!$E$1:$G$36,3,FALSE)</f>
        <v>150</v>
      </c>
    </row>
    <row r="992" spans="1:6" x14ac:dyDescent="0.2">
      <c r="A992" t="s">
        <v>41</v>
      </c>
      <c r="B992" t="s">
        <v>196</v>
      </c>
      <c r="C992">
        <v>0.23823</v>
      </c>
      <c r="D992">
        <v>1</v>
      </c>
      <c r="E992" t="str">
        <f>VLOOKUP(B992,Metadata!$E$1:$G$36,2,FALSE)</f>
        <v>nopref</v>
      </c>
      <c r="F992">
        <f>VLOOKUP(B992,Metadata!$E$1:$G$36,3,FALSE)</f>
        <v>300</v>
      </c>
    </row>
    <row r="993" spans="1:6" x14ac:dyDescent="0.2">
      <c r="A993" t="s">
        <v>41</v>
      </c>
      <c r="B993" t="s">
        <v>197</v>
      </c>
      <c r="C993">
        <v>0.33723999999999998</v>
      </c>
      <c r="D993">
        <v>1</v>
      </c>
      <c r="E993" t="str">
        <f>VLOOKUP(B993,Metadata!$E$1:$G$36,2,FALSE)</f>
        <v>spp</v>
      </c>
      <c r="F993">
        <f>VLOOKUP(B993,Metadata!$E$1:$G$36,3,FALSE)</f>
        <v>300</v>
      </c>
    </row>
    <row r="994" spans="1:6" x14ac:dyDescent="0.2">
      <c r="A994" t="s">
        <v>41</v>
      </c>
      <c r="B994" t="s">
        <v>198</v>
      </c>
      <c r="C994">
        <v>0.33838000000000001</v>
      </c>
      <c r="D994">
        <v>1</v>
      </c>
      <c r="E994" t="str">
        <f>VLOOKUP(B994,Metadata!$E$1:$G$36,2,FALSE)</f>
        <v>bingo</v>
      </c>
      <c r="F994">
        <f>VLOOKUP(B994,Metadata!$E$1:$G$36,3,FALSE)</f>
        <v>300</v>
      </c>
    </row>
    <row r="995" spans="1:6" x14ac:dyDescent="0.2">
      <c r="A995" t="s">
        <v>41</v>
      </c>
      <c r="B995" t="s">
        <v>199</v>
      </c>
      <c r="C995">
        <v>0.35275000000000001</v>
      </c>
      <c r="D995">
        <v>1</v>
      </c>
      <c r="E995" t="str">
        <f>VLOOKUP(B995,Metadata!$E$1:$G$36,2,FALSE)</f>
        <v>mlop</v>
      </c>
      <c r="F995">
        <f>VLOOKUP(B995,Metadata!$E$1:$G$36,3,FALSE)</f>
        <v>300</v>
      </c>
    </row>
    <row r="996" spans="1:6" x14ac:dyDescent="0.2">
      <c r="A996" t="s">
        <v>41</v>
      </c>
      <c r="B996" t="s">
        <v>200</v>
      </c>
      <c r="C996">
        <v>0.34222000000000002</v>
      </c>
      <c r="D996">
        <v>1</v>
      </c>
      <c r="E996" t="str">
        <f>VLOOKUP(B996,Metadata!$E$1:$G$36,2,FALSE)</f>
        <v>pythia</v>
      </c>
      <c r="F996">
        <f>VLOOKUP(B996,Metadata!$E$1:$G$36,3,FALSE)</f>
        <v>300</v>
      </c>
    </row>
    <row r="997" spans="1:6" x14ac:dyDescent="0.2">
      <c r="A997" t="s">
        <v>41</v>
      </c>
      <c r="B997" t="s">
        <v>201</v>
      </c>
      <c r="C997">
        <v>0.23860999999999999</v>
      </c>
      <c r="D997">
        <v>1</v>
      </c>
      <c r="E997" t="str">
        <f>VLOOKUP(B997,Metadata!$E$1:$G$36,2,FALSE)</f>
        <v>nopref</v>
      </c>
      <c r="F997">
        <f>VLOOKUP(B997,Metadata!$E$1:$G$36,3,FALSE)</f>
        <v>600</v>
      </c>
    </row>
    <row r="998" spans="1:6" x14ac:dyDescent="0.2">
      <c r="A998" t="s">
        <v>41</v>
      </c>
      <c r="B998" t="s">
        <v>202</v>
      </c>
      <c r="C998">
        <v>0.35609000000000002</v>
      </c>
      <c r="D998">
        <v>1</v>
      </c>
      <c r="E998" t="str">
        <f>VLOOKUP(B998,Metadata!$E$1:$G$36,2,FALSE)</f>
        <v>spp</v>
      </c>
      <c r="F998">
        <f>VLOOKUP(B998,Metadata!$E$1:$G$36,3,FALSE)</f>
        <v>600</v>
      </c>
    </row>
    <row r="999" spans="1:6" x14ac:dyDescent="0.2">
      <c r="A999" t="s">
        <v>41</v>
      </c>
      <c r="B999" t="s">
        <v>203</v>
      </c>
      <c r="C999">
        <v>0.36964000000000002</v>
      </c>
      <c r="D999">
        <v>1</v>
      </c>
      <c r="E999" t="str">
        <f>VLOOKUP(B999,Metadata!$E$1:$G$36,2,FALSE)</f>
        <v>bingo</v>
      </c>
      <c r="F999">
        <f>VLOOKUP(B999,Metadata!$E$1:$G$36,3,FALSE)</f>
        <v>600</v>
      </c>
    </row>
    <row r="1000" spans="1:6" x14ac:dyDescent="0.2">
      <c r="A1000" t="s">
        <v>41</v>
      </c>
      <c r="B1000" t="s">
        <v>204</v>
      </c>
      <c r="C1000">
        <v>0.37746000000000002</v>
      </c>
      <c r="D1000">
        <v>1</v>
      </c>
      <c r="E1000" t="str">
        <f>VLOOKUP(B1000,Metadata!$E$1:$G$36,2,FALSE)</f>
        <v>mlop</v>
      </c>
      <c r="F1000">
        <f>VLOOKUP(B1000,Metadata!$E$1:$G$36,3,FALSE)</f>
        <v>600</v>
      </c>
    </row>
    <row r="1001" spans="1:6" x14ac:dyDescent="0.2">
      <c r="A1001" t="s">
        <v>41</v>
      </c>
      <c r="B1001" t="s">
        <v>205</v>
      </c>
      <c r="C1001">
        <v>0.36752000000000001</v>
      </c>
      <c r="D1001">
        <v>1</v>
      </c>
      <c r="E1001" t="str">
        <f>VLOOKUP(B1001,Metadata!$E$1:$G$36,2,FALSE)</f>
        <v>pythia</v>
      </c>
      <c r="F1001">
        <f>VLOOKUP(B1001,Metadata!$E$1:$G$36,3,FALSE)</f>
        <v>600</v>
      </c>
    </row>
    <row r="1002" spans="1:6" x14ac:dyDescent="0.2">
      <c r="A1002" t="s">
        <v>41</v>
      </c>
      <c r="B1002" t="s">
        <v>206</v>
      </c>
      <c r="C1002">
        <v>0.23876</v>
      </c>
      <c r="D1002">
        <v>1</v>
      </c>
      <c r="E1002" t="str">
        <f>VLOOKUP(B1002,Metadata!$E$1:$G$36,2,FALSE)</f>
        <v>nopref</v>
      </c>
      <c r="F1002">
        <f>VLOOKUP(B1002,Metadata!$E$1:$G$36,3,FALSE)</f>
        <v>1200</v>
      </c>
    </row>
    <row r="1003" spans="1:6" x14ac:dyDescent="0.2">
      <c r="A1003" t="s">
        <v>41</v>
      </c>
      <c r="B1003" t="s">
        <v>207</v>
      </c>
      <c r="C1003">
        <v>0.35844999999999999</v>
      </c>
      <c r="D1003">
        <v>1</v>
      </c>
      <c r="E1003" t="str">
        <f>VLOOKUP(B1003,Metadata!$E$1:$G$36,2,FALSE)</f>
        <v>spp</v>
      </c>
      <c r="F1003">
        <f>VLOOKUP(B1003,Metadata!$E$1:$G$36,3,FALSE)</f>
        <v>1200</v>
      </c>
    </row>
    <row r="1004" spans="1:6" x14ac:dyDescent="0.2">
      <c r="A1004" t="s">
        <v>41</v>
      </c>
      <c r="B1004" t="s">
        <v>208</v>
      </c>
      <c r="C1004">
        <v>0.37763000000000002</v>
      </c>
      <c r="D1004">
        <v>1</v>
      </c>
      <c r="E1004" t="str">
        <f>VLOOKUP(B1004,Metadata!$E$1:$G$36,2,FALSE)</f>
        <v>bingo</v>
      </c>
      <c r="F1004">
        <f>VLOOKUP(B1004,Metadata!$E$1:$G$36,3,FALSE)</f>
        <v>1200</v>
      </c>
    </row>
    <row r="1005" spans="1:6" x14ac:dyDescent="0.2">
      <c r="A1005" t="s">
        <v>41</v>
      </c>
      <c r="B1005" t="s">
        <v>209</v>
      </c>
      <c r="C1005">
        <v>0.38264999999999999</v>
      </c>
      <c r="D1005">
        <v>1</v>
      </c>
      <c r="E1005" t="str">
        <f>VLOOKUP(B1005,Metadata!$E$1:$G$36,2,FALSE)</f>
        <v>mlop</v>
      </c>
      <c r="F1005">
        <f>VLOOKUP(B1005,Metadata!$E$1:$G$36,3,FALSE)</f>
        <v>1200</v>
      </c>
    </row>
    <row r="1006" spans="1:6" x14ac:dyDescent="0.2">
      <c r="A1006" t="s">
        <v>41</v>
      </c>
      <c r="B1006" t="s">
        <v>210</v>
      </c>
      <c r="C1006">
        <v>0.37757000000000002</v>
      </c>
      <c r="D1006">
        <v>1</v>
      </c>
      <c r="E1006" t="str">
        <f>VLOOKUP(B1006,Metadata!$E$1:$G$36,2,FALSE)</f>
        <v>pythia</v>
      </c>
      <c r="F1006">
        <f>VLOOKUP(B1006,Metadata!$E$1:$G$36,3,FALSE)</f>
        <v>1200</v>
      </c>
    </row>
    <row r="1007" spans="1:6" x14ac:dyDescent="0.2">
      <c r="A1007" t="s">
        <v>41</v>
      </c>
      <c r="B1007" t="s">
        <v>211</v>
      </c>
      <c r="C1007">
        <v>0.23879</v>
      </c>
      <c r="D1007">
        <v>1</v>
      </c>
      <c r="E1007" t="str">
        <f>VLOOKUP(B1007,Metadata!$E$1:$G$36,2,FALSE)</f>
        <v>nopref</v>
      </c>
      <c r="F1007">
        <f>VLOOKUP(B1007,Metadata!$E$1:$G$36,3,FALSE)</f>
        <v>4800</v>
      </c>
    </row>
    <row r="1008" spans="1:6" x14ac:dyDescent="0.2">
      <c r="A1008" t="s">
        <v>41</v>
      </c>
      <c r="B1008" t="s">
        <v>212</v>
      </c>
      <c r="C1008">
        <v>0.35865999999999998</v>
      </c>
      <c r="D1008">
        <v>1</v>
      </c>
      <c r="E1008" t="str">
        <f>VLOOKUP(B1008,Metadata!$E$1:$G$36,2,FALSE)</f>
        <v>spp</v>
      </c>
      <c r="F1008">
        <f>VLOOKUP(B1008,Metadata!$E$1:$G$36,3,FALSE)</f>
        <v>4800</v>
      </c>
    </row>
    <row r="1009" spans="1:6" x14ac:dyDescent="0.2">
      <c r="A1009" t="s">
        <v>41</v>
      </c>
      <c r="B1009" t="s">
        <v>213</v>
      </c>
      <c r="C1009">
        <v>0.37853999999999999</v>
      </c>
      <c r="D1009">
        <v>1</v>
      </c>
      <c r="E1009" t="str">
        <f>VLOOKUP(B1009,Metadata!$E$1:$G$36,2,FALSE)</f>
        <v>bingo</v>
      </c>
      <c r="F1009">
        <f>VLOOKUP(B1009,Metadata!$E$1:$G$36,3,FALSE)</f>
        <v>4800</v>
      </c>
    </row>
    <row r="1010" spans="1:6" x14ac:dyDescent="0.2">
      <c r="A1010" t="s">
        <v>41</v>
      </c>
      <c r="B1010" t="s">
        <v>214</v>
      </c>
      <c r="C1010">
        <v>0.38340999999999997</v>
      </c>
      <c r="D1010">
        <v>1</v>
      </c>
      <c r="E1010" t="str">
        <f>VLOOKUP(B1010,Metadata!$E$1:$G$36,2,FALSE)</f>
        <v>mlop</v>
      </c>
      <c r="F1010">
        <f>VLOOKUP(B1010,Metadata!$E$1:$G$36,3,FALSE)</f>
        <v>4800</v>
      </c>
    </row>
    <row r="1011" spans="1:6" x14ac:dyDescent="0.2">
      <c r="A1011" t="s">
        <v>41</v>
      </c>
      <c r="B1011" t="s">
        <v>215</v>
      </c>
      <c r="C1011">
        <v>0.37763999999999998</v>
      </c>
      <c r="D1011">
        <v>1</v>
      </c>
      <c r="E1011" t="str">
        <f>VLOOKUP(B1011,Metadata!$E$1:$G$36,2,FALSE)</f>
        <v>pythia</v>
      </c>
      <c r="F1011">
        <f>VLOOKUP(B1011,Metadata!$E$1:$G$36,3,FALSE)</f>
        <v>4800</v>
      </c>
    </row>
    <row r="1012" spans="1:6" x14ac:dyDescent="0.2">
      <c r="A1012" t="s">
        <v>41</v>
      </c>
      <c r="B1012" t="s">
        <v>216</v>
      </c>
      <c r="C1012">
        <v>0.23885000000000001</v>
      </c>
      <c r="D1012">
        <v>1</v>
      </c>
      <c r="E1012" t="str">
        <f>VLOOKUP(B1012,Metadata!$E$1:$G$36,2,FALSE)</f>
        <v>nopref</v>
      </c>
      <c r="F1012">
        <f>VLOOKUP(B1012,Metadata!$E$1:$G$36,3,FALSE)</f>
        <v>9600</v>
      </c>
    </row>
    <row r="1013" spans="1:6" x14ac:dyDescent="0.2">
      <c r="A1013" t="s">
        <v>41</v>
      </c>
      <c r="B1013" t="s">
        <v>217</v>
      </c>
      <c r="C1013">
        <v>0.35870999999999997</v>
      </c>
      <c r="D1013">
        <v>1</v>
      </c>
      <c r="E1013" t="str">
        <f>VLOOKUP(B1013,Metadata!$E$1:$G$36,2,FALSE)</f>
        <v>spp</v>
      </c>
      <c r="F1013">
        <f>VLOOKUP(B1013,Metadata!$E$1:$G$36,3,FALSE)</f>
        <v>9600</v>
      </c>
    </row>
    <row r="1014" spans="1:6" x14ac:dyDescent="0.2">
      <c r="A1014" t="s">
        <v>41</v>
      </c>
      <c r="B1014" t="s">
        <v>218</v>
      </c>
      <c r="C1014">
        <v>0.37855</v>
      </c>
      <c r="D1014">
        <v>1</v>
      </c>
      <c r="E1014" t="str">
        <f>VLOOKUP(B1014,Metadata!$E$1:$G$36,2,FALSE)</f>
        <v>bingo</v>
      </c>
      <c r="F1014">
        <f>VLOOKUP(B1014,Metadata!$E$1:$G$36,3,FALSE)</f>
        <v>9600</v>
      </c>
    </row>
    <row r="1015" spans="1:6" x14ac:dyDescent="0.2">
      <c r="A1015" t="s">
        <v>41</v>
      </c>
      <c r="B1015" t="s">
        <v>219</v>
      </c>
      <c r="C1015">
        <v>0.38339000000000001</v>
      </c>
      <c r="D1015">
        <v>1</v>
      </c>
      <c r="E1015" t="str">
        <f>VLOOKUP(B1015,Metadata!$E$1:$G$36,2,FALSE)</f>
        <v>mlop</v>
      </c>
      <c r="F1015">
        <f>VLOOKUP(B1015,Metadata!$E$1:$G$36,3,FALSE)</f>
        <v>9600</v>
      </c>
    </row>
    <row r="1016" spans="1:6" x14ac:dyDescent="0.2">
      <c r="A1016" t="s">
        <v>41</v>
      </c>
      <c r="B1016" t="s">
        <v>220</v>
      </c>
      <c r="C1016">
        <v>0.37763000000000002</v>
      </c>
      <c r="D1016">
        <v>1</v>
      </c>
      <c r="E1016" t="str">
        <f>VLOOKUP(B1016,Metadata!$E$1:$G$36,2,FALSE)</f>
        <v>pythia</v>
      </c>
      <c r="F1016">
        <f>VLOOKUP(B1016,Metadata!$E$1:$G$36,3,FALSE)</f>
        <v>9600</v>
      </c>
    </row>
    <row r="1017" spans="1:6" x14ac:dyDescent="0.2">
      <c r="A1017" t="s">
        <v>42</v>
      </c>
      <c r="B1017" t="s">
        <v>9</v>
      </c>
      <c r="C1017">
        <v>0.36163000000000001</v>
      </c>
      <c r="D1017">
        <v>1</v>
      </c>
      <c r="E1017" t="str">
        <f>VLOOKUP(B1017,Metadata!$E$1:$G$36,2,FALSE)</f>
        <v>nopref</v>
      </c>
      <c r="F1017">
        <f>VLOOKUP(B1017,Metadata!$E$1:$G$36,3,FALSE)</f>
        <v>2400</v>
      </c>
    </row>
    <row r="1018" spans="1:6" x14ac:dyDescent="0.2">
      <c r="A1018" t="s">
        <v>42</v>
      </c>
      <c r="B1018" t="s">
        <v>10</v>
      </c>
      <c r="C1018">
        <v>0.43125999999999998</v>
      </c>
      <c r="D1018">
        <v>1</v>
      </c>
      <c r="E1018" t="str">
        <f>VLOOKUP(B1018,Metadata!$E$1:$G$36,2,FALSE)</f>
        <v>mlop</v>
      </c>
      <c r="F1018">
        <f>VLOOKUP(B1018,Metadata!$E$1:$G$36,3,FALSE)</f>
        <v>2400</v>
      </c>
    </row>
    <row r="1019" spans="1:6" x14ac:dyDescent="0.2">
      <c r="A1019" t="s">
        <v>42</v>
      </c>
      <c r="B1019" t="s">
        <v>11</v>
      </c>
      <c r="C1019">
        <v>0.42288999999999999</v>
      </c>
      <c r="D1019">
        <v>1</v>
      </c>
      <c r="E1019" t="str">
        <f>VLOOKUP(B1019,Metadata!$E$1:$G$36,2,FALSE)</f>
        <v>spp</v>
      </c>
      <c r="F1019">
        <f>VLOOKUP(B1019,Metadata!$E$1:$G$36,3,FALSE)</f>
        <v>2400</v>
      </c>
    </row>
    <row r="1020" spans="1:6" x14ac:dyDescent="0.2">
      <c r="A1020" t="s">
        <v>42</v>
      </c>
      <c r="B1020" t="s">
        <v>12</v>
      </c>
      <c r="C1020">
        <v>0.42974000000000001</v>
      </c>
      <c r="D1020">
        <v>1</v>
      </c>
      <c r="E1020" t="str">
        <f>VLOOKUP(B1020,Metadata!$E$1:$G$36,2,FALSE)</f>
        <v>bingo</v>
      </c>
      <c r="F1020">
        <f>VLOOKUP(B1020,Metadata!$E$1:$G$36,3,FALSE)</f>
        <v>2400</v>
      </c>
    </row>
    <row r="1021" spans="1:6" x14ac:dyDescent="0.2">
      <c r="A1021" t="s">
        <v>42</v>
      </c>
      <c r="B1021" t="s">
        <v>13</v>
      </c>
      <c r="C1021">
        <v>0.42676999999999998</v>
      </c>
      <c r="D1021">
        <v>1</v>
      </c>
      <c r="E1021" t="str">
        <f>VLOOKUP(B1021,Metadata!$E$1:$G$36,2,FALSE)</f>
        <v>pythia</v>
      </c>
      <c r="F1021">
        <f>VLOOKUP(B1021,Metadata!$E$1:$G$36,3,FALSE)</f>
        <v>2400</v>
      </c>
    </row>
    <row r="1022" spans="1:6" x14ac:dyDescent="0.2">
      <c r="A1022" t="s">
        <v>42</v>
      </c>
      <c r="B1022" t="s">
        <v>191</v>
      </c>
      <c r="C1022">
        <v>0.35636000000000001</v>
      </c>
      <c r="D1022">
        <v>1</v>
      </c>
      <c r="E1022" t="str">
        <f>VLOOKUP(B1022,Metadata!$E$1:$G$36,2,FALSE)</f>
        <v>nopref</v>
      </c>
      <c r="F1022">
        <f>VLOOKUP(B1022,Metadata!$E$1:$G$36,3,FALSE)</f>
        <v>150</v>
      </c>
    </row>
    <row r="1023" spans="1:6" x14ac:dyDescent="0.2">
      <c r="A1023" t="s">
        <v>42</v>
      </c>
      <c r="B1023" t="s">
        <v>192</v>
      </c>
      <c r="C1023">
        <v>0.40061999999999998</v>
      </c>
      <c r="D1023">
        <v>1</v>
      </c>
      <c r="E1023" t="str">
        <f>VLOOKUP(B1023,Metadata!$E$1:$G$36,2,FALSE)</f>
        <v>spp</v>
      </c>
      <c r="F1023">
        <f>VLOOKUP(B1023,Metadata!$E$1:$G$36,3,FALSE)</f>
        <v>150</v>
      </c>
    </row>
    <row r="1024" spans="1:6" x14ac:dyDescent="0.2">
      <c r="A1024" t="s">
        <v>42</v>
      </c>
      <c r="B1024" t="s">
        <v>193</v>
      </c>
      <c r="C1024">
        <v>0.38395000000000001</v>
      </c>
      <c r="D1024">
        <v>1</v>
      </c>
      <c r="E1024" t="str">
        <f>VLOOKUP(B1024,Metadata!$E$1:$G$36,2,FALSE)</f>
        <v>bingo</v>
      </c>
      <c r="F1024">
        <f>VLOOKUP(B1024,Metadata!$E$1:$G$36,3,FALSE)</f>
        <v>150</v>
      </c>
    </row>
    <row r="1025" spans="1:6" x14ac:dyDescent="0.2">
      <c r="A1025" t="s">
        <v>42</v>
      </c>
      <c r="B1025" t="s">
        <v>194</v>
      </c>
      <c r="C1025">
        <v>0.36919000000000002</v>
      </c>
      <c r="D1025">
        <v>1</v>
      </c>
      <c r="E1025" t="str">
        <f>VLOOKUP(B1025,Metadata!$E$1:$G$36,2,FALSE)</f>
        <v>mlop</v>
      </c>
      <c r="F1025">
        <f>VLOOKUP(B1025,Metadata!$E$1:$G$36,3,FALSE)</f>
        <v>150</v>
      </c>
    </row>
    <row r="1026" spans="1:6" x14ac:dyDescent="0.2">
      <c r="A1026" t="s">
        <v>42</v>
      </c>
      <c r="B1026" t="s">
        <v>195</v>
      </c>
      <c r="C1026">
        <v>0.40135999999999999</v>
      </c>
      <c r="D1026">
        <v>1</v>
      </c>
      <c r="E1026" t="str">
        <f>VLOOKUP(B1026,Metadata!$E$1:$G$36,2,FALSE)</f>
        <v>pythia</v>
      </c>
      <c r="F1026">
        <f>VLOOKUP(B1026,Metadata!$E$1:$G$36,3,FALSE)</f>
        <v>150</v>
      </c>
    </row>
    <row r="1027" spans="1:6" x14ac:dyDescent="0.2">
      <c r="A1027" t="s">
        <v>42</v>
      </c>
      <c r="B1027" t="s">
        <v>196</v>
      </c>
      <c r="C1027">
        <v>0.36070999999999998</v>
      </c>
      <c r="D1027">
        <v>1</v>
      </c>
      <c r="E1027" t="str">
        <f>VLOOKUP(B1027,Metadata!$E$1:$G$36,2,FALSE)</f>
        <v>nopref</v>
      </c>
      <c r="F1027">
        <f>VLOOKUP(B1027,Metadata!$E$1:$G$36,3,FALSE)</f>
        <v>300</v>
      </c>
    </row>
    <row r="1028" spans="1:6" x14ac:dyDescent="0.2">
      <c r="A1028" t="s">
        <v>42</v>
      </c>
      <c r="B1028" t="s">
        <v>197</v>
      </c>
      <c r="C1028">
        <v>0.41897000000000001</v>
      </c>
      <c r="D1028">
        <v>1</v>
      </c>
      <c r="E1028" t="str">
        <f>VLOOKUP(B1028,Metadata!$E$1:$G$36,2,FALSE)</f>
        <v>spp</v>
      </c>
      <c r="F1028">
        <f>VLOOKUP(B1028,Metadata!$E$1:$G$36,3,FALSE)</f>
        <v>300</v>
      </c>
    </row>
    <row r="1029" spans="1:6" x14ac:dyDescent="0.2">
      <c r="A1029" t="s">
        <v>42</v>
      </c>
      <c r="B1029" t="s">
        <v>198</v>
      </c>
      <c r="C1029">
        <v>0.41554000000000002</v>
      </c>
      <c r="D1029">
        <v>1</v>
      </c>
      <c r="E1029" t="str">
        <f>VLOOKUP(B1029,Metadata!$E$1:$G$36,2,FALSE)</f>
        <v>bingo</v>
      </c>
      <c r="F1029">
        <f>VLOOKUP(B1029,Metadata!$E$1:$G$36,3,FALSE)</f>
        <v>300</v>
      </c>
    </row>
    <row r="1030" spans="1:6" x14ac:dyDescent="0.2">
      <c r="A1030" t="s">
        <v>42</v>
      </c>
      <c r="B1030" t="s">
        <v>199</v>
      </c>
      <c r="C1030">
        <v>0.40806999999999999</v>
      </c>
      <c r="D1030">
        <v>1</v>
      </c>
      <c r="E1030" t="str">
        <f>VLOOKUP(B1030,Metadata!$E$1:$G$36,2,FALSE)</f>
        <v>mlop</v>
      </c>
      <c r="F1030">
        <f>VLOOKUP(B1030,Metadata!$E$1:$G$36,3,FALSE)</f>
        <v>300</v>
      </c>
    </row>
    <row r="1031" spans="1:6" x14ac:dyDescent="0.2">
      <c r="A1031" t="s">
        <v>42</v>
      </c>
      <c r="B1031" t="s">
        <v>200</v>
      </c>
      <c r="C1031">
        <v>0.41783999999999999</v>
      </c>
      <c r="D1031">
        <v>1</v>
      </c>
      <c r="E1031" t="str">
        <f>VLOOKUP(B1031,Metadata!$E$1:$G$36,2,FALSE)</f>
        <v>pythia</v>
      </c>
      <c r="F1031">
        <f>VLOOKUP(B1031,Metadata!$E$1:$G$36,3,FALSE)</f>
        <v>300</v>
      </c>
    </row>
    <row r="1032" spans="1:6" x14ac:dyDescent="0.2">
      <c r="A1032" t="s">
        <v>42</v>
      </c>
      <c r="B1032" t="s">
        <v>201</v>
      </c>
      <c r="C1032">
        <v>0.36125000000000002</v>
      </c>
      <c r="D1032">
        <v>1</v>
      </c>
      <c r="E1032" t="str">
        <f>VLOOKUP(B1032,Metadata!$E$1:$G$36,2,FALSE)</f>
        <v>nopref</v>
      </c>
      <c r="F1032">
        <f>VLOOKUP(B1032,Metadata!$E$1:$G$36,3,FALSE)</f>
        <v>600</v>
      </c>
    </row>
    <row r="1033" spans="1:6" x14ac:dyDescent="0.2">
      <c r="A1033" t="s">
        <v>42</v>
      </c>
      <c r="B1033" t="s">
        <v>202</v>
      </c>
      <c r="C1033">
        <v>0.42227999999999999</v>
      </c>
      <c r="D1033">
        <v>1</v>
      </c>
      <c r="E1033" t="str">
        <f>VLOOKUP(B1033,Metadata!$E$1:$G$36,2,FALSE)</f>
        <v>spp</v>
      </c>
      <c r="F1033">
        <f>VLOOKUP(B1033,Metadata!$E$1:$G$36,3,FALSE)</f>
        <v>600</v>
      </c>
    </row>
    <row r="1034" spans="1:6" x14ac:dyDescent="0.2">
      <c r="A1034" t="s">
        <v>42</v>
      </c>
      <c r="B1034" t="s">
        <v>203</v>
      </c>
      <c r="C1034">
        <v>0.42559999999999998</v>
      </c>
      <c r="D1034">
        <v>1</v>
      </c>
      <c r="E1034" t="str">
        <f>VLOOKUP(B1034,Metadata!$E$1:$G$36,2,FALSE)</f>
        <v>bingo</v>
      </c>
      <c r="F1034">
        <f>VLOOKUP(B1034,Metadata!$E$1:$G$36,3,FALSE)</f>
        <v>600</v>
      </c>
    </row>
    <row r="1035" spans="1:6" x14ac:dyDescent="0.2">
      <c r="A1035" t="s">
        <v>42</v>
      </c>
      <c r="B1035" t="s">
        <v>204</v>
      </c>
      <c r="C1035">
        <v>0.42335</v>
      </c>
      <c r="D1035">
        <v>1</v>
      </c>
      <c r="E1035" t="str">
        <f>VLOOKUP(B1035,Metadata!$E$1:$G$36,2,FALSE)</f>
        <v>mlop</v>
      </c>
      <c r="F1035">
        <f>VLOOKUP(B1035,Metadata!$E$1:$G$36,3,FALSE)</f>
        <v>600</v>
      </c>
    </row>
    <row r="1036" spans="1:6" x14ac:dyDescent="0.2">
      <c r="A1036" t="s">
        <v>42</v>
      </c>
      <c r="B1036" t="s">
        <v>205</v>
      </c>
      <c r="C1036">
        <v>0.42936999999999997</v>
      </c>
      <c r="D1036">
        <v>1</v>
      </c>
      <c r="E1036" t="str">
        <f>VLOOKUP(B1036,Metadata!$E$1:$G$36,2,FALSE)</f>
        <v>pythia</v>
      </c>
      <c r="F1036">
        <f>VLOOKUP(B1036,Metadata!$E$1:$G$36,3,FALSE)</f>
        <v>600</v>
      </c>
    </row>
    <row r="1037" spans="1:6" x14ac:dyDescent="0.2">
      <c r="A1037" t="s">
        <v>42</v>
      </c>
      <c r="B1037" t="s">
        <v>206</v>
      </c>
      <c r="C1037">
        <v>0.36136000000000001</v>
      </c>
      <c r="D1037">
        <v>1</v>
      </c>
      <c r="E1037" t="str">
        <f>VLOOKUP(B1037,Metadata!$E$1:$G$36,2,FALSE)</f>
        <v>nopref</v>
      </c>
      <c r="F1037">
        <f>VLOOKUP(B1037,Metadata!$E$1:$G$36,3,FALSE)</f>
        <v>1200</v>
      </c>
    </row>
    <row r="1038" spans="1:6" x14ac:dyDescent="0.2">
      <c r="A1038" t="s">
        <v>42</v>
      </c>
      <c r="B1038" t="s">
        <v>207</v>
      </c>
      <c r="C1038">
        <v>0.4229</v>
      </c>
      <c r="D1038">
        <v>1</v>
      </c>
      <c r="E1038" t="str">
        <f>VLOOKUP(B1038,Metadata!$E$1:$G$36,2,FALSE)</f>
        <v>spp</v>
      </c>
      <c r="F1038">
        <f>VLOOKUP(B1038,Metadata!$E$1:$G$36,3,FALSE)</f>
        <v>1200</v>
      </c>
    </row>
    <row r="1039" spans="1:6" x14ac:dyDescent="0.2">
      <c r="A1039" t="s">
        <v>42</v>
      </c>
      <c r="B1039" t="s">
        <v>208</v>
      </c>
      <c r="C1039">
        <v>0.42910999999999999</v>
      </c>
      <c r="D1039">
        <v>1</v>
      </c>
      <c r="E1039" t="str">
        <f>VLOOKUP(B1039,Metadata!$E$1:$G$36,2,FALSE)</f>
        <v>bingo</v>
      </c>
      <c r="F1039">
        <f>VLOOKUP(B1039,Metadata!$E$1:$G$36,3,FALSE)</f>
        <v>1200</v>
      </c>
    </row>
    <row r="1040" spans="1:6" x14ac:dyDescent="0.2">
      <c r="A1040" t="s">
        <v>42</v>
      </c>
      <c r="B1040" t="s">
        <v>209</v>
      </c>
      <c r="C1040">
        <v>0.42937999999999998</v>
      </c>
      <c r="D1040">
        <v>1</v>
      </c>
      <c r="E1040" t="str">
        <f>VLOOKUP(B1040,Metadata!$E$1:$G$36,2,FALSE)</f>
        <v>mlop</v>
      </c>
      <c r="F1040">
        <f>VLOOKUP(B1040,Metadata!$E$1:$G$36,3,FALSE)</f>
        <v>1200</v>
      </c>
    </row>
    <row r="1041" spans="1:6" x14ac:dyDescent="0.2">
      <c r="A1041" t="s">
        <v>42</v>
      </c>
      <c r="B1041" t="s">
        <v>210</v>
      </c>
      <c r="C1041">
        <v>0.43146000000000001</v>
      </c>
      <c r="D1041">
        <v>1</v>
      </c>
      <c r="E1041" t="str">
        <f>VLOOKUP(B1041,Metadata!$E$1:$G$36,2,FALSE)</f>
        <v>pythia</v>
      </c>
      <c r="F1041">
        <f>VLOOKUP(B1041,Metadata!$E$1:$G$36,3,FALSE)</f>
        <v>1200</v>
      </c>
    </row>
    <row r="1042" spans="1:6" x14ac:dyDescent="0.2">
      <c r="A1042" t="s">
        <v>42</v>
      </c>
      <c r="B1042" t="s">
        <v>211</v>
      </c>
      <c r="C1042">
        <v>0.36148999999999998</v>
      </c>
      <c r="D1042">
        <v>1</v>
      </c>
      <c r="E1042" t="str">
        <f>VLOOKUP(B1042,Metadata!$E$1:$G$36,2,FALSE)</f>
        <v>nopref</v>
      </c>
      <c r="F1042">
        <f>VLOOKUP(B1042,Metadata!$E$1:$G$36,3,FALSE)</f>
        <v>4800</v>
      </c>
    </row>
    <row r="1043" spans="1:6" x14ac:dyDescent="0.2">
      <c r="A1043" t="s">
        <v>42</v>
      </c>
      <c r="B1043" t="s">
        <v>212</v>
      </c>
      <c r="C1043">
        <v>0.42291000000000001</v>
      </c>
      <c r="D1043">
        <v>1</v>
      </c>
      <c r="E1043" t="str">
        <f>VLOOKUP(B1043,Metadata!$E$1:$G$36,2,FALSE)</f>
        <v>spp</v>
      </c>
      <c r="F1043">
        <f>VLOOKUP(B1043,Metadata!$E$1:$G$36,3,FALSE)</f>
        <v>4800</v>
      </c>
    </row>
    <row r="1044" spans="1:6" x14ac:dyDescent="0.2">
      <c r="A1044" t="s">
        <v>42</v>
      </c>
      <c r="B1044" t="s">
        <v>213</v>
      </c>
      <c r="C1044">
        <v>0.42985000000000001</v>
      </c>
      <c r="D1044">
        <v>1</v>
      </c>
      <c r="E1044" t="str">
        <f>VLOOKUP(B1044,Metadata!$E$1:$G$36,2,FALSE)</f>
        <v>bingo</v>
      </c>
      <c r="F1044">
        <f>VLOOKUP(B1044,Metadata!$E$1:$G$36,3,FALSE)</f>
        <v>4800</v>
      </c>
    </row>
    <row r="1045" spans="1:6" x14ac:dyDescent="0.2">
      <c r="A1045" t="s">
        <v>42</v>
      </c>
      <c r="B1045" t="s">
        <v>214</v>
      </c>
      <c r="C1045">
        <v>0.43162</v>
      </c>
      <c r="D1045">
        <v>1</v>
      </c>
      <c r="E1045" t="str">
        <f>VLOOKUP(B1045,Metadata!$E$1:$G$36,2,FALSE)</f>
        <v>mlop</v>
      </c>
      <c r="F1045">
        <f>VLOOKUP(B1045,Metadata!$E$1:$G$36,3,FALSE)</f>
        <v>4800</v>
      </c>
    </row>
    <row r="1046" spans="1:6" x14ac:dyDescent="0.2">
      <c r="A1046" t="s">
        <v>42</v>
      </c>
      <c r="B1046" t="s">
        <v>215</v>
      </c>
      <c r="C1046">
        <v>0.42791000000000001</v>
      </c>
      <c r="D1046">
        <v>1</v>
      </c>
      <c r="E1046" t="str">
        <f>VLOOKUP(B1046,Metadata!$E$1:$G$36,2,FALSE)</f>
        <v>pythia</v>
      </c>
      <c r="F1046">
        <f>VLOOKUP(B1046,Metadata!$E$1:$G$36,3,FALSE)</f>
        <v>4800</v>
      </c>
    </row>
    <row r="1047" spans="1:6" x14ac:dyDescent="0.2">
      <c r="A1047" t="s">
        <v>42</v>
      </c>
      <c r="B1047" t="s">
        <v>216</v>
      </c>
      <c r="C1047">
        <v>0.36129</v>
      </c>
      <c r="D1047">
        <v>1</v>
      </c>
      <c r="E1047" t="str">
        <f>VLOOKUP(B1047,Metadata!$E$1:$G$36,2,FALSE)</f>
        <v>nopref</v>
      </c>
      <c r="F1047">
        <f>VLOOKUP(B1047,Metadata!$E$1:$G$36,3,FALSE)</f>
        <v>9600</v>
      </c>
    </row>
    <row r="1048" spans="1:6" x14ac:dyDescent="0.2">
      <c r="A1048" t="s">
        <v>42</v>
      </c>
      <c r="B1048" t="s">
        <v>217</v>
      </c>
      <c r="C1048">
        <v>0.42291000000000001</v>
      </c>
      <c r="D1048">
        <v>1</v>
      </c>
      <c r="E1048" t="str">
        <f>VLOOKUP(B1048,Metadata!$E$1:$G$36,2,FALSE)</f>
        <v>spp</v>
      </c>
      <c r="F1048">
        <f>VLOOKUP(B1048,Metadata!$E$1:$G$36,3,FALSE)</f>
        <v>9600</v>
      </c>
    </row>
    <row r="1049" spans="1:6" x14ac:dyDescent="0.2">
      <c r="A1049" t="s">
        <v>42</v>
      </c>
      <c r="B1049" t="s">
        <v>218</v>
      </c>
      <c r="C1049">
        <v>0.42987999999999998</v>
      </c>
      <c r="D1049">
        <v>1</v>
      </c>
      <c r="E1049" t="str">
        <f>VLOOKUP(B1049,Metadata!$E$1:$G$36,2,FALSE)</f>
        <v>bingo</v>
      </c>
      <c r="F1049">
        <f>VLOOKUP(B1049,Metadata!$E$1:$G$36,3,FALSE)</f>
        <v>9600</v>
      </c>
    </row>
    <row r="1050" spans="1:6" x14ac:dyDescent="0.2">
      <c r="A1050" t="s">
        <v>42</v>
      </c>
      <c r="B1050" t="s">
        <v>219</v>
      </c>
      <c r="C1050">
        <v>0.43158000000000002</v>
      </c>
      <c r="D1050">
        <v>1</v>
      </c>
      <c r="E1050" t="str">
        <f>VLOOKUP(B1050,Metadata!$E$1:$G$36,2,FALSE)</f>
        <v>mlop</v>
      </c>
      <c r="F1050">
        <f>VLOOKUP(B1050,Metadata!$E$1:$G$36,3,FALSE)</f>
        <v>9600</v>
      </c>
    </row>
    <row r="1051" spans="1:6" x14ac:dyDescent="0.2">
      <c r="A1051" t="s">
        <v>42</v>
      </c>
      <c r="B1051" t="s">
        <v>220</v>
      </c>
      <c r="C1051">
        <v>0.42760999999999999</v>
      </c>
      <c r="D1051">
        <v>1</v>
      </c>
      <c r="E1051" t="str">
        <f>VLOOKUP(B1051,Metadata!$E$1:$G$36,2,FALSE)</f>
        <v>pythia</v>
      </c>
      <c r="F1051">
        <f>VLOOKUP(B1051,Metadata!$E$1:$G$36,3,FALSE)</f>
        <v>9600</v>
      </c>
    </row>
    <row r="1052" spans="1:6" x14ac:dyDescent="0.2">
      <c r="A1052" t="s">
        <v>43</v>
      </c>
      <c r="B1052" t="s">
        <v>9</v>
      </c>
      <c r="C1052">
        <v>0.63083999999999996</v>
      </c>
      <c r="D1052">
        <v>1</v>
      </c>
      <c r="E1052" t="str">
        <f>VLOOKUP(B1052,Metadata!$E$1:$G$36,2,FALSE)</f>
        <v>nopref</v>
      </c>
      <c r="F1052">
        <f>VLOOKUP(B1052,Metadata!$E$1:$G$36,3,FALSE)</f>
        <v>2400</v>
      </c>
    </row>
    <row r="1053" spans="1:6" x14ac:dyDescent="0.2">
      <c r="A1053" t="s">
        <v>43</v>
      </c>
      <c r="B1053" t="s">
        <v>10</v>
      </c>
      <c r="C1053">
        <v>1.27515</v>
      </c>
      <c r="D1053">
        <v>1</v>
      </c>
      <c r="E1053" t="str">
        <f>VLOOKUP(B1053,Metadata!$E$1:$G$36,2,FALSE)</f>
        <v>mlop</v>
      </c>
      <c r="F1053">
        <f>VLOOKUP(B1053,Metadata!$E$1:$G$36,3,FALSE)</f>
        <v>2400</v>
      </c>
    </row>
    <row r="1054" spans="1:6" x14ac:dyDescent="0.2">
      <c r="A1054" t="s">
        <v>43</v>
      </c>
      <c r="B1054" t="s">
        <v>11</v>
      </c>
      <c r="C1054">
        <v>1.3111900000000001</v>
      </c>
      <c r="D1054">
        <v>1</v>
      </c>
      <c r="E1054" t="str">
        <f>VLOOKUP(B1054,Metadata!$E$1:$G$36,2,FALSE)</f>
        <v>spp</v>
      </c>
      <c r="F1054">
        <f>VLOOKUP(B1054,Metadata!$E$1:$G$36,3,FALSE)</f>
        <v>2400</v>
      </c>
    </row>
    <row r="1055" spans="1:6" x14ac:dyDescent="0.2">
      <c r="A1055" t="s">
        <v>43</v>
      </c>
      <c r="B1055" t="s">
        <v>12</v>
      </c>
      <c r="C1055">
        <v>1.2099599999999999</v>
      </c>
      <c r="D1055">
        <v>1</v>
      </c>
      <c r="E1055" t="str">
        <f>VLOOKUP(B1055,Metadata!$E$1:$G$36,2,FALSE)</f>
        <v>bingo</v>
      </c>
      <c r="F1055">
        <f>VLOOKUP(B1055,Metadata!$E$1:$G$36,3,FALSE)</f>
        <v>2400</v>
      </c>
    </row>
    <row r="1056" spans="1:6" x14ac:dyDescent="0.2">
      <c r="A1056" t="s">
        <v>43</v>
      </c>
      <c r="B1056" t="s">
        <v>13</v>
      </c>
      <c r="C1056">
        <v>1.38758</v>
      </c>
      <c r="D1056">
        <v>1</v>
      </c>
      <c r="E1056" t="str">
        <f>VLOOKUP(B1056,Metadata!$E$1:$G$36,2,FALSE)</f>
        <v>pythia</v>
      </c>
      <c r="F1056">
        <f>VLOOKUP(B1056,Metadata!$E$1:$G$36,3,FALSE)</f>
        <v>2400</v>
      </c>
    </row>
    <row r="1057" spans="1:6" x14ac:dyDescent="0.2">
      <c r="A1057" t="s">
        <v>43</v>
      </c>
      <c r="B1057" t="s">
        <v>191</v>
      </c>
      <c r="C1057">
        <v>0.23519000000000001</v>
      </c>
      <c r="D1057">
        <v>1</v>
      </c>
      <c r="E1057" t="str">
        <f>VLOOKUP(B1057,Metadata!$E$1:$G$36,2,FALSE)</f>
        <v>nopref</v>
      </c>
      <c r="F1057">
        <f>VLOOKUP(B1057,Metadata!$E$1:$G$36,3,FALSE)</f>
        <v>150</v>
      </c>
    </row>
    <row r="1058" spans="1:6" x14ac:dyDescent="0.2">
      <c r="A1058" t="s">
        <v>43</v>
      </c>
      <c r="B1058" t="s">
        <v>192</v>
      </c>
      <c r="C1058">
        <v>0.23724999999999999</v>
      </c>
      <c r="D1058">
        <v>1</v>
      </c>
      <c r="E1058" t="str">
        <f>VLOOKUP(B1058,Metadata!$E$1:$G$36,2,FALSE)</f>
        <v>spp</v>
      </c>
      <c r="F1058">
        <f>VLOOKUP(B1058,Metadata!$E$1:$G$36,3,FALSE)</f>
        <v>150</v>
      </c>
    </row>
    <row r="1059" spans="1:6" x14ac:dyDescent="0.2">
      <c r="A1059" t="s">
        <v>43</v>
      </c>
      <c r="B1059" t="s">
        <v>193</v>
      </c>
      <c r="C1059">
        <v>0.22264</v>
      </c>
      <c r="D1059">
        <v>1</v>
      </c>
      <c r="E1059" t="str">
        <f>VLOOKUP(B1059,Metadata!$E$1:$G$36,2,FALSE)</f>
        <v>bingo</v>
      </c>
      <c r="F1059">
        <f>VLOOKUP(B1059,Metadata!$E$1:$G$36,3,FALSE)</f>
        <v>150</v>
      </c>
    </row>
    <row r="1060" spans="1:6" x14ac:dyDescent="0.2">
      <c r="A1060" t="s">
        <v>43</v>
      </c>
      <c r="B1060" t="s">
        <v>194</v>
      </c>
      <c r="C1060">
        <v>0.23241999999999999</v>
      </c>
      <c r="D1060">
        <v>1</v>
      </c>
      <c r="E1060" t="str">
        <f>VLOOKUP(B1060,Metadata!$E$1:$G$36,2,FALSE)</f>
        <v>mlop</v>
      </c>
      <c r="F1060">
        <f>VLOOKUP(B1060,Metadata!$E$1:$G$36,3,FALSE)</f>
        <v>150</v>
      </c>
    </row>
    <row r="1061" spans="1:6" x14ac:dyDescent="0.2">
      <c r="A1061" t="s">
        <v>43</v>
      </c>
      <c r="B1061" t="s">
        <v>195</v>
      </c>
      <c r="C1061">
        <v>0.23713000000000001</v>
      </c>
      <c r="D1061">
        <v>1</v>
      </c>
      <c r="E1061" t="str">
        <f>VLOOKUP(B1061,Metadata!$E$1:$G$36,2,FALSE)</f>
        <v>pythia</v>
      </c>
      <c r="F1061">
        <f>VLOOKUP(B1061,Metadata!$E$1:$G$36,3,FALSE)</f>
        <v>150</v>
      </c>
    </row>
    <row r="1062" spans="1:6" x14ac:dyDescent="0.2">
      <c r="A1062" t="s">
        <v>43</v>
      </c>
      <c r="B1062" t="s">
        <v>196</v>
      </c>
      <c r="C1062">
        <v>0.41183999999999998</v>
      </c>
      <c r="D1062">
        <v>1</v>
      </c>
      <c r="E1062" t="str">
        <f>VLOOKUP(B1062,Metadata!$E$1:$G$36,2,FALSE)</f>
        <v>nopref</v>
      </c>
      <c r="F1062">
        <f>VLOOKUP(B1062,Metadata!$E$1:$G$36,3,FALSE)</f>
        <v>300</v>
      </c>
    </row>
    <row r="1063" spans="1:6" x14ac:dyDescent="0.2">
      <c r="A1063" t="s">
        <v>43</v>
      </c>
      <c r="B1063" t="s">
        <v>197</v>
      </c>
      <c r="C1063">
        <v>0.46100000000000002</v>
      </c>
      <c r="D1063">
        <v>1</v>
      </c>
      <c r="E1063" t="str">
        <f>VLOOKUP(B1063,Metadata!$E$1:$G$36,2,FALSE)</f>
        <v>spp</v>
      </c>
      <c r="F1063">
        <f>VLOOKUP(B1063,Metadata!$E$1:$G$36,3,FALSE)</f>
        <v>300</v>
      </c>
    </row>
    <row r="1064" spans="1:6" x14ac:dyDescent="0.2">
      <c r="A1064" t="s">
        <v>43</v>
      </c>
      <c r="B1064" t="s">
        <v>198</v>
      </c>
      <c r="C1064">
        <v>0.42897999999999997</v>
      </c>
      <c r="D1064">
        <v>1</v>
      </c>
      <c r="E1064" t="str">
        <f>VLOOKUP(B1064,Metadata!$E$1:$G$36,2,FALSE)</f>
        <v>bingo</v>
      </c>
      <c r="F1064">
        <f>VLOOKUP(B1064,Metadata!$E$1:$G$36,3,FALSE)</f>
        <v>300</v>
      </c>
    </row>
    <row r="1065" spans="1:6" x14ac:dyDescent="0.2">
      <c r="A1065" t="s">
        <v>43</v>
      </c>
      <c r="B1065" t="s">
        <v>199</v>
      </c>
      <c r="C1065">
        <v>0.45141999999999999</v>
      </c>
      <c r="D1065">
        <v>1</v>
      </c>
      <c r="E1065" t="str">
        <f>VLOOKUP(B1065,Metadata!$E$1:$G$36,2,FALSE)</f>
        <v>mlop</v>
      </c>
      <c r="F1065">
        <f>VLOOKUP(B1065,Metadata!$E$1:$G$36,3,FALSE)</f>
        <v>300</v>
      </c>
    </row>
    <row r="1066" spans="1:6" x14ac:dyDescent="0.2">
      <c r="A1066" t="s">
        <v>43</v>
      </c>
      <c r="B1066" t="s">
        <v>200</v>
      </c>
      <c r="C1066">
        <v>0.46000999999999997</v>
      </c>
      <c r="D1066">
        <v>1</v>
      </c>
      <c r="E1066" t="str">
        <f>VLOOKUP(B1066,Metadata!$E$1:$G$36,2,FALSE)</f>
        <v>pythia</v>
      </c>
      <c r="F1066">
        <f>VLOOKUP(B1066,Metadata!$E$1:$G$36,3,FALSE)</f>
        <v>300</v>
      </c>
    </row>
    <row r="1067" spans="1:6" x14ac:dyDescent="0.2">
      <c r="A1067" t="s">
        <v>43</v>
      </c>
      <c r="B1067" t="s">
        <v>201</v>
      </c>
      <c r="C1067">
        <v>0.58450000000000002</v>
      </c>
      <c r="D1067">
        <v>1</v>
      </c>
      <c r="E1067" t="str">
        <f>VLOOKUP(B1067,Metadata!$E$1:$G$36,2,FALSE)</f>
        <v>nopref</v>
      </c>
      <c r="F1067">
        <f>VLOOKUP(B1067,Metadata!$E$1:$G$36,3,FALSE)</f>
        <v>600</v>
      </c>
    </row>
    <row r="1068" spans="1:6" x14ac:dyDescent="0.2">
      <c r="A1068" t="s">
        <v>43</v>
      </c>
      <c r="B1068" t="s">
        <v>202</v>
      </c>
      <c r="C1068">
        <v>0.84136999999999995</v>
      </c>
      <c r="D1068">
        <v>1</v>
      </c>
      <c r="E1068" t="str">
        <f>VLOOKUP(B1068,Metadata!$E$1:$G$36,2,FALSE)</f>
        <v>spp</v>
      </c>
      <c r="F1068">
        <f>VLOOKUP(B1068,Metadata!$E$1:$G$36,3,FALSE)</f>
        <v>600</v>
      </c>
    </row>
    <row r="1069" spans="1:6" x14ac:dyDescent="0.2">
      <c r="A1069" t="s">
        <v>43</v>
      </c>
      <c r="B1069" t="s">
        <v>203</v>
      </c>
      <c r="C1069">
        <v>0.75812000000000002</v>
      </c>
      <c r="D1069">
        <v>1</v>
      </c>
      <c r="E1069" t="str">
        <f>VLOOKUP(B1069,Metadata!$E$1:$G$36,2,FALSE)</f>
        <v>bingo</v>
      </c>
      <c r="F1069">
        <f>VLOOKUP(B1069,Metadata!$E$1:$G$36,3,FALSE)</f>
        <v>600</v>
      </c>
    </row>
    <row r="1070" spans="1:6" x14ac:dyDescent="0.2">
      <c r="A1070" t="s">
        <v>43</v>
      </c>
      <c r="B1070" t="s">
        <v>204</v>
      </c>
      <c r="C1070">
        <v>0.80869999999999997</v>
      </c>
      <c r="D1070">
        <v>1</v>
      </c>
      <c r="E1070" t="str">
        <f>VLOOKUP(B1070,Metadata!$E$1:$G$36,2,FALSE)</f>
        <v>mlop</v>
      </c>
      <c r="F1070">
        <f>VLOOKUP(B1070,Metadata!$E$1:$G$36,3,FALSE)</f>
        <v>600</v>
      </c>
    </row>
    <row r="1071" spans="1:6" x14ac:dyDescent="0.2">
      <c r="A1071" t="s">
        <v>43</v>
      </c>
      <c r="B1071" t="s">
        <v>205</v>
      </c>
      <c r="C1071">
        <v>0.83040000000000003</v>
      </c>
      <c r="D1071">
        <v>1</v>
      </c>
      <c r="E1071" t="str">
        <f>VLOOKUP(B1071,Metadata!$E$1:$G$36,2,FALSE)</f>
        <v>pythia</v>
      </c>
      <c r="F1071">
        <f>VLOOKUP(B1071,Metadata!$E$1:$G$36,3,FALSE)</f>
        <v>600</v>
      </c>
    </row>
    <row r="1072" spans="1:6" x14ac:dyDescent="0.2">
      <c r="A1072" t="s">
        <v>43</v>
      </c>
      <c r="B1072" t="s">
        <v>206</v>
      </c>
      <c r="C1072">
        <v>0.62763999999999998</v>
      </c>
      <c r="D1072">
        <v>1</v>
      </c>
      <c r="E1072" t="str">
        <f>VLOOKUP(B1072,Metadata!$E$1:$G$36,2,FALSE)</f>
        <v>nopref</v>
      </c>
      <c r="F1072">
        <f>VLOOKUP(B1072,Metadata!$E$1:$G$36,3,FALSE)</f>
        <v>1200</v>
      </c>
    </row>
    <row r="1073" spans="1:6" x14ac:dyDescent="0.2">
      <c r="A1073" t="s">
        <v>43</v>
      </c>
      <c r="B1073" t="s">
        <v>207</v>
      </c>
      <c r="C1073">
        <v>1.26709</v>
      </c>
      <c r="D1073">
        <v>1</v>
      </c>
      <c r="E1073" t="str">
        <f>VLOOKUP(B1073,Metadata!$E$1:$G$36,2,FALSE)</f>
        <v>spp</v>
      </c>
      <c r="F1073">
        <f>VLOOKUP(B1073,Metadata!$E$1:$G$36,3,FALSE)</f>
        <v>1200</v>
      </c>
    </row>
    <row r="1074" spans="1:6" x14ac:dyDescent="0.2">
      <c r="A1074" t="s">
        <v>43</v>
      </c>
      <c r="B1074" t="s">
        <v>208</v>
      </c>
      <c r="C1074">
        <v>1.08833</v>
      </c>
      <c r="D1074">
        <v>1</v>
      </c>
      <c r="E1074" t="str">
        <f>VLOOKUP(B1074,Metadata!$E$1:$G$36,2,FALSE)</f>
        <v>bingo</v>
      </c>
      <c r="F1074">
        <f>VLOOKUP(B1074,Metadata!$E$1:$G$36,3,FALSE)</f>
        <v>1200</v>
      </c>
    </row>
    <row r="1075" spans="1:6" x14ac:dyDescent="0.2">
      <c r="A1075" t="s">
        <v>43</v>
      </c>
      <c r="B1075" t="s">
        <v>209</v>
      </c>
      <c r="C1075">
        <v>1.1723600000000001</v>
      </c>
      <c r="D1075">
        <v>1</v>
      </c>
      <c r="E1075" t="str">
        <f>VLOOKUP(B1075,Metadata!$E$1:$G$36,2,FALSE)</f>
        <v>mlop</v>
      </c>
      <c r="F1075">
        <f>VLOOKUP(B1075,Metadata!$E$1:$G$36,3,FALSE)</f>
        <v>1200</v>
      </c>
    </row>
    <row r="1076" spans="1:6" x14ac:dyDescent="0.2">
      <c r="A1076" t="s">
        <v>43</v>
      </c>
      <c r="B1076" t="s">
        <v>210</v>
      </c>
      <c r="C1076">
        <v>1.2880499999999999</v>
      </c>
      <c r="D1076">
        <v>1</v>
      </c>
      <c r="E1076" t="str">
        <f>VLOOKUP(B1076,Metadata!$E$1:$G$36,2,FALSE)</f>
        <v>pythia</v>
      </c>
      <c r="F1076">
        <f>VLOOKUP(B1076,Metadata!$E$1:$G$36,3,FALSE)</f>
        <v>1200</v>
      </c>
    </row>
    <row r="1077" spans="1:6" x14ac:dyDescent="0.2">
      <c r="A1077" t="s">
        <v>43</v>
      </c>
      <c r="B1077" t="s">
        <v>211</v>
      </c>
      <c r="C1077">
        <v>0.63192000000000004</v>
      </c>
      <c r="D1077">
        <v>1</v>
      </c>
      <c r="E1077" t="str">
        <f>VLOOKUP(B1077,Metadata!$E$1:$G$36,2,FALSE)</f>
        <v>nopref</v>
      </c>
      <c r="F1077">
        <f>VLOOKUP(B1077,Metadata!$E$1:$G$36,3,FALSE)</f>
        <v>4800</v>
      </c>
    </row>
    <row r="1078" spans="1:6" x14ac:dyDescent="0.2">
      <c r="A1078" t="s">
        <v>43</v>
      </c>
      <c r="B1078" t="s">
        <v>212</v>
      </c>
      <c r="C1078">
        <v>1.3178300000000001</v>
      </c>
      <c r="D1078">
        <v>1</v>
      </c>
      <c r="E1078" t="str">
        <f>VLOOKUP(B1078,Metadata!$E$1:$G$36,2,FALSE)</f>
        <v>spp</v>
      </c>
      <c r="F1078">
        <f>VLOOKUP(B1078,Metadata!$E$1:$G$36,3,FALSE)</f>
        <v>4800</v>
      </c>
    </row>
    <row r="1079" spans="1:6" x14ac:dyDescent="0.2">
      <c r="A1079" t="s">
        <v>43</v>
      </c>
      <c r="B1079" t="s">
        <v>213</v>
      </c>
      <c r="C1079">
        <v>1.24884</v>
      </c>
      <c r="D1079">
        <v>1</v>
      </c>
      <c r="E1079" t="str">
        <f>VLOOKUP(B1079,Metadata!$E$1:$G$36,2,FALSE)</f>
        <v>bingo</v>
      </c>
      <c r="F1079">
        <f>VLOOKUP(B1079,Metadata!$E$1:$G$36,3,FALSE)</f>
        <v>4800</v>
      </c>
    </row>
    <row r="1080" spans="1:6" x14ac:dyDescent="0.2">
      <c r="A1080" t="s">
        <v>43</v>
      </c>
      <c r="B1080" t="s">
        <v>214</v>
      </c>
      <c r="C1080">
        <v>1.2934300000000001</v>
      </c>
      <c r="D1080">
        <v>1</v>
      </c>
      <c r="E1080" t="str">
        <f>VLOOKUP(B1080,Metadata!$E$1:$G$36,2,FALSE)</f>
        <v>mlop</v>
      </c>
      <c r="F1080">
        <f>VLOOKUP(B1080,Metadata!$E$1:$G$36,3,FALSE)</f>
        <v>4800</v>
      </c>
    </row>
    <row r="1081" spans="1:6" x14ac:dyDescent="0.2">
      <c r="A1081" t="s">
        <v>43</v>
      </c>
      <c r="B1081" t="s">
        <v>215</v>
      </c>
      <c r="C1081">
        <v>1.3998900000000001</v>
      </c>
      <c r="D1081">
        <v>1</v>
      </c>
      <c r="E1081" t="str">
        <f>VLOOKUP(B1081,Metadata!$E$1:$G$36,2,FALSE)</f>
        <v>pythia</v>
      </c>
      <c r="F1081">
        <f>VLOOKUP(B1081,Metadata!$E$1:$G$36,3,FALSE)</f>
        <v>4800</v>
      </c>
    </row>
    <row r="1082" spans="1:6" x14ac:dyDescent="0.2">
      <c r="A1082" t="s">
        <v>43</v>
      </c>
      <c r="B1082" t="s">
        <v>216</v>
      </c>
      <c r="C1082">
        <v>0.63195000000000001</v>
      </c>
      <c r="D1082">
        <v>1</v>
      </c>
      <c r="E1082" t="str">
        <f>VLOOKUP(B1082,Metadata!$E$1:$G$36,2,FALSE)</f>
        <v>nopref</v>
      </c>
      <c r="F1082">
        <f>VLOOKUP(B1082,Metadata!$E$1:$G$36,3,FALSE)</f>
        <v>9600</v>
      </c>
    </row>
    <row r="1083" spans="1:6" x14ac:dyDescent="0.2">
      <c r="A1083" t="s">
        <v>43</v>
      </c>
      <c r="B1083" t="s">
        <v>217</v>
      </c>
      <c r="C1083">
        <v>1.31904</v>
      </c>
      <c r="D1083">
        <v>1</v>
      </c>
      <c r="E1083" t="str">
        <f>VLOOKUP(B1083,Metadata!$E$1:$G$36,2,FALSE)</f>
        <v>spp</v>
      </c>
      <c r="F1083">
        <f>VLOOKUP(B1083,Metadata!$E$1:$G$36,3,FALSE)</f>
        <v>9600</v>
      </c>
    </row>
    <row r="1084" spans="1:6" x14ac:dyDescent="0.2">
      <c r="A1084" t="s">
        <v>43</v>
      </c>
      <c r="B1084" t="s">
        <v>218</v>
      </c>
      <c r="C1084">
        <v>1.25223</v>
      </c>
      <c r="D1084">
        <v>1</v>
      </c>
      <c r="E1084" t="str">
        <f>VLOOKUP(B1084,Metadata!$E$1:$G$36,2,FALSE)</f>
        <v>bingo</v>
      </c>
      <c r="F1084">
        <f>VLOOKUP(B1084,Metadata!$E$1:$G$36,3,FALSE)</f>
        <v>9600</v>
      </c>
    </row>
    <row r="1085" spans="1:6" x14ac:dyDescent="0.2">
      <c r="A1085" t="s">
        <v>43</v>
      </c>
      <c r="B1085" t="s">
        <v>219</v>
      </c>
      <c r="C1085">
        <v>1.2988599999999999</v>
      </c>
      <c r="D1085">
        <v>1</v>
      </c>
      <c r="E1085" t="str">
        <f>VLOOKUP(B1085,Metadata!$E$1:$G$36,2,FALSE)</f>
        <v>mlop</v>
      </c>
      <c r="F1085">
        <f>VLOOKUP(B1085,Metadata!$E$1:$G$36,3,FALSE)</f>
        <v>9600</v>
      </c>
    </row>
    <row r="1086" spans="1:6" x14ac:dyDescent="0.2">
      <c r="A1086" t="s">
        <v>43</v>
      </c>
      <c r="B1086" t="s">
        <v>220</v>
      </c>
      <c r="C1086">
        <v>1.4010800000000001</v>
      </c>
      <c r="D1086">
        <v>1</v>
      </c>
      <c r="E1086" t="str">
        <f>VLOOKUP(B1086,Metadata!$E$1:$G$36,2,FALSE)</f>
        <v>pythia</v>
      </c>
      <c r="F1086">
        <f>VLOOKUP(B1086,Metadata!$E$1:$G$36,3,FALSE)</f>
        <v>9600</v>
      </c>
    </row>
    <row r="1087" spans="1:6" x14ac:dyDescent="0.2">
      <c r="A1087" t="s">
        <v>44</v>
      </c>
      <c r="B1087" t="s">
        <v>9</v>
      </c>
      <c r="C1087">
        <v>0.1923</v>
      </c>
      <c r="D1087">
        <v>1</v>
      </c>
      <c r="E1087" t="str">
        <f>VLOOKUP(B1087,Metadata!$E$1:$G$36,2,FALSE)</f>
        <v>nopref</v>
      </c>
      <c r="F1087">
        <f>VLOOKUP(B1087,Metadata!$E$1:$G$36,3,FALSE)</f>
        <v>2400</v>
      </c>
    </row>
    <row r="1088" spans="1:6" x14ac:dyDescent="0.2">
      <c r="A1088" t="s">
        <v>44</v>
      </c>
      <c r="B1088" t="s">
        <v>10</v>
      </c>
      <c r="C1088">
        <v>0.19305</v>
      </c>
      <c r="D1088">
        <v>1</v>
      </c>
      <c r="E1088" t="str">
        <f>VLOOKUP(B1088,Metadata!$E$1:$G$36,2,FALSE)</f>
        <v>mlop</v>
      </c>
      <c r="F1088">
        <f>VLOOKUP(B1088,Metadata!$E$1:$G$36,3,FALSE)</f>
        <v>2400</v>
      </c>
    </row>
    <row r="1089" spans="1:6" x14ac:dyDescent="0.2">
      <c r="A1089" t="s">
        <v>44</v>
      </c>
      <c r="B1089" t="s">
        <v>11</v>
      </c>
      <c r="C1089">
        <v>0.19871</v>
      </c>
      <c r="D1089">
        <v>1</v>
      </c>
      <c r="E1089" t="str">
        <f>VLOOKUP(B1089,Metadata!$E$1:$G$36,2,FALSE)</f>
        <v>spp</v>
      </c>
      <c r="F1089">
        <f>VLOOKUP(B1089,Metadata!$E$1:$G$36,3,FALSE)</f>
        <v>2400</v>
      </c>
    </row>
    <row r="1090" spans="1:6" x14ac:dyDescent="0.2">
      <c r="A1090" t="s">
        <v>44</v>
      </c>
      <c r="B1090" t="s">
        <v>12</v>
      </c>
      <c r="C1090">
        <v>0.19170000000000001</v>
      </c>
      <c r="D1090">
        <v>1</v>
      </c>
      <c r="E1090" t="str">
        <f>VLOOKUP(B1090,Metadata!$E$1:$G$36,2,FALSE)</f>
        <v>bingo</v>
      </c>
      <c r="F1090">
        <f>VLOOKUP(B1090,Metadata!$E$1:$G$36,3,FALSE)</f>
        <v>2400</v>
      </c>
    </row>
    <row r="1091" spans="1:6" x14ac:dyDescent="0.2">
      <c r="A1091" t="s">
        <v>44</v>
      </c>
      <c r="B1091" t="s">
        <v>13</v>
      </c>
      <c r="C1091">
        <v>0.20069999999999999</v>
      </c>
      <c r="D1091">
        <v>1</v>
      </c>
      <c r="E1091" t="str">
        <f>VLOOKUP(B1091,Metadata!$E$1:$G$36,2,FALSE)</f>
        <v>pythia</v>
      </c>
      <c r="F1091">
        <f>VLOOKUP(B1091,Metadata!$E$1:$G$36,3,FALSE)</f>
        <v>2400</v>
      </c>
    </row>
    <row r="1092" spans="1:6" x14ac:dyDescent="0.2">
      <c r="A1092" t="s">
        <v>44</v>
      </c>
      <c r="B1092" t="s">
        <v>191</v>
      </c>
      <c r="C1092">
        <v>0.13925000000000001</v>
      </c>
      <c r="D1092">
        <v>1</v>
      </c>
      <c r="E1092" t="str">
        <f>VLOOKUP(B1092,Metadata!$E$1:$G$36,2,FALSE)</f>
        <v>nopref</v>
      </c>
      <c r="F1092">
        <f>VLOOKUP(B1092,Metadata!$E$1:$G$36,3,FALSE)</f>
        <v>150</v>
      </c>
    </row>
    <row r="1093" spans="1:6" x14ac:dyDescent="0.2">
      <c r="A1093" t="s">
        <v>44</v>
      </c>
      <c r="B1093" t="s">
        <v>192</v>
      </c>
      <c r="C1093">
        <v>0.12970000000000001</v>
      </c>
      <c r="D1093">
        <v>1</v>
      </c>
      <c r="E1093" t="str">
        <f>VLOOKUP(B1093,Metadata!$E$1:$G$36,2,FALSE)</f>
        <v>spp</v>
      </c>
      <c r="F1093">
        <f>VLOOKUP(B1093,Metadata!$E$1:$G$36,3,FALSE)</f>
        <v>150</v>
      </c>
    </row>
    <row r="1094" spans="1:6" x14ac:dyDescent="0.2">
      <c r="A1094" t="s">
        <v>44</v>
      </c>
      <c r="B1094" t="s">
        <v>193</v>
      </c>
      <c r="C1094">
        <v>2.971E-2</v>
      </c>
      <c r="D1094">
        <v>1</v>
      </c>
      <c r="E1094" t="str">
        <f>VLOOKUP(B1094,Metadata!$E$1:$G$36,2,FALSE)</f>
        <v>bingo</v>
      </c>
      <c r="F1094">
        <f>VLOOKUP(B1094,Metadata!$E$1:$G$36,3,FALSE)</f>
        <v>150</v>
      </c>
    </row>
    <row r="1095" spans="1:6" x14ac:dyDescent="0.2">
      <c r="A1095" t="s">
        <v>44</v>
      </c>
      <c r="B1095" t="s">
        <v>194</v>
      </c>
      <c r="C1095">
        <v>0.11380999999999999</v>
      </c>
      <c r="D1095">
        <v>1</v>
      </c>
      <c r="E1095" t="str">
        <f>VLOOKUP(B1095,Metadata!$E$1:$G$36,2,FALSE)</f>
        <v>mlop</v>
      </c>
      <c r="F1095">
        <f>VLOOKUP(B1095,Metadata!$E$1:$G$36,3,FALSE)</f>
        <v>150</v>
      </c>
    </row>
    <row r="1096" spans="1:6" x14ac:dyDescent="0.2">
      <c r="A1096" t="s">
        <v>44</v>
      </c>
      <c r="B1096" t="s">
        <v>195</v>
      </c>
      <c r="C1096">
        <v>0.10408000000000001</v>
      </c>
      <c r="D1096">
        <v>1</v>
      </c>
      <c r="E1096" t="str">
        <f>VLOOKUP(B1096,Metadata!$E$1:$G$36,2,FALSE)</f>
        <v>pythia</v>
      </c>
      <c r="F1096">
        <f>VLOOKUP(B1096,Metadata!$E$1:$G$36,3,FALSE)</f>
        <v>150</v>
      </c>
    </row>
    <row r="1097" spans="1:6" x14ac:dyDescent="0.2">
      <c r="A1097" t="s">
        <v>44</v>
      </c>
      <c r="B1097" t="s">
        <v>196</v>
      </c>
      <c r="C1097">
        <v>0.17618</v>
      </c>
      <c r="D1097">
        <v>1</v>
      </c>
      <c r="E1097" t="str">
        <f>VLOOKUP(B1097,Metadata!$E$1:$G$36,2,FALSE)</f>
        <v>nopref</v>
      </c>
      <c r="F1097">
        <f>VLOOKUP(B1097,Metadata!$E$1:$G$36,3,FALSE)</f>
        <v>300</v>
      </c>
    </row>
    <row r="1098" spans="1:6" x14ac:dyDescent="0.2">
      <c r="A1098" t="s">
        <v>44</v>
      </c>
      <c r="B1098" t="s">
        <v>197</v>
      </c>
      <c r="C1098">
        <v>0.17419000000000001</v>
      </c>
      <c r="D1098">
        <v>1</v>
      </c>
      <c r="E1098" t="str">
        <f>VLOOKUP(B1098,Metadata!$E$1:$G$36,2,FALSE)</f>
        <v>spp</v>
      </c>
      <c r="F1098">
        <f>VLOOKUP(B1098,Metadata!$E$1:$G$36,3,FALSE)</f>
        <v>300</v>
      </c>
    </row>
    <row r="1099" spans="1:6" x14ac:dyDescent="0.2">
      <c r="A1099" t="s">
        <v>44</v>
      </c>
      <c r="B1099" t="s">
        <v>198</v>
      </c>
      <c r="C1099">
        <v>5.7000000000000002E-2</v>
      </c>
      <c r="D1099">
        <v>1</v>
      </c>
      <c r="E1099" t="str">
        <f>VLOOKUP(B1099,Metadata!$E$1:$G$36,2,FALSE)</f>
        <v>bingo</v>
      </c>
      <c r="F1099">
        <f>VLOOKUP(B1099,Metadata!$E$1:$G$36,3,FALSE)</f>
        <v>300</v>
      </c>
    </row>
    <row r="1100" spans="1:6" x14ac:dyDescent="0.2">
      <c r="A1100" t="s">
        <v>44</v>
      </c>
      <c r="B1100" t="s">
        <v>199</v>
      </c>
      <c r="C1100">
        <v>0.16302</v>
      </c>
      <c r="D1100">
        <v>1</v>
      </c>
      <c r="E1100" t="str">
        <f>VLOOKUP(B1100,Metadata!$E$1:$G$36,2,FALSE)</f>
        <v>mlop</v>
      </c>
      <c r="F1100">
        <f>VLOOKUP(B1100,Metadata!$E$1:$G$36,3,FALSE)</f>
        <v>300</v>
      </c>
    </row>
    <row r="1101" spans="1:6" x14ac:dyDescent="0.2">
      <c r="A1101" t="s">
        <v>44</v>
      </c>
      <c r="B1101" t="s">
        <v>200</v>
      </c>
      <c r="C1101">
        <v>0.15947</v>
      </c>
      <c r="D1101">
        <v>1</v>
      </c>
      <c r="E1101" t="str">
        <f>VLOOKUP(B1101,Metadata!$E$1:$G$36,2,FALSE)</f>
        <v>pythia</v>
      </c>
      <c r="F1101">
        <f>VLOOKUP(B1101,Metadata!$E$1:$G$36,3,FALSE)</f>
        <v>300</v>
      </c>
    </row>
    <row r="1102" spans="1:6" x14ac:dyDescent="0.2">
      <c r="A1102" t="s">
        <v>44</v>
      </c>
      <c r="B1102" t="s">
        <v>201</v>
      </c>
      <c r="C1102">
        <v>0.18855</v>
      </c>
      <c r="D1102">
        <v>1</v>
      </c>
      <c r="E1102" t="str">
        <f>VLOOKUP(B1102,Metadata!$E$1:$G$36,2,FALSE)</f>
        <v>nopref</v>
      </c>
      <c r="F1102">
        <f>VLOOKUP(B1102,Metadata!$E$1:$G$36,3,FALSE)</f>
        <v>600</v>
      </c>
    </row>
    <row r="1103" spans="1:6" x14ac:dyDescent="0.2">
      <c r="A1103" t="s">
        <v>44</v>
      </c>
      <c r="B1103" t="s">
        <v>202</v>
      </c>
      <c r="C1103">
        <v>0.19281000000000001</v>
      </c>
      <c r="D1103">
        <v>1</v>
      </c>
      <c r="E1103" t="str">
        <f>VLOOKUP(B1103,Metadata!$E$1:$G$36,2,FALSE)</f>
        <v>spp</v>
      </c>
      <c r="F1103">
        <f>VLOOKUP(B1103,Metadata!$E$1:$G$36,3,FALSE)</f>
        <v>600</v>
      </c>
    </row>
    <row r="1104" spans="1:6" x14ac:dyDescent="0.2">
      <c r="A1104" t="s">
        <v>44</v>
      </c>
      <c r="B1104" t="s">
        <v>203</v>
      </c>
      <c r="C1104">
        <v>0.10148</v>
      </c>
      <c r="D1104">
        <v>1</v>
      </c>
      <c r="E1104" t="str">
        <f>VLOOKUP(B1104,Metadata!$E$1:$G$36,2,FALSE)</f>
        <v>bingo</v>
      </c>
      <c r="F1104">
        <f>VLOOKUP(B1104,Metadata!$E$1:$G$36,3,FALSE)</f>
        <v>600</v>
      </c>
    </row>
    <row r="1105" spans="1:6" x14ac:dyDescent="0.2">
      <c r="A1105" t="s">
        <v>44</v>
      </c>
      <c r="B1105" t="s">
        <v>204</v>
      </c>
      <c r="C1105">
        <v>0.18579000000000001</v>
      </c>
      <c r="D1105">
        <v>1</v>
      </c>
      <c r="E1105" t="str">
        <f>VLOOKUP(B1105,Metadata!$E$1:$G$36,2,FALSE)</f>
        <v>mlop</v>
      </c>
      <c r="F1105">
        <f>VLOOKUP(B1105,Metadata!$E$1:$G$36,3,FALSE)</f>
        <v>600</v>
      </c>
    </row>
    <row r="1106" spans="1:6" x14ac:dyDescent="0.2">
      <c r="A1106" t="s">
        <v>44</v>
      </c>
      <c r="B1106" t="s">
        <v>205</v>
      </c>
      <c r="C1106">
        <v>0.18989</v>
      </c>
      <c r="D1106">
        <v>1</v>
      </c>
      <c r="E1106" t="str">
        <f>VLOOKUP(B1106,Metadata!$E$1:$G$36,2,FALSE)</f>
        <v>pythia</v>
      </c>
      <c r="F1106">
        <f>VLOOKUP(B1106,Metadata!$E$1:$G$36,3,FALSE)</f>
        <v>600</v>
      </c>
    </row>
    <row r="1107" spans="1:6" x14ac:dyDescent="0.2">
      <c r="A1107" t="s">
        <v>44</v>
      </c>
      <c r="B1107" t="s">
        <v>206</v>
      </c>
      <c r="C1107">
        <v>0.19159999999999999</v>
      </c>
      <c r="D1107">
        <v>1</v>
      </c>
      <c r="E1107" t="str">
        <f>VLOOKUP(B1107,Metadata!$E$1:$G$36,2,FALSE)</f>
        <v>nopref</v>
      </c>
      <c r="F1107">
        <f>VLOOKUP(B1107,Metadata!$E$1:$G$36,3,FALSE)</f>
        <v>1200</v>
      </c>
    </row>
    <row r="1108" spans="1:6" x14ac:dyDescent="0.2">
      <c r="A1108" t="s">
        <v>44</v>
      </c>
      <c r="B1108" t="s">
        <v>207</v>
      </c>
      <c r="C1108">
        <v>0.19781000000000001</v>
      </c>
      <c r="D1108">
        <v>1</v>
      </c>
      <c r="E1108" t="str">
        <f>VLOOKUP(B1108,Metadata!$E$1:$G$36,2,FALSE)</f>
        <v>spp</v>
      </c>
      <c r="F1108">
        <f>VLOOKUP(B1108,Metadata!$E$1:$G$36,3,FALSE)</f>
        <v>1200</v>
      </c>
    </row>
    <row r="1109" spans="1:6" x14ac:dyDescent="0.2">
      <c r="A1109" t="s">
        <v>44</v>
      </c>
      <c r="B1109" t="s">
        <v>208</v>
      </c>
      <c r="C1109">
        <v>0.15769</v>
      </c>
      <c r="D1109">
        <v>1</v>
      </c>
      <c r="E1109" t="str">
        <f>VLOOKUP(B1109,Metadata!$E$1:$G$36,2,FALSE)</f>
        <v>bingo</v>
      </c>
      <c r="F1109">
        <f>VLOOKUP(B1109,Metadata!$E$1:$G$36,3,FALSE)</f>
        <v>1200</v>
      </c>
    </row>
    <row r="1110" spans="1:6" x14ac:dyDescent="0.2">
      <c r="A1110" t="s">
        <v>44</v>
      </c>
      <c r="B1110" t="s">
        <v>209</v>
      </c>
      <c r="C1110">
        <v>0.19183</v>
      </c>
      <c r="D1110">
        <v>1</v>
      </c>
      <c r="E1110" t="str">
        <f>VLOOKUP(B1110,Metadata!$E$1:$G$36,2,FALSE)</f>
        <v>mlop</v>
      </c>
      <c r="F1110">
        <f>VLOOKUP(B1110,Metadata!$E$1:$G$36,3,FALSE)</f>
        <v>1200</v>
      </c>
    </row>
    <row r="1111" spans="1:6" x14ac:dyDescent="0.2">
      <c r="A1111" t="s">
        <v>44</v>
      </c>
      <c r="B1111" t="s">
        <v>210</v>
      </c>
      <c r="C1111">
        <v>0.20066000000000001</v>
      </c>
      <c r="D1111">
        <v>1</v>
      </c>
      <c r="E1111" t="str">
        <f>VLOOKUP(B1111,Metadata!$E$1:$G$36,2,FALSE)</f>
        <v>pythia</v>
      </c>
      <c r="F1111">
        <f>VLOOKUP(B1111,Metadata!$E$1:$G$36,3,FALSE)</f>
        <v>1200</v>
      </c>
    </row>
    <row r="1112" spans="1:6" x14ac:dyDescent="0.2">
      <c r="A1112" t="s">
        <v>44</v>
      </c>
      <c r="B1112" t="s">
        <v>211</v>
      </c>
      <c r="C1112">
        <v>0.19255</v>
      </c>
      <c r="D1112">
        <v>1</v>
      </c>
      <c r="E1112" t="str">
        <f>VLOOKUP(B1112,Metadata!$E$1:$G$36,2,FALSE)</f>
        <v>nopref</v>
      </c>
      <c r="F1112">
        <f>VLOOKUP(B1112,Metadata!$E$1:$G$36,3,FALSE)</f>
        <v>4800</v>
      </c>
    </row>
    <row r="1113" spans="1:6" x14ac:dyDescent="0.2">
      <c r="A1113" t="s">
        <v>44</v>
      </c>
      <c r="B1113" t="s">
        <v>212</v>
      </c>
      <c r="C1113">
        <v>0.19905999999999999</v>
      </c>
      <c r="D1113">
        <v>1</v>
      </c>
      <c r="E1113" t="str">
        <f>VLOOKUP(B1113,Metadata!$E$1:$G$36,2,FALSE)</f>
        <v>spp</v>
      </c>
      <c r="F1113">
        <f>VLOOKUP(B1113,Metadata!$E$1:$G$36,3,FALSE)</f>
        <v>4800</v>
      </c>
    </row>
    <row r="1114" spans="1:6" x14ac:dyDescent="0.2">
      <c r="A1114" t="s">
        <v>44</v>
      </c>
      <c r="B1114" t="s">
        <v>213</v>
      </c>
      <c r="C1114">
        <v>0.20152999999999999</v>
      </c>
      <c r="D1114">
        <v>1</v>
      </c>
      <c r="E1114" t="str">
        <f>VLOOKUP(B1114,Metadata!$E$1:$G$36,2,FALSE)</f>
        <v>bingo</v>
      </c>
      <c r="F1114">
        <f>VLOOKUP(B1114,Metadata!$E$1:$G$36,3,FALSE)</f>
        <v>4800</v>
      </c>
    </row>
    <row r="1115" spans="1:6" x14ac:dyDescent="0.2">
      <c r="A1115" t="s">
        <v>44</v>
      </c>
      <c r="B1115" t="s">
        <v>214</v>
      </c>
      <c r="C1115">
        <v>0.19350000000000001</v>
      </c>
      <c r="D1115">
        <v>1</v>
      </c>
      <c r="E1115" t="str">
        <f>VLOOKUP(B1115,Metadata!$E$1:$G$36,2,FALSE)</f>
        <v>mlop</v>
      </c>
      <c r="F1115">
        <f>VLOOKUP(B1115,Metadata!$E$1:$G$36,3,FALSE)</f>
        <v>4800</v>
      </c>
    </row>
    <row r="1116" spans="1:6" x14ac:dyDescent="0.2">
      <c r="A1116" t="s">
        <v>44</v>
      </c>
      <c r="B1116" t="s">
        <v>215</v>
      </c>
      <c r="C1116">
        <v>0.19769999999999999</v>
      </c>
      <c r="D1116">
        <v>1</v>
      </c>
      <c r="E1116" t="str">
        <f>VLOOKUP(B1116,Metadata!$E$1:$G$36,2,FALSE)</f>
        <v>pythia</v>
      </c>
      <c r="F1116">
        <f>VLOOKUP(B1116,Metadata!$E$1:$G$36,3,FALSE)</f>
        <v>4800</v>
      </c>
    </row>
    <row r="1117" spans="1:6" x14ac:dyDescent="0.2">
      <c r="A1117" t="s">
        <v>44</v>
      </c>
      <c r="B1117" t="s">
        <v>216</v>
      </c>
      <c r="C1117">
        <v>0.19261</v>
      </c>
      <c r="D1117">
        <v>1</v>
      </c>
      <c r="E1117" t="str">
        <f>VLOOKUP(B1117,Metadata!$E$1:$G$36,2,FALSE)</f>
        <v>nopref</v>
      </c>
      <c r="F1117">
        <f>VLOOKUP(B1117,Metadata!$E$1:$G$36,3,FALSE)</f>
        <v>9600</v>
      </c>
    </row>
    <row r="1118" spans="1:6" x14ac:dyDescent="0.2">
      <c r="A1118" t="s">
        <v>44</v>
      </c>
      <c r="B1118" t="s">
        <v>217</v>
      </c>
      <c r="C1118">
        <v>0.19911999999999999</v>
      </c>
      <c r="D1118">
        <v>1</v>
      </c>
      <c r="E1118" t="str">
        <f>VLOOKUP(B1118,Metadata!$E$1:$G$36,2,FALSE)</f>
        <v>spp</v>
      </c>
      <c r="F1118">
        <f>VLOOKUP(B1118,Metadata!$E$1:$G$36,3,FALSE)</f>
        <v>9600</v>
      </c>
    </row>
    <row r="1119" spans="1:6" x14ac:dyDescent="0.2">
      <c r="A1119" t="s">
        <v>44</v>
      </c>
      <c r="B1119" t="s">
        <v>218</v>
      </c>
      <c r="C1119">
        <v>0.20219999999999999</v>
      </c>
      <c r="D1119">
        <v>1</v>
      </c>
      <c r="E1119" t="str">
        <f>VLOOKUP(B1119,Metadata!$E$1:$G$36,2,FALSE)</f>
        <v>bingo</v>
      </c>
      <c r="F1119">
        <f>VLOOKUP(B1119,Metadata!$E$1:$G$36,3,FALSE)</f>
        <v>9600</v>
      </c>
    </row>
    <row r="1120" spans="1:6" x14ac:dyDescent="0.2">
      <c r="A1120" t="s">
        <v>44</v>
      </c>
      <c r="B1120" t="s">
        <v>219</v>
      </c>
      <c r="C1120">
        <v>0.19353999999999999</v>
      </c>
      <c r="D1120">
        <v>1</v>
      </c>
      <c r="E1120" t="str">
        <f>VLOOKUP(B1120,Metadata!$E$1:$G$36,2,FALSE)</f>
        <v>mlop</v>
      </c>
      <c r="F1120">
        <f>VLOOKUP(B1120,Metadata!$E$1:$G$36,3,FALSE)</f>
        <v>9600</v>
      </c>
    </row>
    <row r="1121" spans="1:6" x14ac:dyDescent="0.2">
      <c r="A1121" t="s">
        <v>44</v>
      </c>
      <c r="B1121" t="s">
        <v>220</v>
      </c>
      <c r="C1121">
        <v>0.19742999999999999</v>
      </c>
      <c r="D1121">
        <v>1</v>
      </c>
      <c r="E1121" t="str">
        <f>VLOOKUP(B1121,Metadata!$E$1:$G$36,2,FALSE)</f>
        <v>pythia</v>
      </c>
      <c r="F1121">
        <f>VLOOKUP(B1121,Metadata!$E$1:$G$36,3,FALSE)</f>
        <v>9600</v>
      </c>
    </row>
    <row r="1122" spans="1:6" x14ac:dyDescent="0.2">
      <c r="A1122" t="s">
        <v>45</v>
      </c>
      <c r="B1122" t="s">
        <v>9</v>
      </c>
      <c r="C1122">
        <v>0.88800000000000001</v>
      </c>
      <c r="D1122">
        <v>1</v>
      </c>
      <c r="E1122" t="str">
        <f>VLOOKUP(B1122,Metadata!$E$1:$G$36,2,FALSE)</f>
        <v>nopref</v>
      </c>
      <c r="F1122">
        <f>VLOOKUP(B1122,Metadata!$E$1:$G$36,3,FALSE)</f>
        <v>2400</v>
      </c>
    </row>
    <row r="1123" spans="1:6" x14ac:dyDescent="0.2">
      <c r="A1123" t="s">
        <v>45</v>
      </c>
      <c r="B1123" t="s">
        <v>10</v>
      </c>
      <c r="C1123">
        <v>1.2892699999999999</v>
      </c>
      <c r="D1123">
        <v>1</v>
      </c>
      <c r="E1123" t="str">
        <f>VLOOKUP(B1123,Metadata!$E$1:$G$36,2,FALSE)</f>
        <v>mlop</v>
      </c>
      <c r="F1123">
        <f>VLOOKUP(B1123,Metadata!$E$1:$G$36,3,FALSE)</f>
        <v>2400</v>
      </c>
    </row>
    <row r="1124" spans="1:6" x14ac:dyDescent="0.2">
      <c r="A1124" t="s">
        <v>45</v>
      </c>
      <c r="B1124" t="s">
        <v>11</v>
      </c>
      <c r="C1124">
        <v>1.1629400000000001</v>
      </c>
      <c r="D1124">
        <v>1</v>
      </c>
      <c r="E1124" t="str">
        <f>VLOOKUP(B1124,Metadata!$E$1:$G$36,2,FALSE)</f>
        <v>spp</v>
      </c>
      <c r="F1124">
        <f>VLOOKUP(B1124,Metadata!$E$1:$G$36,3,FALSE)</f>
        <v>2400</v>
      </c>
    </row>
    <row r="1125" spans="1:6" x14ac:dyDescent="0.2">
      <c r="A1125" t="s">
        <v>45</v>
      </c>
      <c r="B1125" t="s">
        <v>12</v>
      </c>
      <c r="C1125">
        <v>0.89881</v>
      </c>
      <c r="D1125">
        <v>1</v>
      </c>
      <c r="E1125" t="str">
        <f>VLOOKUP(B1125,Metadata!$E$1:$G$36,2,FALSE)</f>
        <v>bingo</v>
      </c>
      <c r="F1125">
        <f>VLOOKUP(B1125,Metadata!$E$1:$G$36,3,FALSE)</f>
        <v>2400</v>
      </c>
    </row>
    <row r="1126" spans="1:6" x14ac:dyDescent="0.2">
      <c r="A1126" t="s">
        <v>45</v>
      </c>
      <c r="B1126" t="s">
        <v>13</v>
      </c>
      <c r="C1126">
        <v>1.2665200000000001</v>
      </c>
      <c r="D1126">
        <v>1</v>
      </c>
      <c r="E1126" t="str">
        <f>VLOOKUP(B1126,Metadata!$E$1:$G$36,2,FALSE)</f>
        <v>pythia</v>
      </c>
      <c r="F1126">
        <f>VLOOKUP(B1126,Metadata!$E$1:$G$36,3,FALSE)</f>
        <v>2400</v>
      </c>
    </row>
    <row r="1127" spans="1:6" x14ac:dyDescent="0.2">
      <c r="A1127" t="s">
        <v>45</v>
      </c>
      <c r="B1127" t="s">
        <v>191</v>
      </c>
      <c r="C1127">
        <v>0.43809999999999999</v>
      </c>
      <c r="D1127">
        <v>1</v>
      </c>
      <c r="E1127" t="str">
        <f>VLOOKUP(B1127,Metadata!$E$1:$G$36,2,FALSE)</f>
        <v>nopref</v>
      </c>
      <c r="F1127">
        <f>VLOOKUP(B1127,Metadata!$E$1:$G$36,3,FALSE)</f>
        <v>150</v>
      </c>
    </row>
    <row r="1128" spans="1:6" x14ac:dyDescent="0.2">
      <c r="A1128" t="s">
        <v>45</v>
      </c>
      <c r="B1128" t="s">
        <v>192</v>
      </c>
      <c r="C1128">
        <v>0.49915999999999999</v>
      </c>
      <c r="D1128">
        <v>1</v>
      </c>
      <c r="E1128" t="str">
        <f>VLOOKUP(B1128,Metadata!$E$1:$G$36,2,FALSE)</f>
        <v>spp</v>
      </c>
      <c r="F1128">
        <f>VLOOKUP(B1128,Metadata!$E$1:$G$36,3,FALSE)</f>
        <v>150</v>
      </c>
    </row>
    <row r="1129" spans="1:6" x14ac:dyDescent="0.2">
      <c r="A1129" t="s">
        <v>45</v>
      </c>
      <c r="B1129" t="s">
        <v>193</v>
      </c>
      <c r="C1129">
        <v>0.43852000000000002</v>
      </c>
      <c r="D1129">
        <v>1</v>
      </c>
      <c r="E1129" t="str">
        <f>VLOOKUP(B1129,Metadata!$E$1:$G$36,2,FALSE)</f>
        <v>bingo</v>
      </c>
      <c r="F1129">
        <f>VLOOKUP(B1129,Metadata!$E$1:$G$36,3,FALSE)</f>
        <v>150</v>
      </c>
    </row>
    <row r="1130" spans="1:6" x14ac:dyDescent="0.2">
      <c r="A1130" t="s">
        <v>45</v>
      </c>
      <c r="B1130" t="s">
        <v>194</v>
      </c>
      <c r="C1130">
        <v>0.53944999999999999</v>
      </c>
      <c r="D1130">
        <v>1</v>
      </c>
      <c r="E1130" t="str">
        <f>VLOOKUP(B1130,Metadata!$E$1:$G$36,2,FALSE)</f>
        <v>mlop</v>
      </c>
      <c r="F1130">
        <f>VLOOKUP(B1130,Metadata!$E$1:$G$36,3,FALSE)</f>
        <v>150</v>
      </c>
    </row>
    <row r="1131" spans="1:6" x14ac:dyDescent="0.2">
      <c r="A1131" t="s">
        <v>45</v>
      </c>
      <c r="B1131" t="s">
        <v>195</v>
      </c>
      <c r="C1131">
        <v>0.52559</v>
      </c>
      <c r="D1131">
        <v>1</v>
      </c>
      <c r="E1131" t="str">
        <f>VLOOKUP(B1131,Metadata!$E$1:$G$36,2,FALSE)</f>
        <v>pythia</v>
      </c>
      <c r="F1131">
        <f>VLOOKUP(B1131,Metadata!$E$1:$G$36,3,FALSE)</f>
        <v>150</v>
      </c>
    </row>
    <row r="1132" spans="1:6" x14ac:dyDescent="0.2">
      <c r="A1132" t="s">
        <v>45</v>
      </c>
      <c r="B1132" t="s">
        <v>196</v>
      </c>
      <c r="C1132">
        <v>0.65715000000000001</v>
      </c>
      <c r="D1132">
        <v>1</v>
      </c>
      <c r="E1132" t="str">
        <f>VLOOKUP(B1132,Metadata!$E$1:$G$36,2,FALSE)</f>
        <v>nopref</v>
      </c>
      <c r="F1132">
        <f>VLOOKUP(B1132,Metadata!$E$1:$G$36,3,FALSE)</f>
        <v>300</v>
      </c>
    </row>
    <row r="1133" spans="1:6" x14ac:dyDescent="0.2">
      <c r="A1133" t="s">
        <v>45</v>
      </c>
      <c r="B1133" t="s">
        <v>197</v>
      </c>
      <c r="C1133">
        <v>0.78283000000000003</v>
      </c>
      <c r="D1133">
        <v>1</v>
      </c>
      <c r="E1133" t="str">
        <f>VLOOKUP(B1133,Metadata!$E$1:$G$36,2,FALSE)</f>
        <v>spp</v>
      </c>
      <c r="F1133">
        <f>VLOOKUP(B1133,Metadata!$E$1:$G$36,3,FALSE)</f>
        <v>300</v>
      </c>
    </row>
    <row r="1134" spans="1:6" x14ac:dyDescent="0.2">
      <c r="A1134" t="s">
        <v>45</v>
      </c>
      <c r="B1134" t="s">
        <v>198</v>
      </c>
      <c r="C1134">
        <v>0.65976000000000001</v>
      </c>
      <c r="D1134">
        <v>1</v>
      </c>
      <c r="E1134" t="str">
        <f>VLOOKUP(B1134,Metadata!$E$1:$G$36,2,FALSE)</f>
        <v>bingo</v>
      </c>
      <c r="F1134">
        <f>VLOOKUP(B1134,Metadata!$E$1:$G$36,3,FALSE)</f>
        <v>300</v>
      </c>
    </row>
    <row r="1135" spans="1:6" x14ac:dyDescent="0.2">
      <c r="A1135" t="s">
        <v>45</v>
      </c>
      <c r="B1135" t="s">
        <v>199</v>
      </c>
      <c r="C1135">
        <v>1.00708</v>
      </c>
      <c r="D1135">
        <v>1</v>
      </c>
      <c r="E1135" t="str">
        <f>VLOOKUP(B1135,Metadata!$E$1:$G$36,2,FALSE)</f>
        <v>mlop</v>
      </c>
      <c r="F1135">
        <f>VLOOKUP(B1135,Metadata!$E$1:$G$36,3,FALSE)</f>
        <v>300</v>
      </c>
    </row>
    <row r="1136" spans="1:6" x14ac:dyDescent="0.2">
      <c r="A1136" t="s">
        <v>45</v>
      </c>
      <c r="B1136" t="s">
        <v>200</v>
      </c>
      <c r="C1136">
        <v>1.00675</v>
      </c>
      <c r="D1136">
        <v>1</v>
      </c>
      <c r="E1136" t="str">
        <f>VLOOKUP(B1136,Metadata!$E$1:$G$36,2,FALSE)</f>
        <v>pythia</v>
      </c>
      <c r="F1136">
        <f>VLOOKUP(B1136,Metadata!$E$1:$G$36,3,FALSE)</f>
        <v>300</v>
      </c>
    </row>
    <row r="1137" spans="1:6" x14ac:dyDescent="0.2">
      <c r="A1137" t="s">
        <v>45</v>
      </c>
      <c r="B1137" t="s">
        <v>201</v>
      </c>
      <c r="C1137">
        <v>0.82523999999999997</v>
      </c>
      <c r="D1137">
        <v>1</v>
      </c>
      <c r="E1137" t="str">
        <f>VLOOKUP(B1137,Metadata!$E$1:$G$36,2,FALSE)</f>
        <v>nopref</v>
      </c>
      <c r="F1137">
        <f>VLOOKUP(B1137,Metadata!$E$1:$G$36,3,FALSE)</f>
        <v>600</v>
      </c>
    </row>
    <row r="1138" spans="1:6" x14ac:dyDescent="0.2">
      <c r="A1138" t="s">
        <v>45</v>
      </c>
      <c r="B1138" t="s">
        <v>202</v>
      </c>
      <c r="C1138">
        <v>1.01458</v>
      </c>
      <c r="D1138">
        <v>1</v>
      </c>
      <c r="E1138" t="str">
        <f>VLOOKUP(B1138,Metadata!$E$1:$G$36,2,FALSE)</f>
        <v>spp</v>
      </c>
      <c r="F1138">
        <f>VLOOKUP(B1138,Metadata!$E$1:$G$36,3,FALSE)</f>
        <v>600</v>
      </c>
    </row>
    <row r="1139" spans="1:6" x14ac:dyDescent="0.2">
      <c r="A1139" t="s">
        <v>45</v>
      </c>
      <c r="B1139" t="s">
        <v>203</v>
      </c>
      <c r="C1139">
        <v>0.83226</v>
      </c>
      <c r="D1139">
        <v>1</v>
      </c>
      <c r="E1139" t="str">
        <f>VLOOKUP(B1139,Metadata!$E$1:$G$36,2,FALSE)</f>
        <v>bingo</v>
      </c>
      <c r="F1139">
        <f>VLOOKUP(B1139,Metadata!$E$1:$G$36,3,FALSE)</f>
        <v>600</v>
      </c>
    </row>
    <row r="1140" spans="1:6" x14ac:dyDescent="0.2">
      <c r="A1140" t="s">
        <v>45</v>
      </c>
      <c r="B1140" t="s">
        <v>204</v>
      </c>
      <c r="C1140">
        <v>1.25457</v>
      </c>
      <c r="D1140">
        <v>1</v>
      </c>
      <c r="E1140" t="str">
        <f>VLOOKUP(B1140,Metadata!$E$1:$G$36,2,FALSE)</f>
        <v>mlop</v>
      </c>
      <c r="F1140">
        <f>VLOOKUP(B1140,Metadata!$E$1:$G$36,3,FALSE)</f>
        <v>600</v>
      </c>
    </row>
    <row r="1141" spans="1:6" x14ac:dyDescent="0.2">
      <c r="A1141" t="s">
        <v>45</v>
      </c>
      <c r="B1141" t="s">
        <v>205</v>
      </c>
      <c r="C1141">
        <v>1.22384</v>
      </c>
      <c r="D1141">
        <v>1</v>
      </c>
      <c r="E1141" t="str">
        <f>VLOOKUP(B1141,Metadata!$E$1:$G$36,2,FALSE)</f>
        <v>pythia</v>
      </c>
      <c r="F1141">
        <f>VLOOKUP(B1141,Metadata!$E$1:$G$36,3,FALSE)</f>
        <v>600</v>
      </c>
    </row>
    <row r="1142" spans="1:6" x14ac:dyDescent="0.2">
      <c r="A1142" t="s">
        <v>45</v>
      </c>
      <c r="B1142" t="s">
        <v>206</v>
      </c>
      <c r="C1142">
        <v>0.87248000000000003</v>
      </c>
      <c r="D1142">
        <v>1</v>
      </c>
      <c r="E1142" t="str">
        <f>VLOOKUP(B1142,Metadata!$E$1:$G$36,2,FALSE)</f>
        <v>nopref</v>
      </c>
      <c r="F1142">
        <f>VLOOKUP(B1142,Metadata!$E$1:$G$36,3,FALSE)</f>
        <v>1200</v>
      </c>
    </row>
    <row r="1143" spans="1:6" x14ac:dyDescent="0.2">
      <c r="A1143" t="s">
        <v>45</v>
      </c>
      <c r="B1143" t="s">
        <v>207</v>
      </c>
      <c r="C1143">
        <v>1.13192</v>
      </c>
      <c r="D1143">
        <v>1</v>
      </c>
      <c r="E1143" t="str">
        <f>VLOOKUP(B1143,Metadata!$E$1:$G$36,2,FALSE)</f>
        <v>spp</v>
      </c>
      <c r="F1143">
        <f>VLOOKUP(B1143,Metadata!$E$1:$G$36,3,FALSE)</f>
        <v>1200</v>
      </c>
    </row>
    <row r="1144" spans="1:6" x14ac:dyDescent="0.2">
      <c r="A1144" t="s">
        <v>45</v>
      </c>
      <c r="B1144" t="s">
        <v>208</v>
      </c>
      <c r="C1144">
        <v>0.88295000000000001</v>
      </c>
      <c r="D1144">
        <v>1</v>
      </c>
      <c r="E1144" t="str">
        <f>VLOOKUP(B1144,Metadata!$E$1:$G$36,2,FALSE)</f>
        <v>bingo</v>
      </c>
      <c r="F1144">
        <f>VLOOKUP(B1144,Metadata!$E$1:$G$36,3,FALSE)</f>
        <v>1200</v>
      </c>
    </row>
    <row r="1145" spans="1:6" x14ac:dyDescent="0.2">
      <c r="A1145" t="s">
        <v>45</v>
      </c>
      <c r="B1145" t="s">
        <v>209</v>
      </c>
      <c r="C1145">
        <v>1.28352</v>
      </c>
      <c r="D1145">
        <v>1</v>
      </c>
      <c r="E1145" t="str">
        <f>VLOOKUP(B1145,Metadata!$E$1:$G$36,2,FALSE)</f>
        <v>mlop</v>
      </c>
      <c r="F1145">
        <f>VLOOKUP(B1145,Metadata!$E$1:$G$36,3,FALSE)</f>
        <v>1200</v>
      </c>
    </row>
    <row r="1146" spans="1:6" x14ac:dyDescent="0.2">
      <c r="A1146" t="s">
        <v>45</v>
      </c>
      <c r="B1146" t="s">
        <v>210</v>
      </c>
      <c r="C1146">
        <v>1.2631600000000001</v>
      </c>
      <c r="D1146">
        <v>1</v>
      </c>
      <c r="E1146" t="str">
        <f>VLOOKUP(B1146,Metadata!$E$1:$G$36,2,FALSE)</f>
        <v>pythia</v>
      </c>
      <c r="F1146">
        <f>VLOOKUP(B1146,Metadata!$E$1:$G$36,3,FALSE)</f>
        <v>1200</v>
      </c>
    </row>
    <row r="1147" spans="1:6" x14ac:dyDescent="0.2">
      <c r="A1147" t="s">
        <v>45</v>
      </c>
      <c r="B1147" t="s">
        <v>211</v>
      </c>
      <c r="C1147">
        <v>0.89464999999999995</v>
      </c>
      <c r="D1147">
        <v>1</v>
      </c>
      <c r="E1147" t="str">
        <f>VLOOKUP(B1147,Metadata!$E$1:$G$36,2,FALSE)</f>
        <v>nopref</v>
      </c>
      <c r="F1147">
        <f>VLOOKUP(B1147,Metadata!$E$1:$G$36,3,FALSE)</f>
        <v>4800</v>
      </c>
    </row>
    <row r="1148" spans="1:6" x14ac:dyDescent="0.2">
      <c r="A1148" t="s">
        <v>45</v>
      </c>
      <c r="B1148" t="s">
        <v>212</v>
      </c>
      <c r="C1148">
        <v>1.1688700000000001</v>
      </c>
      <c r="D1148">
        <v>1</v>
      </c>
      <c r="E1148" t="str">
        <f>VLOOKUP(B1148,Metadata!$E$1:$G$36,2,FALSE)</f>
        <v>spp</v>
      </c>
      <c r="F1148">
        <f>VLOOKUP(B1148,Metadata!$E$1:$G$36,3,FALSE)</f>
        <v>4800</v>
      </c>
    </row>
    <row r="1149" spans="1:6" x14ac:dyDescent="0.2">
      <c r="A1149" t="s">
        <v>45</v>
      </c>
      <c r="B1149" t="s">
        <v>213</v>
      </c>
      <c r="C1149">
        <v>0.90373000000000003</v>
      </c>
      <c r="D1149">
        <v>1</v>
      </c>
      <c r="E1149" t="str">
        <f>VLOOKUP(B1149,Metadata!$E$1:$G$36,2,FALSE)</f>
        <v>bingo</v>
      </c>
      <c r="F1149">
        <f>VLOOKUP(B1149,Metadata!$E$1:$G$36,3,FALSE)</f>
        <v>4800</v>
      </c>
    </row>
    <row r="1150" spans="1:6" x14ac:dyDescent="0.2">
      <c r="A1150" t="s">
        <v>45</v>
      </c>
      <c r="B1150" t="s">
        <v>214</v>
      </c>
      <c r="C1150">
        <v>1.2900199999999999</v>
      </c>
      <c r="D1150">
        <v>1</v>
      </c>
      <c r="E1150" t="str">
        <f>VLOOKUP(B1150,Metadata!$E$1:$G$36,2,FALSE)</f>
        <v>mlop</v>
      </c>
      <c r="F1150">
        <f>VLOOKUP(B1150,Metadata!$E$1:$G$36,3,FALSE)</f>
        <v>4800</v>
      </c>
    </row>
    <row r="1151" spans="1:6" x14ac:dyDescent="0.2">
      <c r="A1151" t="s">
        <v>45</v>
      </c>
      <c r="B1151" t="s">
        <v>215</v>
      </c>
      <c r="C1151">
        <v>1.2648699999999999</v>
      </c>
      <c r="D1151">
        <v>1</v>
      </c>
      <c r="E1151" t="str">
        <f>VLOOKUP(B1151,Metadata!$E$1:$G$36,2,FALSE)</f>
        <v>pythia</v>
      </c>
      <c r="F1151">
        <f>VLOOKUP(B1151,Metadata!$E$1:$G$36,3,FALSE)</f>
        <v>4800</v>
      </c>
    </row>
    <row r="1152" spans="1:6" x14ac:dyDescent="0.2">
      <c r="A1152" t="s">
        <v>45</v>
      </c>
      <c r="B1152" t="s">
        <v>216</v>
      </c>
      <c r="C1152">
        <v>0.89432999999999996</v>
      </c>
      <c r="D1152">
        <v>1</v>
      </c>
      <c r="E1152" t="str">
        <f>VLOOKUP(B1152,Metadata!$E$1:$G$36,2,FALSE)</f>
        <v>nopref</v>
      </c>
      <c r="F1152">
        <f>VLOOKUP(B1152,Metadata!$E$1:$G$36,3,FALSE)</f>
        <v>9600</v>
      </c>
    </row>
    <row r="1153" spans="1:6" x14ac:dyDescent="0.2">
      <c r="A1153" t="s">
        <v>45</v>
      </c>
      <c r="B1153" t="s">
        <v>217</v>
      </c>
      <c r="C1153">
        <v>1.1665000000000001</v>
      </c>
      <c r="D1153">
        <v>1</v>
      </c>
      <c r="E1153" t="str">
        <f>VLOOKUP(B1153,Metadata!$E$1:$G$36,2,FALSE)</f>
        <v>spp</v>
      </c>
      <c r="F1153">
        <f>VLOOKUP(B1153,Metadata!$E$1:$G$36,3,FALSE)</f>
        <v>9600</v>
      </c>
    </row>
    <row r="1154" spans="1:6" x14ac:dyDescent="0.2">
      <c r="A1154" t="s">
        <v>45</v>
      </c>
      <c r="B1154" t="s">
        <v>218</v>
      </c>
      <c r="C1154">
        <v>0.90558000000000005</v>
      </c>
      <c r="D1154">
        <v>1</v>
      </c>
      <c r="E1154" t="str">
        <f>VLOOKUP(B1154,Metadata!$E$1:$G$36,2,FALSE)</f>
        <v>bingo</v>
      </c>
      <c r="F1154">
        <f>VLOOKUP(B1154,Metadata!$E$1:$G$36,3,FALSE)</f>
        <v>9600</v>
      </c>
    </row>
    <row r="1155" spans="1:6" x14ac:dyDescent="0.2">
      <c r="A1155" t="s">
        <v>45</v>
      </c>
      <c r="B1155" t="s">
        <v>219</v>
      </c>
      <c r="C1155">
        <v>1.28844</v>
      </c>
      <c r="D1155">
        <v>1</v>
      </c>
      <c r="E1155" t="str">
        <f>VLOOKUP(B1155,Metadata!$E$1:$G$36,2,FALSE)</f>
        <v>mlop</v>
      </c>
      <c r="F1155">
        <f>VLOOKUP(B1155,Metadata!$E$1:$G$36,3,FALSE)</f>
        <v>9600</v>
      </c>
    </row>
    <row r="1156" spans="1:6" x14ac:dyDescent="0.2">
      <c r="A1156" t="s">
        <v>45</v>
      </c>
      <c r="B1156" t="s">
        <v>220</v>
      </c>
      <c r="C1156">
        <v>1.2507200000000001</v>
      </c>
      <c r="D1156">
        <v>1</v>
      </c>
      <c r="E1156" t="str">
        <f>VLOOKUP(B1156,Metadata!$E$1:$G$36,2,FALSE)</f>
        <v>pythia</v>
      </c>
      <c r="F1156">
        <f>VLOOKUP(B1156,Metadata!$E$1:$G$36,3,FALSE)</f>
        <v>9600</v>
      </c>
    </row>
    <row r="1157" spans="1:6" x14ac:dyDescent="0.2">
      <c r="A1157" t="s">
        <v>46</v>
      </c>
      <c r="B1157" t="s">
        <v>9</v>
      </c>
      <c r="C1157">
        <v>0.32073000000000002</v>
      </c>
      <c r="D1157">
        <v>1</v>
      </c>
      <c r="E1157" t="str">
        <f>VLOOKUP(B1157,Metadata!$E$1:$G$36,2,FALSE)</f>
        <v>nopref</v>
      </c>
      <c r="F1157">
        <f>VLOOKUP(B1157,Metadata!$E$1:$G$36,3,FALSE)</f>
        <v>2400</v>
      </c>
    </row>
    <row r="1158" spans="1:6" x14ac:dyDescent="0.2">
      <c r="A1158" t="s">
        <v>46</v>
      </c>
      <c r="B1158" t="s">
        <v>10</v>
      </c>
      <c r="C1158">
        <v>0.38008999999999998</v>
      </c>
      <c r="D1158">
        <v>1</v>
      </c>
      <c r="E1158" t="str">
        <f>VLOOKUP(B1158,Metadata!$E$1:$G$36,2,FALSE)</f>
        <v>mlop</v>
      </c>
      <c r="F1158">
        <f>VLOOKUP(B1158,Metadata!$E$1:$G$36,3,FALSE)</f>
        <v>2400</v>
      </c>
    </row>
    <row r="1159" spans="1:6" x14ac:dyDescent="0.2">
      <c r="A1159" t="s">
        <v>46</v>
      </c>
      <c r="B1159" t="s">
        <v>11</v>
      </c>
      <c r="C1159">
        <v>0.37724999999999997</v>
      </c>
      <c r="D1159">
        <v>1</v>
      </c>
      <c r="E1159" t="str">
        <f>VLOOKUP(B1159,Metadata!$E$1:$G$36,2,FALSE)</f>
        <v>spp</v>
      </c>
      <c r="F1159">
        <f>VLOOKUP(B1159,Metadata!$E$1:$G$36,3,FALSE)</f>
        <v>2400</v>
      </c>
    </row>
    <row r="1160" spans="1:6" x14ac:dyDescent="0.2">
      <c r="A1160" t="s">
        <v>46</v>
      </c>
      <c r="B1160" t="s">
        <v>12</v>
      </c>
      <c r="C1160">
        <v>0.38128000000000001</v>
      </c>
      <c r="D1160">
        <v>1</v>
      </c>
      <c r="E1160" t="str">
        <f>VLOOKUP(B1160,Metadata!$E$1:$G$36,2,FALSE)</f>
        <v>bingo</v>
      </c>
      <c r="F1160">
        <f>VLOOKUP(B1160,Metadata!$E$1:$G$36,3,FALSE)</f>
        <v>2400</v>
      </c>
    </row>
    <row r="1161" spans="1:6" x14ac:dyDescent="0.2">
      <c r="A1161" t="s">
        <v>46</v>
      </c>
      <c r="B1161" t="s">
        <v>13</v>
      </c>
      <c r="C1161">
        <v>0.37097999999999998</v>
      </c>
      <c r="D1161">
        <v>1</v>
      </c>
      <c r="E1161" t="str">
        <f>VLOOKUP(B1161,Metadata!$E$1:$G$36,2,FALSE)</f>
        <v>pythia</v>
      </c>
      <c r="F1161">
        <f>VLOOKUP(B1161,Metadata!$E$1:$G$36,3,FALSE)</f>
        <v>2400</v>
      </c>
    </row>
    <row r="1162" spans="1:6" x14ac:dyDescent="0.2">
      <c r="A1162" t="s">
        <v>46</v>
      </c>
      <c r="B1162" t="s">
        <v>191</v>
      </c>
      <c r="C1162">
        <v>5.5849999999999997E-2</v>
      </c>
      <c r="D1162">
        <v>1</v>
      </c>
      <c r="E1162" t="str">
        <f>VLOOKUP(B1162,Metadata!$E$1:$G$36,2,FALSE)</f>
        <v>nopref</v>
      </c>
      <c r="F1162">
        <f>VLOOKUP(B1162,Metadata!$E$1:$G$36,3,FALSE)</f>
        <v>150</v>
      </c>
    </row>
    <row r="1163" spans="1:6" x14ac:dyDescent="0.2">
      <c r="A1163" t="s">
        <v>46</v>
      </c>
      <c r="B1163" t="s">
        <v>192</v>
      </c>
      <c r="C1163">
        <v>5.5890000000000002E-2</v>
      </c>
      <c r="D1163">
        <v>1</v>
      </c>
      <c r="E1163" t="str">
        <f>VLOOKUP(B1163,Metadata!$E$1:$G$36,2,FALSE)</f>
        <v>spp</v>
      </c>
      <c r="F1163">
        <f>VLOOKUP(B1163,Metadata!$E$1:$G$36,3,FALSE)</f>
        <v>150</v>
      </c>
    </row>
    <row r="1164" spans="1:6" x14ac:dyDescent="0.2">
      <c r="A1164" t="s">
        <v>46</v>
      </c>
      <c r="B1164" t="s">
        <v>193</v>
      </c>
      <c r="C1164">
        <v>5.5919999999999997E-2</v>
      </c>
      <c r="D1164">
        <v>1</v>
      </c>
      <c r="E1164" t="str">
        <f>VLOOKUP(B1164,Metadata!$E$1:$G$36,2,FALSE)</f>
        <v>bingo</v>
      </c>
      <c r="F1164">
        <f>VLOOKUP(B1164,Metadata!$E$1:$G$36,3,FALSE)</f>
        <v>150</v>
      </c>
    </row>
    <row r="1165" spans="1:6" x14ac:dyDescent="0.2">
      <c r="A1165" t="s">
        <v>46</v>
      </c>
      <c r="B1165" t="s">
        <v>194</v>
      </c>
      <c r="C1165">
        <v>5.5930000000000001E-2</v>
      </c>
      <c r="D1165">
        <v>1</v>
      </c>
      <c r="E1165" t="str">
        <f>VLOOKUP(B1165,Metadata!$E$1:$G$36,2,FALSE)</f>
        <v>mlop</v>
      </c>
      <c r="F1165">
        <f>VLOOKUP(B1165,Metadata!$E$1:$G$36,3,FALSE)</f>
        <v>150</v>
      </c>
    </row>
    <row r="1166" spans="1:6" x14ac:dyDescent="0.2">
      <c r="A1166" t="s">
        <v>46</v>
      </c>
      <c r="B1166" t="s">
        <v>195</v>
      </c>
      <c r="C1166">
        <v>5.5910000000000001E-2</v>
      </c>
      <c r="D1166">
        <v>1</v>
      </c>
      <c r="E1166" t="str">
        <f>VLOOKUP(B1166,Metadata!$E$1:$G$36,2,FALSE)</f>
        <v>pythia</v>
      </c>
      <c r="F1166">
        <f>VLOOKUP(B1166,Metadata!$E$1:$G$36,3,FALSE)</f>
        <v>150</v>
      </c>
    </row>
    <row r="1167" spans="1:6" x14ac:dyDescent="0.2">
      <c r="A1167" t="s">
        <v>46</v>
      </c>
      <c r="B1167" t="s">
        <v>196</v>
      </c>
      <c r="C1167">
        <v>0.10664</v>
      </c>
      <c r="D1167">
        <v>1</v>
      </c>
      <c r="E1167" t="str">
        <f>VLOOKUP(B1167,Metadata!$E$1:$G$36,2,FALSE)</f>
        <v>nopref</v>
      </c>
      <c r="F1167">
        <f>VLOOKUP(B1167,Metadata!$E$1:$G$36,3,FALSE)</f>
        <v>300</v>
      </c>
    </row>
    <row r="1168" spans="1:6" x14ac:dyDescent="0.2">
      <c r="A1168" t="s">
        <v>46</v>
      </c>
      <c r="B1168" t="s">
        <v>197</v>
      </c>
      <c r="C1168">
        <v>0.10664</v>
      </c>
      <c r="D1168">
        <v>1</v>
      </c>
      <c r="E1168" t="str">
        <f>VLOOKUP(B1168,Metadata!$E$1:$G$36,2,FALSE)</f>
        <v>spp</v>
      </c>
      <c r="F1168">
        <f>VLOOKUP(B1168,Metadata!$E$1:$G$36,3,FALSE)</f>
        <v>300</v>
      </c>
    </row>
    <row r="1169" spans="1:6" x14ac:dyDescent="0.2">
      <c r="A1169" t="s">
        <v>46</v>
      </c>
      <c r="B1169" t="s">
        <v>198</v>
      </c>
      <c r="C1169">
        <v>0.10666</v>
      </c>
      <c r="D1169">
        <v>1</v>
      </c>
      <c r="E1169" t="str">
        <f>VLOOKUP(B1169,Metadata!$E$1:$G$36,2,FALSE)</f>
        <v>bingo</v>
      </c>
      <c r="F1169">
        <f>VLOOKUP(B1169,Metadata!$E$1:$G$36,3,FALSE)</f>
        <v>300</v>
      </c>
    </row>
    <row r="1170" spans="1:6" x14ac:dyDescent="0.2">
      <c r="A1170" t="s">
        <v>46</v>
      </c>
      <c r="B1170" t="s">
        <v>199</v>
      </c>
      <c r="C1170">
        <v>0.10663</v>
      </c>
      <c r="D1170">
        <v>1</v>
      </c>
      <c r="E1170" t="str">
        <f>VLOOKUP(B1170,Metadata!$E$1:$G$36,2,FALSE)</f>
        <v>mlop</v>
      </c>
      <c r="F1170">
        <f>VLOOKUP(B1170,Metadata!$E$1:$G$36,3,FALSE)</f>
        <v>300</v>
      </c>
    </row>
    <row r="1171" spans="1:6" x14ac:dyDescent="0.2">
      <c r="A1171" t="s">
        <v>46</v>
      </c>
      <c r="B1171" t="s">
        <v>200</v>
      </c>
      <c r="C1171">
        <v>0.10675999999999999</v>
      </c>
      <c r="D1171">
        <v>1</v>
      </c>
      <c r="E1171" t="str">
        <f>VLOOKUP(B1171,Metadata!$E$1:$G$36,2,FALSE)</f>
        <v>pythia</v>
      </c>
      <c r="F1171">
        <f>VLOOKUP(B1171,Metadata!$E$1:$G$36,3,FALSE)</f>
        <v>300</v>
      </c>
    </row>
    <row r="1172" spans="1:6" x14ac:dyDescent="0.2">
      <c r="A1172" t="s">
        <v>46</v>
      </c>
      <c r="B1172" t="s">
        <v>201</v>
      </c>
      <c r="C1172">
        <v>0.18229000000000001</v>
      </c>
      <c r="D1172">
        <v>1</v>
      </c>
      <c r="E1172" t="str">
        <f>VLOOKUP(B1172,Metadata!$E$1:$G$36,2,FALSE)</f>
        <v>nopref</v>
      </c>
      <c r="F1172">
        <f>VLOOKUP(B1172,Metadata!$E$1:$G$36,3,FALSE)</f>
        <v>600</v>
      </c>
    </row>
    <row r="1173" spans="1:6" x14ac:dyDescent="0.2">
      <c r="A1173" t="s">
        <v>46</v>
      </c>
      <c r="B1173" t="s">
        <v>202</v>
      </c>
      <c r="C1173">
        <v>0.18589</v>
      </c>
      <c r="D1173">
        <v>1</v>
      </c>
      <c r="E1173" t="str">
        <f>VLOOKUP(B1173,Metadata!$E$1:$G$36,2,FALSE)</f>
        <v>spp</v>
      </c>
      <c r="F1173">
        <f>VLOOKUP(B1173,Metadata!$E$1:$G$36,3,FALSE)</f>
        <v>600</v>
      </c>
    </row>
    <row r="1174" spans="1:6" x14ac:dyDescent="0.2">
      <c r="A1174" t="s">
        <v>46</v>
      </c>
      <c r="B1174" t="s">
        <v>203</v>
      </c>
      <c r="C1174">
        <v>0.18584999999999999</v>
      </c>
      <c r="D1174">
        <v>1</v>
      </c>
      <c r="E1174" t="str">
        <f>VLOOKUP(B1174,Metadata!$E$1:$G$36,2,FALSE)</f>
        <v>bingo</v>
      </c>
      <c r="F1174">
        <f>VLOOKUP(B1174,Metadata!$E$1:$G$36,3,FALSE)</f>
        <v>600</v>
      </c>
    </row>
    <row r="1175" spans="1:6" x14ac:dyDescent="0.2">
      <c r="A1175" t="s">
        <v>46</v>
      </c>
      <c r="B1175" t="s">
        <v>204</v>
      </c>
      <c r="C1175">
        <v>0.18579000000000001</v>
      </c>
      <c r="D1175">
        <v>1</v>
      </c>
      <c r="E1175" t="str">
        <f>VLOOKUP(B1175,Metadata!$E$1:$G$36,2,FALSE)</f>
        <v>mlop</v>
      </c>
      <c r="F1175">
        <f>VLOOKUP(B1175,Metadata!$E$1:$G$36,3,FALSE)</f>
        <v>600</v>
      </c>
    </row>
    <row r="1176" spans="1:6" x14ac:dyDescent="0.2">
      <c r="A1176" t="s">
        <v>46</v>
      </c>
      <c r="B1176" t="s">
        <v>205</v>
      </c>
      <c r="C1176">
        <v>0.18582000000000001</v>
      </c>
      <c r="D1176">
        <v>1</v>
      </c>
      <c r="E1176" t="str">
        <f>VLOOKUP(B1176,Metadata!$E$1:$G$36,2,FALSE)</f>
        <v>pythia</v>
      </c>
      <c r="F1176">
        <f>VLOOKUP(B1176,Metadata!$E$1:$G$36,3,FALSE)</f>
        <v>600</v>
      </c>
    </row>
    <row r="1177" spans="1:6" x14ac:dyDescent="0.2">
      <c r="A1177" t="s">
        <v>46</v>
      </c>
      <c r="B1177" t="s">
        <v>206</v>
      </c>
      <c r="C1177">
        <v>0.27028000000000002</v>
      </c>
      <c r="D1177">
        <v>1</v>
      </c>
      <c r="E1177" t="str">
        <f>VLOOKUP(B1177,Metadata!$E$1:$G$36,2,FALSE)</f>
        <v>nopref</v>
      </c>
      <c r="F1177">
        <f>VLOOKUP(B1177,Metadata!$E$1:$G$36,3,FALSE)</f>
        <v>1200</v>
      </c>
    </row>
    <row r="1178" spans="1:6" x14ac:dyDescent="0.2">
      <c r="A1178" t="s">
        <v>46</v>
      </c>
      <c r="B1178" t="s">
        <v>207</v>
      </c>
      <c r="C1178">
        <v>0.30003999999999997</v>
      </c>
      <c r="D1178">
        <v>1</v>
      </c>
      <c r="E1178" t="str">
        <f>VLOOKUP(B1178,Metadata!$E$1:$G$36,2,FALSE)</f>
        <v>spp</v>
      </c>
      <c r="F1178">
        <f>VLOOKUP(B1178,Metadata!$E$1:$G$36,3,FALSE)</f>
        <v>1200</v>
      </c>
    </row>
    <row r="1179" spans="1:6" x14ac:dyDescent="0.2">
      <c r="A1179" t="s">
        <v>46</v>
      </c>
      <c r="B1179" t="s">
        <v>208</v>
      </c>
      <c r="C1179">
        <v>0.29973</v>
      </c>
      <c r="D1179">
        <v>1</v>
      </c>
      <c r="E1179" t="str">
        <f>VLOOKUP(B1179,Metadata!$E$1:$G$36,2,FALSE)</f>
        <v>bingo</v>
      </c>
      <c r="F1179">
        <f>VLOOKUP(B1179,Metadata!$E$1:$G$36,3,FALSE)</f>
        <v>1200</v>
      </c>
    </row>
    <row r="1180" spans="1:6" x14ac:dyDescent="0.2">
      <c r="A1180" t="s">
        <v>46</v>
      </c>
      <c r="B1180" t="s">
        <v>209</v>
      </c>
      <c r="C1180">
        <v>0.30102000000000001</v>
      </c>
      <c r="D1180">
        <v>1</v>
      </c>
      <c r="E1180" t="str">
        <f>VLOOKUP(B1180,Metadata!$E$1:$G$36,2,FALSE)</f>
        <v>mlop</v>
      </c>
      <c r="F1180">
        <f>VLOOKUP(B1180,Metadata!$E$1:$G$36,3,FALSE)</f>
        <v>1200</v>
      </c>
    </row>
    <row r="1181" spans="1:6" x14ac:dyDescent="0.2">
      <c r="A1181" t="s">
        <v>46</v>
      </c>
      <c r="B1181" t="s">
        <v>210</v>
      </c>
      <c r="C1181">
        <v>0.29620000000000002</v>
      </c>
      <c r="D1181">
        <v>1</v>
      </c>
      <c r="E1181" t="str">
        <f>VLOOKUP(B1181,Metadata!$E$1:$G$36,2,FALSE)</f>
        <v>pythia</v>
      </c>
      <c r="F1181">
        <f>VLOOKUP(B1181,Metadata!$E$1:$G$36,3,FALSE)</f>
        <v>1200</v>
      </c>
    </row>
    <row r="1182" spans="1:6" x14ac:dyDescent="0.2">
      <c r="A1182" t="s">
        <v>46</v>
      </c>
      <c r="B1182" t="s">
        <v>211</v>
      </c>
      <c r="C1182">
        <v>0.34449999999999997</v>
      </c>
      <c r="D1182">
        <v>1</v>
      </c>
      <c r="E1182" t="str">
        <f>VLOOKUP(B1182,Metadata!$E$1:$G$36,2,FALSE)</f>
        <v>nopref</v>
      </c>
      <c r="F1182">
        <f>VLOOKUP(B1182,Metadata!$E$1:$G$36,3,FALSE)</f>
        <v>4800</v>
      </c>
    </row>
    <row r="1183" spans="1:6" x14ac:dyDescent="0.2">
      <c r="A1183" t="s">
        <v>46</v>
      </c>
      <c r="B1183" t="s">
        <v>212</v>
      </c>
      <c r="C1183">
        <v>0.41242000000000001</v>
      </c>
      <c r="D1183">
        <v>1</v>
      </c>
      <c r="E1183" t="str">
        <f>VLOOKUP(B1183,Metadata!$E$1:$G$36,2,FALSE)</f>
        <v>spp</v>
      </c>
      <c r="F1183">
        <f>VLOOKUP(B1183,Metadata!$E$1:$G$36,3,FALSE)</f>
        <v>4800</v>
      </c>
    </row>
    <row r="1184" spans="1:6" x14ac:dyDescent="0.2">
      <c r="A1184" t="s">
        <v>46</v>
      </c>
      <c r="B1184" t="s">
        <v>213</v>
      </c>
      <c r="C1184">
        <v>0.41952</v>
      </c>
      <c r="D1184">
        <v>1</v>
      </c>
      <c r="E1184" t="str">
        <f>VLOOKUP(B1184,Metadata!$E$1:$G$36,2,FALSE)</f>
        <v>bingo</v>
      </c>
      <c r="F1184">
        <f>VLOOKUP(B1184,Metadata!$E$1:$G$36,3,FALSE)</f>
        <v>4800</v>
      </c>
    </row>
    <row r="1185" spans="1:6" x14ac:dyDescent="0.2">
      <c r="A1185" t="s">
        <v>46</v>
      </c>
      <c r="B1185" t="s">
        <v>214</v>
      </c>
      <c r="C1185">
        <v>0.41661999999999999</v>
      </c>
      <c r="D1185">
        <v>1</v>
      </c>
      <c r="E1185" t="str">
        <f>VLOOKUP(B1185,Metadata!$E$1:$G$36,2,FALSE)</f>
        <v>mlop</v>
      </c>
      <c r="F1185">
        <f>VLOOKUP(B1185,Metadata!$E$1:$G$36,3,FALSE)</f>
        <v>4800</v>
      </c>
    </row>
    <row r="1186" spans="1:6" x14ac:dyDescent="0.2">
      <c r="A1186" t="s">
        <v>46</v>
      </c>
      <c r="B1186" t="s">
        <v>215</v>
      </c>
      <c r="C1186">
        <v>0.39988000000000001</v>
      </c>
      <c r="D1186">
        <v>1</v>
      </c>
      <c r="E1186" t="str">
        <f>VLOOKUP(B1186,Metadata!$E$1:$G$36,2,FALSE)</f>
        <v>pythia</v>
      </c>
      <c r="F1186">
        <f>VLOOKUP(B1186,Metadata!$E$1:$G$36,3,FALSE)</f>
        <v>4800</v>
      </c>
    </row>
    <row r="1187" spans="1:6" x14ac:dyDescent="0.2">
      <c r="A1187" t="s">
        <v>46</v>
      </c>
      <c r="B1187" t="s">
        <v>216</v>
      </c>
      <c r="C1187">
        <v>0.35254000000000002</v>
      </c>
      <c r="D1187">
        <v>1</v>
      </c>
      <c r="E1187" t="str">
        <f>VLOOKUP(B1187,Metadata!$E$1:$G$36,2,FALSE)</f>
        <v>nopref</v>
      </c>
      <c r="F1187">
        <f>VLOOKUP(B1187,Metadata!$E$1:$G$36,3,FALSE)</f>
        <v>9600</v>
      </c>
    </row>
    <row r="1188" spans="1:6" x14ac:dyDescent="0.2">
      <c r="A1188" t="s">
        <v>46</v>
      </c>
      <c r="B1188" t="s">
        <v>217</v>
      </c>
      <c r="C1188">
        <v>0.4264</v>
      </c>
      <c r="D1188">
        <v>1</v>
      </c>
      <c r="E1188" t="str">
        <f>VLOOKUP(B1188,Metadata!$E$1:$G$36,2,FALSE)</f>
        <v>spp</v>
      </c>
      <c r="F1188">
        <f>VLOOKUP(B1188,Metadata!$E$1:$G$36,3,FALSE)</f>
        <v>9600</v>
      </c>
    </row>
    <row r="1189" spans="1:6" x14ac:dyDescent="0.2">
      <c r="A1189" t="s">
        <v>46</v>
      </c>
      <c r="B1189" t="s">
        <v>218</v>
      </c>
      <c r="C1189">
        <v>0.43408999999999998</v>
      </c>
      <c r="D1189">
        <v>1</v>
      </c>
      <c r="E1189" t="str">
        <f>VLOOKUP(B1189,Metadata!$E$1:$G$36,2,FALSE)</f>
        <v>bingo</v>
      </c>
      <c r="F1189">
        <f>VLOOKUP(B1189,Metadata!$E$1:$G$36,3,FALSE)</f>
        <v>9600</v>
      </c>
    </row>
    <row r="1190" spans="1:6" x14ac:dyDescent="0.2">
      <c r="A1190" t="s">
        <v>46</v>
      </c>
      <c r="B1190" t="s">
        <v>219</v>
      </c>
      <c r="C1190">
        <v>0.43196000000000001</v>
      </c>
      <c r="D1190">
        <v>1</v>
      </c>
      <c r="E1190" t="str">
        <f>VLOOKUP(B1190,Metadata!$E$1:$G$36,2,FALSE)</f>
        <v>mlop</v>
      </c>
      <c r="F1190">
        <f>VLOOKUP(B1190,Metadata!$E$1:$G$36,3,FALSE)</f>
        <v>9600</v>
      </c>
    </row>
    <row r="1191" spans="1:6" x14ac:dyDescent="0.2">
      <c r="A1191" t="s">
        <v>46</v>
      </c>
      <c r="B1191" t="s">
        <v>220</v>
      </c>
      <c r="C1191">
        <v>0.41587000000000002</v>
      </c>
      <c r="D1191">
        <v>1</v>
      </c>
      <c r="E1191" t="str">
        <f>VLOOKUP(B1191,Metadata!$E$1:$G$36,2,FALSE)</f>
        <v>pythia</v>
      </c>
      <c r="F1191">
        <f>VLOOKUP(B1191,Metadata!$E$1:$G$36,3,FALSE)</f>
        <v>9600</v>
      </c>
    </row>
    <row r="1192" spans="1:6" x14ac:dyDescent="0.2">
      <c r="A1192" t="s">
        <v>47</v>
      </c>
      <c r="B1192" t="s">
        <v>9</v>
      </c>
      <c r="C1192">
        <v>0.32435000000000003</v>
      </c>
      <c r="D1192">
        <v>1</v>
      </c>
      <c r="E1192" t="str">
        <f>VLOOKUP(B1192,Metadata!$E$1:$G$36,2,FALSE)</f>
        <v>nopref</v>
      </c>
      <c r="F1192">
        <f>VLOOKUP(B1192,Metadata!$E$1:$G$36,3,FALSE)</f>
        <v>2400</v>
      </c>
    </row>
    <row r="1193" spans="1:6" x14ac:dyDescent="0.2">
      <c r="A1193" t="s">
        <v>47</v>
      </c>
      <c r="B1193" t="s">
        <v>10</v>
      </c>
      <c r="C1193">
        <v>0.38503999999999999</v>
      </c>
      <c r="D1193">
        <v>1</v>
      </c>
      <c r="E1193" t="str">
        <f>VLOOKUP(B1193,Metadata!$E$1:$G$36,2,FALSE)</f>
        <v>mlop</v>
      </c>
      <c r="F1193">
        <f>VLOOKUP(B1193,Metadata!$E$1:$G$36,3,FALSE)</f>
        <v>2400</v>
      </c>
    </row>
    <row r="1194" spans="1:6" x14ac:dyDescent="0.2">
      <c r="A1194" t="s">
        <v>47</v>
      </c>
      <c r="B1194" t="s">
        <v>11</v>
      </c>
      <c r="C1194">
        <v>0.38207999999999998</v>
      </c>
      <c r="D1194">
        <v>1</v>
      </c>
      <c r="E1194" t="str">
        <f>VLOOKUP(B1194,Metadata!$E$1:$G$36,2,FALSE)</f>
        <v>spp</v>
      </c>
      <c r="F1194">
        <f>VLOOKUP(B1194,Metadata!$E$1:$G$36,3,FALSE)</f>
        <v>2400</v>
      </c>
    </row>
    <row r="1195" spans="1:6" x14ac:dyDescent="0.2">
      <c r="A1195" t="s">
        <v>47</v>
      </c>
      <c r="B1195" t="s">
        <v>12</v>
      </c>
      <c r="C1195">
        <v>0.38618999999999998</v>
      </c>
      <c r="D1195">
        <v>1</v>
      </c>
      <c r="E1195" t="str">
        <f>VLOOKUP(B1195,Metadata!$E$1:$G$36,2,FALSE)</f>
        <v>bingo</v>
      </c>
      <c r="F1195">
        <f>VLOOKUP(B1195,Metadata!$E$1:$G$36,3,FALSE)</f>
        <v>2400</v>
      </c>
    </row>
    <row r="1196" spans="1:6" x14ac:dyDescent="0.2">
      <c r="A1196" t="s">
        <v>47</v>
      </c>
      <c r="B1196" t="s">
        <v>13</v>
      </c>
      <c r="C1196">
        <v>0.37808000000000003</v>
      </c>
      <c r="D1196">
        <v>1</v>
      </c>
      <c r="E1196" t="str">
        <f>VLOOKUP(B1196,Metadata!$E$1:$G$36,2,FALSE)</f>
        <v>pythia</v>
      </c>
      <c r="F1196">
        <f>VLOOKUP(B1196,Metadata!$E$1:$G$36,3,FALSE)</f>
        <v>2400</v>
      </c>
    </row>
    <row r="1197" spans="1:6" x14ac:dyDescent="0.2">
      <c r="A1197" t="s">
        <v>47</v>
      </c>
      <c r="B1197" t="s">
        <v>191</v>
      </c>
      <c r="C1197">
        <v>5.6579999999999998E-2</v>
      </c>
      <c r="D1197">
        <v>1</v>
      </c>
      <c r="E1197" t="str">
        <f>VLOOKUP(B1197,Metadata!$E$1:$G$36,2,FALSE)</f>
        <v>nopref</v>
      </c>
      <c r="F1197">
        <f>VLOOKUP(B1197,Metadata!$E$1:$G$36,3,FALSE)</f>
        <v>150</v>
      </c>
    </row>
    <row r="1198" spans="1:6" x14ac:dyDescent="0.2">
      <c r="A1198" t="s">
        <v>47</v>
      </c>
      <c r="B1198" t="s">
        <v>192</v>
      </c>
      <c r="C1198">
        <v>5.663E-2</v>
      </c>
      <c r="D1198">
        <v>1</v>
      </c>
      <c r="E1198" t="str">
        <f>VLOOKUP(B1198,Metadata!$E$1:$G$36,2,FALSE)</f>
        <v>spp</v>
      </c>
      <c r="F1198">
        <f>VLOOKUP(B1198,Metadata!$E$1:$G$36,3,FALSE)</f>
        <v>150</v>
      </c>
    </row>
    <row r="1199" spans="1:6" x14ac:dyDescent="0.2">
      <c r="A1199" t="s">
        <v>47</v>
      </c>
      <c r="B1199" t="s">
        <v>193</v>
      </c>
      <c r="C1199">
        <v>5.6649999999999999E-2</v>
      </c>
      <c r="D1199">
        <v>1</v>
      </c>
      <c r="E1199" t="str">
        <f>VLOOKUP(B1199,Metadata!$E$1:$G$36,2,FALSE)</f>
        <v>bingo</v>
      </c>
      <c r="F1199">
        <f>VLOOKUP(B1199,Metadata!$E$1:$G$36,3,FALSE)</f>
        <v>150</v>
      </c>
    </row>
    <row r="1200" spans="1:6" x14ac:dyDescent="0.2">
      <c r="A1200" t="s">
        <v>47</v>
      </c>
      <c r="B1200" t="s">
        <v>194</v>
      </c>
      <c r="C1200">
        <v>5.6660000000000002E-2</v>
      </c>
      <c r="D1200">
        <v>1</v>
      </c>
      <c r="E1200" t="str">
        <f>VLOOKUP(B1200,Metadata!$E$1:$G$36,2,FALSE)</f>
        <v>mlop</v>
      </c>
      <c r="F1200">
        <f>VLOOKUP(B1200,Metadata!$E$1:$G$36,3,FALSE)</f>
        <v>150</v>
      </c>
    </row>
    <row r="1201" spans="1:6" x14ac:dyDescent="0.2">
      <c r="A1201" t="s">
        <v>47</v>
      </c>
      <c r="B1201" t="s">
        <v>195</v>
      </c>
      <c r="C1201">
        <v>5.6640000000000003E-2</v>
      </c>
      <c r="D1201">
        <v>1</v>
      </c>
      <c r="E1201" t="str">
        <f>VLOOKUP(B1201,Metadata!$E$1:$G$36,2,FALSE)</f>
        <v>pythia</v>
      </c>
      <c r="F1201">
        <f>VLOOKUP(B1201,Metadata!$E$1:$G$36,3,FALSE)</f>
        <v>150</v>
      </c>
    </row>
    <row r="1202" spans="1:6" x14ac:dyDescent="0.2">
      <c r="A1202" t="s">
        <v>47</v>
      </c>
      <c r="B1202" t="s">
        <v>196</v>
      </c>
      <c r="C1202">
        <v>0.10803</v>
      </c>
      <c r="D1202">
        <v>1</v>
      </c>
      <c r="E1202" t="str">
        <f>VLOOKUP(B1202,Metadata!$E$1:$G$36,2,FALSE)</f>
        <v>nopref</v>
      </c>
      <c r="F1202">
        <f>VLOOKUP(B1202,Metadata!$E$1:$G$36,3,FALSE)</f>
        <v>300</v>
      </c>
    </row>
    <row r="1203" spans="1:6" x14ac:dyDescent="0.2">
      <c r="A1203" t="s">
        <v>47</v>
      </c>
      <c r="B1203" t="s">
        <v>197</v>
      </c>
      <c r="C1203">
        <v>0.10804</v>
      </c>
      <c r="D1203">
        <v>1</v>
      </c>
      <c r="E1203" t="str">
        <f>VLOOKUP(B1203,Metadata!$E$1:$G$36,2,FALSE)</f>
        <v>spp</v>
      </c>
      <c r="F1203">
        <f>VLOOKUP(B1203,Metadata!$E$1:$G$36,3,FALSE)</f>
        <v>300</v>
      </c>
    </row>
    <row r="1204" spans="1:6" x14ac:dyDescent="0.2">
      <c r="A1204" t="s">
        <v>47</v>
      </c>
      <c r="B1204" t="s">
        <v>198</v>
      </c>
      <c r="C1204">
        <v>0.10806</v>
      </c>
      <c r="D1204">
        <v>1</v>
      </c>
      <c r="E1204" t="str">
        <f>VLOOKUP(B1204,Metadata!$E$1:$G$36,2,FALSE)</f>
        <v>bingo</v>
      </c>
      <c r="F1204">
        <f>VLOOKUP(B1204,Metadata!$E$1:$G$36,3,FALSE)</f>
        <v>300</v>
      </c>
    </row>
    <row r="1205" spans="1:6" x14ac:dyDescent="0.2">
      <c r="A1205" t="s">
        <v>47</v>
      </c>
      <c r="B1205" t="s">
        <v>199</v>
      </c>
      <c r="C1205">
        <v>0.10800999999999999</v>
      </c>
      <c r="D1205">
        <v>1</v>
      </c>
      <c r="E1205" t="str">
        <f>VLOOKUP(B1205,Metadata!$E$1:$G$36,2,FALSE)</f>
        <v>mlop</v>
      </c>
      <c r="F1205">
        <f>VLOOKUP(B1205,Metadata!$E$1:$G$36,3,FALSE)</f>
        <v>300</v>
      </c>
    </row>
    <row r="1206" spans="1:6" x14ac:dyDescent="0.2">
      <c r="A1206" t="s">
        <v>47</v>
      </c>
      <c r="B1206" t="s">
        <v>200</v>
      </c>
      <c r="C1206">
        <v>0.10814</v>
      </c>
      <c r="D1206">
        <v>1</v>
      </c>
      <c r="E1206" t="str">
        <f>VLOOKUP(B1206,Metadata!$E$1:$G$36,2,FALSE)</f>
        <v>pythia</v>
      </c>
      <c r="F1206">
        <f>VLOOKUP(B1206,Metadata!$E$1:$G$36,3,FALSE)</f>
        <v>300</v>
      </c>
    </row>
    <row r="1207" spans="1:6" x14ac:dyDescent="0.2">
      <c r="A1207" t="s">
        <v>47</v>
      </c>
      <c r="B1207" t="s">
        <v>201</v>
      </c>
      <c r="C1207">
        <v>0.18465999999999999</v>
      </c>
      <c r="D1207">
        <v>1</v>
      </c>
      <c r="E1207" t="str">
        <f>VLOOKUP(B1207,Metadata!$E$1:$G$36,2,FALSE)</f>
        <v>nopref</v>
      </c>
      <c r="F1207">
        <f>VLOOKUP(B1207,Metadata!$E$1:$G$36,3,FALSE)</f>
        <v>600</v>
      </c>
    </row>
    <row r="1208" spans="1:6" x14ac:dyDescent="0.2">
      <c r="A1208" t="s">
        <v>47</v>
      </c>
      <c r="B1208" t="s">
        <v>202</v>
      </c>
      <c r="C1208">
        <v>0.18831999999999999</v>
      </c>
      <c r="D1208">
        <v>1</v>
      </c>
      <c r="E1208" t="str">
        <f>VLOOKUP(B1208,Metadata!$E$1:$G$36,2,FALSE)</f>
        <v>spp</v>
      </c>
      <c r="F1208">
        <f>VLOOKUP(B1208,Metadata!$E$1:$G$36,3,FALSE)</f>
        <v>600</v>
      </c>
    </row>
    <row r="1209" spans="1:6" x14ac:dyDescent="0.2">
      <c r="A1209" t="s">
        <v>47</v>
      </c>
      <c r="B1209" t="s">
        <v>203</v>
      </c>
      <c r="C1209">
        <v>0.18826000000000001</v>
      </c>
      <c r="D1209">
        <v>1</v>
      </c>
      <c r="E1209" t="str">
        <f>VLOOKUP(B1209,Metadata!$E$1:$G$36,2,FALSE)</f>
        <v>bingo</v>
      </c>
      <c r="F1209">
        <f>VLOOKUP(B1209,Metadata!$E$1:$G$36,3,FALSE)</f>
        <v>600</v>
      </c>
    </row>
    <row r="1210" spans="1:6" x14ac:dyDescent="0.2">
      <c r="A1210" t="s">
        <v>47</v>
      </c>
      <c r="B1210" t="s">
        <v>204</v>
      </c>
      <c r="C1210">
        <v>0.18815999999999999</v>
      </c>
      <c r="D1210">
        <v>1</v>
      </c>
      <c r="E1210" t="str">
        <f>VLOOKUP(B1210,Metadata!$E$1:$G$36,2,FALSE)</f>
        <v>mlop</v>
      </c>
      <c r="F1210">
        <f>VLOOKUP(B1210,Metadata!$E$1:$G$36,3,FALSE)</f>
        <v>600</v>
      </c>
    </row>
    <row r="1211" spans="1:6" x14ac:dyDescent="0.2">
      <c r="A1211" t="s">
        <v>47</v>
      </c>
      <c r="B1211" t="s">
        <v>205</v>
      </c>
      <c r="C1211">
        <v>0.18829000000000001</v>
      </c>
      <c r="D1211">
        <v>1</v>
      </c>
      <c r="E1211" t="str">
        <f>VLOOKUP(B1211,Metadata!$E$1:$G$36,2,FALSE)</f>
        <v>pythia</v>
      </c>
      <c r="F1211">
        <f>VLOOKUP(B1211,Metadata!$E$1:$G$36,3,FALSE)</f>
        <v>600</v>
      </c>
    </row>
    <row r="1212" spans="1:6" x14ac:dyDescent="0.2">
      <c r="A1212" t="s">
        <v>47</v>
      </c>
      <c r="B1212" t="s">
        <v>206</v>
      </c>
      <c r="C1212">
        <v>0.27337</v>
      </c>
      <c r="D1212">
        <v>1</v>
      </c>
      <c r="E1212" t="str">
        <f>VLOOKUP(B1212,Metadata!$E$1:$G$36,2,FALSE)</f>
        <v>nopref</v>
      </c>
      <c r="F1212">
        <f>VLOOKUP(B1212,Metadata!$E$1:$G$36,3,FALSE)</f>
        <v>1200</v>
      </c>
    </row>
    <row r="1213" spans="1:6" x14ac:dyDescent="0.2">
      <c r="A1213" t="s">
        <v>47</v>
      </c>
      <c r="B1213" t="s">
        <v>207</v>
      </c>
      <c r="C1213">
        <v>0.30397999999999997</v>
      </c>
      <c r="D1213">
        <v>1</v>
      </c>
      <c r="E1213" t="str">
        <f>VLOOKUP(B1213,Metadata!$E$1:$G$36,2,FALSE)</f>
        <v>spp</v>
      </c>
      <c r="F1213">
        <f>VLOOKUP(B1213,Metadata!$E$1:$G$36,3,FALSE)</f>
        <v>1200</v>
      </c>
    </row>
    <row r="1214" spans="1:6" x14ac:dyDescent="0.2">
      <c r="A1214" t="s">
        <v>47</v>
      </c>
      <c r="B1214" t="s">
        <v>208</v>
      </c>
      <c r="C1214">
        <v>0.30359999999999998</v>
      </c>
      <c r="D1214">
        <v>1</v>
      </c>
      <c r="E1214" t="str">
        <f>VLOOKUP(B1214,Metadata!$E$1:$G$36,2,FALSE)</f>
        <v>bingo</v>
      </c>
      <c r="F1214">
        <f>VLOOKUP(B1214,Metadata!$E$1:$G$36,3,FALSE)</f>
        <v>1200</v>
      </c>
    </row>
    <row r="1215" spans="1:6" x14ac:dyDescent="0.2">
      <c r="A1215" t="s">
        <v>47</v>
      </c>
      <c r="B1215" t="s">
        <v>209</v>
      </c>
      <c r="C1215">
        <v>0.30491000000000001</v>
      </c>
      <c r="D1215">
        <v>1</v>
      </c>
      <c r="E1215" t="str">
        <f>VLOOKUP(B1215,Metadata!$E$1:$G$36,2,FALSE)</f>
        <v>mlop</v>
      </c>
      <c r="F1215">
        <f>VLOOKUP(B1215,Metadata!$E$1:$G$36,3,FALSE)</f>
        <v>1200</v>
      </c>
    </row>
    <row r="1216" spans="1:6" x14ac:dyDescent="0.2">
      <c r="A1216" t="s">
        <v>47</v>
      </c>
      <c r="B1216" t="s">
        <v>210</v>
      </c>
      <c r="C1216">
        <v>0.30109999999999998</v>
      </c>
      <c r="D1216">
        <v>1</v>
      </c>
      <c r="E1216" t="str">
        <f>VLOOKUP(B1216,Metadata!$E$1:$G$36,2,FALSE)</f>
        <v>pythia</v>
      </c>
      <c r="F1216">
        <f>VLOOKUP(B1216,Metadata!$E$1:$G$36,3,FALSE)</f>
        <v>1200</v>
      </c>
    </row>
    <row r="1217" spans="1:6" x14ac:dyDescent="0.2">
      <c r="A1217" t="s">
        <v>47</v>
      </c>
      <c r="B1217" t="s">
        <v>211</v>
      </c>
      <c r="C1217">
        <v>0.34855000000000003</v>
      </c>
      <c r="D1217">
        <v>1</v>
      </c>
      <c r="E1217" t="str">
        <f>VLOOKUP(B1217,Metadata!$E$1:$G$36,2,FALSE)</f>
        <v>nopref</v>
      </c>
      <c r="F1217">
        <f>VLOOKUP(B1217,Metadata!$E$1:$G$36,3,FALSE)</f>
        <v>4800</v>
      </c>
    </row>
    <row r="1218" spans="1:6" x14ac:dyDescent="0.2">
      <c r="A1218" t="s">
        <v>47</v>
      </c>
      <c r="B1218" t="s">
        <v>212</v>
      </c>
      <c r="C1218">
        <v>0.41750999999999999</v>
      </c>
      <c r="D1218">
        <v>1</v>
      </c>
      <c r="E1218" t="str">
        <f>VLOOKUP(B1218,Metadata!$E$1:$G$36,2,FALSE)</f>
        <v>spp</v>
      </c>
      <c r="F1218">
        <f>VLOOKUP(B1218,Metadata!$E$1:$G$36,3,FALSE)</f>
        <v>4800</v>
      </c>
    </row>
    <row r="1219" spans="1:6" x14ac:dyDescent="0.2">
      <c r="A1219" t="s">
        <v>47</v>
      </c>
      <c r="B1219" t="s">
        <v>213</v>
      </c>
      <c r="C1219">
        <v>0.42443999999999998</v>
      </c>
      <c r="D1219">
        <v>1</v>
      </c>
      <c r="E1219" t="str">
        <f>VLOOKUP(B1219,Metadata!$E$1:$G$36,2,FALSE)</f>
        <v>bingo</v>
      </c>
      <c r="F1219">
        <f>VLOOKUP(B1219,Metadata!$E$1:$G$36,3,FALSE)</f>
        <v>4800</v>
      </c>
    </row>
    <row r="1220" spans="1:6" x14ac:dyDescent="0.2">
      <c r="A1220" t="s">
        <v>47</v>
      </c>
      <c r="B1220" t="s">
        <v>214</v>
      </c>
      <c r="C1220">
        <v>0.42213000000000001</v>
      </c>
      <c r="D1220">
        <v>1</v>
      </c>
      <c r="E1220" t="str">
        <f>VLOOKUP(B1220,Metadata!$E$1:$G$36,2,FALSE)</f>
        <v>mlop</v>
      </c>
      <c r="F1220">
        <f>VLOOKUP(B1220,Metadata!$E$1:$G$36,3,FALSE)</f>
        <v>4800</v>
      </c>
    </row>
    <row r="1221" spans="1:6" x14ac:dyDescent="0.2">
      <c r="A1221" t="s">
        <v>47</v>
      </c>
      <c r="B1221" t="s">
        <v>215</v>
      </c>
      <c r="C1221">
        <v>0.41070000000000001</v>
      </c>
      <c r="D1221">
        <v>1</v>
      </c>
      <c r="E1221" t="str">
        <f>VLOOKUP(B1221,Metadata!$E$1:$G$36,2,FALSE)</f>
        <v>pythia</v>
      </c>
      <c r="F1221">
        <f>VLOOKUP(B1221,Metadata!$E$1:$G$36,3,FALSE)</f>
        <v>4800</v>
      </c>
    </row>
    <row r="1222" spans="1:6" x14ac:dyDescent="0.2">
      <c r="A1222" t="s">
        <v>47</v>
      </c>
      <c r="B1222" t="s">
        <v>216</v>
      </c>
      <c r="C1222">
        <v>0.35666999999999999</v>
      </c>
      <c r="D1222">
        <v>1</v>
      </c>
      <c r="E1222" t="str">
        <f>VLOOKUP(B1222,Metadata!$E$1:$G$36,2,FALSE)</f>
        <v>nopref</v>
      </c>
      <c r="F1222">
        <f>VLOOKUP(B1222,Metadata!$E$1:$G$36,3,FALSE)</f>
        <v>9600</v>
      </c>
    </row>
    <row r="1223" spans="1:6" x14ac:dyDescent="0.2">
      <c r="A1223" t="s">
        <v>47</v>
      </c>
      <c r="B1223" t="s">
        <v>217</v>
      </c>
      <c r="C1223">
        <v>0.43129000000000001</v>
      </c>
      <c r="D1223">
        <v>1</v>
      </c>
      <c r="E1223" t="str">
        <f>VLOOKUP(B1223,Metadata!$E$1:$G$36,2,FALSE)</f>
        <v>spp</v>
      </c>
      <c r="F1223">
        <f>VLOOKUP(B1223,Metadata!$E$1:$G$36,3,FALSE)</f>
        <v>9600</v>
      </c>
    </row>
    <row r="1224" spans="1:6" x14ac:dyDescent="0.2">
      <c r="A1224" t="s">
        <v>47</v>
      </c>
      <c r="B1224" t="s">
        <v>218</v>
      </c>
      <c r="C1224">
        <v>0.43924999999999997</v>
      </c>
      <c r="D1224">
        <v>1</v>
      </c>
      <c r="E1224" t="str">
        <f>VLOOKUP(B1224,Metadata!$E$1:$G$36,2,FALSE)</f>
        <v>bingo</v>
      </c>
      <c r="F1224">
        <f>VLOOKUP(B1224,Metadata!$E$1:$G$36,3,FALSE)</f>
        <v>9600</v>
      </c>
    </row>
    <row r="1225" spans="1:6" x14ac:dyDescent="0.2">
      <c r="A1225" t="s">
        <v>47</v>
      </c>
      <c r="B1225" t="s">
        <v>219</v>
      </c>
      <c r="C1225">
        <v>0.43815999999999999</v>
      </c>
      <c r="D1225">
        <v>1</v>
      </c>
      <c r="E1225" t="str">
        <f>VLOOKUP(B1225,Metadata!$E$1:$G$36,2,FALSE)</f>
        <v>mlop</v>
      </c>
      <c r="F1225">
        <f>VLOOKUP(B1225,Metadata!$E$1:$G$36,3,FALSE)</f>
        <v>9600</v>
      </c>
    </row>
    <row r="1226" spans="1:6" x14ac:dyDescent="0.2">
      <c r="A1226" t="s">
        <v>47</v>
      </c>
      <c r="B1226" t="s">
        <v>220</v>
      </c>
      <c r="C1226">
        <v>0.42452000000000001</v>
      </c>
      <c r="D1226">
        <v>1</v>
      </c>
      <c r="E1226" t="str">
        <f>VLOOKUP(B1226,Metadata!$E$1:$G$36,2,FALSE)</f>
        <v>pythia</v>
      </c>
      <c r="F1226">
        <f>VLOOKUP(B1226,Metadata!$E$1:$G$36,3,FALSE)</f>
        <v>9600</v>
      </c>
    </row>
    <row r="1227" spans="1:6" x14ac:dyDescent="0.2">
      <c r="A1227" t="s">
        <v>48</v>
      </c>
      <c r="B1227" t="s">
        <v>9</v>
      </c>
      <c r="C1227">
        <v>0.34494000000000002</v>
      </c>
      <c r="D1227">
        <v>1</v>
      </c>
      <c r="E1227" t="str">
        <f>VLOOKUP(B1227,Metadata!$E$1:$G$36,2,FALSE)</f>
        <v>nopref</v>
      </c>
      <c r="F1227">
        <f>VLOOKUP(B1227,Metadata!$E$1:$G$36,3,FALSE)</f>
        <v>2400</v>
      </c>
    </row>
    <row r="1228" spans="1:6" x14ac:dyDescent="0.2">
      <c r="A1228" t="s">
        <v>48</v>
      </c>
      <c r="B1228" t="s">
        <v>10</v>
      </c>
      <c r="C1228">
        <v>0.41317999999999999</v>
      </c>
      <c r="D1228">
        <v>1</v>
      </c>
      <c r="E1228" t="str">
        <f>VLOOKUP(B1228,Metadata!$E$1:$G$36,2,FALSE)</f>
        <v>mlop</v>
      </c>
      <c r="F1228">
        <f>VLOOKUP(B1228,Metadata!$E$1:$G$36,3,FALSE)</f>
        <v>2400</v>
      </c>
    </row>
    <row r="1229" spans="1:6" x14ac:dyDescent="0.2">
      <c r="A1229" t="s">
        <v>48</v>
      </c>
      <c r="B1229" t="s">
        <v>11</v>
      </c>
      <c r="C1229">
        <v>0.40992000000000001</v>
      </c>
      <c r="D1229">
        <v>1</v>
      </c>
      <c r="E1229" t="str">
        <f>VLOOKUP(B1229,Metadata!$E$1:$G$36,2,FALSE)</f>
        <v>spp</v>
      </c>
      <c r="F1229">
        <f>VLOOKUP(B1229,Metadata!$E$1:$G$36,3,FALSE)</f>
        <v>2400</v>
      </c>
    </row>
    <row r="1230" spans="1:6" x14ac:dyDescent="0.2">
      <c r="A1230" t="s">
        <v>48</v>
      </c>
      <c r="B1230" t="s">
        <v>12</v>
      </c>
      <c r="C1230">
        <v>0.41443999999999998</v>
      </c>
      <c r="D1230">
        <v>1</v>
      </c>
      <c r="E1230" t="str">
        <f>VLOOKUP(B1230,Metadata!$E$1:$G$36,2,FALSE)</f>
        <v>bingo</v>
      </c>
      <c r="F1230">
        <f>VLOOKUP(B1230,Metadata!$E$1:$G$36,3,FALSE)</f>
        <v>2400</v>
      </c>
    </row>
    <row r="1231" spans="1:6" x14ac:dyDescent="0.2">
      <c r="A1231" t="s">
        <v>48</v>
      </c>
      <c r="B1231" t="s">
        <v>13</v>
      </c>
      <c r="C1231">
        <v>0.39898</v>
      </c>
      <c r="D1231">
        <v>1</v>
      </c>
      <c r="E1231" t="str">
        <f>VLOOKUP(B1231,Metadata!$E$1:$G$36,2,FALSE)</f>
        <v>pythia</v>
      </c>
      <c r="F1231">
        <f>VLOOKUP(B1231,Metadata!$E$1:$G$36,3,FALSE)</f>
        <v>2400</v>
      </c>
    </row>
    <row r="1232" spans="1:6" x14ac:dyDescent="0.2">
      <c r="A1232" t="s">
        <v>48</v>
      </c>
      <c r="B1232" t="s">
        <v>191</v>
      </c>
      <c r="C1232">
        <v>6.0720000000000003E-2</v>
      </c>
      <c r="D1232">
        <v>1</v>
      </c>
      <c r="E1232" t="str">
        <f>VLOOKUP(B1232,Metadata!$E$1:$G$36,2,FALSE)</f>
        <v>nopref</v>
      </c>
      <c r="F1232">
        <f>VLOOKUP(B1232,Metadata!$E$1:$G$36,3,FALSE)</f>
        <v>150</v>
      </c>
    </row>
    <row r="1233" spans="1:6" x14ac:dyDescent="0.2">
      <c r="A1233" t="s">
        <v>48</v>
      </c>
      <c r="B1233" t="s">
        <v>192</v>
      </c>
      <c r="C1233">
        <v>6.08E-2</v>
      </c>
      <c r="D1233">
        <v>1</v>
      </c>
      <c r="E1233" t="str">
        <f>VLOOKUP(B1233,Metadata!$E$1:$G$36,2,FALSE)</f>
        <v>spp</v>
      </c>
      <c r="F1233">
        <f>VLOOKUP(B1233,Metadata!$E$1:$G$36,3,FALSE)</f>
        <v>150</v>
      </c>
    </row>
    <row r="1234" spans="1:6" x14ac:dyDescent="0.2">
      <c r="A1234" t="s">
        <v>48</v>
      </c>
      <c r="B1234" t="s">
        <v>193</v>
      </c>
      <c r="C1234">
        <v>6.0819999999999999E-2</v>
      </c>
      <c r="D1234">
        <v>1</v>
      </c>
      <c r="E1234" t="str">
        <f>VLOOKUP(B1234,Metadata!$E$1:$G$36,2,FALSE)</f>
        <v>bingo</v>
      </c>
      <c r="F1234">
        <f>VLOOKUP(B1234,Metadata!$E$1:$G$36,3,FALSE)</f>
        <v>150</v>
      </c>
    </row>
    <row r="1235" spans="1:6" x14ac:dyDescent="0.2">
      <c r="A1235" t="s">
        <v>48</v>
      </c>
      <c r="B1235" t="s">
        <v>194</v>
      </c>
      <c r="C1235">
        <v>6.08E-2</v>
      </c>
      <c r="D1235">
        <v>1</v>
      </c>
      <c r="E1235" t="str">
        <f>VLOOKUP(B1235,Metadata!$E$1:$G$36,2,FALSE)</f>
        <v>mlop</v>
      </c>
      <c r="F1235">
        <f>VLOOKUP(B1235,Metadata!$E$1:$G$36,3,FALSE)</f>
        <v>150</v>
      </c>
    </row>
    <row r="1236" spans="1:6" x14ac:dyDescent="0.2">
      <c r="A1236" t="s">
        <v>48</v>
      </c>
      <c r="B1236" t="s">
        <v>195</v>
      </c>
      <c r="C1236">
        <v>6.08E-2</v>
      </c>
      <c r="D1236">
        <v>1</v>
      </c>
      <c r="E1236" t="str">
        <f>VLOOKUP(B1236,Metadata!$E$1:$G$36,2,FALSE)</f>
        <v>pythia</v>
      </c>
      <c r="F1236">
        <f>VLOOKUP(B1236,Metadata!$E$1:$G$36,3,FALSE)</f>
        <v>150</v>
      </c>
    </row>
    <row r="1237" spans="1:6" x14ac:dyDescent="0.2">
      <c r="A1237" t="s">
        <v>48</v>
      </c>
      <c r="B1237" t="s">
        <v>196</v>
      </c>
      <c r="C1237">
        <v>0.11595</v>
      </c>
      <c r="D1237">
        <v>1</v>
      </c>
      <c r="E1237" t="str">
        <f>VLOOKUP(B1237,Metadata!$E$1:$G$36,2,FALSE)</f>
        <v>nopref</v>
      </c>
      <c r="F1237">
        <f>VLOOKUP(B1237,Metadata!$E$1:$G$36,3,FALSE)</f>
        <v>300</v>
      </c>
    </row>
    <row r="1238" spans="1:6" x14ac:dyDescent="0.2">
      <c r="A1238" t="s">
        <v>48</v>
      </c>
      <c r="B1238" t="s">
        <v>197</v>
      </c>
      <c r="C1238">
        <v>0.11597</v>
      </c>
      <c r="D1238">
        <v>1</v>
      </c>
      <c r="E1238" t="str">
        <f>VLOOKUP(B1238,Metadata!$E$1:$G$36,2,FALSE)</f>
        <v>spp</v>
      </c>
      <c r="F1238">
        <f>VLOOKUP(B1238,Metadata!$E$1:$G$36,3,FALSE)</f>
        <v>300</v>
      </c>
    </row>
    <row r="1239" spans="1:6" x14ac:dyDescent="0.2">
      <c r="A1239" t="s">
        <v>48</v>
      </c>
      <c r="B1239" t="s">
        <v>198</v>
      </c>
      <c r="C1239">
        <v>0.11600000000000001</v>
      </c>
      <c r="D1239">
        <v>1</v>
      </c>
      <c r="E1239" t="str">
        <f>VLOOKUP(B1239,Metadata!$E$1:$G$36,2,FALSE)</f>
        <v>bingo</v>
      </c>
      <c r="F1239">
        <f>VLOOKUP(B1239,Metadata!$E$1:$G$36,3,FALSE)</f>
        <v>300</v>
      </c>
    </row>
    <row r="1240" spans="1:6" x14ac:dyDescent="0.2">
      <c r="A1240" t="s">
        <v>48</v>
      </c>
      <c r="B1240" t="s">
        <v>199</v>
      </c>
      <c r="C1240">
        <v>0.11594</v>
      </c>
      <c r="D1240">
        <v>1</v>
      </c>
      <c r="E1240" t="str">
        <f>VLOOKUP(B1240,Metadata!$E$1:$G$36,2,FALSE)</f>
        <v>mlop</v>
      </c>
      <c r="F1240">
        <f>VLOOKUP(B1240,Metadata!$E$1:$G$36,3,FALSE)</f>
        <v>300</v>
      </c>
    </row>
    <row r="1241" spans="1:6" x14ac:dyDescent="0.2">
      <c r="A1241" t="s">
        <v>48</v>
      </c>
      <c r="B1241" t="s">
        <v>200</v>
      </c>
      <c r="C1241">
        <v>0.11608</v>
      </c>
      <c r="D1241">
        <v>1</v>
      </c>
      <c r="E1241" t="str">
        <f>VLOOKUP(B1241,Metadata!$E$1:$G$36,2,FALSE)</f>
        <v>pythia</v>
      </c>
      <c r="F1241">
        <f>VLOOKUP(B1241,Metadata!$E$1:$G$36,3,FALSE)</f>
        <v>300</v>
      </c>
    </row>
    <row r="1242" spans="1:6" x14ac:dyDescent="0.2">
      <c r="A1242" t="s">
        <v>48</v>
      </c>
      <c r="B1242" t="s">
        <v>201</v>
      </c>
      <c r="C1242">
        <v>0.19788</v>
      </c>
      <c r="D1242">
        <v>1</v>
      </c>
      <c r="E1242" t="str">
        <f>VLOOKUP(B1242,Metadata!$E$1:$G$36,2,FALSE)</f>
        <v>nopref</v>
      </c>
      <c r="F1242">
        <f>VLOOKUP(B1242,Metadata!$E$1:$G$36,3,FALSE)</f>
        <v>600</v>
      </c>
    </row>
    <row r="1243" spans="1:6" x14ac:dyDescent="0.2">
      <c r="A1243" t="s">
        <v>48</v>
      </c>
      <c r="B1243" t="s">
        <v>202</v>
      </c>
      <c r="C1243">
        <v>0.20218</v>
      </c>
      <c r="D1243">
        <v>1</v>
      </c>
      <c r="E1243" t="str">
        <f>VLOOKUP(B1243,Metadata!$E$1:$G$36,2,FALSE)</f>
        <v>spp</v>
      </c>
      <c r="F1243">
        <f>VLOOKUP(B1243,Metadata!$E$1:$G$36,3,FALSE)</f>
        <v>600</v>
      </c>
    </row>
    <row r="1244" spans="1:6" x14ac:dyDescent="0.2">
      <c r="A1244" t="s">
        <v>48</v>
      </c>
      <c r="B1244" t="s">
        <v>203</v>
      </c>
      <c r="C1244">
        <v>0.20216999999999999</v>
      </c>
      <c r="D1244">
        <v>1</v>
      </c>
      <c r="E1244" t="str">
        <f>VLOOKUP(B1244,Metadata!$E$1:$G$36,2,FALSE)</f>
        <v>bingo</v>
      </c>
      <c r="F1244">
        <f>VLOOKUP(B1244,Metadata!$E$1:$G$36,3,FALSE)</f>
        <v>600</v>
      </c>
    </row>
    <row r="1245" spans="1:6" x14ac:dyDescent="0.2">
      <c r="A1245" t="s">
        <v>48</v>
      </c>
      <c r="B1245" t="s">
        <v>204</v>
      </c>
      <c r="C1245">
        <v>0.20199</v>
      </c>
      <c r="D1245">
        <v>1</v>
      </c>
      <c r="E1245" t="str">
        <f>VLOOKUP(B1245,Metadata!$E$1:$G$36,2,FALSE)</f>
        <v>mlop</v>
      </c>
      <c r="F1245">
        <f>VLOOKUP(B1245,Metadata!$E$1:$G$36,3,FALSE)</f>
        <v>600</v>
      </c>
    </row>
    <row r="1246" spans="1:6" x14ac:dyDescent="0.2">
      <c r="A1246" t="s">
        <v>48</v>
      </c>
      <c r="B1246" t="s">
        <v>205</v>
      </c>
      <c r="C1246">
        <v>0.20211999999999999</v>
      </c>
      <c r="D1246">
        <v>1</v>
      </c>
      <c r="E1246" t="str">
        <f>VLOOKUP(B1246,Metadata!$E$1:$G$36,2,FALSE)</f>
        <v>pythia</v>
      </c>
      <c r="F1246">
        <f>VLOOKUP(B1246,Metadata!$E$1:$G$36,3,FALSE)</f>
        <v>600</v>
      </c>
    </row>
    <row r="1247" spans="1:6" x14ac:dyDescent="0.2">
      <c r="A1247" t="s">
        <v>48</v>
      </c>
      <c r="B1247" t="s">
        <v>206</v>
      </c>
      <c r="C1247">
        <v>0.29128999999999999</v>
      </c>
      <c r="D1247">
        <v>1</v>
      </c>
      <c r="E1247" t="str">
        <f>VLOOKUP(B1247,Metadata!$E$1:$G$36,2,FALSE)</f>
        <v>nopref</v>
      </c>
      <c r="F1247">
        <f>VLOOKUP(B1247,Metadata!$E$1:$G$36,3,FALSE)</f>
        <v>1200</v>
      </c>
    </row>
    <row r="1248" spans="1:6" x14ac:dyDescent="0.2">
      <c r="A1248" t="s">
        <v>48</v>
      </c>
      <c r="B1248" t="s">
        <v>207</v>
      </c>
      <c r="C1248">
        <v>0.32618999999999998</v>
      </c>
      <c r="D1248">
        <v>1</v>
      </c>
      <c r="E1248" t="str">
        <f>VLOOKUP(B1248,Metadata!$E$1:$G$36,2,FALSE)</f>
        <v>spp</v>
      </c>
      <c r="F1248">
        <f>VLOOKUP(B1248,Metadata!$E$1:$G$36,3,FALSE)</f>
        <v>1200</v>
      </c>
    </row>
    <row r="1249" spans="1:6" x14ac:dyDescent="0.2">
      <c r="A1249" t="s">
        <v>48</v>
      </c>
      <c r="B1249" t="s">
        <v>208</v>
      </c>
      <c r="C1249">
        <v>0.32579000000000002</v>
      </c>
      <c r="D1249">
        <v>1</v>
      </c>
      <c r="E1249" t="str">
        <f>VLOOKUP(B1249,Metadata!$E$1:$G$36,2,FALSE)</f>
        <v>bingo</v>
      </c>
      <c r="F1249">
        <f>VLOOKUP(B1249,Metadata!$E$1:$G$36,3,FALSE)</f>
        <v>1200</v>
      </c>
    </row>
    <row r="1250" spans="1:6" x14ac:dyDescent="0.2">
      <c r="A1250" t="s">
        <v>48</v>
      </c>
      <c r="B1250" t="s">
        <v>209</v>
      </c>
      <c r="C1250">
        <v>0.32739000000000001</v>
      </c>
      <c r="D1250">
        <v>1</v>
      </c>
      <c r="E1250" t="str">
        <f>VLOOKUP(B1250,Metadata!$E$1:$G$36,2,FALSE)</f>
        <v>mlop</v>
      </c>
      <c r="F1250">
        <f>VLOOKUP(B1250,Metadata!$E$1:$G$36,3,FALSE)</f>
        <v>1200</v>
      </c>
    </row>
    <row r="1251" spans="1:6" x14ac:dyDescent="0.2">
      <c r="A1251" t="s">
        <v>48</v>
      </c>
      <c r="B1251" t="s">
        <v>210</v>
      </c>
      <c r="C1251">
        <v>0.32146000000000002</v>
      </c>
      <c r="D1251">
        <v>1</v>
      </c>
      <c r="E1251" t="str">
        <f>VLOOKUP(B1251,Metadata!$E$1:$G$36,2,FALSE)</f>
        <v>pythia</v>
      </c>
      <c r="F1251">
        <f>VLOOKUP(B1251,Metadata!$E$1:$G$36,3,FALSE)</f>
        <v>1200</v>
      </c>
    </row>
    <row r="1252" spans="1:6" x14ac:dyDescent="0.2">
      <c r="A1252" t="s">
        <v>48</v>
      </c>
      <c r="B1252" t="s">
        <v>211</v>
      </c>
      <c r="C1252">
        <v>0.37036999999999998</v>
      </c>
      <c r="D1252">
        <v>1</v>
      </c>
      <c r="E1252" t="str">
        <f>VLOOKUP(B1252,Metadata!$E$1:$G$36,2,FALSE)</f>
        <v>nopref</v>
      </c>
      <c r="F1252">
        <f>VLOOKUP(B1252,Metadata!$E$1:$G$36,3,FALSE)</f>
        <v>4800</v>
      </c>
    </row>
    <row r="1253" spans="1:6" x14ac:dyDescent="0.2">
      <c r="A1253" t="s">
        <v>48</v>
      </c>
      <c r="B1253" t="s">
        <v>212</v>
      </c>
      <c r="C1253">
        <v>0.44755</v>
      </c>
      <c r="D1253">
        <v>1</v>
      </c>
      <c r="E1253" t="str">
        <f>VLOOKUP(B1253,Metadata!$E$1:$G$36,2,FALSE)</f>
        <v>spp</v>
      </c>
      <c r="F1253">
        <f>VLOOKUP(B1253,Metadata!$E$1:$G$36,3,FALSE)</f>
        <v>4800</v>
      </c>
    </row>
    <row r="1254" spans="1:6" x14ac:dyDescent="0.2">
      <c r="A1254" t="s">
        <v>48</v>
      </c>
      <c r="B1254" t="s">
        <v>213</v>
      </c>
      <c r="C1254">
        <v>0.45579999999999998</v>
      </c>
      <c r="D1254">
        <v>1</v>
      </c>
      <c r="E1254" t="str">
        <f>VLOOKUP(B1254,Metadata!$E$1:$G$36,2,FALSE)</f>
        <v>bingo</v>
      </c>
      <c r="F1254">
        <f>VLOOKUP(B1254,Metadata!$E$1:$G$36,3,FALSE)</f>
        <v>4800</v>
      </c>
    </row>
    <row r="1255" spans="1:6" x14ac:dyDescent="0.2">
      <c r="A1255" t="s">
        <v>48</v>
      </c>
      <c r="B1255" t="s">
        <v>214</v>
      </c>
      <c r="C1255">
        <v>0.45280999999999999</v>
      </c>
      <c r="D1255">
        <v>1</v>
      </c>
      <c r="E1255" t="str">
        <f>VLOOKUP(B1255,Metadata!$E$1:$G$36,2,FALSE)</f>
        <v>mlop</v>
      </c>
      <c r="F1255">
        <f>VLOOKUP(B1255,Metadata!$E$1:$G$36,3,FALSE)</f>
        <v>4800</v>
      </c>
    </row>
    <row r="1256" spans="1:6" x14ac:dyDescent="0.2">
      <c r="A1256" t="s">
        <v>48</v>
      </c>
      <c r="B1256" t="s">
        <v>215</v>
      </c>
      <c r="C1256">
        <v>0.43309999999999998</v>
      </c>
      <c r="D1256">
        <v>1</v>
      </c>
      <c r="E1256" t="str">
        <f>VLOOKUP(B1256,Metadata!$E$1:$G$36,2,FALSE)</f>
        <v>pythia</v>
      </c>
      <c r="F1256">
        <f>VLOOKUP(B1256,Metadata!$E$1:$G$36,3,FALSE)</f>
        <v>4800</v>
      </c>
    </row>
    <row r="1257" spans="1:6" x14ac:dyDescent="0.2">
      <c r="A1257" t="s">
        <v>48</v>
      </c>
      <c r="B1257" t="s">
        <v>216</v>
      </c>
      <c r="C1257">
        <v>0.37869000000000003</v>
      </c>
      <c r="D1257">
        <v>1</v>
      </c>
      <c r="E1257" t="str">
        <f>VLOOKUP(B1257,Metadata!$E$1:$G$36,2,FALSE)</f>
        <v>nopref</v>
      </c>
      <c r="F1257">
        <f>VLOOKUP(B1257,Metadata!$E$1:$G$36,3,FALSE)</f>
        <v>9600</v>
      </c>
    </row>
    <row r="1258" spans="1:6" x14ac:dyDescent="0.2">
      <c r="A1258" t="s">
        <v>48</v>
      </c>
      <c r="B1258" t="s">
        <v>217</v>
      </c>
      <c r="C1258">
        <v>0.46200999999999998</v>
      </c>
      <c r="D1258">
        <v>1</v>
      </c>
      <c r="E1258" t="str">
        <f>VLOOKUP(B1258,Metadata!$E$1:$G$36,2,FALSE)</f>
        <v>spp</v>
      </c>
      <c r="F1258">
        <f>VLOOKUP(B1258,Metadata!$E$1:$G$36,3,FALSE)</f>
        <v>9600</v>
      </c>
    </row>
    <row r="1259" spans="1:6" x14ac:dyDescent="0.2">
      <c r="A1259" t="s">
        <v>48</v>
      </c>
      <c r="B1259" t="s">
        <v>218</v>
      </c>
      <c r="C1259">
        <v>0.47147</v>
      </c>
      <c r="D1259">
        <v>1</v>
      </c>
      <c r="E1259" t="str">
        <f>VLOOKUP(B1259,Metadata!$E$1:$G$36,2,FALSE)</f>
        <v>bingo</v>
      </c>
      <c r="F1259">
        <f>VLOOKUP(B1259,Metadata!$E$1:$G$36,3,FALSE)</f>
        <v>9600</v>
      </c>
    </row>
    <row r="1260" spans="1:6" x14ac:dyDescent="0.2">
      <c r="A1260" t="s">
        <v>48</v>
      </c>
      <c r="B1260" t="s">
        <v>219</v>
      </c>
      <c r="C1260">
        <v>0.46976000000000001</v>
      </c>
      <c r="D1260">
        <v>1</v>
      </c>
      <c r="E1260" t="str">
        <f>VLOOKUP(B1260,Metadata!$E$1:$G$36,2,FALSE)</f>
        <v>mlop</v>
      </c>
      <c r="F1260">
        <f>VLOOKUP(B1260,Metadata!$E$1:$G$36,3,FALSE)</f>
        <v>9600</v>
      </c>
    </row>
    <row r="1261" spans="1:6" x14ac:dyDescent="0.2">
      <c r="A1261" t="s">
        <v>48</v>
      </c>
      <c r="B1261" t="s">
        <v>220</v>
      </c>
      <c r="C1261">
        <v>0.45511000000000001</v>
      </c>
      <c r="D1261">
        <v>1</v>
      </c>
      <c r="E1261" t="str">
        <f>VLOOKUP(B1261,Metadata!$E$1:$G$36,2,FALSE)</f>
        <v>pythia</v>
      </c>
      <c r="F1261">
        <f>VLOOKUP(B1261,Metadata!$E$1:$G$36,3,FALSE)</f>
        <v>9600</v>
      </c>
    </row>
    <row r="1262" spans="1:6" x14ac:dyDescent="0.2">
      <c r="A1262" t="s">
        <v>49</v>
      </c>
      <c r="B1262" t="s">
        <v>9</v>
      </c>
      <c r="C1262">
        <v>0.22846</v>
      </c>
      <c r="D1262">
        <v>1</v>
      </c>
      <c r="E1262" t="str">
        <f>VLOOKUP(B1262,Metadata!$E$1:$G$36,2,FALSE)</f>
        <v>nopref</v>
      </c>
      <c r="F1262">
        <f>VLOOKUP(B1262,Metadata!$E$1:$G$36,3,FALSE)</f>
        <v>2400</v>
      </c>
    </row>
    <row r="1263" spans="1:6" x14ac:dyDescent="0.2">
      <c r="A1263" t="s">
        <v>49</v>
      </c>
      <c r="B1263" t="s">
        <v>10</v>
      </c>
      <c r="C1263">
        <v>0.23291999999999999</v>
      </c>
      <c r="D1263">
        <v>1</v>
      </c>
      <c r="E1263" t="str">
        <f>VLOOKUP(B1263,Metadata!$E$1:$G$36,2,FALSE)</f>
        <v>mlop</v>
      </c>
      <c r="F1263">
        <f>VLOOKUP(B1263,Metadata!$E$1:$G$36,3,FALSE)</f>
        <v>2400</v>
      </c>
    </row>
    <row r="1264" spans="1:6" x14ac:dyDescent="0.2">
      <c r="A1264" t="s">
        <v>49</v>
      </c>
      <c r="B1264" t="s">
        <v>11</v>
      </c>
      <c r="C1264">
        <v>0.22922999999999999</v>
      </c>
      <c r="D1264">
        <v>1</v>
      </c>
      <c r="E1264" t="str">
        <f>VLOOKUP(B1264,Metadata!$E$1:$G$36,2,FALSE)</f>
        <v>spp</v>
      </c>
      <c r="F1264">
        <f>VLOOKUP(B1264,Metadata!$E$1:$G$36,3,FALSE)</f>
        <v>2400</v>
      </c>
    </row>
    <row r="1265" spans="1:6" x14ac:dyDescent="0.2">
      <c r="A1265" t="s">
        <v>49</v>
      </c>
      <c r="B1265" t="s">
        <v>12</v>
      </c>
      <c r="C1265">
        <v>0.23871999999999999</v>
      </c>
      <c r="D1265">
        <v>1</v>
      </c>
      <c r="E1265" t="str">
        <f>VLOOKUP(B1265,Metadata!$E$1:$G$36,2,FALSE)</f>
        <v>bingo</v>
      </c>
      <c r="F1265">
        <f>VLOOKUP(B1265,Metadata!$E$1:$G$36,3,FALSE)</f>
        <v>2400</v>
      </c>
    </row>
    <row r="1266" spans="1:6" x14ac:dyDescent="0.2">
      <c r="A1266" t="s">
        <v>49</v>
      </c>
      <c r="B1266" t="s">
        <v>13</v>
      </c>
      <c r="C1266">
        <v>0.23549999999999999</v>
      </c>
      <c r="D1266">
        <v>1</v>
      </c>
      <c r="E1266" t="str">
        <f>VLOOKUP(B1266,Metadata!$E$1:$G$36,2,FALSE)</f>
        <v>pythia</v>
      </c>
      <c r="F1266">
        <f>VLOOKUP(B1266,Metadata!$E$1:$G$36,3,FALSE)</f>
        <v>2400</v>
      </c>
    </row>
    <row r="1267" spans="1:6" x14ac:dyDescent="0.2">
      <c r="A1267" t="s">
        <v>49</v>
      </c>
      <c r="B1267" t="s">
        <v>191</v>
      </c>
      <c r="C1267">
        <v>0.20255999999999999</v>
      </c>
      <c r="D1267">
        <v>1</v>
      </c>
      <c r="E1267" t="str">
        <f>VLOOKUP(B1267,Metadata!$E$1:$G$36,2,FALSE)</f>
        <v>nopref</v>
      </c>
      <c r="F1267">
        <f>VLOOKUP(B1267,Metadata!$E$1:$G$36,3,FALSE)</f>
        <v>150</v>
      </c>
    </row>
    <row r="1268" spans="1:6" x14ac:dyDescent="0.2">
      <c r="A1268" t="s">
        <v>49</v>
      </c>
      <c r="B1268" t="s">
        <v>192</v>
      </c>
      <c r="C1268">
        <v>0.19835</v>
      </c>
      <c r="D1268">
        <v>1</v>
      </c>
      <c r="E1268" t="str">
        <f>VLOOKUP(B1268,Metadata!$E$1:$G$36,2,FALSE)</f>
        <v>spp</v>
      </c>
      <c r="F1268">
        <f>VLOOKUP(B1268,Metadata!$E$1:$G$36,3,FALSE)</f>
        <v>150</v>
      </c>
    </row>
    <row r="1269" spans="1:6" x14ac:dyDescent="0.2">
      <c r="A1269" t="s">
        <v>49</v>
      </c>
      <c r="B1269" t="s">
        <v>193</v>
      </c>
      <c r="C1269">
        <v>0.13782</v>
      </c>
      <c r="D1269">
        <v>1</v>
      </c>
      <c r="E1269" t="str">
        <f>VLOOKUP(B1269,Metadata!$E$1:$G$36,2,FALSE)</f>
        <v>bingo</v>
      </c>
      <c r="F1269">
        <f>VLOOKUP(B1269,Metadata!$E$1:$G$36,3,FALSE)</f>
        <v>150</v>
      </c>
    </row>
    <row r="1270" spans="1:6" x14ac:dyDescent="0.2">
      <c r="A1270" t="s">
        <v>49</v>
      </c>
      <c r="B1270" t="s">
        <v>194</v>
      </c>
      <c r="C1270">
        <v>0.16936999999999999</v>
      </c>
      <c r="D1270">
        <v>1</v>
      </c>
      <c r="E1270" t="str">
        <f>VLOOKUP(B1270,Metadata!$E$1:$G$36,2,FALSE)</f>
        <v>mlop</v>
      </c>
      <c r="F1270">
        <f>VLOOKUP(B1270,Metadata!$E$1:$G$36,3,FALSE)</f>
        <v>150</v>
      </c>
    </row>
    <row r="1271" spans="1:6" x14ac:dyDescent="0.2">
      <c r="A1271" t="s">
        <v>49</v>
      </c>
      <c r="B1271" t="s">
        <v>195</v>
      </c>
      <c r="C1271">
        <v>0.18740000000000001</v>
      </c>
      <c r="D1271">
        <v>1</v>
      </c>
      <c r="E1271" t="str">
        <f>VLOOKUP(B1271,Metadata!$E$1:$G$36,2,FALSE)</f>
        <v>pythia</v>
      </c>
      <c r="F1271">
        <f>VLOOKUP(B1271,Metadata!$E$1:$G$36,3,FALSE)</f>
        <v>150</v>
      </c>
    </row>
    <row r="1272" spans="1:6" x14ac:dyDescent="0.2">
      <c r="A1272" t="s">
        <v>49</v>
      </c>
      <c r="B1272" t="s">
        <v>196</v>
      </c>
      <c r="C1272">
        <v>0.22120000000000001</v>
      </c>
      <c r="D1272">
        <v>1</v>
      </c>
      <c r="E1272" t="str">
        <f>VLOOKUP(B1272,Metadata!$E$1:$G$36,2,FALSE)</f>
        <v>nopref</v>
      </c>
      <c r="F1272">
        <f>VLOOKUP(B1272,Metadata!$E$1:$G$36,3,FALSE)</f>
        <v>300</v>
      </c>
    </row>
    <row r="1273" spans="1:6" x14ac:dyDescent="0.2">
      <c r="A1273" t="s">
        <v>49</v>
      </c>
      <c r="B1273" t="s">
        <v>197</v>
      </c>
      <c r="C1273">
        <v>0.22139</v>
      </c>
      <c r="D1273">
        <v>1</v>
      </c>
      <c r="E1273" t="str">
        <f>VLOOKUP(B1273,Metadata!$E$1:$G$36,2,FALSE)</f>
        <v>spp</v>
      </c>
      <c r="F1273">
        <f>VLOOKUP(B1273,Metadata!$E$1:$G$36,3,FALSE)</f>
        <v>300</v>
      </c>
    </row>
    <row r="1274" spans="1:6" x14ac:dyDescent="0.2">
      <c r="A1274" t="s">
        <v>49</v>
      </c>
      <c r="B1274" t="s">
        <v>198</v>
      </c>
      <c r="C1274">
        <v>0.19553999999999999</v>
      </c>
      <c r="D1274">
        <v>1</v>
      </c>
      <c r="E1274" t="str">
        <f>VLOOKUP(B1274,Metadata!$E$1:$G$36,2,FALSE)</f>
        <v>bingo</v>
      </c>
      <c r="F1274">
        <f>VLOOKUP(B1274,Metadata!$E$1:$G$36,3,FALSE)</f>
        <v>300</v>
      </c>
    </row>
    <row r="1275" spans="1:6" x14ac:dyDescent="0.2">
      <c r="A1275" t="s">
        <v>49</v>
      </c>
      <c r="B1275" t="s">
        <v>199</v>
      </c>
      <c r="C1275">
        <v>0.21695999999999999</v>
      </c>
      <c r="D1275">
        <v>1</v>
      </c>
      <c r="E1275" t="str">
        <f>VLOOKUP(B1275,Metadata!$E$1:$G$36,2,FALSE)</f>
        <v>mlop</v>
      </c>
      <c r="F1275">
        <f>VLOOKUP(B1275,Metadata!$E$1:$G$36,3,FALSE)</f>
        <v>300</v>
      </c>
    </row>
    <row r="1276" spans="1:6" x14ac:dyDescent="0.2">
      <c r="A1276" t="s">
        <v>49</v>
      </c>
      <c r="B1276" t="s">
        <v>200</v>
      </c>
      <c r="C1276">
        <v>0.22558</v>
      </c>
      <c r="D1276">
        <v>1</v>
      </c>
      <c r="E1276" t="str">
        <f>VLOOKUP(B1276,Metadata!$E$1:$G$36,2,FALSE)</f>
        <v>pythia</v>
      </c>
      <c r="F1276">
        <f>VLOOKUP(B1276,Metadata!$E$1:$G$36,3,FALSE)</f>
        <v>300</v>
      </c>
    </row>
    <row r="1277" spans="1:6" x14ac:dyDescent="0.2">
      <c r="A1277" t="s">
        <v>49</v>
      </c>
      <c r="B1277" t="s">
        <v>201</v>
      </c>
      <c r="C1277">
        <v>0.22620000000000001</v>
      </c>
      <c r="D1277">
        <v>1</v>
      </c>
      <c r="E1277" t="str">
        <f>VLOOKUP(B1277,Metadata!$E$1:$G$36,2,FALSE)</f>
        <v>nopref</v>
      </c>
      <c r="F1277">
        <f>VLOOKUP(B1277,Metadata!$E$1:$G$36,3,FALSE)</f>
        <v>600</v>
      </c>
    </row>
    <row r="1278" spans="1:6" x14ac:dyDescent="0.2">
      <c r="A1278" t="s">
        <v>49</v>
      </c>
      <c r="B1278" t="s">
        <v>202</v>
      </c>
      <c r="C1278">
        <v>0.22695000000000001</v>
      </c>
      <c r="D1278">
        <v>1</v>
      </c>
      <c r="E1278" t="str">
        <f>VLOOKUP(B1278,Metadata!$E$1:$G$36,2,FALSE)</f>
        <v>spp</v>
      </c>
      <c r="F1278">
        <f>VLOOKUP(B1278,Metadata!$E$1:$G$36,3,FALSE)</f>
        <v>600</v>
      </c>
    </row>
    <row r="1279" spans="1:6" x14ac:dyDescent="0.2">
      <c r="A1279" t="s">
        <v>49</v>
      </c>
      <c r="B1279" t="s">
        <v>203</v>
      </c>
      <c r="C1279">
        <v>0.22459000000000001</v>
      </c>
      <c r="D1279">
        <v>1</v>
      </c>
      <c r="E1279" t="str">
        <f>VLOOKUP(B1279,Metadata!$E$1:$G$36,2,FALSE)</f>
        <v>bingo</v>
      </c>
      <c r="F1279">
        <f>VLOOKUP(B1279,Metadata!$E$1:$G$36,3,FALSE)</f>
        <v>600</v>
      </c>
    </row>
    <row r="1280" spans="1:6" x14ac:dyDescent="0.2">
      <c r="A1280" t="s">
        <v>49</v>
      </c>
      <c r="B1280" t="s">
        <v>204</v>
      </c>
      <c r="C1280">
        <v>0.22972000000000001</v>
      </c>
      <c r="D1280">
        <v>1</v>
      </c>
      <c r="E1280" t="str">
        <f>VLOOKUP(B1280,Metadata!$E$1:$G$36,2,FALSE)</f>
        <v>mlop</v>
      </c>
      <c r="F1280">
        <f>VLOOKUP(B1280,Metadata!$E$1:$G$36,3,FALSE)</f>
        <v>600</v>
      </c>
    </row>
    <row r="1281" spans="1:6" x14ac:dyDescent="0.2">
      <c r="A1281" t="s">
        <v>49</v>
      </c>
      <c r="B1281" t="s">
        <v>205</v>
      </c>
      <c r="C1281">
        <v>0.23375000000000001</v>
      </c>
      <c r="D1281">
        <v>1</v>
      </c>
      <c r="E1281" t="str">
        <f>VLOOKUP(B1281,Metadata!$E$1:$G$36,2,FALSE)</f>
        <v>pythia</v>
      </c>
      <c r="F1281">
        <f>VLOOKUP(B1281,Metadata!$E$1:$G$36,3,FALSE)</f>
        <v>600</v>
      </c>
    </row>
    <row r="1282" spans="1:6" x14ac:dyDescent="0.2">
      <c r="A1282" t="s">
        <v>49</v>
      </c>
      <c r="B1282" t="s">
        <v>206</v>
      </c>
      <c r="C1282">
        <v>0.22789000000000001</v>
      </c>
      <c r="D1282">
        <v>1</v>
      </c>
      <c r="E1282" t="str">
        <f>VLOOKUP(B1282,Metadata!$E$1:$G$36,2,FALSE)</f>
        <v>nopref</v>
      </c>
      <c r="F1282">
        <f>VLOOKUP(B1282,Metadata!$E$1:$G$36,3,FALSE)</f>
        <v>1200</v>
      </c>
    </row>
    <row r="1283" spans="1:6" x14ac:dyDescent="0.2">
      <c r="A1283" t="s">
        <v>49</v>
      </c>
      <c r="B1283" t="s">
        <v>207</v>
      </c>
      <c r="C1283">
        <v>0.22866</v>
      </c>
      <c r="D1283">
        <v>1</v>
      </c>
      <c r="E1283" t="str">
        <f>VLOOKUP(B1283,Metadata!$E$1:$G$36,2,FALSE)</f>
        <v>spp</v>
      </c>
      <c r="F1283">
        <f>VLOOKUP(B1283,Metadata!$E$1:$G$36,3,FALSE)</f>
        <v>1200</v>
      </c>
    </row>
    <row r="1284" spans="1:6" x14ac:dyDescent="0.2">
      <c r="A1284" t="s">
        <v>49</v>
      </c>
      <c r="B1284" t="s">
        <v>208</v>
      </c>
      <c r="C1284">
        <v>0.23576</v>
      </c>
      <c r="D1284">
        <v>1</v>
      </c>
      <c r="E1284" t="str">
        <f>VLOOKUP(B1284,Metadata!$E$1:$G$36,2,FALSE)</f>
        <v>bingo</v>
      </c>
      <c r="F1284">
        <f>VLOOKUP(B1284,Metadata!$E$1:$G$36,3,FALSE)</f>
        <v>1200</v>
      </c>
    </row>
    <row r="1285" spans="1:6" x14ac:dyDescent="0.2">
      <c r="A1285" t="s">
        <v>49</v>
      </c>
      <c r="B1285" t="s">
        <v>209</v>
      </c>
      <c r="C1285">
        <v>0.23225999999999999</v>
      </c>
      <c r="D1285">
        <v>1</v>
      </c>
      <c r="E1285" t="str">
        <f>VLOOKUP(B1285,Metadata!$E$1:$G$36,2,FALSE)</f>
        <v>mlop</v>
      </c>
      <c r="F1285">
        <f>VLOOKUP(B1285,Metadata!$E$1:$G$36,3,FALSE)</f>
        <v>1200</v>
      </c>
    </row>
    <row r="1286" spans="1:6" x14ac:dyDescent="0.2">
      <c r="A1286" t="s">
        <v>49</v>
      </c>
      <c r="B1286" t="s">
        <v>210</v>
      </c>
      <c r="C1286">
        <v>0.23513999999999999</v>
      </c>
      <c r="D1286">
        <v>1</v>
      </c>
      <c r="E1286" t="str">
        <f>VLOOKUP(B1286,Metadata!$E$1:$G$36,2,FALSE)</f>
        <v>pythia</v>
      </c>
      <c r="F1286">
        <f>VLOOKUP(B1286,Metadata!$E$1:$G$36,3,FALSE)</f>
        <v>1200</v>
      </c>
    </row>
    <row r="1287" spans="1:6" x14ac:dyDescent="0.2">
      <c r="A1287" t="s">
        <v>49</v>
      </c>
      <c r="B1287" t="s">
        <v>211</v>
      </c>
      <c r="C1287">
        <v>0.22875999999999999</v>
      </c>
      <c r="D1287">
        <v>1</v>
      </c>
      <c r="E1287" t="str">
        <f>VLOOKUP(B1287,Metadata!$E$1:$G$36,2,FALSE)</f>
        <v>nopref</v>
      </c>
      <c r="F1287">
        <f>VLOOKUP(B1287,Metadata!$E$1:$G$36,3,FALSE)</f>
        <v>4800</v>
      </c>
    </row>
    <row r="1288" spans="1:6" x14ac:dyDescent="0.2">
      <c r="A1288" t="s">
        <v>49</v>
      </c>
      <c r="B1288" t="s">
        <v>212</v>
      </c>
      <c r="C1288">
        <v>0.22949</v>
      </c>
      <c r="D1288">
        <v>1</v>
      </c>
      <c r="E1288" t="str">
        <f>VLOOKUP(B1288,Metadata!$E$1:$G$36,2,FALSE)</f>
        <v>spp</v>
      </c>
      <c r="F1288">
        <f>VLOOKUP(B1288,Metadata!$E$1:$G$36,3,FALSE)</f>
        <v>4800</v>
      </c>
    </row>
    <row r="1289" spans="1:6" x14ac:dyDescent="0.2">
      <c r="A1289" t="s">
        <v>49</v>
      </c>
      <c r="B1289" t="s">
        <v>213</v>
      </c>
      <c r="C1289">
        <v>0.23943999999999999</v>
      </c>
      <c r="D1289">
        <v>1</v>
      </c>
      <c r="E1289" t="str">
        <f>VLOOKUP(B1289,Metadata!$E$1:$G$36,2,FALSE)</f>
        <v>bingo</v>
      </c>
      <c r="F1289">
        <f>VLOOKUP(B1289,Metadata!$E$1:$G$36,3,FALSE)</f>
        <v>4800</v>
      </c>
    </row>
    <row r="1290" spans="1:6" x14ac:dyDescent="0.2">
      <c r="A1290" t="s">
        <v>49</v>
      </c>
      <c r="B1290" t="s">
        <v>214</v>
      </c>
      <c r="C1290">
        <v>0.23325000000000001</v>
      </c>
      <c r="D1290">
        <v>1</v>
      </c>
      <c r="E1290" t="str">
        <f>VLOOKUP(B1290,Metadata!$E$1:$G$36,2,FALSE)</f>
        <v>mlop</v>
      </c>
      <c r="F1290">
        <f>VLOOKUP(B1290,Metadata!$E$1:$G$36,3,FALSE)</f>
        <v>4800</v>
      </c>
    </row>
    <row r="1291" spans="1:6" x14ac:dyDescent="0.2">
      <c r="A1291" t="s">
        <v>49</v>
      </c>
      <c r="B1291" t="s">
        <v>215</v>
      </c>
      <c r="C1291">
        <v>0.23574000000000001</v>
      </c>
      <c r="D1291">
        <v>1</v>
      </c>
      <c r="E1291" t="str">
        <f>VLOOKUP(B1291,Metadata!$E$1:$G$36,2,FALSE)</f>
        <v>pythia</v>
      </c>
      <c r="F1291">
        <f>VLOOKUP(B1291,Metadata!$E$1:$G$36,3,FALSE)</f>
        <v>4800</v>
      </c>
    </row>
    <row r="1292" spans="1:6" x14ac:dyDescent="0.2">
      <c r="A1292" t="s">
        <v>49</v>
      </c>
      <c r="B1292" t="s">
        <v>216</v>
      </c>
      <c r="C1292">
        <v>0.22883999999999999</v>
      </c>
      <c r="D1292">
        <v>1</v>
      </c>
      <c r="E1292" t="str">
        <f>VLOOKUP(B1292,Metadata!$E$1:$G$36,2,FALSE)</f>
        <v>nopref</v>
      </c>
      <c r="F1292">
        <f>VLOOKUP(B1292,Metadata!$E$1:$G$36,3,FALSE)</f>
        <v>9600</v>
      </c>
    </row>
    <row r="1293" spans="1:6" x14ac:dyDescent="0.2">
      <c r="A1293" t="s">
        <v>49</v>
      </c>
      <c r="B1293" t="s">
        <v>217</v>
      </c>
      <c r="C1293">
        <v>0.22958999999999999</v>
      </c>
      <c r="D1293">
        <v>1</v>
      </c>
      <c r="E1293" t="str">
        <f>VLOOKUP(B1293,Metadata!$E$1:$G$36,2,FALSE)</f>
        <v>spp</v>
      </c>
      <c r="F1293">
        <f>VLOOKUP(B1293,Metadata!$E$1:$G$36,3,FALSE)</f>
        <v>9600</v>
      </c>
    </row>
    <row r="1294" spans="1:6" x14ac:dyDescent="0.2">
      <c r="A1294" t="s">
        <v>49</v>
      </c>
      <c r="B1294" t="s">
        <v>218</v>
      </c>
      <c r="C1294">
        <v>0.23956</v>
      </c>
      <c r="D1294">
        <v>1</v>
      </c>
      <c r="E1294" t="str">
        <f>VLOOKUP(B1294,Metadata!$E$1:$G$36,2,FALSE)</f>
        <v>bingo</v>
      </c>
      <c r="F1294">
        <f>VLOOKUP(B1294,Metadata!$E$1:$G$36,3,FALSE)</f>
        <v>9600</v>
      </c>
    </row>
    <row r="1295" spans="1:6" x14ac:dyDescent="0.2">
      <c r="A1295" t="s">
        <v>49</v>
      </c>
      <c r="B1295" t="s">
        <v>219</v>
      </c>
      <c r="C1295">
        <v>0.23332</v>
      </c>
      <c r="D1295">
        <v>1</v>
      </c>
      <c r="E1295" t="str">
        <f>VLOOKUP(B1295,Metadata!$E$1:$G$36,2,FALSE)</f>
        <v>mlop</v>
      </c>
      <c r="F1295">
        <f>VLOOKUP(B1295,Metadata!$E$1:$G$36,3,FALSE)</f>
        <v>9600</v>
      </c>
    </row>
    <row r="1296" spans="1:6" x14ac:dyDescent="0.2">
      <c r="A1296" t="s">
        <v>49</v>
      </c>
      <c r="B1296" t="s">
        <v>220</v>
      </c>
      <c r="C1296">
        <v>0.23571</v>
      </c>
      <c r="D1296">
        <v>1</v>
      </c>
      <c r="E1296" t="str">
        <f>VLOOKUP(B1296,Metadata!$E$1:$G$36,2,FALSE)</f>
        <v>pythia</v>
      </c>
      <c r="F1296">
        <f>VLOOKUP(B1296,Metadata!$E$1:$G$36,3,FALSE)</f>
        <v>9600</v>
      </c>
    </row>
    <row r="1297" spans="1:6" x14ac:dyDescent="0.2">
      <c r="A1297" t="s">
        <v>50</v>
      </c>
      <c r="B1297" t="s">
        <v>9</v>
      </c>
      <c r="C1297">
        <v>0.23910999999999999</v>
      </c>
      <c r="D1297">
        <v>1</v>
      </c>
      <c r="E1297" t="str">
        <f>VLOOKUP(B1297,Metadata!$E$1:$G$36,2,FALSE)</f>
        <v>nopref</v>
      </c>
      <c r="F1297">
        <f>VLOOKUP(B1297,Metadata!$E$1:$G$36,3,FALSE)</f>
        <v>2400</v>
      </c>
    </row>
    <row r="1298" spans="1:6" x14ac:dyDescent="0.2">
      <c r="A1298" t="s">
        <v>50</v>
      </c>
      <c r="B1298" t="s">
        <v>10</v>
      </c>
      <c r="C1298">
        <v>0.24415000000000001</v>
      </c>
      <c r="D1298">
        <v>1</v>
      </c>
      <c r="E1298" t="str">
        <f>VLOOKUP(B1298,Metadata!$E$1:$G$36,2,FALSE)</f>
        <v>mlop</v>
      </c>
      <c r="F1298">
        <f>VLOOKUP(B1298,Metadata!$E$1:$G$36,3,FALSE)</f>
        <v>2400</v>
      </c>
    </row>
    <row r="1299" spans="1:6" x14ac:dyDescent="0.2">
      <c r="A1299" t="s">
        <v>50</v>
      </c>
      <c r="B1299" t="s">
        <v>11</v>
      </c>
      <c r="C1299">
        <v>0.24029</v>
      </c>
      <c r="D1299">
        <v>1</v>
      </c>
      <c r="E1299" t="str">
        <f>VLOOKUP(B1299,Metadata!$E$1:$G$36,2,FALSE)</f>
        <v>spp</v>
      </c>
      <c r="F1299">
        <f>VLOOKUP(B1299,Metadata!$E$1:$G$36,3,FALSE)</f>
        <v>2400</v>
      </c>
    </row>
    <row r="1300" spans="1:6" x14ac:dyDescent="0.2">
      <c r="A1300" t="s">
        <v>50</v>
      </c>
      <c r="B1300" t="s">
        <v>12</v>
      </c>
      <c r="C1300">
        <v>0.25026999999999999</v>
      </c>
      <c r="D1300">
        <v>1</v>
      </c>
      <c r="E1300" t="str">
        <f>VLOOKUP(B1300,Metadata!$E$1:$G$36,2,FALSE)</f>
        <v>bingo</v>
      </c>
      <c r="F1300">
        <f>VLOOKUP(B1300,Metadata!$E$1:$G$36,3,FALSE)</f>
        <v>2400</v>
      </c>
    </row>
    <row r="1301" spans="1:6" x14ac:dyDescent="0.2">
      <c r="A1301" t="s">
        <v>50</v>
      </c>
      <c r="B1301" t="s">
        <v>13</v>
      </c>
      <c r="C1301">
        <v>0.24612999999999999</v>
      </c>
      <c r="D1301">
        <v>1</v>
      </c>
      <c r="E1301" t="str">
        <f>VLOOKUP(B1301,Metadata!$E$1:$G$36,2,FALSE)</f>
        <v>pythia</v>
      </c>
      <c r="F1301">
        <f>VLOOKUP(B1301,Metadata!$E$1:$G$36,3,FALSE)</f>
        <v>2400</v>
      </c>
    </row>
    <row r="1302" spans="1:6" x14ac:dyDescent="0.2">
      <c r="A1302" t="s">
        <v>50</v>
      </c>
      <c r="B1302" t="s">
        <v>191</v>
      </c>
      <c r="C1302">
        <v>0.21410999999999999</v>
      </c>
      <c r="D1302">
        <v>1</v>
      </c>
      <c r="E1302" t="str">
        <f>VLOOKUP(B1302,Metadata!$E$1:$G$36,2,FALSE)</f>
        <v>nopref</v>
      </c>
      <c r="F1302">
        <f>VLOOKUP(B1302,Metadata!$E$1:$G$36,3,FALSE)</f>
        <v>150</v>
      </c>
    </row>
    <row r="1303" spans="1:6" x14ac:dyDescent="0.2">
      <c r="A1303" t="s">
        <v>50</v>
      </c>
      <c r="B1303" t="s">
        <v>192</v>
      </c>
      <c r="C1303">
        <v>0.20998</v>
      </c>
      <c r="D1303">
        <v>1</v>
      </c>
      <c r="E1303" t="str">
        <f>VLOOKUP(B1303,Metadata!$E$1:$G$36,2,FALSE)</f>
        <v>spp</v>
      </c>
      <c r="F1303">
        <f>VLOOKUP(B1303,Metadata!$E$1:$G$36,3,FALSE)</f>
        <v>150</v>
      </c>
    </row>
    <row r="1304" spans="1:6" x14ac:dyDescent="0.2">
      <c r="A1304" t="s">
        <v>50</v>
      </c>
      <c r="B1304" t="s">
        <v>193</v>
      </c>
      <c r="C1304">
        <v>0.15032000000000001</v>
      </c>
      <c r="D1304">
        <v>1</v>
      </c>
      <c r="E1304" t="str">
        <f>VLOOKUP(B1304,Metadata!$E$1:$G$36,2,FALSE)</f>
        <v>bingo</v>
      </c>
      <c r="F1304">
        <f>VLOOKUP(B1304,Metadata!$E$1:$G$36,3,FALSE)</f>
        <v>150</v>
      </c>
    </row>
    <row r="1305" spans="1:6" x14ac:dyDescent="0.2">
      <c r="A1305" t="s">
        <v>50</v>
      </c>
      <c r="B1305" t="s">
        <v>194</v>
      </c>
      <c r="C1305">
        <v>0.17415</v>
      </c>
      <c r="D1305">
        <v>1</v>
      </c>
      <c r="E1305" t="str">
        <f>VLOOKUP(B1305,Metadata!$E$1:$G$36,2,FALSE)</f>
        <v>mlop</v>
      </c>
      <c r="F1305">
        <f>VLOOKUP(B1305,Metadata!$E$1:$G$36,3,FALSE)</f>
        <v>150</v>
      </c>
    </row>
    <row r="1306" spans="1:6" x14ac:dyDescent="0.2">
      <c r="A1306" t="s">
        <v>50</v>
      </c>
      <c r="B1306" t="s">
        <v>195</v>
      </c>
      <c r="C1306">
        <v>0.19708999999999999</v>
      </c>
      <c r="D1306">
        <v>1</v>
      </c>
      <c r="E1306" t="str">
        <f>VLOOKUP(B1306,Metadata!$E$1:$G$36,2,FALSE)</f>
        <v>pythia</v>
      </c>
      <c r="F1306">
        <f>VLOOKUP(B1306,Metadata!$E$1:$G$36,3,FALSE)</f>
        <v>150</v>
      </c>
    </row>
    <row r="1307" spans="1:6" x14ac:dyDescent="0.2">
      <c r="A1307" t="s">
        <v>50</v>
      </c>
      <c r="B1307" t="s">
        <v>196</v>
      </c>
      <c r="C1307">
        <v>0.23224</v>
      </c>
      <c r="D1307">
        <v>1</v>
      </c>
      <c r="E1307" t="str">
        <f>VLOOKUP(B1307,Metadata!$E$1:$G$36,2,FALSE)</f>
        <v>nopref</v>
      </c>
      <c r="F1307">
        <f>VLOOKUP(B1307,Metadata!$E$1:$G$36,3,FALSE)</f>
        <v>300</v>
      </c>
    </row>
    <row r="1308" spans="1:6" x14ac:dyDescent="0.2">
      <c r="A1308" t="s">
        <v>50</v>
      </c>
      <c r="B1308" t="s">
        <v>197</v>
      </c>
      <c r="C1308">
        <v>0.23277999999999999</v>
      </c>
      <c r="D1308">
        <v>1</v>
      </c>
      <c r="E1308" t="str">
        <f>VLOOKUP(B1308,Metadata!$E$1:$G$36,2,FALSE)</f>
        <v>spp</v>
      </c>
      <c r="F1308">
        <f>VLOOKUP(B1308,Metadata!$E$1:$G$36,3,FALSE)</f>
        <v>300</v>
      </c>
    </row>
    <row r="1309" spans="1:6" x14ac:dyDescent="0.2">
      <c r="A1309" t="s">
        <v>50</v>
      </c>
      <c r="B1309" t="s">
        <v>198</v>
      </c>
      <c r="C1309">
        <v>0.20796000000000001</v>
      </c>
      <c r="D1309">
        <v>1</v>
      </c>
      <c r="E1309" t="str">
        <f>VLOOKUP(B1309,Metadata!$E$1:$G$36,2,FALSE)</f>
        <v>bingo</v>
      </c>
      <c r="F1309">
        <f>VLOOKUP(B1309,Metadata!$E$1:$G$36,3,FALSE)</f>
        <v>300</v>
      </c>
    </row>
    <row r="1310" spans="1:6" x14ac:dyDescent="0.2">
      <c r="A1310" t="s">
        <v>50</v>
      </c>
      <c r="B1310" t="s">
        <v>199</v>
      </c>
      <c r="C1310">
        <v>0.22627</v>
      </c>
      <c r="D1310">
        <v>1</v>
      </c>
      <c r="E1310" t="str">
        <f>VLOOKUP(B1310,Metadata!$E$1:$G$36,2,FALSE)</f>
        <v>mlop</v>
      </c>
      <c r="F1310">
        <f>VLOOKUP(B1310,Metadata!$E$1:$G$36,3,FALSE)</f>
        <v>300</v>
      </c>
    </row>
    <row r="1311" spans="1:6" x14ac:dyDescent="0.2">
      <c r="A1311" t="s">
        <v>50</v>
      </c>
      <c r="B1311" t="s">
        <v>200</v>
      </c>
      <c r="C1311">
        <v>0.23630999999999999</v>
      </c>
      <c r="D1311">
        <v>1</v>
      </c>
      <c r="E1311" t="str">
        <f>VLOOKUP(B1311,Metadata!$E$1:$G$36,2,FALSE)</f>
        <v>pythia</v>
      </c>
      <c r="F1311">
        <f>VLOOKUP(B1311,Metadata!$E$1:$G$36,3,FALSE)</f>
        <v>300</v>
      </c>
    </row>
    <row r="1312" spans="1:6" x14ac:dyDescent="0.2">
      <c r="A1312" t="s">
        <v>50</v>
      </c>
      <c r="B1312" t="s">
        <v>201</v>
      </c>
      <c r="C1312">
        <v>0.23702999999999999</v>
      </c>
      <c r="D1312">
        <v>1</v>
      </c>
      <c r="E1312" t="str">
        <f>VLOOKUP(B1312,Metadata!$E$1:$G$36,2,FALSE)</f>
        <v>nopref</v>
      </c>
      <c r="F1312">
        <f>VLOOKUP(B1312,Metadata!$E$1:$G$36,3,FALSE)</f>
        <v>600</v>
      </c>
    </row>
    <row r="1313" spans="1:6" x14ac:dyDescent="0.2">
      <c r="A1313" t="s">
        <v>50</v>
      </c>
      <c r="B1313" t="s">
        <v>202</v>
      </c>
      <c r="C1313">
        <v>0.23816999999999999</v>
      </c>
      <c r="D1313">
        <v>1</v>
      </c>
      <c r="E1313" t="str">
        <f>VLOOKUP(B1313,Metadata!$E$1:$G$36,2,FALSE)</f>
        <v>spp</v>
      </c>
      <c r="F1313">
        <f>VLOOKUP(B1313,Metadata!$E$1:$G$36,3,FALSE)</f>
        <v>600</v>
      </c>
    </row>
    <row r="1314" spans="1:6" x14ac:dyDescent="0.2">
      <c r="A1314" t="s">
        <v>50</v>
      </c>
      <c r="B1314" t="s">
        <v>203</v>
      </c>
      <c r="C1314">
        <v>0.23632</v>
      </c>
      <c r="D1314">
        <v>1</v>
      </c>
      <c r="E1314" t="str">
        <f>VLOOKUP(B1314,Metadata!$E$1:$G$36,2,FALSE)</f>
        <v>bingo</v>
      </c>
      <c r="F1314">
        <f>VLOOKUP(B1314,Metadata!$E$1:$G$36,3,FALSE)</f>
        <v>600</v>
      </c>
    </row>
    <row r="1315" spans="1:6" x14ac:dyDescent="0.2">
      <c r="A1315" t="s">
        <v>50</v>
      </c>
      <c r="B1315" t="s">
        <v>204</v>
      </c>
      <c r="C1315">
        <v>0.24074999999999999</v>
      </c>
      <c r="D1315">
        <v>1</v>
      </c>
      <c r="E1315" t="str">
        <f>VLOOKUP(B1315,Metadata!$E$1:$G$36,2,FALSE)</f>
        <v>mlop</v>
      </c>
      <c r="F1315">
        <f>VLOOKUP(B1315,Metadata!$E$1:$G$36,3,FALSE)</f>
        <v>600</v>
      </c>
    </row>
    <row r="1316" spans="1:6" x14ac:dyDescent="0.2">
      <c r="A1316" t="s">
        <v>50</v>
      </c>
      <c r="B1316" t="s">
        <v>205</v>
      </c>
      <c r="C1316">
        <v>0.24431</v>
      </c>
      <c r="D1316">
        <v>1</v>
      </c>
      <c r="E1316" t="str">
        <f>VLOOKUP(B1316,Metadata!$E$1:$G$36,2,FALSE)</f>
        <v>pythia</v>
      </c>
      <c r="F1316">
        <f>VLOOKUP(B1316,Metadata!$E$1:$G$36,3,FALSE)</f>
        <v>600</v>
      </c>
    </row>
    <row r="1317" spans="1:6" x14ac:dyDescent="0.2">
      <c r="A1317" t="s">
        <v>50</v>
      </c>
      <c r="B1317" t="s">
        <v>206</v>
      </c>
      <c r="C1317">
        <v>0.23852000000000001</v>
      </c>
      <c r="D1317">
        <v>1</v>
      </c>
      <c r="E1317" t="str">
        <f>VLOOKUP(B1317,Metadata!$E$1:$G$36,2,FALSE)</f>
        <v>nopref</v>
      </c>
      <c r="F1317">
        <f>VLOOKUP(B1317,Metadata!$E$1:$G$36,3,FALSE)</f>
        <v>1200</v>
      </c>
    </row>
    <row r="1318" spans="1:6" x14ac:dyDescent="0.2">
      <c r="A1318" t="s">
        <v>50</v>
      </c>
      <c r="B1318" t="s">
        <v>207</v>
      </c>
      <c r="C1318">
        <v>0.23974000000000001</v>
      </c>
      <c r="D1318">
        <v>1</v>
      </c>
      <c r="E1318" t="str">
        <f>VLOOKUP(B1318,Metadata!$E$1:$G$36,2,FALSE)</f>
        <v>spp</v>
      </c>
      <c r="F1318">
        <f>VLOOKUP(B1318,Metadata!$E$1:$G$36,3,FALSE)</f>
        <v>1200</v>
      </c>
    </row>
    <row r="1319" spans="1:6" x14ac:dyDescent="0.2">
      <c r="A1319" t="s">
        <v>50</v>
      </c>
      <c r="B1319" t="s">
        <v>208</v>
      </c>
      <c r="C1319">
        <v>0.24736</v>
      </c>
      <c r="D1319">
        <v>1</v>
      </c>
      <c r="E1319" t="str">
        <f>VLOOKUP(B1319,Metadata!$E$1:$G$36,2,FALSE)</f>
        <v>bingo</v>
      </c>
      <c r="F1319">
        <f>VLOOKUP(B1319,Metadata!$E$1:$G$36,3,FALSE)</f>
        <v>1200</v>
      </c>
    </row>
    <row r="1320" spans="1:6" x14ac:dyDescent="0.2">
      <c r="A1320" t="s">
        <v>50</v>
      </c>
      <c r="B1320" t="s">
        <v>209</v>
      </c>
      <c r="C1320">
        <v>0.24354000000000001</v>
      </c>
      <c r="D1320">
        <v>1</v>
      </c>
      <c r="E1320" t="str">
        <f>VLOOKUP(B1320,Metadata!$E$1:$G$36,2,FALSE)</f>
        <v>mlop</v>
      </c>
      <c r="F1320">
        <f>VLOOKUP(B1320,Metadata!$E$1:$G$36,3,FALSE)</f>
        <v>1200</v>
      </c>
    </row>
    <row r="1321" spans="1:6" x14ac:dyDescent="0.2">
      <c r="A1321" t="s">
        <v>50</v>
      </c>
      <c r="B1321" t="s">
        <v>210</v>
      </c>
      <c r="C1321">
        <v>0.24579000000000001</v>
      </c>
      <c r="D1321">
        <v>1</v>
      </c>
      <c r="E1321" t="str">
        <f>VLOOKUP(B1321,Metadata!$E$1:$G$36,2,FALSE)</f>
        <v>pythia</v>
      </c>
      <c r="F1321">
        <f>VLOOKUP(B1321,Metadata!$E$1:$G$36,3,FALSE)</f>
        <v>1200</v>
      </c>
    </row>
    <row r="1322" spans="1:6" x14ac:dyDescent="0.2">
      <c r="A1322" t="s">
        <v>50</v>
      </c>
      <c r="B1322" t="s">
        <v>211</v>
      </c>
      <c r="C1322">
        <v>0.23935000000000001</v>
      </c>
      <c r="D1322">
        <v>1</v>
      </c>
      <c r="E1322" t="str">
        <f>VLOOKUP(B1322,Metadata!$E$1:$G$36,2,FALSE)</f>
        <v>nopref</v>
      </c>
      <c r="F1322">
        <f>VLOOKUP(B1322,Metadata!$E$1:$G$36,3,FALSE)</f>
        <v>4800</v>
      </c>
    </row>
    <row r="1323" spans="1:6" x14ac:dyDescent="0.2">
      <c r="A1323" t="s">
        <v>50</v>
      </c>
      <c r="B1323" t="s">
        <v>212</v>
      </c>
      <c r="C1323">
        <v>0.24052000000000001</v>
      </c>
      <c r="D1323">
        <v>1</v>
      </c>
      <c r="E1323" t="str">
        <f>VLOOKUP(B1323,Metadata!$E$1:$G$36,2,FALSE)</f>
        <v>spp</v>
      </c>
      <c r="F1323">
        <f>VLOOKUP(B1323,Metadata!$E$1:$G$36,3,FALSE)</f>
        <v>4800</v>
      </c>
    </row>
    <row r="1324" spans="1:6" x14ac:dyDescent="0.2">
      <c r="A1324" t="s">
        <v>50</v>
      </c>
      <c r="B1324" t="s">
        <v>213</v>
      </c>
      <c r="C1324">
        <v>0.25098999999999999</v>
      </c>
      <c r="D1324">
        <v>1</v>
      </c>
      <c r="E1324" t="str">
        <f>VLOOKUP(B1324,Metadata!$E$1:$G$36,2,FALSE)</f>
        <v>bingo</v>
      </c>
      <c r="F1324">
        <f>VLOOKUP(B1324,Metadata!$E$1:$G$36,3,FALSE)</f>
        <v>4800</v>
      </c>
    </row>
    <row r="1325" spans="1:6" x14ac:dyDescent="0.2">
      <c r="A1325" t="s">
        <v>50</v>
      </c>
      <c r="B1325" t="s">
        <v>214</v>
      </c>
      <c r="C1325">
        <v>0.24443999999999999</v>
      </c>
      <c r="D1325">
        <v>1</v>
      </c>
      <c r="E1325" t="str">
        <f>VLOOKUP(B1325,Metadata!$E$1:$G$36,2,FALSE)</f>
        <v>mlop</v>
      </c>
      <c r="F1325">
        <f>VLOOKUP(B1325,Metadata!$E$1:$G$36,3,FALSE)</f>
        <v>4800</v>
      </c>
    </row>
    <row r="1326" spans="1:6" x14ac:dyDescent="0.2">
      <c r="A1326" t="s">
        <v>50</v>
      </c>
      <c r="B1326" t="s">
        <v>215</v>
      </c>
      <c r="C1326">
        <v>0.24621999999999999</v>
      </c>
      <c r="D1326">
        <v>1</v>
      </c>
      <c r="E1326" t="str">
        <f>VLOOKUP(B1326,Metadata!$E$1:$G$36,2,FALSE)</f>
        <v>pythia</v>
      </c>
      <c r="F1326">
        <f>VLOOKUP(B1326,Metadata!$E$1:$G$36,3,FALSE)</f>
        <v>4800</v>
      </c>
    </row>
    <row r="1327" spans="1:6" x14ac:dyDescent="0.2">
      <c r="A1327" t="s">
        <v>50</v>
      </c>
      <c r="B1327" t="s">
        <v>216</v>
      </c>
      <c r="C1327">
        <v>0.23943999999999999</v>
      </c>
      <c r="D1327">
        <v>1</v>
      </c>
      <c r="E1327" t="str">
        <f>VLOOKUP(B1327,Metadata!$E$1:$G$36,2,FALSE)</f>
        <v>nopref</v>
      </c>
      <c r="F1327">
        <f>VLOOKUP(B1327,Metadata!$E$1:$G$36,3,FALSE)</f>
        <v>9600</v>
      </c>
    </row>
    <row r="1328" spans="1:6" x14ac:dyDescent="0.2">
      <c r="A1328" t="s">
        <v>50</v>
      </c>
      <c r="B1328" t="s">
        <v>217</v>
      </c>
      <c r="C1328">
        <v>0.24059</v>
      </c>
      <c r="D1328">
        <v>1</v>
      </c>
      <c r="E1328" t="str">
        <f>VLOOKUP(B1328,Metadata!$E$1:$G$36,2,FALSE)</f>
        <v>spp</v>
      </c>
      <c r="F1328">
        <f>VLOOKUP(B1328,Metadata!$E$1:$G$36,3,FALSE)</f>
        <v>9600</v>
      </c>
    </row>
    <row r="1329" spans="1:6" x14ac:dyDescent="0.2">
      <c r="A1329" t="s">
        <v>50</v>
      </c>
      <c r="B1329" t="s">
        <v>218</v>
      </c>
      <c r="C1329">
        <v>0.25106000000000001</v>
      </c>
      <c r="D1329">
        <v>1</v>
      </c>
      <c r="E1329" t="str">
        <f>VLOOKUP(B1329,Metadata!$E$1:$G$36,2,FALSE)</f>
        <v>bingo</v>
      </c>
      <c r="F1329">
        <f>VLOOKUP(B1329,Metadata!$E$1:$G$36,3,FALSE)</f>
        <v>9600</v>
      </c>
    </row>
    <row r="1330" spans="1:6" x14ac:dyDescent="0.2">
      <c r="A1330" t="s">
        <v>50</v>
      </c>
      <c r="B1330" t="s">
        <v>219</v>
      </c>
      <c r="C1330">
        <v>0.24451999999999999</v>
      </c>
      <c r="D1330">
        <v>1</v>
      </c>
      <c r="E1330" t="str">
        <f>VLOOKUP(B1330,Metadata!$E$1:$G$36,2,FALSE)</f>
        <v>mlop</v>
      </c>
      <c r="F1330">
        <f>VLOOKUP(B1330,Metadata!$E$1:$G$36,3,FALSE)</f>
        <v>9600</v>
      </c>
    </row>
    <row r="1331" spans="1:6" x14ac:dyDescent="0.2">
      <c r="A1331" t="s">
        <v>50</v>
      </c>
      <c r="B1331" t="s">
        <v>220</v>
      </c>
      <c r="C1331">
        <v>0.24640000000000001</v>
      </c>
      <c r="D1331">
        <v>1</v>
      </c>
      <c r="E1331" t="str">
        <f>VLOOKUP(B1331,Metadata!$E$1:$G$36,2,FALSE)</f>
        <v>pythia</v>
      </c>
      <c r="F1331">
        <f>VLOOKUP(B1331,Metadata!$E$1:$G$36,3,FALSE)</f>
        <v>9600</v>
      </c>
    </row>
    <row r="1332" spans="1:6" x14ac:dyDescent="0.2">
      <c r="A1332" t="s">
        <v>51</v>
      </c>
      <c r="B1332" t="s">
        <v>9</v>
      </c>
      <c r="C1332">
        <v>0.61082000000000003</v>
      </c>
      <c r="D1332">
        <v>1</v>
      </c>
      <c r="E1332" t="str">
        <f>VLOOKUP(B1332,Metadata!$E$1:$G$36,2,FALSE)</f>
        <v>nopref</v>
      </c>
      <c r="F1332">
        <f>VLOOKUP(B1332,Metadata!$E$1:$G$36,3,FALSE)</f>
        <v>2400</v>
      </c>
    </row>
    <row r="1333" spans="1:6" x14ac:dyDescent="0.2">
      <c r="A1333" t="s">
        <v>51</v>
      </c>
      <c r="B1333" t="s">
        <v>10</v>
      </c>
      <c r="C1333">
        <v>0.92042999999999997</v>
      </c>
      <c r="D1333">
        <v>1</v>
      </c>
      <c r="E1333" t="str">
        <f>VLOOKUP(B1333,Metadata!$E$1:$G$36,2,FALSE)</f>
        <v>mlop</v>
      </c>
      <c r="F1333">
        <f>VLOOKUP(B1333,Metadata!$E$1:$G$36,3,FALSE)</f>
        <v>2400</v>
      </c>
    </row>
    <row r="1334" spans="1:6" x14ac:dyDescent="0.2">
      <c r="A1334" t="s">
        <v>51</v>
      </c>
      <c r="B1334" t="s">
        <v>11</v>
      </c>
      <c r="C1334">
        <v>0.98460999999999999</v>
      </c>
      <c r="D1334">
        <v>1</v>
      </c>
      <c r="E1334" t="str">
        <f>VLOOKUP(B1334,Metadata!$E$1:$G$36,2,FALSE)</f>
        <v>spp</v>
      </c>
      <c r="F1334">
        <f>VLOOKUP(B1334,Metadata!$E$1:$G$36,3,FALSE)</f>
        <v>2400</v>
      </c>
    </row>
    <row r="1335" spans="1:6" x14ac:dyDescent="0.2">
      <c r="A1335" t="s">
        <v>51</v>
      </c>
      <c r="B1335" t="s">
        <v>12</v>
      </c>
      <c r="C1335">
        <v>0.96489000000000003</v>
      </c>
      <c r="D1335">
        <v>1</v>
      </c>
      <c r="E1335" t="str">
        <f>VLOOKUP(B1335,Metadata!$E$1:$G$36,2,FALSE)</f>
        <v>bingo</v>
      </c>
      <c r="F1335">
        <f>VLOOKUP(B1335,Metadata!$E$1:$G$36,3,FALSE)</f>
        <v>2400</v>
      </c>
    </row>
    <row r="1336" spans="1:6" x14ac:dyDescent="0.2">
      <c r="A1336" t="s">
        <v>51</v>
      </c>
      <c r="B1336" t="s">
        <v>13</v>
      </c>
      <c r="C1336">
        <v>0.99692999999999998</v>
      </c>
      <c r="D1336">
        <v>1</v>
      </c>
      <c r="E1336" t="str">
        <f>VLOOKUP(B1336,Metadata!$E$1:$G$36,2,FALSE)</f>
        <v>pythia</v>
      </c>
      <c r="F1336">
        <f>VLOOKUP(B1336,Metadata!$E$1:$G$36,3,FALSE)</f>
        <v>2400</v>
      </c>
    </row>
    <row r="1337" spans="1:6" x14ac:dyDescent="0.2">
      <c r="A1337" t="s">
        <v>51</v>
      </c>
      <c r="B1337" t="s">
        <v>191</v>
      </c>
      <c r="C1337">
        <v>0.29199000000000003</v>
      </c>
      <c r="D1337">
        <v>1</v>
      </c>
      <c r="E1337" t="str">
        <f>VLOOKUP(B1337,Metadata!$E$1:$G$36,2,FALSE)</f>
        <v>nopref</v>
      </c>
      <c r="F1337">
        <f>VLOOKUP(B1337,Metadata!$E$1:$G$36,3,FALSE)</f>
        <v>150</v>
      </c>
    </row>
    <row r="1338" spans="1:6" x14ac:dyDescent="0.2">
      <c r="A1338" t="s">
        <v>51</v>
      </c>
      <c r="B1338" t="s">
        <v>192</v>
      </c>
      <c r="C1338">
        <v>0.28300999999999998</v>
      </c>
      <c r="D1338">
        <v>1</v>
      </c>
      <c r="E1338" t="str">
        <f>VLOOKUP(B1338,Metadata!$E$1:$G$36,2,FALSE)</f>
        <v>spp</v>
      </c>
      <c r="F1338">
        <f>VLOOKUP(B1338,Metadata!$E$1:$G$36,3,FALSE)</f>
        <v>150</v>
      </c>
    </row>
    <row r="1339" spans="1:6" x14ac:dyDescent="0.2">
      <c r="A1339" t="s">
        <v>51</v>
      </c>
      <c r="B1339" t="s">
        <v>193</v>
      </c>
      <c r="C1339">
        <v>0.29504000000000002</v>
      </c>
      <c r="D1339">
        <v>1</v>
      </c>
      <c r="E1339" t="str">
        <f>VLOOKUP(B1339,Metadata!$E$1:$G$36,2,FALSE)</f>
        <v>bingo</v>
      </c>
      <c r="F1339">
        <f>VLOOKUP(B1339,Metadata!$E$1:$G$36,3,FALSE)</f>
        <v>150</v>
      </c>
    </row>
    <row r="1340" spans="1:6" x14ac:dyDescent="0.2">
      <c r="A1340" t="s">
        <v>51</v>
      </c>
      <c r="B1340" t="s">
        <v>194</v>
      </c>
      <c r="C1340">
        <v>0.28244999999999998</v>
      </c>
      <c r="D1340">
        <v>1</v>
      </c>
      <c r="E1340" t="str">
        <f>VLOOKUP(B1340,Metadata!$E$1:$G$36,2,FALSE)</f>
        <v>mlop</v>
      </c>
      <c r="F1340">
        <f>VLOOKUP(B1340,Metadata!$E$1:$G$36,3,FALSE)</f>
        <v>150</v>
      </c>
    </row>
    <row r="1341" spans="1:6" x14ac:dyDescent="0.2">
      <c r="A1341" t="s">
        <v>51</v>
      </c>
      <c r="B1341" t="s">
        <v>195</v>
      </c>
      <c r="C1341">
        <v>0.30570999999999998</v>
      </c>
      <c r="D1341">
        <v>1</v>
      </c>
      <c r="E1341" t="str">
        <f>VLOOKUP(B1341,Metadata!$E$1:$G$36,2,FALSE)</f>
        <v>pythia</v>
      </c>
      <c r="F1341">
        <f>VLOOKUP(B1341,Metadata!$E$1:$G$36,3,FALSE)</f>
        <v>150</v>
      </c>
    </row>
    <row r="1342" spans="1:6" x14ac:dyDescent="0.2">
      <c r="A1342" t="s">
        <v>51</v>
      </c>
      <c r="B1342" t="s">
        <v>196</v>
      </c>
      <c r="C1342">
        <v>0.44372</v>
      </c>
      <c r="D1342">
        <v>1</v>
      </c>
      <c r="E1342" t="str">
        <f>VLOOKUP(B1342,Metadata!$E$1:$G$36,2,FALSE)</f>
        <v>nopref</v>
      </c>
      <c r="F1342">
        <f>VLOOKUP(B1342,Metadata!$E$1:$G$36,3,FALSE)</f>
        <v>300</v>
      </c>
    </row>
    <row r="1343" spans="1:6" x14ac:dyDescent="0.2">
      <c r="A1343" t="s">
        <v>51</v>
      </c>
      <c r="B1343" t="s">
        <v>197</v>
      </c>
      <c r="C1343">
        <v>0.49925999999999998</v>
      </c>
      <c r="D1343">
        <v>1</v>
      </c>
      <c r="E1343" t="str">
        <f>VLOOKUP(B1343,Metadata!$E$1:$G$36,2,FALSE)</f>
        <v>spp</v>
      </c>
      <c r="F1343">
        <f>VLOOKUP(B1343,Metadata!$E$1:$G$36,3,FALSE)</f>
        <v>300</v>
      </c>
    </row>
    <row r="1344" spans="1:6" x14ac:dyDescent="0.2">
      <c r="A1344" t="s">
        <v>51</v>
      </c>
      <c r="B1344" t="s">
        <v>198</v>
      </c>
      <c r="C1344">
        <v>0.50949</v>
      </c>
      <c r="D1344">
        <v>1</v>
      </c>
      <c r="E1344" t="str">
        <f>VLOOKUP(B1344,Metadata!$E$1:$G$36,2,FALSE)</f>
        <v>bingo</v>
      </c>
      <c r="F1344">
        <f>VLOOKUP(B1344,Metadata!$E$1:$G$36,3,FALSE)</f>
        <v>300</v>
      </c>
    </row>
    <row r="1345" spans="1:6" x14ac:dyDescent="0.2">
      <c r="A1345" t="s">
        <v>51</v>
      </c>
      <c r="B1345" t="s">
        <v>199</v>
      </c>
      <c r="C1345">
        <v>0.48418</v>
      </c>
      <c r="D1345">
        <v>1</v>
      </c>
      <c r="E1345" t="str">
        <f>VLOOKUP(B1345,Metadata!$E$1:$G$36,2,FALSE)</f>
        <v>mlop</v>
      </c>
      <c r="F1345">
        <f>VLOOKUP(B1345,Metadata!$E$1:$G$36,3,FALSE)</f>
        <v>300</v>
      </c>
    </row>
    <row r="1346" spans="1:6" x14ac:dyDescent="0.2">
      <c r="A1346" t="s">
        <v>51</v>
      </c>
      <c r="B1346" t="s">
        <v>200</v>
      </c>
      <c r="C1346">
        <v>0.52995999999999999</v>
      </c>
      <c r="D1346">
        <v>1</v>
      </c>
      <c r="E1346" t="str">
        <f>VLOOKUP(B1346,Metadata!$E$1:$G$36,2,FALSE)</f>
        <v>pythia</v>
      </c>
      <c r="F1346">
        <f>VLOOKUP(B1346,Metadata!$E$1:$G$36,3,FALSE)</f>
        <v>300</v>
      </c>
    </row>
    <row r="1347" spans="1:6" x14ac:dyDescent="0.2">
      <c r="A1347" t="s">
        <v>51</v>
      </c>
      <c r="B1347" t="s">
        <v>201</v>
      </c>
      <c r="C1347">
        <v>0.54832000000000003</v>
      </c>
      <c r="D1347">
        <v>1</v>
      </c>
      <c r="E1347" t="str">
        <f>VLOOKUP(B1347,Metadata!$E$1:$G$36,2,FALSE)</f>
        <v>nopref</v>
      </c>
      <c r="F1347">
        <f>VLOOKUP(B1347,Metadata!$E$1:$G$36,3,FALSE)</f>
        <v>600</v>
      </c>
    </row>
    <row r="1348" spans="1:6" x14ac:dyDescent="0.2">
      <c r="A1348" t="s">
        <v>51</v>
      </c>
      <c r="B1348" t="s">
        <v>202</v>
      </c>
      <c r="C1348">
        <v>0.73314999999999997</v>
      </c>
      <c r="D1348">
        <v>1</v>
      </c>
      <c r="E1348" t="str">
        <f>VLOOKUP(B1348,Metadata!$E$1:$G$36,2,FALSE)</f>
        <v>spp</v>
      </c>
      <c r="F1348">
        <f>VLOOKUP(B1348,Metadata!$E$1:$G$36,3,FALSE)</f>
        <v>600</v>
      </c>
    </row>
    <row r="1349" spans="1:6" x14ac:dyDescent="0.2">
      <c r="A1349" t="s">
        <v>51</v>
      </c>
      <c r="B1349" t="s">
        <v>203</v>
      </c>
      <c r="C1349">
        <v>0.72687999999999997</v>
      </c>
      <c r="D1349">
        <v>1</v>
      </c>
      <c r="E1349" t="str">
        <f>VLOOKUP(B1349,Metadata!$E$1:$G$36,2,FALSE)</f>
        <v>bingo</v>
      </c>
      <c r="F1349">
        <f>VLOOKUP(B1349,Metadata!$E$1:$G$36,3,FALSE)</f>
        <v>600</v>
      </c>
    </row>
    <row r="1350" spans="1:6" x14ac:dyDescent="0.2">
      <c r="A1350" t="s">
        <v>51</v>
      </c>
      <c r="B1350" t="s">
        <v>204</v>
      </c>
      <c r="C1350">
        <v>0.68981000000000003</v>
      </c>
      <c r="D1350">
        <v>1</v>
      </c>
      <c r="E1350" t="str">
        <f>VLOOKUP(B1350,Metadata!$E$1:$G$36,2,FALSE)</f>
        <v>mlop</v>
      </c>
      <c r="F1350">
        <f>VLOOKUP(B1350,Metadata!$E$1:$G$36,3,FALSE)</f>
        <v>600</v>
      </c>
    </row>
    <row r="1351" spans="1:6" x14ac:dyDescent="0.2">
      <c r="A1351" t="s">
        <v>51</v>
      </c>
      <c r="B1351" t="s">
        <v>205</v>
      </c>
      <c r="C1351">
        <v>0.76156000000000001</v>
      </c>
      <c r="D1351">
        <v>1</v>
      </c>
      <c r="E1351" t="str">
        <f>VLOOKUP(B1351,Metadata!$E$1:$G$36,2,FALSE)</f>
        <v>pythia</v>
      </c>
      <c r="F1351">
        <f>VLOOKUP(B1351,Metadata!$E$1:$G$36,3,FALSE)</f>
        <v>600</v>
      </c>
    </row>
    <row r="1352" spans="1:6" x14ac:dyDescent="0.2">
      <c r="A1352" t="s">
        <v>51</v>
      </c>
      <c r="B1352" t="s">
        <v>206</v>
      </c>
      <c r="C1352">
        <v>0.59575</v>
      </c>
      <c r="D1352">
        <v>1</v>
      </c>
      <c r="E1352" t="str">
        <f>VLOOKUP(B1352,Metadata!$E$1:$G$36,2,FALSE)</f>
        <v>nopref</v>
      </c>
      <c r="F1352">
        <f>VLOOKUP(B1352,Metadata!$E$1:$G$36,3,FALSE)</f>
        <v>1200</v>
      </c>
    </row>
    <row r="1353" spans="1:6" x14ac:dyDescent="0.2">
      <c r="A1353" t="s">
        <v>51</v>
      </c>
      <c r="B1353" t="s">
        <v>207</v>
      </c>
      <c r="C1353">
        <v>0.90781999999999996</v>
      </c>
      <c r="D1353">
        <v>1</v>
      </c>
      <c r="E1353" t="str">
        <f>VLOOKUP(B1353,Metadata!$E$1:$G$36,2,FALSE)</f>
        <v>spp</v>
      </c>
      <c r="F1353">
        <f>VLOOKUP(B1353,Metadata!$E$1:$G$36,3,FALSE)</f>
        <v>1200</v>
      </c>
    </row>
    <row r="1354" spans="1:6" x14ac:dyDescent="0.2">
      <c r="A1354" t="s">
        <v>51</v>
      </c>
      <c r="B1354" t="s">
        <v>208</v>
      </c>
      <c r="C1354">
        <v>0.88788999999999996</v>
      </c>
      <c r="D1354">
        <v>1</v>
      </c>
      <c r="E1354" t="str">
        <f>VLOOKUP(B1354,Metadata!$E$1:$G$36,2,FALSE)</f>
        <v>bingo</v>
      </c>
      <c r="F1354">
        <f>VLOOKUP(B1354,Metadata!$E$1:$G$36,3,FALSE)</f>
        <v>1200</v>
      </c>
    </row>
    <row r="1355" spans="1:6" x14ac:dyDescent="0.2">
      <c r="A1355" t="s">
        <v>51</v>
      </c>
      <c r="B1355" t="s">
        <v>209</v>
      </c>
      <c r="C1355">
        <v>0.85043999999999997</v>
      </c>
      <c r="D1355">
        <v>1</v>
      </c>
      <c r="E1355" t="str">
        <f>VLOOKUP(B1355,Metadata!$E$1:$G$36,2,FALSE)</f>
        <v>mlop</v>
      </c>
      <c r="F1355">
        <f>VLOOKUP(B1355,Metadata!$E$1:$G$36,3,FALSE)</f>
        <v>1200</v>
      </c>
    </row>
    <row r="1356" spans="1:6" x14ac:dyDescent="0.2">
      <c r="A1356" t="s">
        <v>51</v>
      </c>
      <c r="B1356" t="s">
        <v>210</v>
      </c>
      <c r="C1356">
        <v>0.92884</v>
      </c>
      <c r="D1356">
        <v>1</v>
      </c>
      <c r="E1356" t="str">
        <f>VLOOKUP(B1356,Metadata!$E$1:$G$36,2,FALSE)</f>
        <v>pythia</v>
      </c>
      <c r="F1356">
        <f>VLOOKUP(B1356,Metadata!$E$1:$G$36,3,FALSE)</f>
        <v>1200</v>
      </c>
    </row>
    <row r="1357" spans="1:6" x14ac:dyDescent="0.2">
      <c r="A1357" t="s">
        <v>51</v>
      </c>
      <c r="B1357" t="s">
        <v>211</v>
      </c>
      <c r="C1357">
        <v>0.62119999999999997</v>
      </c>
      <c r="D1357">
        <v>1</v>
      </c>
      <c r="E1357" t="str">
        <f>VLOOKUP(B1357,Metadata!$E$1:$G$36,2,FALSE)</f>
        <v>nopref</v>
      </c>
      <c r="F1357">
        <f>VLOOKUP(B1357,Metadata!$E$1:$G$36,3,FALSE)</f>
        <v>4800</v>
      </c>
    </row>
    <row r="1358" spans="1:6" x14ac:dyDescent="0.2">
      <c r="A1358" t="s">
        <v>51</v>
      </c>
      <c r="B1358" t="s">
        <v>212</v>
      </c>
      <c r="C1358">
        <v>1.0134799999999999</v>
      </c>
      <c r="D1358">
        <v>1</v>
      </c>
      <c r="E1358" t="str">
        <f>VLOOKUP(B1358,Metadata!$E$1:$G$36,2,FALSE)</f>
        <v>spp</v>
      </c>
      <c r="F1358">
        <f>VLOOKUP(B1358,Metadata!$E$1:$G$36,3,FALSE)</f>
        <v>4800</v>
      </c>
    </row>
    <row r="1359" spans="1:6" x14ac:dyDescent="0.2">
      <c r="A1359" t="s">
        <v>51</v>
      </c>
      <c r="B1359" t="s">
        <v>213</v>
      </c>
      <c r="C1359">
        <v>0.99570999999999998</v>
      </c>
      <c r="D1359">
        <v>1</v>
      </c>
      <c r="E1359" t="str">
        <f>VLOOKUP(B1359,Metadata!$E$1:$G$36,2,FALSE)</f>
        <v>bingo</v>
      </c>
      <c r="F1359">
        <f>VLOOKUP(B1359,Metadata!$E$1:$G$36,3,FALSE)</f>
        <v>4800</v>
      </c>
    </row>
    <row r="1360" spans="1:6" x14ac:dyDescent="0.2">
      <c r="A1360" t="s">
        <v>51</v>
      </c>
      <c r="B1360" t="s">
        <v>214</v>
      </c>
      <c r="C1360">
        <v>0.94547999999999999</v>
      </c>
      <c r="D1360">
        <v>1</v>
      </c>
      <c r="E1360" t="str">
        <f>VLOOKUP(B1360,Metadata!$E$1:$G$36,2,FALSE)</f>
        <v>mlop</v>
      </c>
      <c r="F1360">
        <f>VLOOKUP(B1360,Metadata!$E$1:$G$36,3,FALSE)</f>
        <v>4800</v>
      </c>
    </row>
    <row r="1361" spans="1:6" x14ac:dyDescent="0.2">
      <c r="A1361" t="s">
        <v>51</v>
      </c>
      <c r="B1361" t="s">
        <v>215</v>
      </c>
      <c r="C1361">
        <v>1.02464</v>
      </c>
      <c r="D1361">
        <v>1</v>
      </c>
      <c r="E1361" t="str">
        <f>VLOOKUP(B1361,Metadata!$E$1:$G$36,2,FALSE)</f>
        <v>pythia</v>
      </c>
      <c r="F1361">
        <f>VLOOKUP(B1361,Metadata!$E$1:$G$36,3,FALSE)</f>
        <v>4800</v>
      </c>
    </row>
    <row r="1362" spans="1:6" x14ac:dyDescent="0.2">
      <c r="A1362" t="s">
        <v>51</v>
      </c>
      <c r="B1362" t="s">
        <v>216</v>
      </c>
      <c r="C1362">
        <v>0.62153999999999998</v>
      </c>
      <c r="D1362">
        <v>1</v>
      </c>
      <c r="E1362" t="str">
        <f>VLOOKUP(B1362,Metadata!$E$1:$G$36,2,FALSE)</f>
        <v>nopref</v>
      </c>
      <c r="F1362">
        <f>VLOOKUP(B1362,Metadata!$E$1:$G$36,3,FALSE)</f>
        <v>9600</v>
      </c>
    </row>
    <row r="1363" spans="1:6" x14ac:dyDescent="0.2">
      <c r="A1363" t="s">
        <v>51</v>
      </c>
      <c r="B1363" t="s">
        <v>217</v>
      </c>
      <c r="C1363">
        <v>1.0186200000000001</v>
      </c>
      <c r="D1363">
        <v>1</v>
      </c>
      <c r="E1363" t="str">
        <f>VLOOKUP(B1363,Metadata!$E$1:$G$36,2,FALSE)</f>
        <v>spp</v>
      </c>
      <c r="F1363">
        <f>VLOOKUP(B1363,Metadata!$E$1:$G$36,3,FALSE)</f>
        <v>9600</v>
      </c>
    </row>
    <row r="1364" spans="1:6" x14ac:dyDescent="0.2">
      <c r="A1364" t="s">
        <v>51</v>
      </c>
      <c r="B1364" t="s">
        <v>218</v>
      </c>
      <c r="C1364">
        <v>1.00116</v>
      </c>
      <c r="D1364">
        <v>1</v>
      </c>
      <c r="E1364" t="str">
        <f>VLOOKUP(B1364,Metadata!$E$1:$G$36,2,FALSE)</f>
        <v>bingo</v>
      </c>
      <c r="F1364">
        <f>VLOOKUP(B1364,Metadata!$E$1:$G$36,3,FALSE)</f>
        <v>9600</v>
      </c>
    </row>
    <row r="1365" spans="1:6" x14ac:dyDescent="0.2">
      <c r="A1365" t="s">
        <v>51</v>
      </c>
      <c r="B1365" t="s">
        <v>219</v>
      </c>
      <c r="C1365">
        <v>0.95071000000000006</v>
      </c>
      <c r="D1365">
        <v>1</v>
      </c>
      <c r="E1365" t="str">
        <f>VLOOKUP(B1365,Metadata!$E$1:$G$36,2,FALSE)</f>
        <v>mlop</v>
      </c>
      <c r="F1365">
        <f>VLOOKUP(B1365,Metadata!$E$1:$G$36,3,FALSE)</f>
        <v>9600</v>
      </c>
    </row>
    <row r="1366" spans="1:6" x14ac:dyDescent="0.2">
      <c r="A1366" t="s">
        <v>51</v>
      </c>
      <c r="B1366" t="s">
        <v>220</v>
      </c>
      <c r="C1366">
        <v>1.03081</v>
      </c>
      <c r="D1366">
        <v>1</v>
      </c>
      <c r="E1366" t="str">
        <f>VLOOKUP(B1366,Metadata!$E$1:$G$36,2,FALSE)</f>
        <v>pythia</v>
      </c>
      <c r="F1366">
        <f>VLOOKUP(B1366,Metadata!$E$1:$G$36,3,FALSE)</f>
        <v>9600</v>
      </c>
    </row>
    <row r="1367" spans="1:6" x14ac:dyDescent="0.2">
      <c r="A1367" t="s">
        <v>52</v>
      </c>
      <c r="B1367" t="s">
        <v>9</v>
      </c>
      <c r="C1367">
        <v>0.59753000000000001</v>
      </c>
      <c r="D1367">
        <v>1</v>
      </c>
      <c r="E1367" t="str">
        <f>VLOOKUP(B1367,Metadata!$E$1:$G$36,2,FALSE)</f>
        <v>nopref</v>
      </c>
      <c r="F1367">
        <f>VLOOKUP(B1367,Metadata!$E$1:$G$36,3,FALSE)</f>
        <v>2400</v>
      </c>
    </row>
    <row r="1368" spans="1:6" x14ac:dyDescent="0.2">
      <c r="A1368" t="s">
        <v>52</v>
      </c>
      <c r="B1368" t="s">
        <v>10</v>
      </c>
      <c r="C1368">
        <v>0.90515000000000001</v>
      </c>
      <c r="D1368">
        <v>1</v>
      </c>
      <c r="E1368" t="str">
        <f>VLOOKUP(B1368,Metadata!$E$1:$G$36,2,FALSE)</f>
        <v>mlop</v>
      </c>
      <c r="F1368">
        <f>VLOOKUP(B1368,Metadata!$E$1:$G$36,3,FALSE)</f>
        <v>2400</v>
      </c>
    </row>
    <row r="1369" spans="1:6" x14ac:dyDescent="0.2">
      <c r="A1369" t="s">
        <v>52</v>
      </c>
      <c r="B1369" t="s">
        <v>11</v>
      </c>
      <c r="C1369">
        <v>0.96123999999999998</v>
      </c>
      <c r="D1369">
        <v>1</v>
      </c>
      <c r="E1369" t="str">
        <f>VLOOKUP(B1369,Metadata!$E$1:$G$36,2,FALSE)</f>
        <v>spp</v>
      </c>
      <c r="F1369">
        <f>VLOOKUP(B1369,Metadata!$E$1:$G$36,3,FALSE)</f>
        <v>2400</v>
      </c>
    </row>
    <row r="1370" spans="1:6" x14ac:dyDescent="0.2">
      <c r="A1370" t="s">
        <v>52</v>
      </c>
      <c r="B1370" t="s">
        <v>12</v>
      </c>
      <c r="C1370">
        <v>0.92198999999999998</v>
      </c>
      <c r="D1370">
        <v>1</v>
      </c>
      <c r="E1370" t="str">
        <f>VLOOKUP(B1370,Metadata!$E$1:$G$36,2,FALSE)</f>
        <v>bingo</v>
      </c>
      <c r="F1370">
        <f>VLOOKUP(B1370,Metadata!$E$1:$G$36,3,FALSE)</f>
        <v>2400</v>
      </c>
    </row>
    <row r="1371" spans="1:6" x14ac:dyDescent="0.2">
      <c r="A1371" t="s">
        <v>52</v>
      </c>
      <c r="B1371" t="s">
        <v>13</v>
      </c>
      <c r="C1371">
        <v>0.96980999999999995</v>
      </c>
      <c r="D1371">
        <v>1</v>
      </c>
      <c r="E1371" t="str">
        <f>VLOOKUP(B1371,Metadata!$E$1:$G$36,2,FALSE)</f>
        <v>pythia</v>
      </c>
      <c r="F1371">
        <f>VLOOKUP(B1371,Metadata!$E$1:$G$36,3,FALSE)</f>
        <v>2400</v>
      </c>
    </row>
    <row r="1372" spans="1:6" x14ac:dyDescent="0.2">
      <c r="A1372" t="s">
        <v>52</v>
      </c>
      <c r="B1372" t="s">
        <v>191</v>
      </c>
      <c r="C1372">
        <v>0.28682000000000002</v>
      </c>
      <c r="D1372">
        <v>1</v>
      </c>
      <c r="E1372" t="str">
        <f>VLOOKUP(B1372,Metadata!$E$1:$G$36,2,FALSE)</f>
        <v>nopref</v>
      </c>
      <c r="F1372">
        <f>VLOOKUP(B1372,Metadata!$E$1:$G$36,3,FALSE)</f>
        <v>150</v>
      </c>
    </row>
    <row r="1373" spans="1:6" x14ac:dyDescent="0.2">
      <c r="A1373" t="s">
        <v>52</v>
      </c>
      <c r="B1373" t="s">
        <v>192</v>
      </c>
      <c r="C1373">
        <v>0.28608</v>
      </c>
      <c r="D1373">
        <v>1</v>
      </c>
      <c r="E1373" t="str">
        <f>VLOOKUP(B1373,Metadata!$E$1:$G$36,2,FALSE)</f>
        <v>spp</v>
      </c>
      <c r="F1373">
        <f>VLOOKUP(B1373,Metadata!$E$1:$G$36,3,FALSE)</f>
        <v>150</v>
      </c>
    </row>
    <row r="1374" spans="1:6" x14ac:dyDescent="0.2">
      <c r="A1374" t="s">
        <v>52</v>
      </c>
      <c r="B1374" t="s">
        <v>193</v>
      </c>
      <c r="C1374">
        <v>0.29254999999999998</v>
      </c>
      <c r="D1374">
        <v>1</v>
      </c>
      <c r="E1374" t="str">
        <f>VLOOKUP(B1374,Metadata!$E$1:$G$36,2,FALSE)</f>
        <v>bingo</v>
      </c>
      <c r="F1374">
        <f>VLOOKUP(B1374,Metadata!$E$1:$G$36,3,FALSE)</f>
        <v>150</v>
      </c>
    </row>
    <row r="1375" spans="1:6" x14ac:dyDescent="0.2">
      <c r="A1375" t="s">
        <v>52</v>
      </c>
      <c r="B1375" t="s">
        <v>194</v>
      </c>
      <c r="C1375">
        <v>0.28606999999999999</v>
      </c>
      <c r="D1375">
        <v>1</v>
      </c>
      <c r="E1375" t="str">
        <f>VLOOKUP(B1375,Metadata!$E$1:$G$36,2,FALSE)</f>
        <v>mlop</v>
      </c>
      <c r="F1375">
        <f>VLOOKUP(B1375,Metadata!$E$1:$G$36,3,FALSE)</f>
        <v>150</v>
      </c>
    </row>
    <row r="1376" spans="1:6" x14ac:dyDescent="0.2">
      <c r="A1376" t="s">
        <v>52</v>
      </c>
      <c r="B1376" t="s">
        <v>195</v>
      </c>
      <c r="C1376">
        <v>0.30031000000000002</v>
      </c>
      <c r="D1376">
        <v>1</v>
      </c>
      <c r="E1376" t="str">
        <f>VLOOKUP(B1376,Metadata!$E$1:$G$36,2,FALSE)</f>
        <v>pythia</v>
      </c>
      <c r="F1376">
        <f>VLOOKUP(B1376,Metadata!$E$1:$G$36,3,FALSE)</f>
        <v>150</v>
      </c>
    </row>
    <row r="1377" spans="1:6" x14ac:dyDescent="0.2">
      <c r="A1377" t="s">
        <v>52</v>
      </c>
      <c r="B1377" t="s">
        <v>196</v>
      </c>
      <c r="C1377">
        <v>0.43314999999999998</v>
      </c>
      <c r="D1377">
        <v>1</v>
      </c>
      <c r="E1377" t="str">
        <f>VLOOKUP(B1377,Metadata!$E$1:$G$36,2,FALSE)</f>
        <v>nopref</v>
      </c>
      <c r="F1377">
        <f>VLOOKUP(B1377,Metadata!$E$1:$G$36,3,FALSE)</f>
        <v>300</v>
      </c>
    </row>
    <row r="1378" spans="1:6" x14ac:dyDescent="0.2">
      <c r="A1378" t="s">
        <v>52</v>
      </c>
      <c r="B1378" t="s">
        <v>197</v>
      </c>
      <c r="C1378">
        <v>0.49280000000000002</v>
      </c>
      <c r="D1378">
        <v>1</v>
      </c>
      <c r="E1378" t="str">
        <f>VLOOKUP(B1378,Metadata!$E$1:$G$36,2,FALSE)</f>
        <v>spp</v>
      </c>
      <c r="F1378">
        <f>VLOOKUP(B1378,Metadata!$E$1:$G$36,3,FALSE)</f>
        <v>300</v>
      </c>
    </row>
    <row r="1379" spans="1:6" x14ac:dyDescent="0.2">
      <c r="A1379" t="s">
        <v>52</v>
      </c>
      <c r="B1379" t="s">
        <v>198</v>
      </c>
      <c r="C1379">
        <v>0.49417</v>
      </c>
      <c r="D1379">
        <v>1</v>
      </c>
      <c r="E1379" t="str">
        <f>VLOOKUP(B1379,Metadata!$E$1:$G$36,2,FALSE)</f>
        <v>bingo</v>
      </c>
      <c r="F1379">
        <f>VLOOKUP(B1379,Metadata!$E$1:$G$36,3,FALSE)</f>
        <v>300</v>
      </c>
    </row>
    <row r="1380" spans="1:6" x14ac:dyDescent="0.2">
      <c r="A1380" t="s">
        <v>52</v>
      </c>
      <c r="B1380" t="s">
        <v>199</v>
      </c>
      <c r="C1380">
        <v>0.48179</v>
      </c>
      <c r="D1380">
        <v>1</v>
      </c>
      <c r="E1380" t="str">
        <f>VLOOKUP(B1380,Metadata!$E$1:$G$36,2,FALSE)</f>
        <v>mlop</v>
      </c>
      <c r="F1380">
        <f>VLOOKUP(B1380,Metadata!$E$1:$G$36,3,FALSE)</f>
        <v>300</v>
      </c>
    </row>
    <row r="1381" spans="1:6" x14ac:dyDescent="0.2">
      <c r="A1381" t="s">
        <v>52</v>
      </c>
      <c r="B1381" t="s">
        <v>200</v>
      </c>
      <c r="C1381">
        <v>0.51176999999999995</v>
      </c>
      <c r="D1381">
        <v>1</v>
      </c>
      <c r="E1381" t="str">
        <f>VLOOKUP(B1381,Metadata!$E$1:$G$36,2,FALSE)</f>
        <v>pythia</v>
      </c>
      <c r="F1381">
        <f>VLOOKUP(B1381,Metadata!$E$1:$G$36,3,FALSE)</f>
        <v>300</v>
      </c>
    </row>
    <row r="1382" spans="1:6" x14ac:dyDescent="0.2">
      <c r="A1382" t="s">
        <v>52</v>
      </c>
      <c r="B1382" t="s">
        <v>201</v>
      </c>
      <c r="C1382">
        <v>0.53263000000000005</v>
      </c>
      <c r="D1382">
        <v>1</v>
      </c>
      <c r="E1382" t="str">
        <f>VLOOKUP(B1382,Metadata!$E$1:$G$36,2,FALSE)</f>
        <v>nopref</v>
      </c>
      <c r="F1382">
        <f>VLOOKUP(B1382,Metadata!$E$1:$G$36,3,FALSE)</f>
        <v>600</v>
      </c>
    </row>
    <row r="1383" spans="1:6" x14ac:dyDescent="0.2">
      <c r="A1383" t="s">
        <v>52</v>
      </c>
      <c r="B1383" t="s">
        <v>202</v>
      </c>
      <c r="C1383">
        <v>0.72045999999999999</v>
      </c>
      <c r="D1383">
        <v>1</v>
      </c>
      <c r="E1383" t="str">
        <f>VLOOKUP(B1383,Metadata!$E$1:$G$36,2,FALSE)</f>
        <v>spp</v>
      </c>
      <c r="F1383">
        <f>VLOOKUP(B1383,Metadata!$E$1:$G$36,3,FALSE)</f>
        <v>600</v>
      </c>
    </row>
    <row r="1384" spans="1:6" x14ac:dyDescent="0.2">
      <c r="A1384" t="s">
        <v>52</v>
      </c>
      <c r="B1384" t="s">
        <v>203</v>
      </c>
      <c r="C1384">
        <v>0.70089999999999997</v>
      </c>
      <c r="D1384">
        <v>1</v>
      </c>
      <c r="E1384" t="str">
        <f>VLOOKUP(B1384,Metadata!$E$1:$G$36,2,FALSE)</f>
        <v>bingo</v>
      </c>
      <c r="F1384">
        <f>VLOOKUP(B1384,Metadata!$E$1:$G$36,3,FALSE)</f>
        <v>600</v>
      </c>
    </row>
    <row r="1385" spans="1:6" x14ac:dyDescent="0.2">
      <c r="A1385" t="s">
        <v>52</v>
      </c>
      <c r="B1385" t="s">
        <v>204</v>
      </c>
      <c r="C1385">
        <v>0.68369000000000002</v>
      </c>
      <c r="D1385">
        <v>1</v>
      </c>
      <c r="E1385" t="str">
        <f>VLOOKUP(B1385,Metadata!$E$1:$G$36,2,FALSE)</f>
        <v>mlop</v>
      </c>
      <c r="F1385">
        <f>VLOOKUP(B1385,Metadata!$E$1:$G$36,3,FALSE)</f>
        <v>600</v>
      </c>
    </row>
    <row r="1386" spans="1:6" x14ac:dyDescent="0.2">
      <c r="A1386" t="s">
        <v>52</v>
      </c>
      <c r="B1386" t="s">
        <v>205</v>
      </c>
      <c r="C1386">
        <v>0.73860999999999999</v>
      </c>
      <c r="D1386">
        <v>1</v>
      </c>
      <c r="E1386" t="str">
        <f>VLOOKUP(B1386,Metadata!$E$1:$G$36,2,FALSE)</f>
        <v>pythia</v>
      </c>
      <c r="F1386">
        <f>VLOOKUP(B1386,Metadata!$E$1:$G$36,3,FALSE)</f>
        <v>600</v>
      </c>
    </row>
    <row r="1387" spans="1:6" x14ac:dyDescent="0.2">
      <c r="A1387" t="s">
        <v>52</v>
      </c>
      <c r="B1387" t="s">
        <v>206</v>
      </c>
      <c r="C1387">
        <v>0.57857000000000003</v>
      </c>
      <c r="D1387">
        <v>1</v>
      </c>
      <c r="E1387" t="str">
        <f>VLOOKUP(B1387,Metadata!$E$1:$G$36,2,FALSE)</f>
        <v>nopref</v>
      </c>
      <c r="F1387">
        <f>VLOOKUP(B1387,Metadata!$E$1:$G$36,3,FALSE)</f>
        <v>1200</v>
      </c>
    </row>
    <row r="1388" spans="1:6" x14ac:dyDescent="0.2">
      <c r="A1388" t="s">
        <v>52</v>
      </c>
      <c r="B1388" t="s">
        <v>207</v>
      </c>
      <c r="C1388">
        <v>0.88778000000000001</v>
      </c>
      <c r="D1388">
        <v>1</v>
      </c>
      <c r="E1388" t="str">
        <f>VLOOKUP(B1388,Metadata!$E$1:$G$36,2,FALSE)</f>
        <v>spp</v>
      </c>
      <c r="F1388">
        <f>VLOOKUP(B1388,Metadata!$E$1:$G$36,3,FALSE)</f>
        <v>1200</v>
      </c>
    </row>
    <row r="1389" spans="1:6" x14ac:dyDescent="0.2">
      <c r="A1389" t="s">
        <v>52</v>
      </c>
      <c r="B1389" t="s">
        <v>208</v>
      </c>
      <c r="C1389">
        <v>0.85113000000000005</v>
      </c>
      <c r="D1389">
        <v>1</v>
      </c>
      <c r="E1389" t="str">
        <f>VLOOKUP(B1389,Metadata!$E$1:$G$36,2,FALSE)</f>
        <v>bingo</v>
      </c>
      <c r="F1389">
        <f>VLOOKUP(B1389,Metadata!$E$1:$G$36,3,FALSE)</f>
        <v>1200</v>
      </c>
    </row>
    <row r="1390" spans="1:6" x14ac:dyDescent="0.2">
      <c r="A1390" t="s">
        <v>52</v>
      </c>
      <c r="B1390" t="s">
        <v>209</v>
      </c>
      <c r="C1390">
        <v>0.83860000000000001</v>
      </c>
      <c r="D1390">
        <v>1</v>
      </c>
      <c r="E1390" t="str">
        <f>VLOOKUP(B1390,Metadata!$E$1:$G$36,2,FALSE)</f>
        <v>mlop</v>
      </c>
      <c r="F1390">
        <f>VLOOKUP(B1390,Metadata!$E$1:$G$36,3,FALSE)</f>
        <v>1200</v>
      </c>
    </row>
    <row r="1391" spans="1:6" x14ac:dyDescent="0.2">
      <c r="A1391" t="s">
        <v>52</v>
      </c>
      <c r="B1391" t="s">
        <v>210</v>
      </c>
      <c r="C1391">
        <v>0.89970000000000006</v>
      </c>
      <c r="D1391">
        <v>1</v>
      </c>
      <c r="E1391" t="str">
        <f>VLOOKUP(B1391,Metadata!$E$1:$G$36,2,FALSE)</f>
        <v>pythia</v>
      </c>
      <c r="F1391">
        <f>VLOOKUP(B1391,Metadata!$E$1:$G$36,3,FALSE)</f>
        <v>1200</v>
      </c>
    </row>
    <row r="1392" spans="1:6" x14ac:dyDescent="0.2">
      <c r="A1392" t="s">
        <v>52</v>
      </c>
      <c r="B1392" t="s">
        <v>211</v>
      </c>
      <c r="C1392">
        <v>0.60594999999999999</v>
      </c>
      <c r="D1392">
        <v>1</v>
      </c>
      <c r="E1392" t="str">
        <f>VLOOKUP(B1392,Metadata!$E$1:$G$36,2,FALSE)</f>
        <v>nopref</v>
      </c>
      <c r="F1392">
        <f>VLOOKUP(B1392,Metadata!$E$1:$G$36,3,FALSE)</f>
        <v>4800</v>
      </c>
    </row>
    <row r="1393" spans="1:6" x14ac:dyDescent="0.2">
      <c r="A1393" t="s">
        <v>52</v>
      </c>
      <c r="B1393" t="s">
        <v>212</v>
      </c>
      <c r="C1393">
        <v>0.98872000000000004</v>
      </c>
      <c r="D1393">
        <v>1</v>
      </c>
      <c r="E1393" t="str">
        <f>VLOOKUP(B1393,Metadata!$E$1:$G$36,2,FALSE)</f>
        <v>spp</v>
      </c>
      <c r="F1393">
        <f>VLOOKUP(B1393,Metadata!$E$1:$G$36,3,FALSE)</f>
        <v>4800</v>
      </c>
    </row>
    <row r="1394" spans="1:6" x14ac:dyDescent="0.2">
      <c r="A1394" t="s">
        <v>52</v>
      </c>
      <c r="B1394" t="s">
        <v>213</v>
      </c>
      <c r="C1394">
        <v>0.95284000000000002</v>
      </c>
      <c r="D1394">
        <v>1</v>
      </c>
      <c r="E1394" t="str">
        <f>VLOOKUP(B1394,Metadata!$E$1:$G$36,2,FALSE)</f>
        <v>bingo</v>
      </c>
      <c r="F1394">
        <f>VLOOKUP(B1394,Metadata!$E$1:$G$36,3,FALSE)</f>
        <v>4800</v>
      </c>
    </row>
    <row r="1395" spans="1:6" x14ac:dyDescent="0.2">
      <c r="A1395" t="s">
        <v>52</v>
      </c>
      <c r="B1395" t="s">
        <v>214</v>
      </c>
      <c r="C1395">
        <v>0.93208999999999997</v>
      </c>
      <c r="D1395">
        <v>1</v>
      </c>
      <c r="E1395" t="str">
        <f>VLOOKUP(B1395,Metadata!$E$1:$G$36,2,FALSE)</f>
        <v>mlop</v>
      </c>
      <c r="F1395">
        <f>VLOOKUP(B1395,Metadata!$E$1:$G$36,3,FALSE)</f>
        <v>4800</v>
      </c>
    </row>
    <row r="1396" spans="1:6" x14ac:dyDescent="0.2">
      <c r="A1396" t="s">
        <v>52</v>
      </c>
      <c r="B1396" t="s">
        <v>215</v>
      </c>
      <c r="C1396">
        <v>0.99824000000000002</v>
      </c>
      <c r="D1396">
        <v>1</v>
      </c>
      <c r="E1396" t="str">
        <f>VLOOKUP(B1396,Metadata!$E$1:$G$36,2,FALSE)</f>
        <v>pythia</v>
      </c>
      <c r="F1396">
        <f>VLOOKUP(B1396,Metadata!$E$1:$G$36,3,FALSE)</f>
        <v>4800</v>
      </c>
    </row>
    <row r="1397" spans="1:6" x14ac:dyDescent="0.2">
      <c r="A1397" t="s">
        <v>52</v>
      </c>
      <c r="B1397" t="s">
        <v>216</v>
      </c>
      <c r="C1397">
        <v>0.60848000000000002</v>
      </c>
      <c r="D1397">
        <v>1</v>
      </c>
      <c r="E1397" t="str">
        <f>VLOOKUP(B1397,Metadata!$E$1:$G$36,2,FALSE)</f>
        <v>nopref</v>
      </c>
      <c r="F1397">
        <f>VLOOKUP(B1397,Metadata!$E$1:$G$36,3,FALSE)</f>
        <v>9600</v>
      </c>
    </row>
    <row r="1398" spans="1:6" x14ac:dyDescent="0.2">
      <c r="A1398" t="s">
        <v>52</v>
      </c>
      <c r="B1398" t="s">
        <v>217</v>
      </c>
      <c r="C1398">
        <v>0.99511000000000005</v>
      </c>
      <c r="D1398">
        <v>1</v>
      </c>
      <c r="E1398" t="str">
        <f>VLOOKUP(B1398,Metadata!$E$1:$G$36,2,FALSE)</f>
        <v>spp</v>
      </c>
      <c r="F1398">
        <f>VLOOKUP(B1398,Metadata!$E$1:$G$36,3,FALSE)</f>
        <v>9600</v>
      </c>
    </row>
    <row r="1399" spans="1:6" x14ac:dyDescent="0.2">
      <c r="A1399" t="s">
        <v>52</v>
      </c>
      <c r="B1399" t="s">
        <v>218</v>
      </c>
      <c r="C1399">
        <v>0.95799000000000001</v>
      </c>
      <c r="D1399">
        <v>1</v>
      </c>
      <c r="E1399" t="str">
        <f>VLOOKUP(B1399,Metadata!$E$1:$G$36,2,FALSE)</f>
        <v>bingo</v>
      </c>
      <c r="F1399">
        <f>VLOOKUP(B1399,Metadata!$E$1:$G$36,3,FALSE)</f>
        <v>9600</v>
      </c>
    </row>
    <row r="1400" spans="1:6" x14ac:dyDescent="0.2">
      <c r="A1400" t="s">
        <v>52</v>
      </c>
      <c r="B1400" t="s">
        <v>219</v>
      </c>
      <c r="C1400">
        <v>0.93730000000000002</v>
      </c>
      <c r="D1400">
        <v>1</v>
      </c>
      <c r="E1400" t="str">
        <f>VLOOKUP(B1400,Metadata!$E$1:$G$36,2,FALSE)</f>
        <v>mlop</v>
      </c>
      <c r="F1400">
        <f>VLOOKUP(B1400,Metadata!$E$1:$G$36,3,FALSE)</f>
        <v>9600</v>
      </c>
    </row>
    <row r="1401" spans="1:6" x14ac:dyDescent="0.2">
      <c r="A1401" t="s">
        <v>52</v>
      </c>
      <c r="B1401" t="s">
        <v>220</v>
      </c>
      <c r="C1401">
        <v>1.0063</v>
      </c>
      <c r="D1401">
        <v>1</v>
      </c>
      <c r="E1401" t="str">
        <f>VLOOKUP(B1401,Metadata!$E$1:$G$36,2,FALSE)</f>
        <v>pythia</v>
      </c>
      <c r="F1401">
        <f>VLOOKUP(B1401,Metadata!$E$1:$G$36,3,FALSE)</f>
        <v>9600</v>
      </c>
    </row>
    <row r="1402" spans="1:6" x14ac:dyDescent="0.2">
      <c r="A1402" t="s">
        <v>53</v>
      </c>
      <c r="B1402" t="s">
        <v>9</v>
      </c>
      <c r="C1402">
        <v>0.31089</v>
      </c>
      <c r="D1402">
        <v>1</v>
      </c>
      <c r="E1402" t="str">
        <f>VLOOKUP(B1402,Metadata!$E$1:$G$36,2,FALSE)</f>
        <v>nopref</v>
      </c>
      <c r="F1402">
        <f>VLOOKUP(B1402,Metadata!$E$1:$G$36,3,FALSE)</f>
        <v>2400</v>
      </c>
    </row>
    <row r="1403" spans="1:6" x14ac:dyDescent="0.2">
      <c r="A1403" t="s">
        <v>53</v>
      </c>
      <c r="B1403" t="s">
        <v>10</v>
      </c>
      <c r="C1403">
        <v>0.30231999999999998</v>
      </c>
      <c r="D1403">
        <v>1</v>
      </c>
      <c r="E1403" t="str">
        <f>VLOOKUP(B1403,Metadata!$E$1:$G$36,2,FALSE)</f>
        <v>mlop</v>
      </c>
      <c r="F1403">
        <f>VLOOKUP(B1403,Metadata!$E$1:$G$36,3,FALSE)</f>
        <v>2400</v>
      </c>
    </row>
    <row r="1404" spans="1:6" x14ac:dyDescent="0.2">
      <c r="A1404" t="s">
        <v>53</v>
      </c>
      <c r="B1404" t="s">
        <v>11</v>
      </c>
      <c r="C1404">
        <v>0.31096000000000001</v>
      </c>
      <c r="D1404">
        <v>1</v>
      </c>
      <c r="E1404" t="str">
        <f>VLOOKUP(B1404,Metadata!$E$1:$G$36,2,FALSE)</f>
        <v>spp</v>
      </c>
      <c r="F1404">
        <f>VLOOKUP(B1404,Metadata!$E$1:$G$36,3,FALSE)</f>
        <v>2400</v>
      </c>
    </row>
    <row r="1405" spans="1:6" x14ac:dyDescent="0.2">
      <c r="A1405" t="s">
        <v>53</v>
      </c>
      <c r="B1405" t="s">
        <v>12</v>
      </c>
      <c r="C1405">
        <v>0.30869999999999997</v>
      </c>
      <c r="D1405">
        <v>1</v>
      </c>
      <c r="E1405" t="str">
        <f>VLOOKUP(B1405,Metadata!$E$1:$G$36,2,FALSE)</f>
        <v>bingo</v>
      </c>
      <c r="F1405">
        <f>VLOOKUP(B1405,Metadata!$E$1:$G$36,3,FALSE)</f>
        <v>2400</v>
      </c>
    </row>
    <row r="1406" spans="1:6" x14ac:dyDescent="0.2">
      <c r="A1406" t="s">
        <v>53</v>
      </c>
      <c r="B1406" t="s">
        <v>13</v>
      </c>
      <c r="C1406">
        <v>0.33204</v>
      </c>
      <c r="D1406">
        <v>1</v>
      </c>
      <c r="E1406" t="str">
        <f>VLOOKUP(B1406,Metadata!$E$1:$G$36,2,FALSE)</f>
        <v>pythia</v>
      </c>
      <c r="F1406">
        <f>VLOOKUP(B1406,Metadata!$E$1:$G$36,3,FALSE)</f>
        <v>2400</v>
      </c>
    </row>
    <row r="1407" spans="1:6" x14ac:dyDescent="0.2">
      <c r="A1407" t="s">
        <v>53</v>
      </c>
      <c r="B1407" t="s">
        <v>191</v>
      </c>
      <c r="C1407">
        <v>0.23039999999999999</v>
      </c>
      <c r="D1407">
        <v>1</v>
      </c>
      <c r="E1407" t="str">
        <f>VLOOKUP(B1407,Metadata!$E$1:$G$36,2,FALSE)</f>
        <v>nopref</v>
      </c>
      <c r="F1407">
        <f>VLOOKUP(B1407,Metadata!$E$1:$G$36,3,FALSE)</f>
        <v>150</v>
      </c>
    </row>
    <row r="1408" spans="1:6" x14ac:dyDescent="0.2">
      <c r="A1408" t="s">
        <v>53</v>
      </c>
      <c r="B1408" t="s">
        <v>192</v>
      </c>
      <c r="C1408">
        <v>0.21296000000000001</v>
      </c>
      <c r="D1408">
        <v>1</v>
      </c>
      <c r="E1408" t="str">
        <f>VLOOKUP(B1408,Metadata!$E$1:$G$36,2,FALSE)</f>
        <v>spp</v>
      </c>
      <c r="F1408">
        <f>VLOOKUP(B1408,Metadata!$E$1:$G$36,3,FALSE)</f>
        <v>150</v>
      </c>
    </row>
    <row r="1409" spans="1:6" x14ac:dyDescent="0.2">
      <c r="A1409" t="s">
        <v>53</v>
      </c>
      <c r="B1409" t="s">
        <v>193</v>
      </c>
      <c r="C1409">
        <v>5.3330000000000002E-2</v>
      </c>
      <c r="D1409">
        <v>1</v>
      </c>
      <c r="E1409" t="str">
        <f>VLOOKUP(B1409,Metadata!$E$1:$G$36,2,FALSE)</f>
        <v>bingo</v>
      </c>
      <c r="F1409">
        <f>VLOOKUP(B1409,Metadata!$E$1:$G$36,3,FALSE)</f>
        <v>150</v>
      </c>
    </row>
    <row r="1410" spans="1:6" x14ac:dyDescent="0.2">
      <c r="A1410" t="s">
        <v>53</v>
      </c>
      <c r="B1410" t="s">
        <v>194</v>
      </c>
      <c r="C1410">
        <v>0.15190000000000001</v>
      </c>
      <c r="D1410">
        <v>1</v>
      </c>
      <c r="E1410" t="str">
        <f>VLOOKUP(B1410,Metadata!$E$1:$G$36,2,FALSE)</f>
        <v>mlop</v>
      </c>
      <c r="F1410">
        <f>VLOOKUP(B1410,Metadata!$E$1:$G$36,3,FALSE)</f>
        <v>150</v>
      </c>
    </row>
    <row r="1411" spans="1:6" x14ac:dyDescent="0.2">
      <c r="A1411" t="s">
        <v>53</v>
      </c>
      <c r="B1411" t="s">
        <v>195</v>
      </c>
      <c r="C1411">
        <v>0.17033000000000001</v>
      </c>
      <c r="D1411">
        <v>1</v>
      </c>
      <c r="E1411" t="str">
        <f>VLOOKUP(B1411,Metadata!$E$1:$G$36,2,FALSE)</f>
        <v>pythia</v>
      </c>
      <c r="F1411">
        <f>VLOOKUP(B1411,Metadata!$E$1:$G$36,3,FALSE)</f>
        <v>150</v>
      </c>
    </row>
    <row r="1412" spans="1:6" x14ac:dyDescent="0.2">
      <c r="A1412" t="s">
        <v>53</v>
      </c>
      <c r="B1412" t="s">
        <v>196</v>
      </c>
      <c r="C1412">
        <v>0.28458</v>
      </c>
      <c r="D1412">
        <v>1</v>
      </c>
      <c r="E1412" t="str">
        <f>VLOOKUP(B1412,Metadata!$E$1:$G$36,2,FALSE)</f>
        <v>nopref</v>
      </c>
      <c r="F1412">
        <f>VLOOKUP(B1412,Metadata!$E$1:$G$36,3,FALSE)</f>
        <v>300</v>
      </c>
    </row>
    <row r="1413" spans="1:6" x14ac:dyDescent="0.2">
      <c r="A1413" t="s">
        <v>53</v>
      </c>
      <c r="B1413" t="s">
        <v>197</v>
      </c>
      <c r="C1413">
        <v>0.27488000000000001</v>
      </c>
      <c r="D1413">
        <v>1</v>
      </c>
      <c r="E1413" t="str">
        <f>VLOOKUP(B1413,Metadata!$E$1:$G$36,2,FALSE)</f>
        <v>spp</v>
      </c>
      <c r="F1413">
        <f>VLOOKUP(B1413,Metadata!$E$1:$G$36,3,FALSE)</f>
        <v>300</v>
      </c>
    </row>
    <row r="1414" spans="1:6" x14ac:dyDescent="0.2">
      <c r="A1414" t="s">
        <v>53</v>
      </c>
      <c r="B1414" t="s">
        <v>198</v>
      </c>
      <c r="C1414">
        <v>0.10061</v>
      </c>
      <c r="D1414">
        <v>1</v>
      </c>
      <c r="E1414" t="str">
        <f>VLOOKUP(B1414,Metadata!$E$1:$G$36,2,FALSE)</f>
        <v>bingo</v>
      </c>
      <c r="F1414">
        <f>VLOOKUP(B1414,Metadata!$E$1:$G$36,3,FALSE)</f>
        <v>300</v>
      </c>
    </row>
    <row r="1415" spans="1:6" x14ac:dyDescent="0.2">
      <c r="A1415" t="s">
        <v>53</v>
      </c>
      <c r="B1415" t="s">
        <v>199</v>
      </c>
      <c r="C1415">
        <v>0.22964999999999999</v>
      </c>
      <c r="D1415">
        <v>1</v>
      </c>
      <c r="E1415" t="str">
        <f>VLOOKUP(B1415,Metadata!$E$1:$G$36,2,FALSE)</f>
        <v>mlop</v>
      </c>
      <c r="F1415">
        <f>VLOOKUP(B1415,Metadata!$E$1:$G$36,3,FALSE)</f>
        <v>300</v>
      </c>
    </row>
    <row r="1416" spans="1:6" x14ac:dyDescent="0.2">
      <c r="A1416" t="s">
        <v>53</v>
      </c>
      <c r="B1416" t="s">
        <v>200</v>
      </c>
      <c r="C1416">
        <v>0.25496000000000002</v>
      </c>
      <c r="D1416">
        <v>1</v>
      </c>
      <c r="E1416" t="str">
        <f>VLOOKUP(B1416,Metadata!$E$1:$G$36,2,FALSE)</f>
        <v>pythia</v>
      </c>
      <c r="F1416">
        <f>VLOOKUP(B1416,Metadata!$E$1:$G$36,3,FALSE)</f>
        <v>300</v>
      </c>
    </row>
    <row r="1417" spans="1:6" x14ac:dyDescent="0.2">
      <c r="A1417" t="s">
        <v>53</v>
      </c>
      <c r="B1417" t="s">
        <v>201</v>
      </c>
      <c r="C1417">
        <v>0.30425999999999997</v>
      </c>
      <c r="D1417">
        <v>1</v>
      </c>
      <c r="E1417" t="str">
        <f>VLOOKUP(B1417,Metadata!$E$1:$G$36,2,FALSE)</f>
        <v>nopref</v>
      </c>
      <c r="F1417">
        <f>VLOOKUP(B1417,Metadata!$E$1:$G$36,3,FALSE)</f>
        <v>600</v>
      </c>
    </row>
    <row r="1418" spans="1:6" x14ac:dyDescent="0.2">
      <c r="A1418" t="s">
        <v>53</v>
      </c>
      <c r="B1418" t="s">
        <v>202</v>
      </c>
      <c r="C1418">
        <v>0.30010999999999999</v>
      </c>
      <c r="D1418">
        <v>1</v>
      </c>
      <c r="E1418" t="str">
        <f>VLOOKUP(B1418,Metadata!$E$1:$G$36,2,FALSE)</f>
        <v>spp</v>
      </c>
      <c r="F1418">
        <f>VLOOKUP(B1418,Metadata!$E$1:$G$36,3,FALSE)</f>
        <v>600</v>
      </c>
    </row>
    <row r="1419" spans="1:6" x14ac:dyDescent="0.2">
      <c r="A1419" t="s">
        <v>53</v>
      </c>
      <c r="B1419" t="s">
        <v>203</v>
      </c>
      <c r="C1419">
        <v>0.17341999999999999</v>
      </c>
      <c r="D1419">
        <v>1</v>
      </c>
      <c r="E1419" t="str">
        <f>VLOOKUP(B1419,Metadata!$E$1:$G$36,2,FALSE)</f>
        <v>bingo</v>
      </c>
      <c r="F1419">
        <f>VLOOKUP(B1419,Metadata!$E$1:$G$36,3,FALSE)</f>
        <v>600</v>
      </c>
    </row>
    <row r="1420" spans="1:6" x14ac:dyDescent="0.2">
      <c r="A1420" t="s">
        <v>53</v>
      </c>
      <c r="B1420" t="s">
        <v>204</v>
      </c>
      <c r="C1420">
        <v>0.27912999999999999</v>
      </c>
      <c r="D1420">
        <v>1</v>
      </c>
      <c r="E1420" t="str">
        <f>VLOOKUP(B1420,Metadata!$E$1:$G$36,2,FALSE)</f>
        <v>mlop</v>
      </c>
      <c r="F1420">
        <f>VLOOKUP(B1420,Metadata!$E$1:$G$36,3,FALSE)</f>
        <v>600</v>
      </c>
    </row>
    <row r="1421" spans="1:6" x14ac:dyDescent="0.2">
      <c r="A1421" t="s">
        <v>53</v>
      </c>
      <c r="B1421" t="s">
        <v>205</v>
      </c>
      <c r="C1421">
        <v>0.30431999999999998</v>
      </c>
      <c r="D1421">
        <v>1</v>
      </c>
      <c r="E1421" t="str">
        <f>VLOOKUP(B1421,Metadata!$E$1:$G$36,2,FALSE)</f>
        <v>pythia</v>
      </c>
      <c r="F1421">
        <f>VLOOKUP(B1421,Metadata!$E$1:$G$36,3,FALSE)</f>
        <v>600</v>
      </c>
    </row>
    <row r="1422" spans="1:6" x14ac:dyDescent="0.2">
      <c r="A1422" t="s">
        <v>53</v>
      </c>
      <c r="B1422" t="s">
        <v>206</v>
      </c>
      <c r="C1422">
        <v>0.30909999999999999</v>
      </c>
      <c r="D1422">
        <v>1</v>
      </c>
      <c r="E1422" t="str">
        <f>VLOOKUP(B1422,Metadata!$E$1:$G$36,2,FALSE)</f>
        <v>nopref</v>
      </c>
      <c r="F1422">
        <f>VLOOKUP(B1422,Metadata!$E$1:$G$36,3,FALSE)</f>
        <v>1200</v>
      </c>
    </row>
    <row r="1423" spans="1:6" x14ac:dyDescent="0.2">
      <c r="A1423" t="s">
        <v>53</v>
      </c>
      <c r="B1423" t="s">
        <v>207</v>
      </c>
      <c r="C1423">
        <v>0.30802000000000002</v>
      </c>
      <c r="D1423">
        <v>1</v>
      </c>
      <c r="E1423" t="str">
        <f>VLOOKUP(B1423,Metadata!$E$1:$G$36,2,FALSE)</f>
        <v>spp</v>
      </c>
      <c r="F1423">
        <f>VLOOKUP(B1423,Metadata!$E$1:$G$36,3,FALSE)</f>
        <v>1200</v>
      </c>
    </row>
    <row r="1424" spans="1:6" x14ac:dyDescent="0.2">
      <c r="A1424" t="s">
        <v>53</v>
      </c>
      <c r="B1424" t="s">
        <v>208</v>
      </c>
      <c r="C1424">
        <v>0.25741000000000003</v>
      </c>
      <c r="D1424">
        <v>1</v>
      </c>
      <c r="E1424" t="str">
        <f>VLOOKUP(B1424,Metadata!$E$1:$G$36,2,FALSE)</f>
        <v>bingo</v>
      </c>
      <c r="F1424">
        <f>VLOOKUP(B1424,Metadata!$E$1:$G$36,3,FALSE)</f>
        <v>1200</v>
      </c>
    </row>
    <row r="1425" spans="1:6" x14ac:dyDescent="0.2">
      <c r="A1425" t="s">
        <v>53</v>
      </c>
      <c r="B1425" t="s">
        <v>209</v>
      </c>
      <c r="C1425">
        <v>0.29757</v>
      </c>
      <c r="D1425">
        <v>1</v>
      </c>
      <c r="E1425" t="str">
        <f>VLOOKUP(B1425,Metadata!$E$1:$G$36,2,FALSE)</f>
        <v>mlop</v>
      </c>
      <c r="F1425">
        <f>VLOOKUP(B1425,Metadata!$E$1:$G$36,3,FALSE)</f>
        <v>1200</v>
      </c>
    </row>
    <row r="1426" spans="1:6" x14ac:dyDescent="0.2">
      <c r="A1426" t="s">
        <v>53</v>
      </c>
      <c r="B1426" t="s">
        <v>210</v>
      </c>
      <c r="C1426">
        <v>0.32496999999999998</v>
      </c>
      <c r="D1426">
        <v>1</v>
      </c>
      <c r="E1426" t="str">
        <f>VLOOKUP(B1426,Metadata!$E$1:$G$36,2,FALSE)</f>
        <v>pythia</v>
      </c>
      <c r="F1426">
        <f>VLOOKUP(B1426,Metadata!$E$1:$G$36,3,FALSE)</f>
        <v>1200</v>
      </c>
    </row>
    <row r="1427" spans="1:6" x14ac:dyDescent="0.2">
      <c r="A1427" t="s">
        <v>53</v>
      </c>
      <c r="B1427" t="s">
        <v>211</v>
      </c>
      <c r="C1427">
        <v>0.31161</v>
      </c>
      <c r="D1427">
        <v>1</v>
      </c>
      <c r="E1427" t="str">
        <f>VLOOKUP(B1427,Metadata!$E$1:$G$36,2,FALSE)</f>
        <v>nopref</v>
      </c>
      <c r="F1427">
        <f>VLOOKUP(B1427,Metadata!$E$1:$G$36,3,FALSE)</f>
        <v>4800</v>
      </c>
    </row>
    <row r="1428" spans="1:6" x14ac:dyDescent="0.2">
      <c r="A1428" t="s">
        <v>53</v>
      </c>
      <c r="B1428" t="s">
        <v>212</v>
      </c>
      <c r="C1428">
        <v>0.31107000000000001</v>
      </c>
      <c r="D1428">
        <v>1</v>
      </c>
      <c r="E1428" t="str">
        <f>VLOOKUP(B1428,Metadata!$E$1:$G$36,2,FALSE)</f>
        <v>spp</v>
      </c>
      <c r="F1428">
        <f>VLOOKUP(B1428,Metadata!$E$1:$G$36,3,FALSE)</f>
        <v>4800</v>
      </c>
    </row>
    <row r="1429" spans="1:6" x14ac:dyDescent="0.2">
      <c r="A1429" t="s">
        <v>53</v>
      </c>
      <c r="B1429" t="s">
        <v>213</v>
      </c>
      <c r="C1429">
        <v>0.32593</v>
      </c>
      <c r="D1429">
        <v>1</v>
      </c>
      <c r="E1429" t="str">
        <f>VLOOKUP(B1429,Metadata!$E$1:$G$36,2,FALSE)</f>
        <v>bingo</v>
      </c>
      <c r="F1429">
        <f>VLOOKUP(B1429,Metadata!$E$1:$G$36,3,FALSE)</f>
        <v>4800</v>
      </c>
    </row>
    <row r="1430" spans="1:6" x14ac:dyDescent="0.2">
      <c r="A1430" t="s">
        <v>53</v>
      </c>
      <c r="B1430" t="s">
        <v>214</v>
      </c>
      <c r="C1430">
        <v>0.30324000000000001</v>
      </c>
      <c r="D1430">
        <v>1</v>
      </c>
      <c r="E1430" t="str">
        <f>VLOOKUP(B1430,Metadata!$E$1:$G$36,2,FALSE)</f>
        <v>mlop</v>
      </c>
      <c r="F1430">
        <f>VLOOKUP(B1430,Metadata!$E$1:$G$36,3,FALSE)</f>
        <v>4800</v>
      </c>
    </row>
    <row r="1431" spans="1:6" x14ac:dyDescent="0.2">
      <c r="A1431" t="s">
        <v>53</v>
      </c>
      <c r="B1431" t="s">
        <v>215</v>
      </c>
      <c r="C1431">
        <v>0.33351999999999998</v>
      </c>
      <c r="D1431">
        <v>1</v>
      </c>
      <c r="E1431" t="str">
        <f>VLOOKUP(B1431,Metadata!$E$1:$G$36,2,FALSE)</f>
        <v>pythia</v>
      </c>
      <c r="F1431">
        <f>VLOOKUP(B1431,Metadata!$E$1:$G$36,3,FALSE)</f>
        <v>4800</v>
      </c>
    </row>
    <row r="1432" spans="1:6" x14ac:dyDescent="0.2">
      <c r="A1432" t="s">
        <v>53</v>
      </c>
      <c r="B1432" t="s">
        <v>216</v>
      </c>
      <c r="C1432">
        <v>0.31136000000000003</v>
      </c>
      <c r="D1432">
        <v>1</v>
      </c>
      <c r="E1432" t="str">
        <f>VLOOKUP(B1432,Metadata!$E$1:$G$36,2,FALSE)</f>
        <v>nopref</v>
      </c>
      <c r="F1432">
        <f>VLOOKUP(B1432,Metadata!$E$1:$G$36,3,FALSE)</f>
        <v>9600</v>
      </c>
    </row>
    <row r="1433" spans="1:6" x14ac:dyDescent="0.2">
      <c r="A1433" t="s">
        <v>53</v>
      </c>
      <c r="B1433" t="s">
        <v>217</v>
      </c>
      <c r="C1433">
        <v>0.31114999999999998</v>
      </c>
      <c r="D1433">
        <v>1</v>
      </c>
      <c r="E1433" t="str">
        <f>VLOOKUP(B1433,Metadata!$E$1:$G$36,2,FALSE)</f>
        <v>spp</v>
      </c>
      <c r="F1433">
        <f>VLOOKUP(B1433,Metadata!$E$1:$G$36,3,FALSE)</f>
        <v>9600</v>
      </c>
    </row>
    <row r="1434" spans="1:6" x14ac:dyDescent="0.2">
      <c r="A1434" t="s">
        <v>53</v>
      </c>
      <c r="B1434" t="s">
        <v>218</v>
      </c>
      <c r="C1434">
        <v>0.32821</v>
      </c>
      <c r="D1434">
        <v>1</v>
      </c>
      <c r="E1434" t="str">
        <f>VLOOKUP(B1434,Metadata!$E$1:$G$36,2,FALSE)</f>
        <v>bingo</v>
      </c>
      <c r="F1434">
        <f>VLOOKUP(B1434,Metadata!$E$1:$G$36,3,FALSE)</f>
        <v>9600</v>
      </c>
    </row>
    <row r="1435" spans="1:6" x14ac:dyDescent="0.2">
      <c r="A1435" t="s">
        <v>53</v>
      </c>
      <c r="B1435" t="s">
        <v>219</v>
      </c>
      <c r="C1435">
        <v>0.30421999999999999</v>
      </c>
      <c r="D1435">
        <v>1</v>
      </c>
      <c r="E1435" t="str">
        <f>VLOOKUP(B1435,Metadata!$E$1:$G$36,2,FALSE)</f>
        <v>mlop</v>
      </c>
      <c r="F1435">
        <f>VLOOKUP(B1435,Metadata!$E$1:$G$36,3,FALSE)</f>
        <v>9600</v>
      </c>
    </row>
    <row r="1436" spans="1:6" x14ac:dyDescent="0.2">
      <c r="A1436" t="s">
        <v>53</v>
      </c>
      <c r="B1436" t="s">
        <v>220</v>
      </c>
      <c r="C1436">
        <v>0.33373999999999998</v>
      </c>
      <c r="D1436">
        <v>1</v>
      </c>
      <c r="E1436" t="str">
        <f>VLOOKUP(B1436,Metadata!$E$1:$G$36,2,FALSE)</f>
        <v>pythia</v>
      </c>
      <c r="F1436">
        <f>VLOOKUP(B1436,Metadata!$E$1:$G$36,3,FALSE)</f>
        <v>9600</v>
      </c>
    </row>
    <row r="1437" spans="1:6" x14ac:dyDescent="0.2">
      <c r="A1437" t="s">
        <v>54</v>
      </c>
      <c r="B1437" t="s">
        <v>9</v>
      </c>
      <c r="C1437">
        <v>0.41578999999999999</v>
      </c>
      <c r="D1437">
        <v>1</v>
      </c>
      <c r="E1437" t="str">
        <f>VLOOKUP(B1437,Metadata!$E$1:$G$36,2,FALSE)</f>
        <v>nopref</v>
      </c>
      <c r="F1437">
        <f>VLOOKUP(B1437,Metadata!$E$1:$G$36,3,FALSE)</f>
        <v>2400</v>
      </c>
    </row>
    <row r="1438" spans="1:6" x14ac:dyDescent="0.2">
      <c r="A1438" t="s">
        <v>54</v>
      </c>
      <c r="B1438" t="s">
        <v>10</v>
      </c>
      <c r="C1438">
        <v>0.41632999999999998</v>
      </c>
      <c r="D1438">
        <v>1</v>
      </c>
      <c r="E1438" t="str">
        <f>VLOOKUP(B1438,Metadata!$E$1:$G$36,2,FALSE)</f>
        <v>mlop</v>
      </c>
      <c r="F1438">
        <f>VLOOKUP(B1438,Metadata!$E$1:$G$36,3,FALSE)</f>
        <v>2400</v>
      </c>
    </row>
    <row r="1439" spans="1:6" x14ac:dyDescent="0.2">
      <c r="A1439" t="s">
        <v>54</v>
      </c>
      <c r="B1439" t="s">
        <v>11</v>
      </c>
      <c r="C1439">
        <v>0.41689999999999999</v>
      </c>
      <c r="D1439">
        <v>1</v>
      </c>
      <c r="E1439" t="str">
        <f>VLOOKUP(B1439,Metadata!$E$1:$G$36,2,FALSE)</f>
        <v>spp</v>
      </c>
      <c r="F1439">
        <f>VLOOKUP(B1439,Metadata!$E$1:$G$36,3,FALSE)</f>
        <v>2400</v>
      </c>
    </row>
    <row r="1440" spans="1:6" x14ac:dyDescent="0.2">
      <c r="A1440" t="s">
        <v>54</v>
      </c>
      <c r="B1440" t="s">
        <v>12</v>
      </c>
      <c r="C1440">
        <v>0.42402000000000001</v>
      </c>
      <c r="D1440">
        <v>1</v>
      </c>
      <c r="E1440" t="str">
        <f>VLOOKUP(B1440,Metadata!$E$1:$G$36,2,FALSE)</f>
        <v>bingo</v>
      </c>
      <c r="F1440">
        <f>VLOOKUP(B1440,Metadata!$E$1:$G$36,3,FALSE)</f>
        <v>2400</v>
      </c>
    </row>
    <row r="1441" spans="1:6" x14ac:dyDescent="0.2">
      <c r="A1441" t="s">
        <v>54</v>
      </c>
      <c r="B1441" t="s">
        <v>13</v>
      </c>
      <c r="C1441">
        <v>0.40676000000000001</v>
      </c>
      <c r="D1441">
        <v>1</v>
      </c>
      <c r="E1441" t="str">
        <f>VLOOKUP(B1441,Metadata!$E$1:$G$36,2,FALSE)</f>
        <v>pythia</v>
      </c>
      <c r="F1441">
        <f>VLOOKUP(B1441,Metadata!$E$1:$G$36,3,FALSE)</f>
        <v>2400</v>
      </c>
    </row>
    <row r="1442" spans="1:6" x14ac:dyDescent="0.2">
      <c r="A1442" t="s">
        <v>54</v>
      </c>
      <c r="B1442" t="s">
        <v>191</v>
      </c>
      <c r="C1442">
        <v>0.35171000000000002</v>
      </c>
      <c r="D1442">
        <v>1</v>
      </c>
      <c r="E1442" t="str">
        <f>VLOOKUP(B1442,Metadata!$E$1:$G$36,2,FALSE)</f>
        <v>nopref</v>
      </c>
      <c r="F1442">
        <f>VLOOKUP(B1442,Metadata!$E$1:$G$36,3,FALSE)</f>
        <v>150</v>
      </c>
    </row>
    <row r="1443" spans="1:6" x14ac:dyDescent="0.2">
      <c r="A1443" t="s">
        <v>54</v>
      </c>
      <c r="B1443" t="s">
        <v>192</v>
      </c>
      <c r="C1443">
        <v>0.35302</v>
      </c>
      <c r="D1443">
        <v>1</v>
      </c>
      <c r="E1443" t="str">
        <f>VLOOKUP(B1443,Metadata!$E$1:$G$36,2,FALSE)</f>
        <v>spp</v>
      </c>
      <c r="F1443">
        <f>VLOOKUP(B1443,Metadata!$E$1:$G$36,3,FALSE)</f>
        <v>150</v>
      </c>
    </row>
    <row r="1444" spans="1:6" x14ac:dyDescent="0.2">
      <c r="A1444" t="s">
        <v>54</v>
      </c>
      <c r="B1444" t="s">
        <v>193</v>
      </c>
      <c r="C1444">
        <v>0.35718</v>
      </c>
      <c r="D1444">
        <v>1</v>
      </c>
      <c r="E1444" t="str">
        <f>VLOOKUP(B1444,Metadata!$E$1:$G$36,2,FALSE)</f>
        <v>bingo</v>
      </c>
      <c r="F1444">
        <f>VLOOKUP(B1444,Metadata!$E$1:$G$36,3,FALSE)</f>
        <v>150</v>
      </c>
    </row>
    <row r="1445" spans="1:6" x14ac:dyDescent="0.2">
      <c r="A1445" t="s">
        <v>54</v>
      </c>
      <c r="B1445" t="s">
        <v>194</v>
      </c>
      <c r="C1445">
        <v>0.34309000000000001</v>
      </c>
      <c r="D1445">
        <v>1</v>
      </c>
      <c r="E1445" t="str">
        <f>VLOOKUP(B1445,Metadata!$E$1:$G$36,2,FALSE)</f>
        <v>mlop</v>
      </c>
      <c r="F1445">
        <f>VLOOKUP(B1445,Metadata!$E$1:$G$36,3,FALSE)</f>
        <v>150</v>
      </c>
    </row>
    <row r="1446" spans="1:6" x14ac:dyDescent="0.2">
      <c r="A1446" t="s">
        <v>54</v>
      </c>
      <c r="B1446" t="s">
        <v>195</v>
      </c>
      <c r="C1446">
        <v>0.34504000000000001</v>
      </c>
      <c r="D1446">
        <v>1</v>
      </c>
      <c r="E1446" t="str">
        <f>VLOOKUP(B1446,Metadata!$E$1:$G$36,2,FALSE)</f>
        <v>pythia</v>
      </c>
      <c r="F1446">
        <f>VLOOKUP(B1446,Metadata!$E$1:$G$36,3,FALSE)</f>
        <v>150</v>
      </c>
    </row>
    <row r="1447" spans="1:6" x14ac:dyDescent="0.2">
      <c r="A1447" t="s">
        <v>54</v>
      </c>
      <c r="B1447" t="s">
        <v>196</v>
      </c>
      <c r="C1447">
        <v>0.38452999999999998</v>
      </c>
      <c r="D1447">
        <v>1</v>
      </c>
      <c r="E1447" t="str">
        <f>VLOOKUP(B1447,Metadata!$E$1:$G$36,2,FALSE)</f>
        <v>nopref</v>
      </c>
      <c r="F1447">
        <f>VLOOKUP(B1447,Metadata!$E$1:$G$36,3,FALSE)</f>
        <v>300</v>
      </c>
    </row>
    <row r="1448" spans="1:6" x14ac:dyDescent="0.2">
      <c r="A1448" t="s">
        <v>54</v>
      </c>
      <c r="B1448" t="s">
        <v>197</v>
      </c>
      <c r="C1448">
        <v>0.38633000000000001</v>
      </c>
      <c r="D1448">
        <v>1</v>
      </c>
      <c r="E1448" t="str">
        <f>VLOOKUP(B1448,Metadata!$E$1:$G$36,2,FALSE)</f>
        <v>spp</v>
      </c>
      <c r="F1448">
        <f>VLOOKUP(B1448,Metadata!$E$1:$G$36,3,FALSE)</f>
        <v>300</v>
      </c>
    </row>
    <row r="1449" spans="1:6" x14ac:dyDescent="0.2">
      <c r="A1449" t="s">
        <v>54</v>
      </c>
      <c r="B1449" t="s">
        <v>198</v>
      </c>
      <c r="C1449">
        <v>0.39188000000000001</v>
      </c>
      <c r="D1449">
        <v>1</v>
      </c>
      <c r="E1449" t="str">
        <f>VLOOKUP(B1449,Metadata!$E$1:$G$36,2,FALSE)</f>
        <v>bingo</v>
      </c>
      <c r="F1449">
        <f>VLOOKUP(B1449,Metadata!$E$1:$G$36,3,FALSE)</f>
        <v>300</v>
      </c>
    </row>
    <row r="1450" spans="1:6" x14ac:dyDescent="0.2">
      <c r="A1450" t="s">
        <v>54</v>
      </c>
      <c r="B1450" t="s">
        <v>199</v>
      </c>
      <c r="C1450">
        <v>0.38069999999999998</v>
      </c>
      <c r="D1450">
        <v>1</v>
      </c>
      <c r="E1450" t="str">
        <f>VLOOKUP(B1450,Metadata!$E$1:$G$36,2,FALSE)</f>
        <v>mlop</v>
      </c>
      <c r="F1450">
        <f>VLOOKUP(B1450,Metadata!$E$1:$G$36,3,FALSE)</f>
        <v>300</v>
      </c>
    </row>
    <row r="1451" spans="1:6" x14ac:dyDescent="0.2">
      <c r="A1451" t="s">
        <v>54</v>
      </c>
      <c r="B1451" t="s">
        <v>200</v>
      </c>
      <c r="C1451">
        <v>0.37778</v>
      </c>
      <c r="D1451">
        <v>1</v>
      </c>
      <c r="E1451" t="str">
        <f>VLOOKUP(B1451,Metadata!$E$1:$G$36,2,FALSE)</f>
        <v>pythia</v>
      </c>
      <c r="F1451">
        <f>VLOOKUP(B1451,Metadata!$E$1:$G$36,3,FALSE)</f>
        <v>300</v>
      </c>
    </row>
    <row r="1452" spans="1:6" x14ac:dyDescent="0.2">
      <c r="A1452" t="s">
        <v>54</v>
      </c>
      <c r="B1452" t="s">
        <v>201</v>
      </c>
      <c r="C1452">
        <v>0.40076000000000001</v>
      </c>
      <c r="D1452">
        <v>1</v>
      </c>
      <c r="E1452" t="str">
        <f>VLOOKUP(B1452,Metadata!$E$1:$G$36,2,FALSE)</f>
        <v>nopref</v>
      </c>
      <c r="F1452">
        <f>VLOOKUP(B1452,Metadata!$E$1:$G$36,3,FALSE)</f>
        <v>600</v>
      </c>
    </row>
    <row r="1453" spans="1:6" x14ac:dyDescent="0.2">
      <c r="A1453" t="s">
        <v>54</v>
      </c>
      <c r="B1453" t="s">
        <v>202</v>
      </c>
      <c r="C1453">
        <v>0.40234999999999999</v>
      </c>
      <c r="D1453">
        <v>1</v>
      </c>
      <c r="E1453" t="str">
        <f>VLOOKUP(B1453,Metadata!$E$1:$G$36,2,FALSE)</f>
        <v>spp</v>
      </c>
      <c r="F1453">
        <f>VLOOKUP(B1453,Metadata!$E$1:$G$36,3,FALSE)</f>
        <v>600</v>
      </c>
    </row>
    <row r="1454" spans="1:6" x14ac:dyDescent="0.2">
      <c r="A1454" t="s">
        <v>54</v>
      </c>
      <c r="B1454" t="s">
        <v>203</v>
      </c>
      <c r="C1454">
        <v>0.40969</v>
      </c>
      <c r="D1454">
        <v>1</v>
      </c>
      <c r="E1454" t="str">
        <f>VLOOKUP(B1454,Metadata!$E$1:$G$36,2,FALSE)</f>
        <v>bingo</v>
      </c>
      <c r="F1454">
        <f>VLOOKUP(B1454,Metadata!$E$1:$G$36,3,FALSE)</f>
        <v>600</v>
      </c>
    </row>
    <row r="1455" spans="1:6" x14ac:dyDescent="0.2">
      <c r="A1455" t="s">
        <v>54</v>
      </c>
      <c r="B1455" t="s">
        <v>204</v>
      </c>
      <c r="C1455">
        <v>0.40211000000000002</v>
      </c>
      <c r="D1455">
        <v>1</v>
      </c>
      <c r="E1455" t="str">
        <f>VLOOKUP(B1455,Metadata!$E$1:$G$36,2,FALSE)</f>
        <v>mlop</v>
      </c>
      <c r="F1455">
        <f>VLOOKUP(B1455,Metadata!$E$1:$G$36,3,FALSE)</f>
        <v>600</v>
      </c>
    </row>
    <row r="1456" spans="1:6" x14ac:dyDescent="0.2">
      <c r="A1456" t="s">
        <v>54</v>
      </c>
      <c r="B1456" t="s">
        <v>205</v>
      </c>
      <c r="C1456">
        <v>0.39493</v>
      </c>
      <c r="D1456">
        <v>1</v>
      </c>
      <c r="E1456" t="str">
        <f>VLOOKUP(B1456,Metadata!$E$1:$G$36,2,FALSE)</f>
        <v>pythia</v>
      </c>
      <c r="F1456">
        <f>VLOOKUP(B1456,Metadata!$E$1:$G$36,3,FALSE)</f>
        <v>600</v>
      </c>
    </row>
    <row r="1457" spans="1:6" x14ac:dyDescent="0.2">
      <c r="A1457" t="s">
        <v>54</v>
      </c>
      <c r="B1457" t="s">
        <v>206</v>
      </c>
      <c r="C1457">
        <v>0.41095999999999999</v>
      </c>
      <c r="D1457">
        <v>1</v>
      </c>
      <c r="E1457" t="str">
        <f>VLOOKUP(B1457,Metadata!$E$1:$G$36,2,FALSE)</f>
        <v>nopref</v>
      </c>
      <c r="F1457">
        <f>VLOOKUP(B1457,Metadata!$E$1:$G$36,3,FALSE)</f>
        <v>1200</v>
      </c>
    </row>
    <row r="1458" spans="1:6" x14ac:dyDescent="0.2">
      <c r="A1458" t="s">
        <v>54</v>
      </c>
      <c r="B1458" t="s">
        <v>207</v>
      </c>
      <c r="C1458">
        <v>0.41169</v>
      </c>
      <c r="D1458">
        <v>1</v>
      </c>
      <c r="E1458" t="str">
        <f>VLOOKUP(B1458,Metadata!$E$1:$G$36,2,FALSE)</f>
        <v>spp</v>
      </c>
      <c r="F1458">
        <f>VLOOKUP(B1458,Metadata!$E$1:$G$36,3,FALSE)</f>
        <v>1200</v>
      </c>
    </row>
    <row r="1459" spans="1:6" x14ac:dyDescent="0.2">
      <c r="A1459" t="s">
        <v>54</v>
      </c>
      <c r="B1459" t="s">
        <v>208</v>
      </c>
      <c r="C1459">
        <v>0.42020000000000002</v>
      </c>
      <c r="D1459">
        <v>1</v>
      </c>
      <c r="E1459" t="str">
        <f>VLOOKUP(B1459,Metadata!$E$1:$G$36,2,FALSE)</f>
        <v>bingo</v>
      </c>
      <c r="F1459">
        <f>VLOOKUP(B1459,Metadata!$E$1:$G$36,3,FALSE)</f>
        <v>1200</v>
      </c>
    </row>
    <row r="1460" spans="1:6" x14ac:dyDescent="0.2">
      <c r="A1460" t="s">
        <v>54</v>
      </c>
      <c r="B1460" t="s">
        <v>209</v>
      </c>
      <c r="C1460">
        <v>0.41070000000000001</v>
      </c>
      <c r="D1460">
        <v>1</v>
      </c>
      <c r="E1460" t="str">
        <f>VLOOKUP(B1460,Metadata!$E$1:$G$36,2,FALSE)</f>
        <v>mlop</v>
      </c>
      <c r="F1460">
        <f>VLOOKUP(B1460,Metadata!$E$1:$G$36,3,FALSE)</f>
        <v>1200</v>
      </c>
    </row>
    <row r="1461" spans="1:6" x14ac:dyDescent="0.2">
      <c r="A1461" t="s">
        <v>54</v>
      </c>
      <c r="B1461" t="s">
        <v>210</v>
      </c>
      <c r="C1461">
        <v>0.40348000000000001</v>
      </c>
      <c r="D1461">
        <v>1</v>
      </c>
      <c r="E1461" t="str">
        <f>VLOOKUP(B1461,Metadata!$E$1:$G$36,2,FALSE)</f>
        <v>pythia</v>
      </c>
      <c r="F1461">
        <f>VLOOKUP(B1461,Metadata!$E$1:$G$36,3,FALSE)</f>
        <v>1200</v>
      </c>
    </row>
    <row r="1462" spans="1:6" x14ac:dyDescent="0.2">
      <c r="A1462" t="s">
        <v>54</v>
      </c>
      <c r="B1462" t="s">
        <v>211</v>
      </c>
      <c r="C1462">
        <v>0.41472999999999999</v>
      </c>
      <c r="D1462">
        <v>1</v>
      </c>
      <c r="E1462" t="str">
        <f>VLOOKUP(B1462,Metadata!$E$1:$G$36,2,FALSE)</f>
        <v>nopref</v>
      </c>
      <c r="F1462">
        <f>VLOOKUP(B1462,Metadata!$E$1:$G$36,3,FALSE)</f>
        <v>4800</v>
      </c>
    </row>
    <row r="1463" spans="1:6" x14ac:dyDescent="0.2">
      <c r="A1463" t="s">
        <v>54</v>
      </c>
      <c r="B1463" t="s">
        <v>212</v>
      </c>
      <c r="C1463">
        <v>0.41807</v>
      </c>
      <c r="D1463">
        <v>1</v>
      </c>
      <c r="E1463" t="str">
        <f>VLOOKUP(B1463,Metadata!$E$1:$G$36,2,FALSE)</f>
        <v>spp</v>
      </c>
      <c r="F1463">
        <f>VLOOKUP(B1463,Metadata!$E$1:$G$36,3,FALSE)</f>
        <v>4800</v>
      </c>
    </row>
    <row r="1464" spans="1:6" x14ac:dyDescent="0.2">
      <c r="A1464" t="s">
        <v>54</v>
      </c>
      <c r="B1464" t="s">
        <v>213</v>
      </c>
      <c r="C1464">
        <v>0.42520999999999998</v>
      </c>
      <c r="D1464">
        <v>1</v>
      </c>
      <c r="E1464" t="str">
        <f>VLOOKUP(B1464,Metadata!$E$1:$G$36,2,FALSE)</f>
        <v>bingo</v>
      </c>
      <c r="F1464">
        <f>VLOOKUP(B1464,Metadata!$E$1:$G$36,3,FALSE)</f>
        <v>4800</v>
      </c>
    </row>
    <row r="1465" spans="1:6" x14ac:dyDescent="0.2">
      <c r="A1465" t="s">
        <v>54</v>
      </c>
      <c r="B1465" t="s">
        <v>214</v>
      </c>
      <c r="C1465">
        <v>0.41754999999999998</v>
      </c>
      <c r="D1465">
        <v>1</v>
      </c>
      <c r="E1465" t="str">
        <f>VLOOKUP(B1465,Metadata!$E$1:$G$36,2,FALSE)</f>
        <v>mlop</v>
      </c>
      <c r="F1465">
        <f>VLOOKUP(B1465,Metadata!$E$1:$G$36,3,FALSE)</f>
        <v>4800</v>
      </c>
    </row>
    <row r="1466" spans="1:6" x14ac:dyDescent="0.2">
      <c r="A1466" t="s">
        <v>54</v>
      </c>
      <c r="B1466" t="s">
        <v>215</v>
      </c>
      <c r="C1466">
        <v>0.40898000000000001</v>
      </c>
      <c r="D1466">
        <v>1</v>
      </c>
      <c r="E1466" t="str">
        <f>VLOOKUP(B1466,Metadata!$E$1:$G$36,2,FALSE)</f>
        <v>pythia</v>
      </c>
      <c r="F1466">
        <f>VLOOKUP(B1466,Metadata!$E$1:$G$36,3,FALSE)</f>
        <v>4800</v>
      </c>
    </row>
    <row r="1467" spans="1:6" x14ac:dyDescent="0.2">
      <c r="A1467" t="s">
        <v>54</v>
      </c>
      <c r="B1467" t="s">
        <v>216</v>
      </c>
      <c r="C1467">
        <v>0.41627999999999998</v>
      </c>
      <c r="D1467">
        <v>1</v>
      </c>
      <c r="E1467" t="str">
        <f>VLOOKUP(B1467,Metadata!$E$1:$G$36,2,FALSE)</f>
        <v>nopref</v>
      </c>
      <c r="F1467">
        <f>VLOOKUP(B1467,Metadata!$E$1:$G$36,3,FALSE)</f>
        <v>9600</v>
      </c>
    </row>
    <row r="1468" spans="1:6" x14ac:dyDescent="0.2">
      <c r="A1468" t="s">
        <v>54</v>
      </c>
      <c r="B1468" t="s">
        <v>217</v>
      </c>
      <c r="C1468">
        <v>0.41716999999999999</v>
      </c>
      <c r="D1468">
        <v>1</v>
      </c>
      <c r="E1468" t="str">
        <f>VLOOKUP(B1468,Metadata!$E$1:$G$36,2,FALSE)</f>
        <v>spp</v>
      </c>
      <c r="F1468">
        <f>VLOOKUP(B1468,Metadata!$E$1:$G$36,3,FALSE)</f>
        <v>9600</v>
      </c>
    </row>
    <row r="1469" spans="1:6" x14ac:dyDescent="0.2">
      <c r="A1469" t="s">
        <v>54</v>
      </c>
      <c r="B1469" t="s">
        <v>218</v>
      </c>
      <c r="C1469">
        <v>0.42654999999999998</v>
      </c>
      <c r="D1469">
        <v>1</v>
      </c>
      <c r="E1469" t="str">
        <f>VLOOKUP(B1469,Metadata!$E$1:$G$36,2,FALSE)</f>
        <v>bingo</v>
      </c>
      <c r="F1469">
        <f>VLOOKUP(B1469,Metadata!$E$1:$G$36,3,FALSE)</f>
        <v>9600</v>
      </c>
    </row>
    <row r="1470" spans="1:6" x14ac:dyDescent="0.2">
      <c r="A1470" t="s">
        <v>54</v>
      </c>
      <c r="B1470" t="s">
        <v>219</v>
      </c>
      <c r="C1470">
        <v>0.41674</v>
      </c>
      <c r="D1470">
        <v>1</v>
      </c>
      <c r="E1470" t="str">
        <f>VLOOKUP(B1470,Metadata!$E$1:$G$36,2,FALSE)</f>
        <v>mlop</v>
      </c>
      <c r="F1470">
        <f>VLOOKUP(B1470,Metadata!$E$1:$G$36,3,FALSE)</f>
        <v>9600</v>
      </c>
    </row>
    <row r="1471" spans="1:6" x14ac:dyDescent="0.2">
      <c r="A1471" t="s">
        <v>54</v>
      </c>
      <c r="B1471" t="s">
        <v>220</v>
      </c>
      <c r="C1471">
        <v>0.40894999999999998</v>
      </c>
      <c r="D1471">
        <v>1</v>
      </c>
      <c r="E1471" t="str">
        <f>VLOOKUP(B1471,Metadata!$E$1:$G$36,2,FALSE)</f>
        <v>pythia</v>
      </c>
      <c r="F1471">
        <f>VLOOKUP(B1471,Metadata!$E$1:$G$36,3,FALSE)</f>
        <v>9600</v>
      </c>
    </row>
    <row r="1472" spans="1:6" x14ac:dyDescent="0.2">
      <c r="A1472" t="s">
        <v>55</v>
      </c>
      <c r="B1472" t="s">
        <v>9</v>
      </c>
      <c r="C1472">
        <v>0.74512999999999996</v>
      </c>
      <c r="D1472">
        <v>1</v>
      </c>
      <c r="E1472" t="str">
        <f>VLOOKUP(B1472,Metadata!$E$1:$G$36,2,FALSE)</f>
        <v>nopref</v>
      </c>
      <c r="F1472">
        <f>VLOOKUP(B1472,Metadata!$E$1:$G$36,3,FALSE)</f>
        <v>2400</v>
      </c>
    </row>
    <row r="1473" spans="1:6" x14ac:dyDescent="0.2">
      <c r="A1473" t="s">
        <v>55</v>
      </c>
      <c r="B1473" t="s">
        <v>10</v>
      </c>
      <c r="C1473">
        <v>0.75119999999999998</v>
      </c>
      <c r="D1473">
        <v>1</v>
      </c>
      <c r="E1473" t="str">
        <f>VLOOKUP(B1473,Metadata!$E$1:$G$36,2,FALSE)</f>
        <v>mlop</v>
      </c>
      <c r="F1473">
        <f>VLOOKUP(B1473,Metadata!$E$1:$G$36,3,FALSE)</f>
        <v>2400</v>
      </c>
    </row>
    <row r="1474" spans="1:6" x14ac:dyDescent="0.2">
      <c r="A1474" t="s">
        <v>55</v>
      </c>
      <c r="B1474" t="s">
        <v>11</v>
      </c>
      <c r="C1474">
        <v>0.75022</v>
      </c>
      <c r="D1474">
        <v>1</v>
      </c>
      <c r="E1474" t="str">
        <f>VLOOKUP(B1474,Metadata!$E$1:$G$36,2,FALSE)</f>
        <v>spp</v>
      </c>
      <c r="F1474">
        <f>VLOOKUP(B1474,Metadata!$E$1:$G$36,3,FALSE)</f>
        <v>2400</v>
      </c>
    </row>
    <row r="1475" spans="1:6" x14ac:dyDescent="0.2">
      <c r="A1475" t="s">
        <v>55</v>
      </c>
      <c r="B1475" t="s">
        <v>12</v>
      </c>
      <c r="C1475">
        <v>0.74848999999999999</v>
      </c>
      <c r="D1475">
        <v>1</v>
      </c>
      <c r="E1475" t="str">
        <f>VLOOKUP(B1475,Metadata!$E$1:$G$36,2,FALSE)</f>
        <v>bingo</v>
      </c>
      <c r="F1475">
        <f>VLOOKUP(B1475,Metadata!$E$1:$G$36,3,FALSE)</f>
        <v>2400</v>
      </c>
    </row>
    <row r="1476" spans="1:6" x14ac:dyDescent="0.2">
      <c r="A1476" t="s">
        <v>55</v>
      </c>
      <c r="B1476" t="s">
        <v>13</v>
      </c>
      <c r="C1476">
        <v>0.75368000000000002</v>
      </c>
      <c r="D1476">
        <v>1</v>
      </c>
      <c r="E1476" t="str">
        <f>VLOOKUP(B1476,Metadata!$E$1:$G$36,2,FALSE)</f>
        <v>pythia</v>
      </c>
      <c r="F1476">
        <f>VLOOKUP(B1476,Metadata!$E$1:$G$36,3,FALSE)</f>
        <v>2400</v>
      </c>
    </row>
    <row r="1477" spans="1:6" x14ac:dyDescent="0.2">
      <c r="A1477" t="s">
        <v>55</v>
      </c>
      <c r="B1477" t="s">
        <v>191</v>
      </c>
      <c r="C1477">
        <v>0.32195000000000001</v>
      </c>
      <c r="D1477">
        <v>1</v>
      </c>
      <c r="E1477" t="str">
        <f>VLOOKUP(B1477,Metadata!$E$1:$G$36,2,FALSE)</f>
        <v>nopref</v>
      </c>
      <c r="F1477">
        <f>VLOOKUP(B1477,Metadata!$E$1:$G$36,3,FALSE)</f>
        <v>150</v>
      </c>
    </row>
    <row r="1478" spans="1:6" x14ac:dyDescent="0.2">
      <c r="A1478" t="s">
        <v>55</v>
      </c>
      <c r="B1478" t="s">
        <v>192</v>
      </c>
      <c r="C1478">
        <v>0.32190999999999997</v>
      </c>
      <c r="D1478">
        <v>1</v>
      </c>
      <c r="E1478" t="str">
        <f>VLOOKUP(B1478,Metadata!$E$1:$G$36,2,FALSE)</f>
        <v>spp</v>
      </c>
      <c r="F1478">
        <f>VLOOKUP(B1478,Metadata!$E$1:$G$36,3,FALSE)</f>
        <v>150</v>
      </c>
    </row>
    <row r="1479" spans="1:6" x14ac:dyDescent="0.2">
      <c r="A1479" t="s">
        <v>55</v>
      </c>
      <c r="B1479" t="s">
        <v>193</v>
      </c>
      <c r="C1479">
        <v>0.31925999999999999</v>
      </c>
      <c r="D1479">
        <v>1</v>
      </c>
      <c r="E1479" t="str">
        <f>VLOOKUP(B1479,Metadata!$E$1:$G$36,2,FALSE)</f>
        <v>bingo</v>
      </c>
      <c r="F1479">
        <f>VLOOKUP(B1479,Metadata!$E$1:$G$36,3,FALSE)</f>
        <v>150</v>
      </c>
    </row>
    <row r="1480" spans="1:6" x14ac:dyDescent="0.2">
      <c r="A1480" t="s">
        <v>55</v>
      </c>
      <c r="B1480" t="s">
        <v>194</v>
      </c>
      <c r="C1480">
        <v>0.31796999999999997</v>
      </c>
      <c r="D1480">
        <v>1</v>
      </c>
      <c r="E1480" t="str">
        <f>VLOOKUP(B1480,Metadata!$E$1:$G$36,2,FALSE)</f>
        <v>mlop</v>
      </c>
      <c r="F1480">
        <f>VLOOKUP(B1480,Metadata!$E$1:$G$36,3,FALSE)</f>
        <v>150</v>
      </c>
    </row>
    <row r="1481" spans="1:6" x14ac:dyDescent="0.2">
      <c r="A1481" t="s">
        <v>55</v>
      </c>
      <c r="B1481" t="s">
        <v>195</v>
      </c>
      <c r="C1481">
        <v>0.31985000000000002</v>
      </c>
      <c r="D1481">
        <v>1</v>
      </c>
      <c r="E1481" t="str">
        <f>VLOOKUP(B1481,Metadata!$E$1:$G$36,2,FALSE)</f>
        <v>pythia</v>
      </c>
      <c r="F1481">
        <f>VLOOKUP(B1481,Metadata!$E$1:$G$36,3,FALSE)</f>
        <v>150</v>
      </c>
    </row>
    <row r="1482" spans="1:6" x14ac:dyDescent="0.2">
      <c r="A1482" t="s">
        <v>55</v>
      </c>
      <c r="B1482" t="s">
        <v>196</v>
      </c>
      <c r="C1482">
        <v>0.46671000000000001</v>
      </c>
      <c r="D1482">
        <v>1</v>
      </c>
      <c r="E1482" t="str">
        <f>VLOOKUP(B1482,Metadata!$E$1:$G$36,2,FALSE)</f>
        <v>nopref</v>
      </c>
      <c r="F1482">
        <f>VLOOKUP(B1482,Metadata!$E$1:$G$36,3,FALSE)</f>
        <v>300</v>
      </c>
    </row>
    <row r="1483" spans="1:6" x14ac:dyDescent="0.2">
      <c r="A1483" t="s">
        <v>55</v>
      </c>
      <c r="B1483" t="s">
        <v>197</v>
      </c>
      <c r="C1483">
        <v>0.46825</v>
      </c>
      <c r="D1483">
        <v>1</v>
      </c>
      <c r="E1483" t="str">
        <f>VLOOKUP(B1483,Metadata!$E$1:$G$36,2,FALSE)</f>
        <v>spp</v>
      </c>
      <c r="F1483">
        <f>VLOOKUP(B1483,Metadata!$E$1:$G$36,3,FALSE)</f>
        <v>300</v>
      </c>
    </row>
    <row r="1484" spans="1:6" x14ac:dyDescent="0.2">
      <c r="A1484" t="s">
        <v>55</v>
      </c>
      <c r="B1484" t="s">
        <v>198</v>
      </c>
      <c r="C1484">
        <v>0.46484999999999999</v>
      </c>
      <c r="D1484">
        <v>1</v>
      </c>
      <c r="E1484" t="str">
        <f>VLOOKUP(B1484,Metadata!$E$1:$G$36,2,FALSE)</f>
        <v>bingo</v>
      </c>
      <c r="F1484">
        <f>VLOOKUP(B1484,Metadata!$E$1:$G$36,3,FALSE)</f>
        <v>300</v>
      </c>
    </row>
    <row r="1485" spans="1:6" x14ac:dyDescent="0.2">
      <c r="A1485" t="s">
        <v>55</v>
      </c>
      <c r="B1485" t="s">
        <v>199</v>
      </c>
      <c r="C1485">
        <v>0.46444000000000002</v>
      </c>
      <c r="D1485">
        <v>1</v>
      </c>
      <c r="E1485" t="str">
        <f>VLOOKUP(B1485,Metadata!$E$1:$G$36,2,FALSE)</f>
        <v>mlop</v>
      </c>
      <c r="F1485">
        <f>VLOOKUP(B1485,Metadata!$E$1:$G$36,3,FALSE)</f>
        <v>300</v>
      </c>
    </row>
    <row r="1486" spans="1:6" x14ac:dyDescent="0.2">
      <c r="A1486" t="s">
        <v>55</v>
      </c>
      <c r="B1486" t="s">
        <v>200</v>
      </c>
      <c r="C1486">
        <v>0.46682000000000001</v>
      </c>
      <c r="D1486">
        <v>1</v>
      </c>
      <c r="E1486" t="str">
        <f>VLOOKUP(B1486,Metadata!$E$1:$G$36,2,FALSE)</f>
        <v>pythia</v>
      </c>
      <c r="F1486">
        <f>VLOOKUP(B1486,Metadata!$E$1:$G$36,3,FALSE)</f>
        <v>300</v>
      </c>
    </row>
    <row r="1487" spans="1:6" x14ac:dyDescent="0.2">
      <c r="A1487" t="s">
        <v>55</v>
      </c>
      <c r="B1487" t="s">
        <v>201</v>
      </c>
      <c r="C1487">
        <v>0.58867000000000003</v>
      </c>
      <c r="D1487">
        <v>1</v>
      </c>
      <c r="E1487" t="str">
        <f>VLOOKUP(B1487,Metadata!$E$1:$G$36,2,FALSE)</f>
        <v>nopref</v>
      </c>
      <c r="F1487">
        <f>VLOOKUP(B1487,Metadata!$E$1:$G$36,3,FALSE)</f>
        <v>600</v>
      </c>
    </row>
    <row r="1488" spans="1:6" x14ac:dyDescent="0.2">
      <c r="A1488" t="s">
        <v>55</v>
      </c>
      <c r="B1488" t="s">
        <v>202</v>
      </c>
      <c r="C1488">
        <v>0.59182999999999997</v>
      </c>
      <c r="D1488">
        <v>1</v>
      </c>
      <c r="E1488" t="str">
        <f>VLOOKUP(B1488,Metadata!$E$1:$G$36,2,FALSE)</f>
        <v>spp</v>
      </c>
      <c r="F1488">
        <f>VLOOKUP(B1488,Metadata!$E$1:$G$36,3,FALSE)</f>
        <v>600</v>
      </c>
    </row>
    <row r="1489" spans="1:6" x14ac:dyDescent="0.2">
      <c r="A1489" t="s">
        <v>55</v>
      </c>
      <c r="B1489" t="s">
        <v>203</v>
      </c>
      <c r="C1489">
        <v>0.58845999999999998</v>
      </c>
      <c r="D1489">
        <v>1</v>
      </c>
      <c r="E1489" t="str">
        <f>VLOOKUP(B1489,Metadata!$E$1:$G$36,2,FALSE)</f>
        <v>bingo</v>
      </c>
      <c r="F1489">
        <f>VLOOKUP(B1489,Metadata!$E$1:$G$36,3,FALSE)</f>
        <v>600</v>
      </c>
    </row>
    <row r="1490" spans="1:6" x14ac:dyDescent="0.2">
      <c r="A1490" t="s">
        <v>55</v>
      </c>
      <c r="B1490" t="s">
        <v>204</v>
      </c>
      <c r="C1490">
        <v>0.58996000000000004</v>
      </c>
      <c r="D1490">
        <v>1</v>
      </c>
      <c r="E1490" t="str">
        <f>VLOOKUP(B1490,Metadata!$E$1:$G$36,2,FALSE)</f>
        <v>mlop</v>
      </c>
      <c r="F1490">
        <f>VLOOKUP(B1490,Metadata!$E$1:$G$36,3,FALSE)</f>
        <v>600</v>
      </c>
    </row>
    <row r="1491" spans="1:6" x14ac:dyDescent="0.2">
      <c r="A1491" t="s">
        <v>55</v>
      </c>
      <c r="B1491" t="s">
        <v>205</v>
      </c>
      <c r="C1491">
        <v>0.59187000000000001</v>
      </c>
      <c r="D1491">
        <v>1</v>
      </c>
      <c r="E1491" t="str">
        <f>VLOOKUP(B1491,Metadata!$E$1:$G$36,2,FALSE)</f>
        <v>pythia</v>
      </c>
      <c r="F1491">
        <f>VLOOKUP(B1491,Metadata!$E$1:$G$36,3,FALSE)</f>
        <v>600</v>
      </c>
    </row>
    <row r="1492" spans="1:6" x14ac:dyDescent="0.2">
      <c r="A1492" t="s">
        <v>55</v>
      </c>
      <c r="B1492" t="s">
        <v>206</v>
      </c>
      <c r="C1492">
        <v>0.67927000000000004</v>
      </c>
      <c r="D1492">
        <v>1</v>
      </c>
      <c r="E1492" t="str">
        <f>VLOOKUP(B1492,Metadata!$E$1:$G$36,2,FALSE)</f>
        <v>nopref</v>
      </c>
      <c r="F1492">
        <f>VLOOKUP(B1492,Metadata!$E$1:$G$36,3,FALSE)</f>
        <v>1200</v>
      </c>
    </row>
    <row r="1493" spans="1:6" x14ac:dyDescent="0.2">
      <c r="A1493" t="s">
        <v>55</v>
      </c>
      <c r="B1493" t="s">
        <v>207</v>
      </c>
      <c r="C1493">
        <v>0.68335000000000001</v>
      </c>
      <c r="D1493">
        <v>1</v>
      </c>
      <c r="E1493" t="str">
        <f>VLOOKUP(B1493,Metadata!$E$1:$G$36,2,FALSE)</f>
        <v>spp</v>
      </c>
      <c r="F1493">
        <f>VLOOKUP(B1493,Metadata!$E$1:$G$36,3,FALSE)</f>
        <v>1200</v>
      </c>
    </row>
    <row r="1494" spans="1:6" x14ac:dyDescent="0.2">
      <c r="A1494" t="s">
        <v>55</v>
      </c>
      <c r="B1494" t="s">
        <v>208</v>
      </c>
      <c r="C1494">
        <v>0.68062999999999996</v>
      </c>
      <c r="D1494">
        <v>1</v>
      </c>
      <c r="E1494" t="str">
        <f>VLOOKUP(B1494,Metadata!$E$1:$G$36,2,FALSE)</f>
        <v>bingo</v>
      </c>
      <c r="F1494">
        <f>VLOOKUP(B1494,Metadata!$E$1:$G$36,3,FALSE)</f>
        <v>1200</v>
      </c>
    </row>
    <row r="1495" spans="1:6" x14ac:dyDescent="0.2">
      <c r="A1495" t="s">
        <v>55</v>
      </c>
      <c r="B1495" t="s">
        <v>209</v>
      </c>
      <c r="C1495">
        <v>0.68310000000000004</v>
      </c>
      <c r="D1495">
        <v>1</v>
      </c>
      <c r="E1495" t="str">
        <f>VLOOKUP(B1495,Metadata!$E$1:$G$36,2,FALSE)</f>
        <v>mlop</v>
      </c>
      <c r="F1495">
        <f>VLOOKUP(B1495,Metadata!$E$1:$G$36,3,FALSE)</f>
        <v>1200</v>
      </c>
    </row>
    <row r="1496" spans="1:6" x14ac:dyDescent="0.2">
      <c r="A1496" t="s">
        <v>55</v>
      </c>
      <c r="B1496" t="s">
        <v>210</v>
      </c>
      <c r="C1496">
        <v>0.68500000000000005</v>
      </c>
      <c r="D1496">
        <v>1</v>
      </c>
      <c r="E1496" t="str">
        <f>VLOOKUP(B1496,Metadata!$E$1:$G$36,2,FALSE)</f>
        <v>pythia</v>
      </c>
      <c r="F1496">
        <f>VLOOKUP(B1496,Metadata!$E$1:$G$36,3,FALSE)</f>
        <v>1200</v>
      </c>
    </row>
    <row r="1497" spans="1:6" x14ac:dyDescent="0.2">
      <c r="A1497" t="s">
        <v>55</v>
      </c>
      <c r="B1497" t="s">
        <v>211</v>
      </c>
      <c r="C1497">
        <v>0.78869999999999996</v>
      </c>
      <c r="D1497">
        <v>1</v>
      </c>
      <c r="E1497" t="str">
        <f>VLOOKUP(B1497,Metadata!$E$1:$G$36,2,FALSE)</f>
        <v>nopref</v>
      </c>
      <c r="F1497">
        <f>VLOOKUP(B1497,Metadata!$E$1:$G$36,3,FALSE)</f>
        <v>4800</v>
      </c>
    </row>
    <row r="1498" spans="1:6" x14ac:dyDescent="0.2">
      <c r="A1498" t="s">
        <v>55</v>
      </c>
      <c r="B1498" t="s">
        <v>212</v>
      </c>
      <c r="C1498">
        <v>0.79434000000000005</v>
      </c>
      <c r="D1498">
        <v>1</v>
      </c>
      <c r="E1498" t="str">
        <f>VLOOKUP(B1498,Metadata!$E$1:$G$36,2,FALSE)</f>
        <v>spp</v>
      </c>
      <c r="F1498">
        <f>VLOOKUP(B1498,Metadata!$E$1:$G$36,3,FALSE)</f>
        <v>4800</v>
      </c>
    </row>
    <row r="1499" spans="1:6" x14ac:dyDescent="0.2">
      <c r="A1499" t="s">
        <v>55</v>
      </c>
      <c r="B1499" t="s">
        <v>213</v>
      </c>
      <c r="C1499">
        <v>0.79256000000000004</v>
      </c>
      <c r="D1499">
        <v>1</v>
      </c>
      <c r="E1499" t="str">
        <f>VLOOKUP(B1499,Metadata!$E$1:$G$36,2,FALSE)</f>
        <v>bingo</v>
      </c>
      <c r="F1499">
        <f>VLOOKUP(B1499,Metadata!$E$1:$G$36,3,FALSE)</f>
        <v>4800</v>
      </c>
    </row>
    <row r="1500" spans="1:6" x14ac:dyDescent="0.2">
      <c r="A1500" t="s">
        <v>55</v>
      </c>
      <c r="B1500" t="s">
        <v>214</v>
      </c>
      <c r="C1500">
        <v>0.79498000000000002</v>
      </c>
      <c r="D1500">
        <v>1</v>
      </c>
      <c r="E1500" t="str">
        <f>VLOOKUP(B1500,Metadata!$E$1:$G$36,2,FALSE)</f>
        <v>mlop</v>
      </c>
      <c r="F1500">
        <f>VLOOKUP(B1500,Metadata!$E$1:$G$36,3,FALSE)</f>
        <v>4800</v>
      </c>
    </row>
    <row r="1501" spans="1:6" x14ac:dyDescent="0.2">
      <c r="A1501" t="s">
        <v>55</v>
      </c>
      <c r="B1501" t="s">
        <v>215</v>
      </c>
      <c r="C1501">
        <v>0.79815999999999998</v>
      </c>
      <c r="D1501">
        <v>1</v>
      </c>
      <c r="E1501" t="str">
        <f>VLOOKUP(B1501,Metadata!$E$1:$G$36,2,FALSE)</f>
        <v>pythia</v>
      </c>
      <c r="F1501">
        <f>VLOOKUP(B1501,Metadata!$E$1:$G$36,3,FALSE)</f>
        <v>4800</v>
      </c>
    </row>
    <row r="1502" spans="1:6" x14ac:dyDescent="0.2">
      <c r="A1502" t="s">
        <v>55</v>
      </c>
      <c r="B1502" t="s">
        <v>216</v>
      </c>
      <c r="C1502">
        <v>0.80340999999999996</v>
      </c>
      <c r="D1502">
        <v>1</v>
      </c>
      <c r="E1502" t="str">
        <f>VLOOKUP(B1502,Metadata!$E$1:$G$36,2,FALSE)</f>
        <v>nopref</v>
      </c>
      <c r="F1502">
        <f>VLOOKUP(B1502,Metadata!$E$1:$G$36,3,FALSE)</f>
        <v>9600</v>
      </c>
    </row>
    <row r="1503" spans="1:6" x14ac:dyDescent="0.2">
      <c r="A1503" t="s">
        <v>55</v>
      </c>
      <c r="B1503" t="s">
        <v>217</v>
      </c>
      <c r="C1503">
        <v>0.80954000000000004</v>
      </c>
      <c r="D1503">
        <v>1</v>
      </c>
      <c r="E1503" t="str">
        <f>VLOOKUP(B1503,Metadata!$E$1:$G$36,2,FALSE)</f>
        <v>spp</v>
      </c>
      <c r="F1503">
        <f>VLOOKUP(B1503,Metadata!$E$1:$G$36,3,FALSE)</f>
        <v>9600</v>
      </c>
    </row>
    <row r="1504" spans="1:6" x14ac:dyDescent="0.2">
      <c r="A1504" t="s">
        <v>55</v>
      </c>
      <c r="B1504" t="s">
        <v>218</v>
      </c>
      <c r="C1504">
        <v>0.80762</v>
      </c>
      <c r="D1504">
        <v>1</v>
      </c>
      <c r="E1504" t="str">
        <f>VLOOKUP(B1504,Metadata!$E$1:$G$36,2,FALSE)</f>
        <v>bingo</v>
      </c>
      <c r="F1504">
        <f>VLOOKUP(B1504,Metadata!$E$1:$G$36,3,FALSE)</f>
        <v>9600</v>
      </c>
    </row>
    <row r="1505" spans="1:6" x14ac:dyDescent="0.2">
      <c r="A1505" t="s">
        <v>55</v>
      </c>
      <c r="B1505" t="s">
        <v>219</v>
      </c>
      <c r="C1505">
        <v>0.81052999999999997</v>
      </c>
      <c r="D1505">
        <v>1</v>
      </c>
      <c r="E1505" t="str">
        <f>VLOOKUP(B1505,Metadata!$E$1:$G$36,2,FALSE)</f>
        <v>mlop</v>
      </c>
      <c r="F1505">
        <f>VLOOKUP(B1505,Metadata!$E$1:$G$36,3,FALSE)</f>
        <v>9600</v>
      </c>
    </row>
    <row r="1506" spans="1:6" x14ac:dyDescent="0.2">
      <c r="A1506" t="s">
        <v>55</v>
      </c>
      <c r="B1506" t="s">
        <v>220</v>
      </c>
      <c r="C1506">
        <v>0.81403000000000003</v>
      </c>
      <c r="D1506">
        <v>1</v>
      </c>
      <c r="E1506" t="str">
        <f>VLOOKUP(B1506,Metadata!$E$1:$G$36,2,FALSE)</f>
        <v>pythia</v>
      </c>
      <c r="F1506">
        <f>VLOOKUP(B1506,Metadata!$E$1:$G$36,3,FALSE)</f>
        <v>9600</v>
      </c>
    </row>
    <row r="1507" spans="1:6" x14ac:dyDescent="0.2">
      <c r="A1507" t="s">
        <v>56</v>
      </c>
      <c r="B1507" t="s">
        <v>9</v>
      </c>
      <c r="C1507">
        <v>0.95782999999999996</v>
      </c>
      <c r="D1507">
        <v>1</v>
      </c>
      <c r="E1507" t="str">
        <f>VLOOKUP(B1507,Metadata!$E$1:$G$36,2,FALSE)</f>
        <v>nopref</v>
      </c>
      <c r="F1507">
        <f>VLOOKUP(B1507,Metadata!$E$1:$G$36,3,FALSE)</f>
        <v>2400</v>
      </c>
    </row>
    <row r="1508" spans="1:6" x14ac:dyDescent="0.2">
      <c r="A1508" t="s">
        <v>56</v>
      </c>
      <c r="B1508" t="s">
        <v>10</v>
      </c>
      <c r="C1508">
        <v>1.11364</v>
      </c>
      <c r="D1508">
        <v>1</v>
      </c>
      <c r="E1508" t="str">
        <f>VLOOKUP(B1508,Metadata!$E$1:$G$36,2,FALSE)</f>
        <v>mlop</v>
      </c>
      <c r="F1508">
        <f>VLOOKUP(B1508,Metadata!$E$1:$G$36,3,FALSE)</f>
        <v>2400</v>
      </c>
    </row>
    <row r="1509" spans="1:6" x14ac:dyDescent="0.2">
      <c r="A1509" t="s">
        <v>56</v>
      </c>
      <c r="B1509" t="s">
        <v>11</v>
      </c>
      <c r="C1509">
        <v>1.11497</v>
      </c>
      <c r="D1509">
        <v>1</v>
      </c>
      <c r="E1509" t="str">
        <f>VLOOKUP(B1509,Metadata!$E$1:$G$36,2,FALSE)</f>
        <v>spp</v>
      </c>
      <c r="F1509">
        <f>VLOOKUP(B1509,Metadata!$E$1:$G$36,3,FALSE)</f>
        <v>2400</v>
      </c>
    </row>
    <row r="1510" spans="1:6" x14ac:dyDescent="0.2">
      <c r="A1510" t="s">
        <v>56</v>
      </c>
      <c r="B1510" t="s">
        <v>12</v>
      </c>
      <c r="C1510">
        <v>1.1166400000000001</v>
      </c>
      <c r="D1510">
        <v>1</v>
      </c>
      <c r="E1510" t="str">
        <f>VLOOKUP(B1510,Metadata!$E$1:$G$36,2,FALSE)</f>
        <v>bingo</v>
      </c>
      <c r="F1510">
        <f>VLOOKUP(B1510,Metadata!$E$1:$G$36,3,FALSE)</f>
        <v>2400</v>
      </c>
    </row>
    <row r="1511" spans="1:6" x14ac:dyDescent="0.2">
      <c r="A1511" t="s">
        <v>56</v>
      </c>
      <c r="B1511" t="s">
        <v>13</v>
      </c>
      <c r="C1511">
        <v>1.14401</v>
      </c>
      <c r="D1511">
        <v>1</v>
      </c>
      <c r="E1511" t="str">
        <f>VLOOKUP(B1511,Metadata!$E$1:$G$36,2,FALSE)</f>
        <v>pythia</v>
      </c>
      <c r="F1511">
        <f>VLOOKUP(B1511,Metadata!$E$1:$G$36,3,FALSE)</f>
        <v>2400</v>
      </c>
    </row>
    <row r="1512" spans="1:6" x14ac:dyDescent="0.2">
      <c r="A1512" t="s">
        <v>56</v>
      </c>
      <c r="B1512" t="s">
        <v>191</v>
      </c>
      <c r="C1512">
        <v>0.58674000000000004</v>
      </c>
      <c r="D1512">
        <v>1</v>
      </c>
      <c r="E1512" t="str">
        <f>VLOOKUP(B1512,Metadata!$E$1:$G$36,2,FALSE)</f>
        <v>nopref</v>
      </c>
      <c r="F1512">
        <f>VLOOKUP(B1512,Metadata!$E$1:$G$36,3,FALSE)</f>
        <v>150</v>
      </c>
    </row>
    <row r="1513" spans="1:6" x14ac:dyDescent="0.2">
      <c r="A1513" t="s">
        <v>56</v>
      </c>
      <c r="B1513" t="s">
        <v>192</v>
      </c>
      <c r="C1513">
        <v>0.59799000000000002</v>
      </c>
      <c r="D1513">
        <v>1</v>
      </c>
      <c r="E1513" t="str">
        <f>VLOOKUP(B1513,Metadata!$E$1:$G$36,2,FALSE)</f>
        <v>spp</v>
      </c>
      <c r="F1513">
        <f>VLOOKUP(B1513,Metadata!$E$1:$G$36,3,FALSE)</f>
        <v>150</v>
      </c>
    </row>
    <row r="1514" spans="1:6" x14ac:dyDescent="0.2">
      <c r="A1514" t="s">
        <v>56</v>
      </c>
      <c r="B1514" t="s">
        <v>193</v>
      </c>
      <c r="C1514">
        <v>0.60802</v>
      </c>
      <c r="D1514">
        <v>1</v>
      </c>
      <c r="E1514" t="str">
        <f>VLOOKUP(B1514,Metadata!$E$1:$G$36,2,FALSE)</f>
        <v>bingo</v>
      </c>
      <c r="F1514">
        <f>VLOOKUP(B1514,Metadata!$E$1:$G$36,3,FALSE)</f>
        <v>150</v>
      </c>
    </row>
    <row r="1515" spans="1:6" x14ac:dyDescent="0.2">
      <c r="A1515" t="s">
        <v>56</v>
      </c>
      <c r="B1515" t="s">
        <v>194</v>
      </c>
      <c r="C1515">
        <v>0.59409000000000001</v>
      </c>
      <c r="D1515">
        <v>1</v>
      </c>
      <c r="E1515" t="str">
        <f>VLOOKUP(B1515,Metadata!$E$1:$G$36,2,FALSE)</f>
        <v>mlop</v>
      </c>
      <c r="F1515">
        <f>VLOOKUP(B1515,Metadata!$E$1:$G$36,3,FALSE)</f>
        <v>150</v>
      </c>
    </row>
    <row r="1516" spans="1:6" x14ac:dyDescent="0.2">
      <c r="A1516" t="s">
        <v>56</v>
      </c>
      <c r="B1516" t="s">
        <v>195</v>
      </c>
      <c r="C1516">
        <v>0.61443000000000003</v>
      </c>
      <c r="D1516">
        <v>1</v>
      </c>
      <c r="E1516" t="str">
        <f>VLOOKUP(B1516,Metadata!$E$1:$G$36,2,FALSE)</f>
        <v>pythia</v>
      </c>
      <c r="F1516">
        <f>VLOOKUP(B1516,Metadata!$E$1:$G$36,3,FALSE)</f>
        <v>150</v>
      </c>
    </row>
    <row r="1517" spans="1:6" x14ac:dyDescent="0.2">
      <c r="A1517" t="s">
        <v>56</v>
      </c>
      <c r="B1517" t="s">
        <v>196</v>
      </c>
      <c r="C1517">
        <v>0.77702000000000004</v>
      </c>
      <c r="D1517">
        <v>1</v>
      </c>
      <c r="E1517" t="str">
        <f>VLOOKUP(B1517,Metadata!$E$1:$G$36,2,FALSE)</f>
        <v>nopref</v>
      </c>
      <c r="F1517">
        <f>VLOOKUP(B1517,Metadata!$E$1:$G$36,3,FALSE)</f>
        <v>300</v>
      </c>
    </row>
    <row r="1518" spans="1:6" x14ac:dyDescent="0.2">
      <c r="A1518" t="s">
        <v>56</v>
      </c>
      <c r="B1518" t="s">
        <v>197</v>
      </c>
      <c r="C1518">
        <v>0.83796999999999999</v>
      </c>
      <c r="D1518">
        <v>1</v>
      </c>
      <c r="E1518" t="str">
        <f>VLOOKUP(B1518,Metadata!$E$1:$G$36,2,FALSE)</f>
        <v>spp</v>
      </c>
      <c r="F1518">
        <f>VLOOKUP(B1518,Metadata!$E$1:$G$36,3,FALSE)</f>
        <v>300</v>
      </c>
    </row>
    <row r="1519" spans="1:6" x14ac:dyDescent="0.2">
      <c r="A1519" t="s">
        <v>56</v>
      </c>
      <c r="B1519" t="s">
        <v>198</v>
      </c>
      <c r="C1519">
        <v>0.84101000000000004</v>
      </c>
      <c r="D1519">
        <v>1</v>
      </c>
      <c r="E1519" t="str">
        <f>VLOOKUP(B1519,Metadata!$E$1:$G$36,2,FALSE)</f>
        <v>bingo</v>
      </c>
      <c r="F1519">
        <f>VLOOKUP(B1519,Metadata!$E$1:$G$36,3,FALSE)</f>
        <v>300</v>
      </c>
    </row>
    <row r="1520" spans="1:6" x14ac:dyDescent="0.2">
      <c r="A1520" t="s">
        <v>56</v>
      </c>
      <c r="B1520" t="s">
        <v>199</v>
      </c>
      <c r="C1520">
        <v>0.82813000000000003</v>
      </c>
      <c r="D1520">
        <v>1</v>
      </c>
      <c r="E1520" t="str">
        <f>VLOOKUP(B1520,Metadata!$E$1:$G$36,2,FALSE)</f>
        <v>mlop</v>
      </c>
      <c r="F1520">
        <f>VLOOKUP(B1520,Metadata!$E$1:$G$36,3,FALSE)</f>
        <v>300</v>
      </c>
    </row>
    <row r="1521" spans="1:6" x14ac:dyDescent="0.2">
      <c r="A1521" t="s">
        <v>56</v>
      </c>
      <c r="B1521" t="s">
        <v>200</v>
      </c>
      <c r="C1521">
        <v>0.85799000000000003</v>
      </c>
      <c r="D1521">
        <v>1</v>
      </c>
      <c r="E1521" t="str">
        <f>VLOOKUP(B1521,Metadata!$E$1:$G$36,2,FALSE)</f>
        <v>pythia</v>
      </c>
      <c r="F1521">
        <f>VLOOKUP(B1521,Metadata!$E$1:$G$36,3,FALSE)</f>
        <v>300</v>
      </c>
    </row>
    <row r="1522" spans="1:6" x14ac:dyDescent="0.2">
      <c r="A1522" t="s">
        <v>56</v>
      </c>
      <c r="B1522" t="s">
        <v>201</v>
      </c>
      <c r="C1522">
        <v>0.88787000000000005</v>
      </c>
      <c r="D1522">
        <v>1</v>
      </c>
      <c r="E1522" t="str">
        <f>VLOOKUP(B1522,Metadata!$E$1:$G$36,2,FALSE)</f>
        <v>nopref</v>
      </c>
      <c r="F1522">
        <f>VLOOKUP(B1522,Metadata!$E$1:$G$36,3,FALSE)</f>
        <v>600</v>
      </c>
    </row>
    <row r="1523" spans="1:6" x14ac:dyDescent="0.2">
      <c r="A1523" t="s">
        <v>56</v>
      </c>
      <c r="B1523" t="s">
        <v>202</v>
      </c>
      <c r="C1523">
        <v>1.0025999999999999</v>
      </c>
      <c r="D1523">
        <v>1</v>
      </c>
      <c r="E1523" t="str">
        <f>VLOOKUP(B1523,Metadata!$E$1:$G$36,2,FALSE)</f>
        <v>spp</v>
      </c>
      <c r="F1523">
        <f>VLOOKUP(B1523,Metadata!$E$1:$G$36,3,FALSE)</f>
        <v>600</v>
      </c>
    </row>
    <row r="1524" spans="1:6" x14ac:dyDescent="0.2">
      <c r="A1524" t="s">
        <v>56</v>
      </c>
      <c r="B1524" t="s">
        <v>203</v>
      </c>
      <c r="C1524">
        <v>0.99870999999999999</v>
      </c>
      <c r="D1524">
        <v>1</v>
      </c>
      <c r="E1524" t="str">
        <f>VLOOKUP(B1524,Metadata!$E$1:$G$36,2,FALSE)</f>
        <v>bingo</v>
      </c>
      <c r="F1524">
        <f>VLOOKUP(B1524,Metadata!$E$1:$G$36,3,FALSE)</f>
        <v>600</v>
      </c>
    </row>
    <row r="1525" spans="1:6" x14ac:dyDescent="0.2">
      <c r="A1525" t="s">
        <v>56</v>
      </c>
      <c r="B1525" t="s">
        <v>204</v>
      </c>
      <c r="C1525">
        <v>0.99184000000000005</v>
      </c>
      <c r="D1525">
        <v>1</v>
      </c>
      <c r="E1525" t="str">
        <f>VLOOKUP(B1525,Metadata!$E$1:$G$36,2,FALSE)</f>
        <v>mlop</v>
      </c>
      <c r="F1525">
        <f>VLOOKUP(B1525,Metadata!$E$1:$G$36,3,FALSE)</f>
        <v>600</v>
      </c>
    </row>
    <row r="1526" spans="1:6" x14ac:dyDescent="0.2">
      <c r="A1526" t="s">
        <v>56</v>
      </c>
      <c r="B1526" t="s">
        <v>205</v>
      </c>
      <c r="C1526">
        <v>1.0269900000000001</v>
      </c>
      <c r="D1526">
        <v>1</v>
      </c>
      <c r="E1526" t="str">
        <f>VLOOKUP(B1526,Metadata!$E$1:$G$36,2,FALSE)</f>
        <v>pythia</v>
      </c>
      <c r="F1526">
        <f>VLOOKUP(B1526,Metadata!$E$1:$G$36,3,FALSE)</f>
        <v>600</v>
      </c>
    </row>
    <row r="1527" spans="1:6" x14ac:dyDescent="0.2">
      <c r="A1527" t="s">
        <v>56</v>
      </c>
      <c r="B1527" t="s">
        <v>206</v>
      </c>
      <c r="C1527">
        <v>0.93686999999999998</v>
      </c>
      <c r="D1527">
        <v>1</v>
      </c>
      <c r="E1527" t="str">
        <f>VLOOKUP(B1527,Metadata!$E$1:$G$36,2,FALSE)</f>
        <v>nopref</v>
      </c>
      <c r="F1527">
        <f>VLOOKUP(B1527,Metadata!$E$1:$G$36,3,FALSE)</f>
        <v>1200</v>
      </c>
    </row>
    <row r="1528" spans="1:6" x14ac:dyDescent="0.2">
      <c r="A1528" t="s">
        <v>56</v>
      </c>
      <c r="B1528" t="s">
        <v>207</v>
      </c>
      <c r="C1528">
        <v>1.0847100000000001</v>
      </c>
      <c r="D1528">
        <v>1</v>
      </c>
      <c r="E1528" t="str">
        <f>VLOOKUP(B1528,Metadata!$E$1:$G$36,2,FALSE)</f>
        <v>spp</v>
      </c>
      <c r="F1528">
        <f>VLOOKUP(B1528,Metadata!$E$1:$G$36,3,FALSE)</f>
        <v>1200</v>
      </c>
    </row>
    <row r="1529" spans="1:6" x14ac:dyDescent="0.2">
      <c r="A1529" t="s">
        <v>56</v>
      </c>
      <c r="B1529" t="s">
        <v>208</v>
      </c>
      <c r="C1529">
        <v>1.08186</v>
      </c>
      <c r="D1529">
        <v>1</v>
      </c>
      <c r="E1529" t="str">
        <f>VLOOKUP(B1529,Metadata!$E$1:$G$36,2,FALSE)</f>
        <v>bingo</v>
      </c>
      <c r="F1529">
        <f>VLOOKUP(B1529,Metadata!$E$1:$G$36,3,FALSE)</f>
        <v>1200</v>
      </c>
    </row>
    <row r="1530" spans="1:6" x14ac:dyDescent="0.2">
      <c r="A1530" t="s">
        <v>56</v>
      </c>
      <c r="B1530" t="s">
        <v>209</v>
      </c>
      <c r="C1530">
        <v>1.08049</v>
      </c>
      <c r="D1530">
        <v>1</v>
      </c>
      <c r="E1530" t="str">
        <f>VLOOKUP(B1530,Metadata!$E$1:$G$36,2,FALSE)</f>
        <v>mlop</v>
      </c>
      <c r="F1530">
        <f>VLOOKUP(B1530,Metadata!$E$1:$G$36,3,FALSE)</f>
        <v>1200</v>
      </c>
    </row>
    <row r="1531" spans="1:6" x14ac:dyDescent="0.2">
      <c r="A1531" t="s">
        <v>56</v>
      </c>
      <c r="B1531" t="s">
        <v>210</v>
      </c>
      <c r="C1531">
        <v>1.11073</v>
      </c>
      <c r="D1531">
        <v>1</v>
      </c>
      <c r="E1531" t="str">
        <f>VLOOKUP(B1531,Metadata!$E$1:$G$36,2,FALSE)</f>
        <v>pythia</v>
      </c>
      <c r="F1531">
        <f>VLOOKUP(B1531,Metadata!$E$1:$G$36,3,FALSE)</f>
        <v>1200</v>
      </c>
    </row>
    <row r="1532" spans="1:6" x14ac:dyDescent="0.2">
      <c r="A1532" t="s">
        <v>56</v>
      </c>
      <c r="B1532" t="s">
        <v>211</v>
      </c>
      <c r="C1532">
        <v>0.96487000000000001</v>
      </c>
      <c r="D1532">
        <v>1</v>
      </c>
      <c r="E1532" t="str">
        <f>VLOOKUP(B1532,Metadata!$E$1:$G$36,2,FALSE)</f>
        <v>nopref</v>
      </c>
      <c r="F1532">
        <f>VLOOKUP(B1532,Metadata!$E$1:$G$36,3,FALSE)</f>
        <v>4800</v>
      </c>
    </row>
    <row r="1533" spans="1:6" x14ac:dyDescent="0.2">
      <c r="A1533" t="s">
        <v>56</v>
      </c>
      <c r="B1533" t="s">
        <v>212</v>
      </c>
      <c r="C1533">
        <v>1.1258699999999999</v>
      </c>
      <c r="D1533">
        <v>1</v>
      </c>
      <c r="E1533" t="str">
        <f>VLOOKUP(B1533,Metadata!$E$1:$G$36,2,FALSE)</f>
        <v>spp</v>
      </c>
      <c r="F1533">
        <f>VLOOKUP(B1533,Metadata!$E$1:$G$36,3,FALSE)</f>
        <v>4800</v>
      </c>
    </row>
    <row r="1534" spans="1:6" x14ac:dyDescent="0.2">
      <c r="A1534" t="s">
        <v>56</v>
      </c>
      <c r="B1534" t="s">
        <v>213</v>
      </c>
      <c r="C1534">
        <v>1.12805</v>
      </c>
      <c r="D1534">
        <v>1</v>
      </c>
      <c r="E1534" t="str">
        <f>VLOOKUP(B1534,Metadata!$E$1:$G$36,2,FALSE)</f>
        <v>bingo</v>
      </c>
      <c r="F1534">
        <f>VLOOKUP(B1534,Metadata!$E$1:$G$36,3,FALSE)</f>
        <v>4800</v>
      </c>
    </row>
    <row r="1535" spans="1:6" x14ac:dyDescent="0.2">
      <c r="A1535" t="s">
        <v>56</v>
      </c>
      <c r="B1535" t="s">
        <v>214</v>
      </c>
      <c r="C1535">
        <v>1.1261399999999999</v>
      </c>
      <c r="D1535">
        <v>1</v>
      </c>
      <c r="E1535" t="str">
        <f>VLOOKUP(B1535,Metadata!$E$1:$G$36,2,FALSE)</f>
        <v>mlop</v>
      </c>
      <c r="F1535">
        <f>VLOOKUP(B1535,Metadata!$E$1:$G$36,3,FALSE)</f>
        <v>4800</v>
      </c>
    </row>
    <row r="1536" spans="1:6" x14ac:dyDescent="0.2">
      <c r="A1536" t="s">
        <v>56</v>
      </c>
      <c r="B1536" t="s">
        <v>215</v>
      </c>
      <c r="C1536">
        <v>1.15604</v>
      </c>
      <c r="D1536">
        <v>1</v>
      </c>
      <c r="E1536" t="str">
        <f>VLOOKUP(B1536,Metadata!$E$1:$G$36,2,FALSE)</f>
        <v>pythia</v>
      </c>
      <c r="F1536">
        <f>VLOOKUP(B1536,Metadata!$E$1:$G$36,3,FALSE)</f>
        <v>4800</v>
      </c>
    </row>
    <row r="1537" spans="1:6" x14ac:dyDescent="0.2">
      <c r="A1537" t="s">
        <v>56</v>
      </c>
      <c r="B1537" t="s">
        <v>216</v>
      </c>
      <c r="C1537">
        <v>0.96797999999999995</v>
      </c>
      <c r="D1537">
        <v>1</v>
      </c>
      <c r="E1537" t="str">
        <f>VLOOKUP(B1537,Metadata!$E$1:$G$36,2,FALSE)</f>
        <v>nopref</v>
      </c>
      <c r="F1537">
        <f>VLOOKUP(B1537,Metadata!$E$1:$G$36,3,FALSE)</f>
        <v>9600</v>
      </c>
    </row>
    <row r="1538" spans="1:6" x14ac:dyDescent="0.2">
      <c r="A1538" t="s">
        <v>56</v>
      </c>
      <c r="B1538" t="s">
        <v>217</v>
      </c>
      <c r="C1538">
        <v>1.1287799999999999</v>
      </c>
      <c r="D1538">
        <v>1</v>
      </c>
      <c r="E1538" t="str">
        <f>VLOOKUP(B1538,Metadata!$E$1:$G$36,2,FALSE)</f>
        <v>spp</v>
      </c>
      <c r="F1538">
        <f>VLOOKUP(B1538,Metadata!$E$1:$G$36,3,FALSE)</f>
        <v>9600</v>
      </c>
    </row>
    <row r="1539" spans="1:6" x14ac:dyDescent="0.2">
      <c r="A1539" t="s">
        <v>56</v>
      </c>
      <c r="B1539" t="s">
        <v>218</v>
      </c>
      <c r="C1539">
        <v>1.1301000000000001</v>
      </c>
      <c r="D1539">
        <v>1</v>
      </c>
      <c r="E1539" t="str">
        <f>VLOOKUP(B1539,Metadata!$E$1:$G$36,2,FALSE)</f>
        <v>bingo</v>
      </c>
      <c r="F1539">
        <f>VLOOKUP(B1539,Metadata!$E$1:$G$36,3,FALSE)</f>
        <v>9600</v>
      </c>
    </row>
    <row r="1540" spans="1:6" x14ac:dyDescent="0.2">
      <c r="A1540" t="s">
        <v>56</v>
      </c>
      <c r="B1540" t="s">
        <v>219</v>
      </c>
      <c r="C1540">
        <v>1.1282099999999999</v>
      </c>
      <c r="D1540">
        <v>1</v>
      </c>
      <c r="E1540" t="str">
        <f>VLOOKUP(B1540,Metadata!$E$1:$G$36,2,FALSE)</f>
        <v>mlop</v>
      </c>
      <c r="F1540">
        <f>VLOOKUP(B1540,Metadata!$E$1:$G$36,3,FALSE)</f>
        <v>9600</v>
      </c>
    </row>
    <row r="1541" spans="1:6" x14ac:dyDescent="0.2">
      <c r="A1541" t="s">
        <v>56</v>
      </c>
      <c r="B1541" t="s">
        <v>220</v>
      </c>
      <c r="C1541">
        <v>1.15845</v>
      </c>
      <c r="D1541">
        <v>1</v>
      </c>
      <c r="E1541" t="str">
        <f>VLOOKUP(B1541,Metadata!$E$1:$G$36,2,FALSE)</f>
        <v>pythia</v>
      </c>
      <c r="F1541">
        <f>VLOOKUP(B1541,Metadata!$E$1:$G$36,3,FALSE)</f>
        <v>9600</v>
      </c>
    </row>
    <row r="1542" spans="1:6" x14ac:dyDescent="0.2">
      <c r="A1542" t="s">
        <v>57</v>
      </c>
      <c r="B1542" t="s">
        <v>9</v>
      </c>
      <c r="C1542">
        <v>0.38052000000000002</v>
      </c>
      <c r="D1542">
        <v>1</v>
      </c>
      <c r="E1542" t="str">
        <f>VLOOKUP(B1542,Metadata!$E$1:$G$36,2,FALSE)</f>
        <v>nopref</v>
      </c>
      <c r="F1542">
        <f>VLOOKUP(B1542,Metadata!$E$1:$G$36,3,FALSE)</f>
        <v>2400</v>
      </c>
    </row>
    <row r="1543" spans="1:6" x14ac:dyDescent="0.2">
      <c r="A1543" t="s">
        <v>57</v>
      </c>
      <c r="B1543" t="s">
        <v>10</v>
      </c>
      <c r="C1543">
        <v>0.54283999999999999</v>
      </c>
      <c r="D1543">
        <v>1</v>
      </c>
      <c r="E1543" t="str">
        <f>VLOOKUP(B1543,Metadata!$E$1:$G$36,2,FALSE)</f>
        <v>mlop</v>
      </c>
      <c r="F1543">
        <f>VLOOKUP(B1543,Metadata!$E$1:$G$36,3,FALSE)</f>
        <v>2400</v>
      </c>
    </row>
    <row r="1544" spans="1:6" x14ac:dyDescent="0.2">
      <c r="A1544" t="s">
        <v>57</v>
      </c>
      <c r="B1544" t="s">
        <v>11</v>
      </c>
      <c r="C1544">
        <v>0.50827999999999995</v>
      </c>
      <c r="D1544">
        <v>1</v>
      </c>
      <c r="E1544" t="str">
        <f>VLOOKUP(B1544,Metadata!$E$1:$G$36,2,FALSE)</f>
        <v>spp</v>
      </c>
      <c r="F1544">
        <f>VLOOKUP(B1544,Metadata!$E$1:$G$36,3,FALSE)</f>
        <v>2400</v>
      </c>
    </row>
    <row r="1545" spans="1:6" x14ac:dyDescent="0.2">
      <c r="A1545" t="s">
        <v>57</v>
      </c>
      <c r="B1545" t="s">
        <v>12</v>
      </c>
      <c r="C1545">
        <v>0.51092000000000004</v>
      </c>
      <c r="D1545">
        <v>1</v>
      </c>
      <c r="E1545" t="str">
        <f>VLOOKUP(B1545,Metadata!$E$1:$G$36,2,FALSE)</f>
        <v>bingo</v>
      </c>
      <c r="F1545">
        <f>VLOOKUP(B1545,Metadata!$E$1:$G$36,3,FALSE)</f>
        <v>2400</v>
      </c>
    </row>
    <row r="1546" spans="1:6" x14ac:dyDescent="0.2">
      <c r="A1546" t="s">
        <v>57</v>
      </c>
      <c r="B1546" t="s">
        <v>13</v>
      </c>
      <c r="C1546">
        <v>0.50968000000000002</v>
      </c>
      <c r="D1546">
        <v>1</v>
      </c>
      <c r="E1546" t="str">
        <f>VLOOKUP(B1546,Metadata!$E$1:$G$36,2,FALSE)</f>
        <v>pythia</v>
      </c>
      <c r="F1546">
        <f>VLOOKUP(B1546,Metadata!$E$1:$G$36,3,FALSE)</f>
        <v>2400</v>
      </c>
    </row>
    <row r="1547" spans="1:6" x14ac:dyDescent="0.2">
      <c r="A1547" t="s">
        <v>57</v>
      </c>
      <c r="B1547" t="s">
        <v>191</v>
      </c>
      <c r="C1547">
        <v>0.15662000000000001</v>
      </c>
      <c r="D1547">
        <v>1</v>
      </c>
      <c r="E1547" t="str">
        <f>VLOOKUP(B1547,Metadata!$E$1:$G$36,2,FALSE)</f>
        <v>nopref</v>
      </c>
      <c r="F1547">
        <f>VLOOKUP(B1547,Metadata!$E$1:$G$36,3,FALSE)</f>
        <v>150</v>
      </c>
    </row>
    <row r="1548" spans="1:6" x14ac:dyDescent="0.2">
      <c r="A1548" t="s">
        <v>57</v>
      </c>
      <c r="B1548" t="s">
        <v>192</v>
      </c>
      <c r="C1548">
        <v>0.14036999999999999</v>
      </c>
      <c r="D1548">
        <v>1</v>
      </c>
      <c r="E1548" t="str">
        <f>VLOOKUP(B1548,Metadata!$E$1:$G$36,2,FALSE)</f>
        <v>spp</v>
      </c>
      <c r="F1548">
        <f>VLOOKUP(B1548,Metadata!$E$1:$G$36,3,FALSE)</f>
        <v>150</v>
      </c>
    </row>
    <row r="1549" spans="1:6" x14ac:dyDescent="0.2">
      <c r="A1549" t="s">
        <v>57</v>
      </c>
      <c r="B1549" t="s">
        <v>193</v>
      </c>
      <c r="C1549">
        <v>0.14177999999999999</v>
      </c>
      <c r="D1549">
        <v>1</v>
      </c>
      <c r="E1549" t="str">
        <f>VLOOKUP(B1549,Metadata!$E$1:$G$36,2,FALSE)</f>
        <v>bingo</v>
      </c>
      <c r="F1549">
        <f>VLOOKUP(B1549,Metadata!$E$1:$G$36,3,FALSE)</f>
        <v>150</v>
      </c>
    </row>
    <row r="1550" spans="1:6" x14ac:dyDescent="0.2">
      <c r="A1550" t="s">
        <v>57</v>
      </c>
      <c r="B1550" t="s">
        <v>194</v>
      </c>
      <c r="C1550">
        <v>0.12265</v>
      </c>
      <c r="D1550">
        <v>1</v>
      </c>
      <c r="E1550" t="str">
        <f>VLOOKUP(B1550,Metadata!$E$1:$G$36,2,FALSE)</f>
        <v>mlop</v>
      </c>
      <c r="F1550">
        <f>VLOOKUP(B1550,Metadata!$E$1:$G$36,3,FALSE)</f>
        <v>150</v>
      </c>
    </row>
    <row r="1551" spans="1:6" x14ac:dyDescent="0.2">
      <c r="A1551" t="s">
        <v>57</v>
      </c>
      <c r="B1551" t="s">
        <v>195</v>
      </c>
      <c r="C1551">
        <v>0.11656</v>
      </c>
      <c r="D1551">
        <v>1</v>
      </c>
      <c r="E1551" t="str">
        <f>VLOOKUP(B1551,Metadata!$E$1:$G$36,2,FALSE)</f>
        <v>pythia</v>
      </c>
      <c r="F1551">
        <f>VLOOKUP(B1551,Metadata!$E$1:$G$36,3,FALSE)</f>
        <v>150</v>
      </c>
    </row>
    <row r="1552" spans="1:6" x14ac:dyDescent="0.2">
      <c r="A1552" t="s">
        <v>57</v>
      </c>
      <c r="B1552" t="s">
        <v>196</v>
      </c>
      <c r="C1552">
        <v>0.26941999999999999</v>
      </c>
      <c r="D1552">
        <v>1</v>
      </c>
      <c r="E1552" t="str">
        <f>VLOOKUP(B1552,Metadata!$E$1:$G$36,2,FALSE)</f>
        <v>nopref</v>
      </c>
      <c r="F1552">
        <f>VLOOKUP(B1552,Metadata!$E$1:$G$36,3,FALSE)</f>
        <v>300</v>
      </c>
    </row>
    <row r="1553" spans="1:6" x14ac:dyDescent="0.2">
      <c r="A1553" t="s">
        <v>57</v>
      </c>
      <c r="B1553" t="s">
        <v>197</v>
      </c>
      <c r="C1553">
        <v>0.26779999999999998</v>
      </c>
      <c r="D1553">
        <v>1</v>
      </c>
      <c r="E1553" t="str">
        <f>VLOOKUP(B1553,Metadata!$E$1:$G$36,2,FALSE)</f>
        <v>spp</v>
      </c>
      <c r="F1553">
        <f>VLOOKUP(B1553,Metadata!$E$1:$G$36,3,FALSE)</f>
        <v>300</v>
      </c>
    </row>
    <row r="1554" spans="1:6" x14ac:dyDescent="0.2">
      <c r="A1554" t="s">
        <v>57</v>
      </c>
      <c r="B1554" t="s">
        <v>198</v>
      </c>
      <c r="C1554">
        <v>0.2707</v>
      </c>
      <c r="D1554">
        <v>1</v>
      </c>
      <c r="E1554" t="str">
        <f>VLOOKUP(B1554,Metadata!$E$1:$G$36,2,FALSE)</f>
        <v>bingo</v>
      </c>
      <c r="F1554">
        <f>VLOOKUP(B1554,Metadata!$E$1:$G$36,3,FALSE)</f>
        <v>300</v>
      </c>
    </row>
    <row r="1555" spans="1:6" x14ac:dyDescent="0.2">
      <c r="A1555" t="s">
        <v>57</v>
      </c>
      <c r="B1555" t="s">
        <v>199</v>
      </c>
      <c r="C1555">
        <v>0.23730999999999999</v>
      </c>
      <c r="D1555">
        <v>1</v>
      </c>
      <c r="E1555" t="str">
        <f>VLOOKUP(B1555,Metadata!$E$1:$G$36,2,FALSE)</f>
        <v>mlop</v>
      </c>
      <c r="F1555">
        <f>VLOOKUP(B1555,Metadata!$E$1:$G$36,3,FALSE)</f>
        <v>300</v>
      </c>
    </row>
    <row r="1556" spans="1:6" x14ac:dyDescent="0.2">
      <c r="A1556" t="s">
        <v>57</v>
      </c>
      <c r="B1556" t="s">
        <v>200</v>
      </c>
      <c r="C1556">
        <v>0.22531999999999999</v>
      </c>
      <c r="D1556">
        <v>1</v>
      </c>
      <c r="E1556" t="str">
        <f>VLOOKUP(B1556,Metadata!$E$1:$G$36,2,FALSE)</f>
        <v>pythia</v>
      </c>
      <c r="F1556">
        <f>VLOOKUP(B1556,Metadata!$E$1:$G$36,3,FALSE)</f>
        <v>300</v>
      </c>
    </row>
    <row r="1557" spans="1:6" x14ac:dyDescent="0.2">
      <c r="A1557" t="s">
        <v>57</v>
      </c>
      <c r="B1557" t="s">
        <v>201</v>
      </c>
      <c r="C1557">
        <v>0.35487000000000002</v>
      </c>
      <c r="D1557">
        <v>1</v>
      </c>
      <c r="E1557" t="str">
        <f>VLOOKUP(B1557,Metadata!$E$1:$G$36,2,FALSE)</f>
        <v>nopref</v>
      </c>
      <c r="F1557">
        <f>VLOOKUP(B1557,Metadata!$E$1:$G$36,3,FALSE)</f>
        <v>600</v>
      </c>
    </row>
    <row r="1558" spans="1:6" x14ac:dyDescent="0.2">
      <c r="A1558" t="s">
        <v>57</v>
      </c>
      <c r="B1558" t="s">
        <v>202</v>
      </c>
      <c r="C1558">
        <v>0.42715999999999998</v>
      </c>
      <c r="D1558">
        <v>1</v>
      </c>
      <c r="E1558" t="str">
        <f>VLOOKUP(B1558,Metadata!$E$1:$G$36,2,FALSE)</f>
        <v>spp</v>
      </c>
      <c r="F1558">
        <f>VLOOKUP(B1558,Metadata!$E$1:$G$36,3,FALSE)</f>
        <v>600</v>
      </c>
    </row>
    <row r="1559" spans="1:6" x14ac:dyDescent="0.2">
      <c r="A1559" t="s">
        <v>57</v>
      </c>
      <c r="B1559" t="s">
        <v>203</v>
      </c>
      <c r="C1559">
        <v>0.40050000000000002</v>
      </c>
      <c r="D1559">
        <v>1</v>
      </c>
      <c r="E1559" t="str">
        <f>VLOOKUP(B1559,Metadata!$E$1:$G$36,2,FALSE)</f>
        <v>bingo</v>
      </c>
      <c r="F1559">
        <f>VLOOKUP(B1559,Metadata!$E$1:$G$36,3,FALSE)</f>
        <v>600</v>
      </c>
    </row>
    <row r="1560" spans="1:6" x14ac:dyDescent="0.2">
      <c r="A1560" t="s">
        <v>57</v>
      </c>
      <c r="B1560" t="s">
        <v>204</v>
      </c>
      <c r="C1560">
        <v>0.40378999999999998</v>
      </c>
      <c r="D1560">
        <v>1</v>
      </c>
      <c r="E1560" t="str">
        <f>VLOOKUP(B1560,Metadata!$E$1:$G$36,2,FALSE)</f>
        <v>mlop</v>
      </c>
      <c r="F1560">
        <f>VLOOKUP(B1560,Metadata!$E$1:$G$36,3,FALSE)</f>
        <v>600</v>
      </c>
    </row>
    <row r="1561" spans="1:6" x14ac:dyDescent="0.2">
      <c r="A1561" t="s">
        <v>57</v>
      </c>
      <c r="B1561" t="s">
        <v>205</v>
      </c>
      <c r="C1561">
        <v>0.37964999999999999</v>
      </c>
      <c r="D1561">
        <v>1</v>
      </c>
      <c r="E1561" t="str">
        <f>VLOOKUP(B1561,Metadata!$E$1:$G$36,2,FALSE)</f>
        <v>pythia</v>
      </c>
      <c r="F1561">
        <f>VLOOKUP(B1561,Metadata!$E$1:$G$36,3,FALSE)</f>
        <v>600</v>
      </c>
    </row>
    <row r="1562" spans="1:6" x14ac:dyDescent="0.2">
      <c r="A1562" t="s">
        <v>57</v>
      </c>
      <c r="B1562" t="s">
        <v>206</v>
      </c>
      <c r="C1562">
        <v>0.37580000000000002</v>
      </c>
      <c r="D1562">
        <v>1</v>
      </c>
      <c r="E1562" t="str">
        <f>VLOOKUP(B1562,Metadata!$E$1:$G$36,2,FALSE)</f>
        <v>nopref</v>
      </c>
      <c r="F1562">
        <f>VLOOKUP(B1562,Metadata!$E$1:$G$36,3,FALSE)</f>
        <v>1200</v>
      </c>
    </row>
    <row r="1563" spans="1:6" x14ac:dyDescent="0.2">
      <c r="A1563" t="s">
        <v>57</v>
      </c>
      <c r="B1563" t="s">
        <v>207</v>
      </c>
      <c r="C1563">
        <v>0.49246000000000001</v>
      </c>
      <c r="D1563">
        <v>1</v>
      </c>
      <c r="E1563" t="str">
        <f>VLOOKUP(B1563,Metadata!$E$1:$G$36,2,FALSE)</f>
        <v>spp</v>
      </c>
      <c r="F1563">
        <f>VLOOKUP(B1563,Metadata!$E$1:$G$36,3,FALSE)</f>
        <v>1200</v>
      </c>
    </row>
    <row r="1564" spans="1:6" x14ac:dyDescent="0.2">
      <c r="A1564" t="s">
        <v>57</v>
      </c>
      <c r="B1564" t="s">
        <v>208</v>
      </c>
      <c r="C1564">
        <v>0.48121999999999998</v>
      </c>
      <c r="D1564">
        <v>1</v>
      </c>
      <c r="E1564" t="str">
        <f>VLOOKUP(B1564,Metadata!$E$1:$G$36,2,FALSE)</f>
        <v>bingo</v>
      </c>
      <c r="F1564">
        <f>VLOOKUP(B1564,Metadata!$E$1:$G$36,3,FALSE)</f>
        <v>1200</v>
      </c>
    </row>
    <row r="1565" spans="1:6" x14ac:dyDescent="0.2">
      <c r="A1565" t="s">
        <v>57</v>
      </c>
      <c r="B1565" t="s">
        <v>209</v>
      </c>
      <c r="C1565">
        <v>0.51605999999999996</v>
      </c>
      <c r="D1565">
        <v>1</v>
      </c>
      <c r="E1565" t="str">
        <f>VLOOKUP(B1565,Metadata!$E$1:$G$36,2,FALSE)</f>
        <v>mlop</v>
      </c>
      <c r="F1565">
        <f>VLOOKUP(B1565,Metadata!$E$1:$G$36,3,FALSE)</f>
        <v>1200</v>
      </c>
    </row>
    <row r="1566" spans="1:6" x14ac:dyDescent="0.2">
      <c r="A1566" t="s">
        <v>57</v>
      </c>
      <c r="B1566" t="s">
        <v>210</v>
      </c>
      <c r="C1566">
        <v>0.47921000000000002</v>
      </c>
      <c r="D1566">
        <v>1</v>
      </c>
      <c r="E1566" t="str">
        <f>VLOOKUP(B1566,Metadata!$E$1:$G$36,2,FALSE)</f>
        <v>pythia</v>
      </c>
      <c r="F1566">
        <f>VLOOKUP(B1566,Metadata!$E$1:$G$36,3,FALSE)</f>
        <v>1200</v>
      </c>
    </row>
    <row r="1567" spans="1:6" x14ac:dyDescent="0.2">
      <c r="A1567" t="s">
        <v>57</v>
      </c>
      <c r="B1567" t="s">
        <v>211</v>
      </c>
      <c r="C1567">
        <v>0.38185999999999998</v>
      </c>
      <c r="D1567">
        <v>1</v>
      </c>
      <c r="E1567" t="str">
        <f>VLOOKUP(B1567,Metadata!$E$1:$G$36,2,FALSE)</f>
        <v>nopref</v>
      </c>
      <c r="F1567">
        <f>VLOOKUP(B1567,Metadata!$E$1:$G$36,3,FALSE)</f>
        <v>4800</v>
      </c>
    </row>
    <row r="1568" spans="1:6" x14ac:dyDescent="0.2">
      <c r="A1568" t="s">
        <v>57</v>
      </c>
      <c r="B1568" t="s">
        <v>212</v>
      </c>
      <c r="C1568">
        <v>0.50209999999999999</v>
      </c>
      <c r="D1568">
        <v>1</v>
      </c>
      <c r="E1568" t="str">
        <f>VLOOKUP(B1568,Metadata!$E$1:$G$36,2,FALSE)</f>
        <v>spp</v>
      </c>
      <c r="F1568">
        <f>VLOOKUP(B1568,Metadata!$E$1:$G$36,3,FALSE)</f>
        <v>4800</v>
      </c>
    </row>
    <row r="1569" spans="1:6" x14ac:dyDescent="0.2">
      <c r="A1569" t="s">
        <v>57</v>
      </c>
      <c r="B1569" t="s">
        <v>213</v>
      </c>
      <c r="C1569">
        <v>0.51854999999999996</v>
      </c>
      <c r="D1569">
        <v>1</v>
      </c>
      <c r="E1569" t="str">
        <f>VLOOKUP(B1569,Metadata!$E$1:$G$36,2,FALSE)</f>
        <v>bingo</v>
      </c>
      <c r="F1569">
        <f>VLOOKUP(B1569,Metadata!$E$1:$G$36,3,FALSE)</f>
        <v>4800</v>
      </c>
    </row>
    <row r="1570" spans="1:6" x14ac:dyDescent="0.2">
      <c r="A1570" t="s">
        <v>57</v>
      </c>
      <c r="B1570" t="s">
        <v>214</v>
      </c>
      <c r="C1570">
        <v>0.54810999999999999</v>
      </c>
      <c r="D1570">
        <v>1</v>
      </c>
      <c r="E1570" t="str">
        <f>VLOOKUP(B1570,Metadata!$E$1:$G$36,2,FALSE)</f>
        <v>mlop</v>
      </c>
      <c r="F1570">
        <f>VLOOKUP(B1570,Metadata!$E$1:$G$36,3,FALSE)</f>
        <v>4800</v>
      </c>
    </row>
    <row r="1571" spans="1:6" x14ac:dyDescent="0.2">
      <c r="A1571" t="s">
        <v>57</v>
      </c>
      <c r="B1571" t="s">
        <v>215</v>
      </c>
      <c r="C1571">
        <v>0.51719000000000004</v>
      </c>
      <c r="D1571">
        <v>1</v>
      </c>
      <c r="E1571" t="str">
        <f>VLOOKUP(B1571,Metadata!$E$1:$G$36,2,FALSE)</f>
        <v>pythia</v>
      </c>
      <c r="F1571">
        <f>VLOOKUP(B1571,Metadata!$E$1:$G$36,3,FALSE)</f>
        <v>4800</v>
      </c>
    </row>
    <row r="1572" spans="1:6" x14ac:dyDescent="0.2">
      <c r="A1572" t="s">
        <v>57</v>
      </c>
      <c r="B1572" t="s">
        <v>216</v>
      </c>
      <c r="C1572">
        <v>0.38216</v>
      </c>
      <c r="D1572">
        <v>1</v>
      </c>
      <c r="E1572" t="str">
        <f>VLOOKUP(B1572,Metadata!$E$1:$G$36,2,FALSE)</f>
        <v>nopref</v>
      </c>
      <c r="F1572">
        <f>VLOOKUP(B1572,Metadata!$E$1:$G$36,3,FALSE)</f>
        <v>9600</v>
      </c>
    </row>
    <row r="1573" spans="1:6" x14ac:dyDescent="0.2">
      <c r="A1573" t="s">
        <v>57</v>
      </c>
      <c r="B1573" t="s">
        <v>217</v>
      </c>
      <c r="C1573">
        <v>0.51293</v>
      </c>
      <c r="D1573">
        <v>1</v>
      </c>
      <c r="E1573" t="str">
        <f>VLOOKUP(B1573,Metadata!$E$1:$G$36,2,FALSE)</f>
        <v>spp</v>
      </c>
      <c r="F1573">
        <f>VLOOKUP(B1573,Metadata!$E$1:$G$36,3,FALSE)</f>
        <v>9600</v>
      </c>
    </row>
    <row r="1574" spans="1:6" x14ac:dyDescent="0.2">
      <c r="A1574" t="s">
        <v>57</v>
      </c>
      <c r="B1574" t="s">
        <v>218</v>
      </c>
      <c r="C1574">
        <v>0.51949999999999996</v>
      </c>
      <c r="D1574">
        <v>1</v>
      </c>
      <c r="E1574" t="str">
        <f>VLOOKUP(B1574,Metadata!$E$1:$G$36,2,FALSE)</f>
        <v>bingo</v>
      </c>
      <c r="F1574">
        <f>VLOOKUP(B1574,Metadata!$E$1:$G$36,3,FALSE)</f>
        <v>9600</v>
      </c>
    </row>
    <row r="1575" spans="1:6" x14ac:dyDescent="0.2">
      <c r="A1575" t="s">
        <v>57</v>
      </c>
      <c r="B1575" t="s">
        <v>219</v>
      </c>
      <c r="C1575">
        <v>0.54898000000000002</v>
      </c>
      <c r="D1575">
        <v>1</v>
      </c>
      <c r="E1575" t="str">
        <f>VLOOKUP(B1575,Metadata!$E$1:$G$36,2,FALSE)</f>
        <v>mlop</v>
      </c>
      <c r="F1575">
        <f>VLOOKUP(B1575,Metadata!$E$1:$G$36,3,FALSE)</f>
        <v>9600</v>
      </c>
    </row>
    <row r="1576" spans="1:6" x14ac:dyDescent="0.2">
      <c r="A1576" t="s">
        <v>57</v>
      </c>
      <c r="B1576" t="s">
        <v>220</v>
      </c>
      <c r="C1576">
        <v>0.51936000000000004</v>
      </c>
      <c r="D1576">
        <v>1</v>
      </c>
      <c r="E1576" t="str">
        <f>VLOOKUP(B1576,Metadata!$E$1:$G$36,2,FALSE)</f>
        <v>pythia</v>
      </c>
      <c r="F1576">
        <f>VLOOKUP(B1576,Metadata!$E$1:$G$36,3,FALSE)</f>
        <v>9600</v>
      </c>
    </row>
    <row r="1577" spans="1:6" x14ac:dyDescent="0.2">
      <c r="A1577" t="s">
        <v>58</v>
      </c>
      <c r="B1577" t="s">
        <v>9</v>
      </c>
      <c r="C1577">
        <v>0.52910000000000001</v>
      </c>
      <c r="D1577">
        <v>1</v>
      </c>
      <c r="E1577" t="str">
        <f>VLOOKUP(B1577,Metadata!$E$1:$G$36,2,FALSE)</f>
        <v>nopref</v>
      </c>
      <c r="F1577">
        <f>VLOOKUP(B1577,Metadata!$E$1:$G$36,3,FALSE)</f>
        <v>2400</v>
      </c>
    </row>
    <row r="1578" spans="1:6" x14ac:dyDescent="0.2">
      <c r="A1578" t="s">
        <v>58</v>
      </c>
      <c r="B1578" t="s">
        <v>10</v>
      </c>
      <c r="C1578">
        <v>0.69874000000000003</v>
      </c>
      <c r="D1578">
        <v>1</v>
      </c>
      <c r="E1578" t="str">
        <f>VLOOKUP(B1578,Metadata!$E$1:$G$36,2,FALSE)</f>
        <v>mlop</v>
      </c>
      <c r="F1578">
        <f>VLOOKUP(B1578,Metadata!$E$1:$G$36,3,FALSE)</f>
        <v>2400</v>
      </c>
    </row>
    <row r="1579" spans="1:6" x14ac:dyDescent="0.2">
      <c r="A1579" t="s">
        <v>58</v>
      </c>
      <c r="B1579" t="s">
        <v>11</v>
      </c>
      <c r="C1579">
        <v>0.68506</v>
      </c>
      <c r="D1579">
        <v>1</v>
      </c>
      <c r="E1579" t="str">
        <f>VLOOKUP(B1579,Metadata!$E$1:$G$36,2,FALSE)</f>
        <v>spp</v>
      </c>
      <c r="F1579">
        <f>VLOOKUP(B1579,Metadata!$E$1:$G$36,3,FALSE)</f>
        <v>2400</v>
      </c>
    </row>
    <row r="1580" spans="1:6" x14ac:dyDescent="0.2">
      <c r="A1580" t="s">
        <v>58</v>
      </c>
      <c r="B1580" t="s">
        <v>12</v>
      </c>
      <c r="C1580">
        <v>0.64736000000000005</v>
      </c>
      <c r="D1580">
        <v>1</v>
      </c>
      <c r="E1580" t="str">
        <f>VLOOKUP(B1580,Metadata!$E$1:$G$36,2,FALSE)</f>
        <v>bingo</v>
      </c>
      <c r="F1580">
        <f>VLOOKUP(B1580,Metadata!$E$1:$G$36,3,FALSE)</f>
        <v>2400</v>
      </c>
    </row>
    <row r="1581" spans="1:6" x14ac:dyDescent="0.2">
      <c r="A1581" t="s">
        <v>58</v>
      </c>
      <c r="B1581" t="s">
        <v>13</v>
      </c>
      <c r="C1581">
        <v>0.71594999999999998</v>
      </c>
      <c r="D1581">
        <v>1</v>
      </c>
      <c r="E1581" t="str">
        <f>VLOOKUP(B1581,Metadata!$E$1:$G$36,2,FALSE)</f>
        <v>pythia</v>
      </c>
      <c r="F1581">
        <f>VLOOKUP(B1581,Metadata!$E$1:$G$36,3,FALSE)</f>
        <v>2400</v>
      </c>
    </row>
    <row r="1582" spans="1:6" x14ac:dyDescent="0.2">
      <c r="A1582" t="s">
        <v>58</v>
      </c>
      <c r="B1582" t="s">
        <v>191</v>
      </c>
      <c r="C1582">
        <v>0.36220999999999998</v>
      </c>
      <c r="D1582">
        <v>1</v>
      </c>
      <c r="E1582" t="str">
        <f>VLOOKUP(B1582,Metadata!$E$1:$G$36,2,FALSE)</f>
        <v>nopref</v>
      </c>
      <c r="F1582">
        <f>VLOOKUP(B1582,Metadata!$E$1:$G$36,3,FALSE)</f>
        <v>150</v>
      </c>
    </row>
    <row r="1583" spans="1:6" x14ac:dyDescent="0.2">
      <c r="A1583" t="s">
        <v>58</v>
      </c>
      <c r="B1583" t="s">
        <v>192</v>
      </c>
      <c r="C1583">
        <v>0.37134</v>
      </c>
      <c r="D1583">
        <v>1</v>
      </c>
      <c r="E1583" t="str">
        <f>VLOOKUP(B1583,Metadata!$E$1:$G$36,2,FALSE)</f>
        <v>spp</v>
      </c>
      <c r="F1583">
        <f>VLOOKUP(B1583,Metadata!$E$1:$G$36,3,FALSE)</f>
        <v>150</v>
      </c>
    </row>
    <row r="1584" spans="1:6" x14ac:dyDescent="0.2">
      <c r="A1584" t="s">
        <v>58</v>
      </c>
      <c r="B1584" t="s">
        <v>193</v>
      </c>
      <c r="C1584">
        <v>0.35017999999999999</v>
      </c>
      <c r="D1584">
        <v>1</v>
      </c>
      <c r="E1584" t="str">
        <f>VLOOKUP(B1584,Metadata!$E$1:$G$36,2,FALSE)</f>
        <v>bingo</v>
      </c>
      <c r="F1584">
        <f>VLOOKUP(B1584,Metadata!$E$1:$G$36,3,FALSE)</f>
        <v>150</v>
      </c>
    </row>
    <row r="1585" spans="1:6" x14ac:dyDescent="0.2">
      <c r="A1585" t="s">
        <v>58</v>
      </c>
      <c r="B1585" t="s">
        <v>194</v>
      </c>
      <c r="C1585">
        <v>0.35804999999999998</v>
      </c>
      <c r="D1585">
        <v>1</v>
      </c>
      <c r="E1585" t="str">
        <f>VLOOKUP(B1585,Metadata!$E$1:$G$36,2,FALSE)</f>
        <v>mlop</v>
      </c>
      <c r="F1585">
        <f>VLOOKUP(B1585,Metadata!$E$1:$G$36,3,FALSE)</f>
        <v>150</v>
      </c>
    </row>
    <row r="1586" spans="1:6" x14ac:dyDescent="0.2">
      <c r="A1586" t="s">
        <v>58</v>
      </c>
      <c r="B1586" t="s">
        <v>195</v>
      </c>
      <c r="C1586">
        <v>0.38801999999999998</v>
      </c>
      <c r="D1586">
        <v>1</v>
      </c>
      <c r="E1586" t="str">
        <f>VLOOKUP(B1586,Metadata!$E$1:$G$36,2,FALSE)</f>
        <v>pythia</v>
      </c>
      <c r="F1586">
        <f>VLOOKUP(B1586,Metadata!$E$1:$G$36,3,FALSE)</f>
        <v>150</v>
      </c>
    </row>
    <row r="1587" spans="1:6" x14ac:dyDescent="0.2">
      <c r="A1587" t="s">
        <v>58</v>
      </c>
      <c r="B1587" t="s">
        <v>196</v>
      </c>
      <c r="C1587">
        <v>0.46028999999999998</v>
      </c>
      <c r="D1587">
        <v>1</v>
      </c>
      <c r="E1587" t="str">
        <f>VLOOKUP(B1587,Metadata!$E$1:$G$36,2,FALSE)</f>
        <v>nopref</v>
      </c>
      <c r="F1587">
        <f>VLOOKUP(B1587,Metadata!$E$1:$G$36,3,FALSE)</f>
        <v>300</v>
      </c>
    </row>
    <row r="1588" spans="1:6" x14ac:dyDescent="0.2">
      <c r="A1588" t="s">
        <v>58</v>
      </c>
      <c r="B1588" t="s">
        <v>197</v>
      </c>
      <c r="C1588">
        <v>0.51298999999999995</v>
      </c>
      <c r="D1588">
        <v>1</v>
      </c>
      <c r="E1588" t="str">
        <f>VLOOKUP(B1588,Metadata!$E$1:$G$36,2,FALSE)</f>
        <v>spp</v>
      </c>
      <c r="F1588">
        <f>VLOOKUP(B1588,Metadata!$E$1:$G$36,3,FALSE)</f>
        <v>300</v>
      </c>
    </row>
    <row r="1589" spans="1:6" x14ac:dyDescent="0.2">
      <c r="A1589" t="s">
        <v>58</v>
      </c>
      <c r="B1589" t="s">
        <v>198</v>
      </c>
      <c r="C1589">
        <v>0.47721999999999998</v>
      </c>
      <c r="D1589">
        <v>1</v>
      </c>
      <c r="E1589" t="str">
        <f>VLOOKUP(B1589,Metadata!$E$1:$G$36,2,FALSE)</f>
        <v>bingo</v>
      </c>
      <c r="F1589">
        <f>VLOOKUP(B1589,Metadata!$E$1:$G$36,3,FALSE)</f>
        <v>300</v>
      </c>
    </row>
    <row r="1590" spans="1:6" x14ac:dyDescent="0.2">
      <c r="A1590" t="s">
        <v>58</v>
      </c>
      <c r="B1590" t="s">
        <v>199</v>
      </c>
      <c r="C1590">
        <v>0.50255000000000005</v>
      </c>
      <c r="D1590">
        <v>1</v>
      </c>
      <c r="E1590" t="str">
        <f>VLOOKUP(B1590,Metadata!$E$1:$G$36,2,FALSE)</f>
        <v>mlop</v>
      </c>
      <c r="F1590">
        <f>VLOOKUP(B1590,Metadata!$E$1:$G$36,3,FALSE)</f>
        <v>300</v>
      </c>
    </row>
    <row r="1591" spans="1:6" x14ac:dyDescent="0.2">
      <c r="A1591" t="s">
        <v>58</v>
      </c>
      <c r="B1591" t="s">
        <v>200</v>
      </c>
      <c r="C1591">
        <v>0.53659000000000001</v>
      </c>
      <c r="D1591">
        <v>1</v>
      </c>
      <c r="E1591" t="str">
        <f>VLOOKUP(B1591,Metadata!$E$1:$G$36,2,FALSE)</f>
        <v>pythia</v>
      </c>
      <c r="F1591">
        <f>VLOOKUP(B1591,Metadata!$E$1:$G$36,3,FALSE)</f>
        <v>300</v>
      </c>
    </row>
    <row r="1592" spans="1:6" x14ac:dyDescent="0.2">
      <c r="A1592" t="s">
        <v>58</v>
      </c>
      <c r="B1592" t="s">
        <v>201</v>
      </c>
      <c r="C1592">
        <v>0.50871</v>
      </c>
      <c r="D1592">
        <v>1</v>
      </c>
      <c r="E1592" t="str">
        <f>VLOOKUP(B1592,Metadata!$E$1:$G$36,2,FALSE)</f>
        <v>nopref</v>
      </c>
      <c r="F1592">
        <f>VLOOKUP(B1592,Metadata!$E$1:$G$36,3,FALSE)</f>
        <v>600</v>
      </c>
    </row>
    <row r="1593" spans="1:6" x14ac:dyDescent="0.2">
      <c r="A1593" t="s">
        <v>58</v>
      </c>
      <c r="B1593" t="s">
        <v>202</v>
      </c>
      <c r="C1593">
        <v>0.61631000000000002</v>
      </c>
      <c r="D1593">
        <v>1</v>
      </c>
      <c r="E1593" t="str">
        <f>VLOOKUP(B1593,Metadata!$E$1:$G$36,2,FALSE)</f>
        <v>spp</v>
      </c>
      <c r="F1593">
        <f>VLOOKUP(B1593,Metadata!$E$1:$G$36,3,FALSE)</f>
        <v>600</v>
      </c>
    </row>
    <row r="1594" spans="1:6" x14ac:dyDescent="0.2">
      <c r="A1594" t="s">
        <v>58</v>
      </c>
      <c r="B1594" t="s">
        <v>203</v>
      </c>
      <c r="C1594">
        <v>0.56845000000000001</v>
      </c>
      <c r="D1594">
        <v>1</v>
      </c>
      <c r="E1594" t="str">
        <f>VLOOKUP(B1594,Metadata!$E$1:$G$36,2,FALSE)</f>
        <v>bingo</v>
      </c>
      <c r="F1594">
        <f>VLOOKUP(B1594,Metadata!$E$1:$G$36,3,FALSE)</f>
        <v>600</v>
      </c>
    </row>
    <row r="1595" spans="1:6" x14ac:dyDescent="0.2">
      <c r="A1595" t="s">
        <v>58</v>
      </c>
      <c r="B1595" t="s">
        <v>204</v>
      </c>
      <c r="C1595">
        <v>0.60819999999999996</v>
      </c>
      <c r="D1595">
        <v>1</v>
      </c>
      <c r="E1595" t="str">
        <f>VLOOKUP(B1595,Metadata!$E$1:$G$36,2,FALSE)</f>
        <v>mlop</v>
      </c>
      <c r="F1595">
        <f>VLOOKUP(B1595,Metadata!$E$1:$G$36,3,FALSE)</f>
        <v>600</v>
      </c>
    </row>
    <row r="1596" spans="1:6" x14ac:dyDescent="0.2">
      <c r="A1596" t="s">
        <v>58</v>
      </c>
      <c r="B1596" t="s">
        <v>205</v>
      </c>
      <c r="C1596">
        <v>0.63393999999999995</v>
      </c>
      <c r="D1596">
        <v>1</v>
      </c>
      <c r="E1596" t="str">
        <f>VLOOKUP(B1596,Metadata!$E$1:$G$36,2,FALSE)</f>
        <v>pythia</v>
      </c>
      <c r="F1596">
        <f>VLOOKUP(B1596,Metadata!$E$1:$G$36,3,FALSE)</f>
        <v>600</v>
      </c>
    </row>
    <row r="1597" spans="1:6" x14ac:dyDescent="0.2">
      <c r="A1597" t="s">
        <v>58</v>
      </c>
      <c r="B1597" t="s">
        <v>206</v>
      </c>
      <c r="C1597">
        <v>0.52339000000000002</v>
      </c>
      <c r="D1597">
        <v>1</v>
      </c>
      <c r="E1597" t="str">
        <f>VLOOKUP(B1597,Metadata!$E$1:$G$36,2,FALSE)</f>
        <v>nopref</v>
      </c>
      <c r="F1597">
        <f>VLOOKUP(B1597,Metadata!$E$1:$G$36,3,FALSE)</f>
        <v>1200</v>
      </c>
    </row>
    <row r="1598" spans="1:6" x14ac:dyDescent="0.2">
      <c r="A1598" t="s">
        <v>58</v>
      </c>
      <c r="B1598" t="s">
        <v>207</v>
      </c>
      <c r="C1598">
        <v>0.66420999999999997</v>
      </c>
      <c r="D1598">
        <v>1</v>
      </c>
      <c r="E1598" t="str">
        <f>VLOOKUP(B1598,Metadata!$E$1:$G$36,2,FALSE)</f>
        <v>spp</v>
      </c>
      <c r="F1598">
        <f>VLOOKUP(B1598,Metadata!$E$1:$G$36,3,FALSE)</f>
        <v>1200</v>
      </c>
    </row>
    <row r="1599" spans="1:6" x14ac:dyDescent="0.2">
      <c r="A1599" t="s">
        <v>58</v>
      </c>
      <c r="B1599" t="s">
        <v>208</v>
      </c>
      <c r="C1599">
        <v>0.62380000000000002</v>
      </c>
      <c r="D1599">
        <v>1</v>
      </c>
      <c r="E1599" t="str">
        <f>VLOOKUP(B1599,Metadata!$E$1:$G$36,2,FALSE)</f>
        <v>bingo</v>
      </c>
      <c r="F1599">
        <f>VLOOKUP(B1599,Metadata!$E$1:$G$36,3,FALSE)</f>
        <v>1200</v>
      </c>
    </row>
    <row r="1600" spans="1:6" x14ac:dyDescent="0.2">
      <c r="A1600" t="s">
        <v>58</v>
      </c>
      <c r="B1600" t="s">
        <v>209</v>
      </c>
      <c r="C1600">
        <v>0.66913</v>
      </c>
      <c r="D1600">
        <v>1</v>
      </c>
      <c r="E1600" t="str">
        <f>VLOOKUP(B1600,Metadata!$E$1:$G$36,2,FALSE)</f>
        <v>mlop</v>
      </c>
      <c r="F1600">
        <f>VLOOKUP(B1600,Metadata!$E$1:$G$36,3,FALSE)</f>
        <v>1200</v>
      </c>
    </row>
    <row r="1601" spans="1:6" x14ac:dyDescent="0.2">
      <c r="A1601" t="s">
        <v>58</v>
      </c>
      <c r="B1601" t="s">
        <v>210</v>
      </c>
      <c r="C1601">
        <v>0.69254000000000004</v>
      </c>
      <c r="D1601">
        <v>1</v>
      </c>
      <c r="E1601" t="str">
        <f>VLOOKUP(B1601,Metadata!$E$1:$G$36,2,FALSE)</f>
        <v>pythia</v>
      </c>
      <c r="F1601">
        <f>VLOOKUP(B1601,Metadata!$E$1:$G$36,3,FALSE)</f>
        <v>1200</v>
      </c>
    </row>
    <row r="1602" spans="1:6" x14ac:dyDescent="0.2">
      <c r="A1602" t="s">
        <v>58</v>
      </c>
      <c r="B1602" t="s">
        <v>211</v>
      </c>
      <c r="C1602">
        <v>0.53108</v>
      </c>
      <c r="D1602">
        <v>1</v>
      </c>
      <c r="E1602" t="str">
        <f>VLOOKUP(B1602,Metadata!$E$1:$G$36,2,FALSE)</f>
        <v>nopref</v>
      </c>
      <c r="F1602">
        <f>VLOOKUP(B1602,Metadata!$E$1:$G$36,3,FALSE)</f>
        <v>4800</v>
      </c>
    </row>
    <row r="1603" spans="1:6" x14ac:dyDescent="0.2">
      <c r="A1603" t="s">
        <v>58</v>
      </c>
      <c r="B1603" t="s">
        <v>212</v>
      </c>
      <c r="C1603">
        <v>0.70435999999999999</v>
      </c>
      <c r="D1603">
        <v>1</v>
      </c>
      <c r="E1603" t="str">
        <f>VLOOKUP(B1603,Metadata!$E$1:$G$36,2,FALSE)</f>
        <v>spp</v>
      </c>
      <c r="F1603">
        <f>VLOOKUP(B1603,Metadata!$E$1:$G$36,3,FALSE)</f>
        <v>4800</v>
      </c>
    </row>
    <row r="1604" spans="1:6" x14ac:dyDescent="0.2">
      <c r="A1604" t="s">
        <v>58</v>
      </c>
      <c r="B1604" t="s">
        <v>213</v>
      </c>
      <c r="C1604">
        <v>0.65332999999999997</v>
      </c>
      <c r="D1604">
        <v>1</v>
      </c>
      <c r="E1604" t="str">
        <f>VLOOKUP(B1604,Metadata!$E$1:$G$36,2,FALSE)</f>
        <v>bingo</v>
      </c>
      <c r="F1604">
        <f>VLOOKUP(B1604,Metadata!$E$1:$G$36,3,FALSE)</f>
        <v>4800</v>
      </c>
    </row>
    <row r="1605" spans="1:6" x14ac:dyDescent="0.2">
      <c r="A1605" t="s">
        <v>58</v>
      </c>
      <c r="B1605" t="s">
        <v>214</v>
      </c>
      <c r="C1605">
        <v>0.70521</v>
      </c>
      <c r="D1605">
        <v>1</v>
      </c>
      <c r="E1605" t="str">
        <f>VLOOKUP(B1605,Metadata!$E$1:$G$36,2,FALSE)</f>
        <v>mlop</v>
      </c>
      <c r="F1605">
        <f>VLOOKUP(B1605,Metadata!$E$1:$G$36,3,FALSE)</f>
        <v>4800</v>
      </c>
    </row>
    <row r="1606" spans="1:6" x14ac:dyDescent="0.2">
      <c r="A1606" t="s">
        <v>58</v>
      </c>
      <c r="B1606" t="s">
        <v>215</v>
      </c>
      <c r="C1606">
        <v>0.72214999999999996</v>
      </c>
      <c r="D1606">
        <v>1</v>
      </c>
      <c r="E1606" t="str">
        <f>VLOOKUP(B1606,Metadata!$E$1:$G$36,2,FALSE)</f>
        <v>pythia</v>
      </c>
      <c r="F1606">
        <f>VLOOKUP(B1606,Metadata!$E$1:$G$36,3,FALSE)</f>
        <v>4800</v>
      </c>
    </row>
    <row r="1607" spans="1:6" x14ac:dyDescent="0.2">
      <c r="A1607" t="s">
        <v>58</v>
      </c>
      <c r="B1607" t="s">
        <v>216</v>
      </c>
      <c r="C1607">
        <v>0.53269999999999995</v>
      </c>
      <c r="D1607">
        <v>1</v>
      </c>
      <c r="E1607" t="str">
        <f>VLOOKUP(B1607,Metadata!$E$1:$G$36,2,FALSE)</f>
        <v>nopref</v>
      </c>
      <c r="F1607">
        <f>VLOOKUP(B1607,Metadata!$E$1:$G$36,3,FALSE)</f>
        <v>9600</v>
      </c>
    </row>
    <row r="1608" spans="1:6" x14ac:dyDescent="0.2">
      <c r="A1608" t="s">
        <v>58</v>
      </c>
      <c r="B1608" t="s">
        <v>217</v>
      </c>
      <c r="C1608">
        <v>0.69023999999999996</v>
      </c>
      <c r="D1608">
        <v>1</v>
      </c>
      <c r="E1608" t="str">
        <f>VLOOKUP(B1608,Metadata!$E$1:$G$36,2,FALSE)</f>
        <v>spp</v>
      </c>
      <c r="F1608">
        <f>VLOOKUP(B1608,Metadata!$E$1:$G$36,3,FALSE)</f>
        <v>9600</v>
      </c>
    </row>
    <row r="1609" spans="1:6" x14ac:dyDescent="0.2">
      <c r="A1609" t="s">
        <v>58</v>
      </c>
      <c r="B1609" t="s">
        <v>218</v>
      </c>
      <c r="C1609">
        <v>0.65337999999999996</v>
      </c>
      <c r="D1609">
        <v>1</v>
      </c>
      <c r="E1609" t="str">
        <f>VLOOKUP(B1609,Metadata!$E$1:$G$36,2,FALSE)</f>
        <v>bingo</v>
      </c>
      <c r="F1609">
        <f>VLOOKUP(B1609,Metadata!$E$1:$G$36,3,FALSE)</f>
        <v>9600</v>
      </c>
    </row>
    <row r="1610" spans="1:6" x14ac:dyDescent="0.2">
      <c r="A1610" t="s">
        <v>58</v>
      </c>
      <c r="B1610" t="s">
        <v>219</v>
      </c>
      <c r="C1610">
        <v>0.70565</v>
      </c>
      <c r="D1610">
        <v>1</v>
      </c>
      <c r="E1610" t="str">
        <f>VLOOKUP(B1610,Metadata!$E$1:$G$36,2,FALSE)</f>
        <v>mlop</v>
      </c>
      <c r="F1610">
        <f>VLOOKUP(B1610,Metadata!$E$1:$G$36,3,FALSE)</f>
        <v>9600</v>
      </c>
    </row>
    <row r="1611" spans="1:6" x14ac:dyDescent="0.2">
      <c r="A1611" t="s">
        <v>58</v>
      </c>
      <c r="B1611" t="s">
        <v>220</v>
      </c>
      <c r="C1611">
        <v>0.72358999999999996</v>
      </c>
      <c r="D1611">
        <v>1</v>
      </c>
      <c r="E1611" t="str">
        <f>VLOOKUP(B1611,Metadata!$E$1:$G$36,2,FALSE)</f>
        <v>pythia</v>
      </c>
      <c r="F1611">
        <f>VLOOKUP(B1611,Metadata!$E$1:$G$36,3,FALSE)</f>
        <v>9600</v>
      </c>
    </row>
    <row r="1612" spans="1:6" x14ac:dyDescent="0.2">
      <c r="A1612" t="s">
        <v>59</v>
      </c>
      <c r="B1612" t="s">
        <v>9</v>
      </c>
      <c r="C1612">
        <v>0.20755999999999999</v>
      </c>
      <c r="D1612">
        <v>1</v>
      </c>
      <c r="E1612" t="str">
        <f>VLOOKUP(B1612,Metadata!$E$1:$G$36,2,FALSE)</f>
        <v>nopref</v>
      </c>
      <c r="F1612">
        <f>VLOOKUP(B1612,Metadata!$E$1:$G$36,3,FALSE)</f>
        <v>2400</v>
      </c>
    </row>
    <row r="1613" spans="1:6" x14ac:dyDescent="0.2">
      <c r="A1613" t="s">
        <v>59</v>
      </c>
      <c r="B1613" t="s">
        <v>10</v>
      </c>
      <c r="C1613">
        <v>0.20469999999999999</v>
      </c>
      <c r="D1613">
        <v>1</v>
      </c>
      <c r="E1613" t="str">
        <f>VLOOKUP(B1613,Metadata!$E$1:$G$36,2,FALSE)</f>
        <v>mlop</v>
      </c>
      <c r="F1613">
        <f>VLOOKUP(B1613,Metadata!$E$1:$G$36,3,FALSE)</f>
        <v>2400</v>
      </c>
    </row>
    <row r="1614" spans="1:6" x14ac:dyDescent="0.2">
      <c r="A1614" t="s">
        <v>59</v>
      </c>
      <c r="B1614" t="s">
        <v>11</v>
      </c>
      <c r="C1614">
        <v>0.21601000000000001</v>
      </c>
      <c r="D1614">
        <v>1</v>
      </c>
      <c r="E1614" t="str">
        <f>VLOOKUP(B1614,Metadata!$E$1:$G$36,2,FALSE)</f>
        <v>spp</v>
      </c>
      <c r="F1614">
        <f>VLOOKUP(B1614,Metadata!$E$1:$G$36,3,FALSE)</f>
        <v>2400</v>
      </c>
    </row>
    <row r="1615" spans="1:6" x14ac:dyDescent="0.2">
      <c r="A1615" t="s">
        <v>59</v>
      </c>
      <c r="B1615" t="s">
        <v>12</v>
      </c>
      <c r="C1615">
        <v>0.22437000000000001</v>
      </c>
      <c r="D1615">
        <v>1</v>
      </c>
      <c r="E1615" t="str">
        <f>VLOOKUP(B1615,Metadata!$E$1:$G$36,2,FALSE)</f>
        <v>bingo</v>
      </c>
      <c r="F1615">
        <f>VLOOKUP(B1615,Metadata!$E$1:$G$36,3,FALSE)</f>
        <v>2400</v>
      </c>
    </row>
    <row r="1616" spans="1:6" x14ac:dyDescent="0.2">
      <c r="A1616" t="s">
        <v>59</v>
      </c>
      <c r="B1616" t="s">
        <v>13</v>
      </c>
      <c r="C1616">
        <v>0.24546000000000001</v>
      </c>
      <c r="D1616">
        <v>1</v>
      </c>
      <c r="E1616" t="str">
        <f>VLOOKUP(B1616,Metadata!$E$1:$G$36,2,FALSE)</f>
        <v>pythia</v>
      </c>
      <c r="F1616">
        <f>VLOOKUP(B1616,Metadata!$E$1:$G$36,3,FALSE)</f>
        <v>2400</v>
      </c>
    </row>
    <row r="1617" spans="1:6" x14ac:dyDescent="0.2">
      <c r="A1617" t="s">
        <v>59</v>
      </c>
      <c r="B1617" t="s">
        <v>191</v>
      </c>
      <c r="C1617">
        <v>0.12662000000000001</v>
      </c>
      <c r="D1617">
        <v>1</v>
      </c>
      <c r="E1617" t="str">
        <f>VLOOKUP(B1617,Metadata!$E$1:$G$36,2,FALSE)</f>
        <v>nopref</v>
      </c>
      <c r="F1617">
        <f>VLOOKUP(B1617,Metadata!$E$1:$G$36,3,FALSE)</f>
        <v>150</v>
      </c>
    </row>
    <row r="1618" spans="1:6" x14ac:dyDescent="0.2">
      <c r="A1618" t="s">
        <v>59</v>
      </c>
      <c r="B1618" t="s">
        <v>192</v>
      </c>
      <c r="C1618">
        <v>0.10829</v>
      </c>
      <c r="D1618">
        <v>1</v>
      </c>
      <c r="E1618" t="str">
        <f>VLOOKUP(B1618,Metadata!$E$1:$G$36,2,FALSE)</f>
        <v>spp</v>
      </c>
      <c r="F1618">
        <f>VLOOKUP(B1618,Metadata!$E$1:$G$36,3,FALSE)</f>
        <v>150</v>
      </c>
    </row>
    <row r="1619" spans="1:6" x14ac:dyDescent="0.2">
      <c r="A1619" t="s">
        <v>59</v>
      </c>
      <c r="B1619" t="s">
        <v>193</v>
      </c>
      <c r="C1619">
        <v>4.0289999999999999E-2</v>
      </c>
      <c r="D1619">
        <v>1</v>
      </c>
      <c r="E1619" t="str">
        <f>VLOOKUP(B1619,Metadata!$E$1:$G$36,2,FALSE)</f>
        <v>bingo</v>
      </c>
      <c r="F1619">
        <f>VLOOKUP(B1619,Metadata!$E$1:$G$36,3,FALSE)</f>
        <v>150</v>
      </c>
    </row>
    <row r="1620" spans="1:6" x14ac:dyDescent="0.2">
      <c r="A1620" t="s">
        <v>59</v>
      </c>
      <c r="B1620" t="s">
        <v>194</v>
      </c>
      <c r="C1620">
        <v>4.5600000000000002E-2</v>
      </c>
      <c r="D1620">
        <v>1</v>
      </c>
      <c r="E1620" t="str">
        <f>VLOOKUP(B1620,Metadata!$E$1:$G$36,2,FALSE)</f>
        <v>mlop</v>
      </c>
      <c r="F1620">
        <f>VLOOKUP(B1620,Metadata!$E$1:$G$36,3,FALSE)</f>
        <v>150</v>
      </c>
    </row>
    <row r="1621" spans="1:6" x14ac:dyDescent="0.2">
      <c r="A1621" t="s">
        <v>59</v>
      </c>
      <c r="B1621" t="s">
        <v>195</v>
      </c>
      <c r="C1621">
        <v>0.1086</v>
      </c>
      <c r="D1621">
        <v>1</v>
      </c>
      <c r="E1621" t="str">
        <f>VLOOKUP(B1621,Metadata!$E$1:$G$36,2,FALSE)</f>
        <v>pythia</v>
      </c>
      <c r="F1621">
        <f>VLOOKUP(B1621,Metadata!$E$1:$G$36,3,FALSE)</f>
        <v>150</v>
      </c>
    </row>
    <row r="1622" spans="1:6" x14ac:dyDescent="0.2">
      <c r="A1622" t="s">
        <v>59</v>
      </c>
      <c r="B1622" t="s">
        <v>196</v>
      </c>
      <c r="C1622">
        <v>0.17455999999999999</v>
      </c>
      <c r="D1622">
        <v>1</v>
      </c>
      <c r="E1622" t="str">
        <f>VLOOKUP(B1622,Metadata!$E$1:$G$36,2,FALSE)</f>
        <v>nopref</v>
      </c>
      <c r="F1622">
        <f>VLOOKUP(B1622,Metadata!$E$1:$G$36,3,FALSE)</f>
        <v>300</v>
      </c>
    </row>
    <row r="1623" spans="1:6" x14ac:dyDescent="0.2">
      <c r="A1623" t="s">
        <v>59</v>
      </c>
      <c r="B1623" t="s">
        <v>197</v>
      </c>
      <c r="C1623">
        <v>0.16333</v>
      </c>
      <c r="D1623">
        <v>1</v>
      </c>
      <c r="E1623" t="str">
        <f>VLOOKUP(B1623,Metadata!$E$1:$G$36,2,FALSE)</f>
        <v>spp</v>
      </c>
      <c r="F1623">
        <f>VLOOKUP(B1623,Metadata!$E$1:$G$36,3,FALSE)</f>
        <v>300</v>
      </c>
    </row>
    <row r="1624" spans="1:6" x14ac:dyDescent="0.2">
      <c r="A1624" t="s">
        <v>59</v>
      </c>
      <c r="B1624" t="s">
        <v>198</v>
      </c>
      <c r="C1624">
        <v>7.6240000000000002E-2</v>
      </c>
      <c r="D1624">
        <v>1</v>
      </c>
      <c r="E1624" t="str">
        <f>VLOOKUP(B1624,Metadata!$E$1:$G$36,2,FALSE)</f>
        <v>bingo</v>
      </c>
      <c r="F1624">
        <f>VLOOKUP(B1624,Metadata!$E$1:$G$36,3,FALSE)</f>
        <v>300</v>
      </c>
    </row>
    <row r="1625" spans="1:6" x14ac:dyDescent="0.2">
      <c r="A1625" t="s">
        <v>59</v>
      </c>
      <c r="B1625" t="s">
        <v>199</v>
      </c>
      <c r="C1625">
        <v>8.6690000000000003E-2</v>
      </c>
      <c r="D1625">
        <v>1</v>
      </c>
      <c r="E1625" t="str">
        <f>VLOOKUP(B1625,Metadata!$E$1:$G$36,2,FALSE)</f>
        <v>mlop</v>
      </c>
      <c r="F1625">
        <f>VLOOKUP(B1625,Metadata!$E$1:$G$36,3,FALSE)</f>
        <v>300</v>
      </c>
    </row>
    <row r="1626" spans="1:6" x14ac:dyDescent="0.2">
      <c r="A1626" t="s">
        <v>59</v>
      </c>
      <c r="B1626" t="s">
        <v>200</v>
      </c>
      <c r="C1626">
        <v>0.17688999999999999</v>
      </c>
      <c r="D1626">
        <v>1</v>
      </c>
      <c r="E1626" t="str">
        <f>VLOOKUP(B1626,Metadata!$E$1:$G$36,2,FALSE)</f>
        <v>pythia</v>
      </c>
      <c r="F1626">
        <f>VLOOKUP(B1626,Metadata!$E$1:$G$36,3,FALSE)</f>
        <v>300</v>
      </c>
    </row>
    <row r="1627" spans="1:6" x14ac:dyDescent="0.2">
      <c r="A1627" t="s">
        <v>59</v>
      </c>
      <c r="B1627" t="s">
        <v>201</v>
      </c>
      <c r="C1627">
        <v>0.19622999999999999</v>
      </c>
      <c r="D1627">
        <v>1</v>
      </c>
      <c r="E1627" t="str">
        <f>VLOOKUP(B1627,Metadata!$E$1:$G$36,2,FALSE)</f>
        <v>nopref</v>
      </c>
      <c r="F1627">
        <f>VLOOKUP(B1627,Metadata!$E$1:$G$36,3,FALSE)</f>
        <v>600</v>
      </c>
    </row>
    <row r="1628" spans="1:6" x14ac:dyDescent="0.2">
      <c r="A1628" t="s">
        <v>59</v>
      </c>
      <c r="B1628" t="s">
        <v>202</v>
      </c>
      <c r="C1628">
        <v>0.19667000000000001</v>
      </c>
      <c r="D1628">
        <v>1</v>
      </c>
      <c r="E1628" t="str">
        <f>VLOOKUP(B1628,Metadata!$E$1:$G$36,2,FALSE)</f>
        <v>spp</v>
      </c>
      <c r="F1628">
        <f>VLOOKUP(B1628,Metadata!$E$1:$G$36,3,FALSE)</f>
        <v>600</v>
      </c>
    </row>
    <row r="1629" spans="1:6" x14ac:dyDescent="0.2">
      <c r="A1629" t="s">
        <v>59</v>
      </c>
      <c r="B1629" t="s">
        <v>203</v>
      </c>
      <c r="C1629">
        <v>0.13642000000000001</v>
      </c>
      <c r="D1629">
        <v>1</v>
      </c>
      <c r="E1629" t="str">
        <f>VLOOKUP(B1629,Metadata!$E$1:$G$36,2,FALSE)</f>
        <v>bingo</v>
      </c>
      <c r="F1629">
        <f>VLOOKUP(B1629,Metadata!$E$1:$G$36,3,FALSE)</f>
        <v>600</v>
      </c>
    </row>
    <row r="1630" spans="1:6" x14ac:dyDescent="0.2">
      <c r="A1630" t="s">
        <v>59</v>
      </c>
      <c r="B1630" t="s">
        <v>204</v>
      </c>
      <c r="C1630">
        <v>0.14116000000000001</v>
      </c>
      <c r="D1630">
        <v>1</v>
      </c>
      <c r="E1630" t="str">
        <f>VLOOKUP(B1630,Metadata!$E$1:$G$36,2,FALSE)</f>
        <v>mlop</v>
      </c>
      <c r="F1630">
        <f>VLOOKUP(B1630,Metadata!$E$1:$G$36,3,FALSE)</f>
        <v>600</v>
      </c>
    </row>
    <row r="1631" spans="1:6" x14ac:dyDescent="0.2">
      <c r="A1631" t="s">
        <v>59</v>
      </c>
      <c r="B1631" t="s">
        <v>205</v>
      </c>
      <c r="C1631">
        <v>0.21622</v>
      </c>
      <c r="D1631">
        <v>1</v>
      </c>
      <c r="E1631" t="str">
        <f>VLOOKUP(B1631,Metadata!$E$1:$G$36,2,FALSE)</f>
        <v>pythia</v>
      </c>
      <c r="F1631">
        <f>VLOOKUP(B1631,Metadata!$E$1:$G$36,3,FALSE)</f>
        <v>600</v>
      </c>
    </row>
    <row r="1632" spans="1:6" x14ac:dyDescent="0.2">
      <c r="A1632" t="s">
        <v>59</v>
      </c>
      <c r="B1632" t="s">
        <v>206</v>
      </c>
      <c r="C1632">
        <v>0.20329</v>
      </c>
      <c r="D1632">
        <v>1</v>
      </c>
      <c r="E1632" t="str">
        <f>VLOOKUP(B1632,Metadata!$E$1:$G$36,2,FALSE)</f>
        <v>nopref</v>
      </c>
      <c r="F1632">
        <f>VLOOKUP(B1632,Metadata!$E$1:$G$36,3,FALSE)</f>
        <v>1200</v>
      </c>
    </row>
    <row r="1633" spans="1:6" x14ac:dyDescent="0.2">
      <c r="A1633" t="s">
        <v>59</v>
      </c>
      <c r="B1633" t="s">
        <v>207</v>
      </c>
      <c r="C1633">
        <v>0.20877999999999999</v>
      </c>
      <c r="D1633">
        <v>1</v>
      </c>
      <c r="E1633" t="str">
        <f>VLOOKUP(B1633,Metadata!$E$1:$G$36,2,FALSE)</f>
        <v>spp</v>
      </c>
      <c r="F1633">
        <f>VLOOKUP(B1633,Metadata!$E$1:$G$36,3,FALSE)</f>
        <v>1200</v>
      </c>
    </row>
    <row r="1634" spans="1:6" x14ac:dyDescent="0.2">
      <c r="A1634" t="s">
        <v>59</v>
      </c>
      <c r="B1634" t="s">
        <v>208</v>
      </c>
      <c r="C1634">
        <v>0.19470999999999999</v>
      </c>
      <c r="D1634">
        <v>1</v>
      </c>
      <c r="E1634" t="str">
        <f>VLOOKUP(B1634,Metadata!$E$1:$G$36,2,FALSE)</f>
        <v>bingo</v>
      </c>
      <c r="F1634">
        <f>VLOOKUP(B1634,Metadata!$E$1:$G$36,3,FALSE)</f>
        <v>1200</v>
      </c>
    </row>
    <row r="1635" spans="1:6" x14ac:dyDescent="0.2">
      <c r="A1635" t="s">
        <v>59</v>
      </c>
      <c r="B1635" t="s">
        <v>209</v>
      </c>
      <c r="C1635">
        <v>0.18648000000000001</v>
      </c>
      <c r="D1635">
        <v>1</v>
      </c>
      <c r="E1635" t="str">
        <f>VLOOKUP(B1635,Metadata!$E$1:$G$36,2,FALSE)</f>
        <v>mlop</v>
      </c>
      <c r="F1635">
        <f>VLOOKUP(B1635,Metadata!$E$1:$G$36,3,FALSE)</f>
        <v>1200</v>
      </c>
    </row>
    <row r="1636" spans="1:6" x14ac:dyDescent="0.2">
      <c r="A1636" t="s">
        <v>59</v>
      </c>
      <c r="B1636" t="s">
        <v>210</v>
      </c>
      <c r="C1636">
        <v>0.23744000000000001</v>
      </c>
      <c r="D1636">
        <v>1</v>
      </c>
      <c r="E1636" t="str">
        <f>VLOOKUP(B1636,Metadata!$E$1:$G$36,2,FALSE)</f>
        <v>pythia</v>
      </c>
      <c r="F1636">
        <f>VLOOKUP(B1636,Metadata!$E$1:$G$36,3,FALSE)</f>
        <v>1200</v>
      </c>
    </row>
    <row r="1637" spans="1:6" x14ac:dyDescent="0.2">
      <c r="A1637" t="s">
        <v>59</v>
      </c>
      <c r="B1637" t="s">
        <v>211</v>
      </c>
      <c r="C1637">
        <v>0.20638000000000001</v>
      </c>
      <c r="D1637">
        <v>1</v>
      </c>
      <c r="E1637" t="str">
        <f>VLOOKUP(B1637,Metadata!$E$1:$G$36,2,FALSE)</f>
        <v>nopref</v>
      </c>
      <c r="F1637">
        <f>VLOOKUP(B1637,Metadata!$E$1:$G$36,3,FALSE)</f>
        <v>4800</v>
      </c>
    </row>
    <row r="1638" spans="1:6" x14ac:dyDescent="0.2">
      <c r="A1638" t="s">
        <v>59</v>
      </c>
      <c r="B1638" t="s">
        <v>212</v>
      </c>
      <c r="C1638">
        <v>0.21622</v>
      </c>
      <c r="D1638">
        <v>1</v>
      </c>
      <c r="E1638" t="str">
        <f>VLOOKUP(B1638,Metadata!$E$1:$G$36,2,FALSE)</f>
        <v>spp</v>
      </c>
      <c r="F1638">
        <f>VLOOKUP(B1638,Metadata!$E$1:$G$36,3,FALSE)</f>
        <v>4800</v>
      </c>
    </row>
    <row r="1639" spans="1:6" x14ac:dyDescent="0.2">
      <c r="A1639" t="s">
        <v>59</v>
      </c>
      <c r="B1639" t="s">
        <v>213</v>
      </c>
      <c r="C1639">
        <v>0.23079</v>
      </c>
      <c r="D1639">
        <v>1</v>
      </c>
      <c r="E1639" t="str">
        <f>VLOOKUP(B1639,Metadata!$E$1:$G$36,2,FALSE)</f>
        <v>bingo</v>
      </c>
      <c r="F1639">
        <f>VLOOKUP(B1639,Metadata!$E$1:$G$36,3,FALSE)</f>
        <v>4800</v>
      </c>
    </row>
    <row r="1640" spans="1:6" x14ac:dyDescent="0.2">
      <c r="A1640" t="s">
        <v>59</v>
      </c>
      <c r="B1640" t="s">
        <v>214</v>
      </c>
      <c r="C1640">
        <v>0.20907999999999999</v>
      </c>
      <c r="D1640">
        <v>1</v>
      </c>
      <c r="E1640" t="str">
        <f>VLOOKUP(B1640,Metadata!$E$1:$G$36,2,FALSE)</f>
        <v>mlop</v>
      </c>
      <c r="F1640">
        <f>VLOOKUP(B1640,Metadata!$E$1:$G$36,3,FALSE)</f>
        <v>4800</v>
      </c>
    </row>
    <row r="1641" spans="1:6" x14ac:dyDescent="0.2">
      <c r="A1641" t="s">
        <v>59</v>
      </c>
      <c r="B1641" t="s">
        <v>215</v>
      </c>
      <c r="C1641">
        <v>0.24818999999999999</v>
      </c>
      <c r="D1641">
        <v>1</v>
      </c>
      <c r="E1641" t="str">
        <f>VLOOKUP(B1641,Metadata!$E$1:$G$36,2,FALSE)</f>
        <v>pythia</v>
      </c>
      <c r="F1641">
        <f>VLOOKUP(B1641,Metadata!$E$1:$G$36,3,FALSE)</f>
        <v>4800</v>
      </c>
    </row>
    <row r="1642" spans="1:6" x14ac:dyDescent="0.2">
      <c r="A1642" t="s">
        <v>59</v>
      </c>
      <c r="B1642" t="s">
        <v>216</v>
      </c>
      <c r="C1642">
        <v>0.20372000000000001</v>
      </c>
      <c r="D1642">
        <v>1</v>
      </c>
      <c r="E1642" t="str">
        <f>VLOOKUP(B1642,Metadata!$E$1:$G$36,2,FALSE)</f>
        <v>nopref</v>
      </c>
      <c r="F1642">
        <f>VLOOKUP(B1642,Metadata!$E$1:$G$36,3,FALSE)</f>
        <v>9600</v>
      </c>
    </row>
    <row r="1643" spans="1:6" x14ac:dyDescent="0.2">
      <c r="A1643" t="s">
        <v>59</v>
      </c>
      <c r="B1643" t="s">
        <v>217</v>
      </c>
      <c r="C1643">
        <v>0.21673000000000001</v>
      </c>
      <c r="D1643">
        <v>1</v>
      </c>
      <c r="E1643" t="str">
        <f>VLOOKUP(B1643,Metadata!$E$1:$G$36,2,FALSE)</f>
        <v>spp</v>
      </c>
      <c r="F1643">
        <f>VLOOKUP(B1643,Metadata!$E$1:$G$36,3,FALSE)</f>
        <v>9600</v>
      </c>
    </row>
    <row r="1644" spans="1:6" x14ac:dyDescent="0.2">
      <c r="A1644" t="s">
        <v>59</v>
      </c>
      <c r="B1644" t="s">
        <v>218</v>
      </c>
      <c r="C1644">
        <v>0.23132</v>
      </c>
      <c r="D1644">
        <v>1</v>
      </c>
      <c r="E1644" t="str">
        <f>VLOOKUP(B1644,Metadata!$E$1:$G$36,2,FALSE)</f>
        <v>bingo</v>
      </c>
      <c r="F1644">
        <f>VLOOKUP(B1644,Metadata!$E$1:$G$36,3,FALSE)</f>
        <v>9600</v>
      </c>
    </row>
    <row r="1645" spans="1:6" x14ac:dyDescent="0.2">
      <c r="A1645" t="s">
        <v>59</v>
      </c>
      <c r="B1645" t="s">
        <v>219</v>
      </c>
      <c r="C1645">
        <v>0.20984</v>
      </c>
      <c r="D1645">
        <v>1</v>
      </c>
      <c r="E1645" t="str">
        <f>VLOOKUP(B1645,Metadata!$E$1:$G$36,2,FALSE)</f>
        <v>mlop</v>
      </c>
      <c r="F1645">
        <f>VLOOKUP(B1645,Metadata!$E$1:$G$36,3,FALSE)</f>
        <v>9600</v>
      </c>
    </row>
    <row r="1646" spans="1:6" x14ac:dyDescent="0.2">
      <c r="A1646" t="s">
        <v>59</v>
      </c>
      <c r="B1646" t="s">
        <v>220</v>
      </c>
      <c r="C1646">
        <v>0.24646999999999999</v>
      </c>
      <c r="D1646">
        <v>1</v>
      </c>
      <c r="E1646" t="str">
        <f>VLOOKUP(B1646,Metadata!$E$1:$G$36,2,FALSE)</f>
        <v>pythia</v>
      </c>
      <c r="F1646">
        <f>VLOOKUP(B1646,Metadata!$E$1:$G$36,3,FALSE)</f>
        <v>9600</v>
      </c>
    </row>
    <row r="1647" spans="1:6" x14ac:dyDescent="0.2">
      <c r="A1647" t="s">
        <v>60</v>
      </c>
      <c r="B1647" t="s">
        <v>9</v>
      </c>
      <c r="C1647">
        <v>0.96467999999999998</v>
      </c>
      <c r="D1647">
        <v>1</v>
      </c>
      <c r="E1647" t="str">
        <f>VLOOKUP(B1647,Metadata!$E$1:$G$36,2,FALSE)</f>
        <v>nopref</v>
      </c>
      <c r="F1647">
        <f>VLOOKUP(B1647,Metadata!$E$1:$G$36,3,FALSE)</f>
        <v>2400</v>
      </c>
    </row>
    <row r="1648" spans="1:6" x14ac:dyDescent="0.2">
      <c r="A1648" t="s">
        <v>60</v>
      </c>
      <c r="B1648" t="s">
        <v>10</v>
      </c>
      <c r="C1648">
        <v>1.37676</v>
      </c>
      <c r="D1648">
        <v>1</v>
      </c>
      <c r="E1648" t="str">
        <f>VLOOKUP(B1648,Metadata!$E$1:$G$36,2,FALSE)</f>
        <v>mlop</v>
      </c>
      <c r="F1648">
        <f>VLOOKUP(B1648,Metadata!$E$1:$G$36,3,FALSE)</f>
        <v>2400</v>
      </c>
    </row>
    <row r="1649" spans="1:6" x14ac:dyDescent="0.2">
      <c r="A1649" t="s">
        <v>60</v>
      </c>
      <c r="B1649" t="s">
        <v>11</v>
      </c>
      <c r="C1649">
        <v>1.36182</v>
      </c>
      <c r="D1649">
        <v>1</v>
      </c>
      <c r="E1649" t="str">
        <f>VLOOKUP(B1649,Metadata!$E$1:$G$36,2,FALSE)</f>
        <v>spp</v>
      </c>
      <c r="F1649">
        <f>VLOOKUP(B1649,Metadata!$E$1:$G$36,3,FALSE)</f>
        <v>2400</v>
      </c>
    </row>
    <row r="1650" spans="1:6" x14ac:dyDescent="0.2">
      <c r="A1650" t="s">
        <v>60</v>
      </c>
      <c r="B1650" t="s">
        <v>12</v>
      </c>
      <c r="C1650">
        <v>1.3672800000000001</v>
      </c>
      <c r="D1650">
        <v>1</v>
      </c>
      <c r="E1650" t="str">
        <f>VLOOKUP(B1650,Metadata!$E$1:$G$36,2,FALSE)</f>
        <v>bingo</v>
      </c>
      <c r="F1650">
        <f>VLOOKUP(B1650,Metadata!$E$1:$G$36,3,FALSE)</f>
        <v>2400</v>
      </c>
    </row>
    <row r="1651" spans="1:6" x14ac:dyDescent="0.2">
      <c r="A1651" t="s">
        <v>60</v>
      </c>
      <c r="B1651" t="s">
        <v>13</v>
      </c>
      <c r="C1651">
        <v>1.37666</v>
      </c>
      <c r="D1651">
        <v>1</v>
      </c>
      <c r="E1651" t="str">
        <f>VLOOKUP(B1651,Metadata!$E$1:$G$36,2,FALSE)</f>
        <v>pythia</v>
      </c>
      <c r="F1651">
        <f>VLOOKUP(B1651,Metadata!$E$1:$G$36,3,FALSE)</f>
        <v>2400</v>
      </c>
    </row>
    <row r="1652" spans="1:6" x14ac:dyDescent="0.2">
      <c r="A1652" t="s">
        <v>60</v>
      </c>
      <c r="B1652" t="s">
        <v>191</v>
      </c>
      <c r="C1652">
        <v>0.76541999999999999</v>
      </c>
      <c r="D1652">
        <v>1</v>
      </c>
      <c r="E1652" t="str">
        <f>VLOOKUP(B1652,Metadata!$E$1:$G$36,2,FALSE)</f>
        <v>nopref</v>
      </c>
      <c r="F1652">
        <f>VLOOKUP(B1652,Metadata!$E$1:$G$36,3,FALSE)</f>
        <v>150</v>
      </c>
    </row>
    <row r="1653" spans="1:6" x14ac:dyDescent="0.2">
      <c r="A1653" t="s">
        <v>60</v>
      </c>
      <c r="B1653" t="s">
        <v>192</v>
      </c>
      <c r="C1653">
        <v>0.86604999999999999</v>
      </c>
      <c r="D1653">
        <v>1</v>
      </c>
      <c r="E1653" t="str">
        <f>VLOOKUP(B1653,Metadata!$E$1:$G$36,2,FALSE)</f>
        <v>spp</v>
      </c>
      <c r="F1653">
        <f>VLOOKUP(B1653,Metadata!$E$1:$G$36,3,FALSE)</f>
        <v>150</v>
      </c>
    </row>
    <row r="1654" spans="1:6" x14ac:dyDescent="0.2">
      <c r="A1654" t="s">
        <v>60</v>
      </c>
      <c r="B1654" t="s">
        <v>193</v>
      </c>
      <c r="C1654">
        <v>0.86268</v>
      </c>
      <c r="D1654">
        <v>1</v>
      </c>
      <c r="E1654" t="str">
        <f>VLOOKUP(B1654,Metadata!$E$1:$G$36,2,FALSE)</f>
        <v>bingo</v>
      </c>
      <c r="F1654">
        <f>VLOOKUP(B1654,Metadata!$E$1:$G$36,3,FALSE)</f>
        <v>150</v>
      </c>
    </row>
    <row r="1655" spans="1:6" x14ac:dyDescent="0.2">
      <c r="A1655" t="s">
        <v>60</v>
      </c>
      <c r="B1655" t="s">
        <v>194</v>
      </c>
      <c r="C1655">
        <v>0.86514999999999997</v>
      </c>
      <c r="D1655">
        <v>1</v>
      </c>
      <c r="E1655" t="str">
        <f>VLOOKUP(B1655,Metadata!$E$1:$G$36,2,FALSE)</f>
        <v>mlop</v>
      </c>
      <c r="F1655">
        <f>VLOOKUP(B1655,Metadata!$E$1:$G$36,3,FALSE)</f>
        <v>150</v>
      </c>
    </row>
    <row r="1656" spans="1:6" x14ac:dyDescent="0.2">
      <c r="A1656" t="s">
        <v>60</v>
      </c>
      <c r="B1656" t="s">
        <v>195</v>
      </c>
      <c r="C1656">
        <v>0.86555000000000004</v>
      </c>
      <c r="D1656">
        <v>1</v>
      </c>
      <c r="E1656" t="str">
        <f>VLOOKUP(B1656,Metadata!$E$1:$G$36,2,FALSE)</f>
        <v>pythia</v>
      </c>
      <c r="F1656">
        <f>VLOOKUP(B1656,Metadata!$E$1:$G$36,3,FALSE)</f>
        <v>150</v>
      </c>
    </row>
    <row r="1657" spans="1:6" x14ac:dyDescent="0.2">
      <c r="A1657" t="s">
        <v>60</v>
      </c>
      <c r="B1657" t="s">
        <v>196</v>
      </c>
      <c r="C1657">
        <v>0.94211</v>
      </c>
      <c r="D1657">
        <v>1</v>
      </c>
      <c r="E1657" t="str">
        <f>VLOOKUP(B1657,Metadata!$E$1:$G$36,2,FALSE)</f>
        <v>nopref</v>
      </c>
      <c r="F1657">
        <f>VLOOKUP(B1657,Metadata!$E$1:$G$36,3,FALSE)</f>
        <v>300</v>
      </c>
    </row>
    <row r="1658" spans="1:6" x14ac:dyDescent="0.2">
      <c r="A1658" t="s">
        <v>60</v>
      </c>
      <c r="B1658" t="s">
        <v>197</v>
      </c>
      <c r="C1658">
        <v>1.33094</v>
      </c>
      <c r="D1658">
        <v>1</v>
      </c>
      <c r="E1658" t="str">
        <f>VLOOKUP(B1658,Metadata!$E$1:$G$36,2,FALSE)</f>
        <v>spp</v>
      </c>
      <c r="F1658">
        <f>VLOOKUP(B1658,Metadata!$E$1:$G$36,3,FALSE)</f>
        <v>300</v>
      </c>
    </row>
    <row r="1659" spans="1:6" x14ac:dyDescent="0.2">
      <c r="A1659" t="s">
        <v>60</v>
      </c>
      <c r="B1659" t="s">
        <v>198</v>
      </c>
      <c r="C1659">
        <v>1.34568</v>
      </c>
      <c r="D1659">
        <v>1</v>
      </c>
      <c r="E1659" t="str">
        <f>VLOOKUP(B1659,Metadata!$E$1:$G$36,2,FALSE)</f>
        <v>bingo</v>
      </c>
      <c r="F1659">
        <f>VLOOKUP(B1659,Metadata!$E$1:$G$36,3,FALSE)</f>
        <v>300</v>
      </c>
    </row>
    <row r="1660" spans="1:6" x14ac:dyDescent="0.2">
      <c r="A1660" t="s">
        <v>60</v>
      </c>
      <c r="B1660" t="s">
        <v>199</v>
      </c>
      <c r="C1660">
        <v>1.3630199999999999</v>
      </c>
      <c r="D1660">
        <v>1</v>
      </c>
      <c r="E1660" t="str">
        <f>VLOOKUP(B1660,Metadata!$E$1:$G$36,2,FALSE)</f>
        <v>mlop</v>
      </c>
      <c r="F1660">
        <f>VLOOKUP(B1660,Metadata!$E$1:$G$36,3,FALSE)</f>
        <v>300</v>
      </c>
    </row>
    <row r="1661" spans="1:6" x14ac:dyDescent="0.2">
      <c r="A1661" t="s">
        <v>60</v>
      </c>
      <c r="B1661" t="s">
        <v>200</v>
      </c>
      <c r="C1661">
        <v>1.36409</v>
      </c>
      <c r="D1661">
        <v>1</v>
      </c>
      <c r="E1661" t="str">
        <f>VLOOKUP(B1661,Metadata!$E$1:$G$36,2,FALSE)</f>
        <v>pythia</v>
      </c>
      <c r="F1661">
        <f>VLOOKUP(B1661,Metadata!$E$1:$G$36,3,FALSE)</f>
        <v>300</v>
      </c>
    </row>
    <row r="1662" spans="1:6" x14ac:dyDescent="0.2">
      <c r="A1662" t="s">
        <v>60</v>
      </c>
      <c r="B1662" t="s">
        <v>201</v>
      </c>
      <c r="C1662">
        <v>0.96313000000000004</v>
      </c>
      <c r="D1662">
        <v>1</v>
      </c>
      <c r="E1662" t="str">
        <f>VLOOKUP(B1662,Metadata!$E$1:$G$36,2,FALSE)</f>
        <v>nopref</v>
      </c>
      <c r="F1662">
        <f>VLOOKUP(B1662,Metadata!$E$1:$G$36,3,FALSE)</f>
        <v>600</v>
      </c>
    </row>
    <row r="1663" spans="1:6" x14ac:dyDescent="0.2">
      <c r="A1663" t="s">
        <v>60</v>
      </c>
      <c r="B1663" t="s">
        <v>202</v>
      </c>
      <c r="C1663">
        <v>1.36145</v>
      </c>
      <c r="D1663">
        <v>1</v>
      </c>
      <c r="E1663" t="str">
        <f>VLOOKUP(B1663,Metadata!$E$1:$G$36,2,FALSE)</f>
        <v>spp</v>
      </c>
      <c r="F1663">
        <f>VLOOKUP(B1663,Metadata!$E$1:$G$36,3,FALSE)</f>
        <v>600</v>
      </c>
    </row>
    <row r="1664" spans="1:6" x14ac:dyDescent="0.2">
      <c r="A1664" t="s">
        <v>60</v>
      </c>
      <c r="B1664" t="s">
        <v>203</v>
      </c>
      <c r="C1664">
        <v>1.36408</v>
      </c>
      <c r="D1664">
        <v>1</v>
      </c>
      <c r="E1664" t="str">
        <f>VLOOKUP(B1664,Metadata!$E$1:$G$36,2,FALSE)</f>
        <v>bingo</v>
      </c>
      <c r="F1664">
        <f>VLOOKUP(B1664,Metadata!$E$1:$G$36,3,FALSE)</f>
        <v>600</v>
      </c>
    </row>
    <row r="1665" spans="1:6" x14ac:dyDescent="0.2">
      <c r="A1665" t="s">
        <v>60</v>
      </c>
      <c r="B1665" t="s">
        <v>204</v>
      </c>
      <c r="C1665">
        <v>1.37599</v>
      </c>
      <c r="D1665">
        <v>1</v>
      </c>
      <c r="E1665" t="str">
        <f>VLOOKUP(B1665,Metadata!$E$1:$G$36,2,FALSE)</f>
        <v>mlop</v>
      </c>
      <c r="F1665">
        <f>VLOOKUP(B1665,Metadata!$E$1:$G$36,3,FALSE)</f>
        <v>600</v>
      </c>
    </row>
    <row r="1666" spans="1:6" x14ac:dyDescent="0.2">
      <c r="A1666" t="s">
        <v>60</v>
      </c>
      <c r="B1666" t="s">
        <v>205</v>
      </c>
      <c r="C1666">
        <v>1.37639</v>
      </c>
      <c r="D1666">
        <v>1</v>
      </c>
      <c r="E1666" t="str">
        <f>VLOOKUP(B1666,Metadata!$E$1:$G$36,2,FALSE)</f>
        <v>pythia</v>
      </c>
      <c r="F1666">
        <f>VLOOKUP(B1666,Metadata!$E$1:$G$36,3,FALSE)</f>
        <v>600</v>
      </c>
    </row>
    <row r="1667" spans="1:6" x14ac:dyDescent="0.2">
      <c r="A1667" t="s">
        <v>60</v>
      </c>
      <c r="B1667" t="s">
        <v>206</v>
      </c>
      <c r="C1667">
        <v>0.96723000000000003</v>
      </c>
      <c r="D1667">
        <v>1</v>
      </c>
      <c r="E1667" t="str">
        <f>VLOOKUP(B1667,Metadata!$E$1:$G$36,2,FALSE)</f>
        <v>nopref</v>
      </c>
      <c r="F1667">
        <f>VLOOKUP(B1667,Metadata!$E$1:$G$36,3,FALSE)</f>
        <v>1200</v>
      </c>
    </row>
    <row r="1668" spans="1:6" x14ac:dyDescent="0.2">
      <c r="A1668" t="s">
        <v>60</v>
      </c>
      <c r="B1668" t="s">
        <v>207</v>
      </c>
      <c r="C1668">
        <v>1.36181</v>
      </c>
      <c r="D1668">
        <v>1</v>
      </c>
      <c r="E1668" t="str">
        <f>VLOOKUP(B1668,Metadata!$E$1:$G$36,2,FALSE)</f>
        <v>spp</v>
      </c>
      <c r="F1668">
        <f>VLOOKUP(B1668,Metadata!$E$1:$G$36,3,FALSE)</f>
        <v>1200</v>
      </c>
    </row>
    <row r="1669" spans="1:6" x14ac:dyDescent="0.2">
      <c r="A1669" t="s">
        <v>60</v>
      </c>
      <c r="B1669" t="s">
        <v>208</v>
      </c>
      <c r="C1669">
        <v>1.36632</v>
      </c>
      <c r="D1669">
        <v>1</v>
      </c>
      <c r="E1669" t="str">
        <f>VLOOKUP(B1669,Metadata!$E$1:$G$36,2,FALSE)</f>
        <v>bingo</v>
      </c>
      <c r="F1669">
        <f>VLOOKUP(B1669,Metadata!$E$1:$G$36,3,FALSE)</f>
        <v>1200</v>
      </c>
    </row>
    <row r="1670" spans="1:6" x14ac:dyDescent="0.2">
      <c r="A1670" t="s">
        <v>60</v>
      </c>
      <c r="B1670" t="s">
        <v>209</v>
      </c>
      <c r="C1670">
        <v>1.3766499999999999</v>
      </c>
      <c r="D1670">
        <v>1</v>
      </c>
      <c r="E1670" t="str">
        <f>VLOOKUP(B1670,Metadata!$E$1:$G$36,2,FALSE)</f>
        <v>mlop</v>
      </c>
      <c r="F1670">
        <f>VLOOKUP(B1670,Metadata!$E$1:$G$36,3,FALSE)</f>
        <v>1200</v>
      </c>
    </row>
    <row r="1671" spans="1:6" x14ac:dyDescent="0.2">
      <c r="A1671" t="s">
        <v>60</v>
      </c>
      <c r="B1671" t="s">
        <v>210</v>
      </c>
      <c r="C1671">
        <v>1.3765499999999999</v>
      </c>
      <c r="D1671">
        <v>1</v>
      </c>
      <c r="E1671" t="str">
        <f>VLOOKUP(B1671,Metadata!$E$1:$G$36,2,FALSE)</f>
        <v>pythia</v>
      </c>
      <c r="F1671">
        <f>VLOOKUP(B1671,Metadata!$E$1:$G$36,3,FALSE)</f>
        <v>1200</v>
      </c>
    </row>
    <row r="1672" spans="1:6" x14ac:dyDescent="0.2">
      <c r="A1672" t="s">
        <v>60</v>
      </c>
      <c r="B1672" t="s">
        <v>211</v>
      </c>
      <c r="C1672">
        <v>0.96521000000000001</v>
      </c>
      <c r="D1672">
        <v>1</v>
      </c>
      <c r="E1672" t="str">
        <f>VLOOKUP(B1672,Metadata!$E$1:$G$36,2,FALSE)</f>
        <v>nopref</v>
      </c>
      <c r="F1672">
        <f>VLOOKUP(B1672,Metadata!$E$1:$G$36,3,FALSE)</f>
        <v>4800</v>
      </c>
    </row>
    <row r="1673" spans="1:6" x14ac:dyDescent="0.2">
      <c r="A1673" t="s">
        <v>60</v>
      </c>
      <c r="B1673" t="s">
        <v>212</v>
      </c>
      <c r="C1673">
        <v>1.3623700000000001</v>
      </c>
      <c r="D1673">
        <v>1</v>
      </c>
      <c r="E1673" t="str">
        <f>VLOOKUP(B1673,Metadata!$E$1:$G$36,2,FALSE)</f>
        <v>spp</v>
      </c>
      <c r="F1673">
        <f>VLOOKUP(B1673,Metadata!$E$1:$G$36,3,FALSE)</f>
        <v>4800</v>
      </c>
    </row>
    <row r="1674" spans="1:6" x14ac:dyDescent="0.2">
      <c r="A1674" t="s">
        <v>60</v>
      </c>
      <c r="B1674" t="s">
        <v>213</v>
      </c>
      <c r="C1674">
        <v>1.3672299999999999</v>
      </c>
      <c r="D1674">
        <v>1</v>
      </c>
      <c r="E1674" t="str">
        <f>VLOOKUP(B1674,Metadata!$E$1:$G$36,2,FALSE)</f>
        <v>bingo</v>
      </c>
      <c r="F1674">
        <f>VLOOKUP(B1674,Metadata!$E$1:$G$36,3,FALSE)</f>
        <v>4800</v>
      </c>
    </row>
    <row r="1675" spans="1:6" x14ac:dyDescent="0.2">
      <c r="A1675" t="s">
        <v>60</v>
      </c>
      <c r="B1675" t="s">
        <v>214</v>
      </c>
      <c r="C1675">
        <v>1.37677</v>
      </c>
      <c r="D1675">
        <v>1</v>
      </c>
      <c r="E1675" t="str">
        <f>VLOOKUP(B1675,Metadata!$E$1:$G$36,2,FALSE)</f>
        <v>mlop</v>
      </c>
      <c r="F1675">
        <f>VLOOKUP(B1675,Metadata!$E$1:$G$36,3,FALSE)</f>
        <v>4800</v>
      </c>
    </row>
    <row r="1676" spans="1:6" x14ac:dyDescent="0.2">
      <c r="A1676" t="s">
        <v>60</v>
      </c>
      <c r="B1676" t="s">
        <v>215</v>
      </c>
      <c r="C1676">
        <v>1.3765400000000001</v>
      </c>
      <c r="D1676">
        <v>1</v>
      </c>
      <c r="E1676" t="str">
        <f>VLOOKUP(B1676,Metadata!$E$1:$G$36,2,FALSE)</f>
        <v>pythia</v>
      </c>
      <c r="F1676">
        <f>VLOOKUP(B1676,Metadata!$E$1:$G$36,3,FALSE)</f>
        <v>4800</v>
      </c>
    </row>
    <row r="1677" spans="1:6" x14ac:dyDescent="0.2">
      <c r="A1677" t="s">
        <v>60</v>
      </c>
      <c r="B1677" t="s">
        <v>216</v>
      </c>
      <c r="C1677">
        <v>0.96274000000000004</v>
      </c>
      <c r="D1677">
        <v>1</v>
      </c>
      <c r="E1677" t="str">
        <f>VLOOKUP(B1677,Metadata!$E$1:$G$36,2,FALSE)</f>
        <v>nopref</v>
      </c>
      <c r="F1677">
        <f>VLOOKUP(B1677,Metadata!$E$1:$G$36,3,FALSE)</f>
        <v>9600</v>
      </c>
    </row>
    <row r="1678" spans="1:6" x14ac:dyDescent="0.2">
      <c r="A1678" t="s">
        <v>60</v>
      </c>
      <c r="B1678" t="s">
        <v>217</v>
      </c>
      <c r="C1678">
        <v>1.3615999999999999</v>
      </c>
      <c r="D1678">
        <v>1</v>
      </c>
      <c r="E1678" t="str">
        <f>VLOOKUP(B1678,Metadata!$E$1:$G$36,2,FALSE)</f>
        <v>spp</v>
      </c>
      <c r="F1678">
        <f>VLOOKUP(B1678,Metadata!$E$1:$G$36,3,FALSE)</f>
        <v>9600</v>
      </c>
    </row>
    <row r="1679" spans="1:6" x14ac:dyDescent="0.2">
      <c r="A1679" t="s">
        <v>60</v>
      </c>
      <c r="B1679" t="s">
        <v>218</v>
      </c>
      <c r="C1679">
        <v>1.367</v>
      </c>
      <c r="D1679">
        <v>1</v>
      </c>
      <c r="E1679" t="str">
        <f>VLOOKUP(B1679,Metadata!$E$1:$G$36,2,FALSE)</f>
        <v>bingo</v>
      </c>
      <c r="F1679">
        <f>VLOOKUP(B1679,Metadata!$E$1:$G$36,3,FALSE)</f>
        <v>9600</v>
      </c>
    </row>
    <row r="1680" spans="1:6" x14ac:dyDescent="0.2">
      <c r="A1680" t="s">
        <v>60</v>
      </c>
      <c r="B1680" t="s">
        <v>219</v>
      </c>
      <c r="C1680">
        <v>1.37653</v>
      </c>
      <c r="D1680">
        <v>1</v>
      </c>
      <c r="E1680" t="str">
        <f>VLOOKUP(B1680,Metadata!$E$1:$G$36,2,FALSE)</f>
        <v>mlop</v>
      </c>
      <c r="F1680">
        <f>VLOOKUP(B1680,Metadata!$E$1:$G$36,3,FALSE)</f>
        <v>9600</v>
      </c>
    </row>
    <row r="1681" spans="1:6" x14ac:dyDescent="0.2">
      <c r="A1681" t="s">
        <v>60</v>
      </c>
      <c r="B1681" t="s">
        <v>220</v>
      </c>
      <c r="C1681">
        <v>1.37659</v>
      </c>
      <c r="D1681">
        <v>1</v>
      </c>
      <c r="E1681" t="str">
        <f>VLOOKUP(B1681,Metadata!$E$1:$G$36,2,FALSE)</f>
        <v>pythia</v>
      </c>
      <c r="F1681">
        <f>VLOOKUP(B1681,Metadata!$E$1:$G$36,3,FALSE)</f>
        <v>9600</v>
      </c>
    </row>
    <row r="1682" spans="1:6" x14ac:dyDescent="0.2">
      <c r="A1682" t="s">
        <v>61</v>
      </c>
      <c r="B1682" t="s">
        <v>9</v>
      </c>
      <c r="C1682">
        <v>0.90227000000000002</v>
      </c>
      <c r="D1682">
        <v>1</v>
      </c>
      <c r="E1682" t="str">
        <f>VLOOKUP(B1682,Metadata!$E$1:$G$36,2,FALSE)</f>
        <v>nopref</v>
      </c>
      <c r="F1682">
        <f>VLOOKUP(B1682,Metadata!$E$1:$G$36,3,FALSE)</f>
        <v>2400</v>
      </c>
    </row>
    <row r="1683" spans="1:6" x14ac:dyDescent="0.2">
      <c r="A1683" t="s">
        <v>61</v>
      </c>
      <c r="B1683" t="s">
        <v>10</v>
      </c>
      <c r="C1683">
        <v>1.26258</v>
      </c>
      <c r="D1683">
        <v>1</v>
      </c>
      <c r="E1683" t="str">
        <f>VLOOKUP(B1683,Metadata!$E$1:$G$36,2,FALSE)</f>
        <v>mlop</v>
      </c>
      <c r="F1683">
        <f>VLOOKUP(B1683,Metadata!$E$1:$G$36,3,FALSE)</f>
        <v>2400</v>
      </c>
    </row>
    <row r="1684" spans="1:6" x14ac:dyDescent="0.2">
      <c r="A1684" t="s">
        <v>61</v>
      </c>
      <c r="B1684" t="s">
        <v>11</v>
      </c>
      <c r="C1684">
        <v>1.2604</v>
      </c>
      <c r="D1684">
        <v>1</v>
      </c>
      <c r="E1684" t="str">
        <f>VLOOKUP(B1684,Metadata!$E$1:$G$36,2,FALSE)</f>
        <v>spp</v>
      </c>
      <c r="F1684">
        <f>VLOOKUP(B1684,Metadata!$E$1:$G$36,3,FALSE)</f>
        <v>2400</v>
      </c>
    </row>
    <row r="1685" spans="1:6" x14ac:dyDescent="0.2">
      <c r="A1685" t="s">
        <v>61</v>
      </c>
      <c r="B1685" t="s">
        <v>12</v>
      </c>
      <c r="C1685">
        <v>1.25461</v>
      </c>
      <c r="D1685">
        <v>1</v>
      </c>
      <c r="E1685" t="str">
        <f>VLOOKUP(B1685,Metadata!$E$1:$G$36,2,FALSE)</f>
        <v>bingo</v>
      </c>
      <c r="F1685">
        <f>VLOOKUP(B1685,Metadata!$E$1:$G$36,3,FALSE)</f>
        <v>2400</v>
      </c>
    </row>
    <row r="1686" spans="1:6" x14ac:dyDescent="0.2">
      <c r="A1686" t="s">
        <v>61</v>
      </c>
      <c r="B1686" t="s">
        <v>13</v>
      </c>
      <c r="C1686">
        <v>1.2625200000000001</v>
      </c>
      <c r="D1686">
        <v>1</v>
      </c>
      <c r="E1686" t="str">
        <f>VLOOKUP(B1686,Metadata!$E$1:$G$36,2,FALSE)</f>
        <v>pythia</v>
      </c>
      <c r="F1686">
        <f>VLOOKUP(B1686,Metadata!$E$1:$G$36,3,FALSE)</f>
        <v>2400</v>
      </c>
    </row>
    <row r="1687" spans="1:6" x14ac:dyDescent="0.2">
      <c r="A1687" t="s">
        <v>61</v>
      </c>
      <c r="B1687" t="s">
        <v>191</v>
      </c>
      <c r="C1687">
        <v>0.84070999999999996</v>
      </c>
      <c r="D1687">
        <v>1</v>
      </c>
      <c r="E1687" t="str">
        <f>VLOOKUP(B1687,Metadata!$E$1:$G$36,2,FALSE)</f>
        <v>nopref</v>
      </c>
      <c r="F1687">
        <f>VLOOKUP(B1687,Metadata!$E$1:$G$36,3,FALSE)</f>
        <v>150</v>
      </c>
    </row>
    <row r="1688" spans="1:6" x14ac:dyDescent="0.2">
      <c r="A1688" t="s">
        <v>61</v>
      </c>
      <c r="B1688" t="s">
        <v>192</v>
      </c>
      <c r="C1688">
        <v>0.98704999999999998</v>
      </c>
      <c r="D1688">
        <v>1</v>
      </c>
      <c r="E1688" t="str">
        <f>VLOOKUP(B1688,Metadata!$E$1:$G$36,2,FALSE)</f>
        <v>spp</v>
      </c>
      <c r="F1688">
        <f>VLOOKUP(B1688,Metadata!$E$1:$G$36,3,FALSE)</f>
        <v>150</v>
      </c>
    </row>
    <row r="1689" spans="1:6" x14ac:dyDescent="0.2">
      <c r="A1689" t="s">
        <v>61</v>
      </c>
      <c r="B1689" t="s">
        <v>193</v>
      </c>
      <c r="C1689">
        <v>0.97075999999999996</v>
      </c>
      <c r="D1689">
        <v>1</v>
      </c>
      <c r="E1689" t="str">
        <f>VLOOKUP(B1689,Metadata!$E$1:$G$36,2,FALSE)</f>
        <v>bingo</v>
      </c>
      <c r="F1689">
        <f>VLOOKUP(B1689,Metadata!$E$1:$G$36,3,FALSE)</f>
        <v>150</v>
      </c>
    </row>
    <row r="1690" spans="1:6" x14ac:dyDescent="0.2">
      <c r="A1690" t="s">
        <v>61</v>
      </c>
      <c r="B1690" t="s">
        <v>194</v>
      </c>
      <c r="C1690">
        <v>0.97607999999999995</v>
      </c>
      <c r="D1690">
        <v>1</v>
      </c>
      <c r="E1690" t="str">
        <f>VLOOKUP(B1690,Metadata!$E$1:$G$36,2,FALSE)</f>
        <v>mlop</v>
      </c>
      <c r="F1690">
        <f>VLOOKUP(B1690,Metadata!$E$1:$G$36,3,FALSE)</f>
        <v>150</v>
      </c>
    </row>
    <row r="1691" spans="1:6" x14ac:dyDescent="0.2">
      <c r="A1691" t="s">
        <v>61</v>
      </c>
      <c r="B1691" t="s">
        <v>195</v>
      </c>
      <c r="C1691">
        <v>0.96840999999999999</v>
      </c>
      <c r="D1691">
        <v>1</v>
      </c>
      <c r="E1691" t="str">
        <f>VLOOKUP(B1691,Metadata!$E$1:$G$36,2,FALSE)</f>
        <v>pythia</v>
      </c>
      <c r="F1691">
        <f>VLOOKUP(B1691,Metadata!$E$1:$G$36,3,FALSE)</f>
        <v>150</v>
      </c>
    </row>
    <row r="1692" spans="1:6" x14ac:dyDescent="0.2">
      <c r="A1692" t="s">
        <v>61</v>
      </c>
      <c r="B1692" t="s">
        <v>196</v>
      </c>
      <c r="C1692">
        <v>0.89895999999999998</v>
      </c>
      <c r="D1692">
        <v>1</v>
      </c>
      <c r="E1692" t="str">
        <f>VLOOKUP(B1692,Metadata!$E$1:$G$36,2,FALSE)</f>
        <v>nopref</v>
      </c>
      <c r="F1692">
        <f>VLOOKUP(B1692,Metadata!$E$1:$G$36,3,FALSE)</f>
        <v>300</v>
      </c>
    </row>
    <row r="1693" spans="1:6" x14ac:dyDescent="0.2">
      <c r="A1693" t="s">
        <v>61</v>
      </c>
      <c r="B1693" t="s">
        <v>197</v>
      </c>
      <c r="C1693">
        <v>1.25986</v>
      </c>
      <c r="D1693">
        <v>1</v>
      </c>
      <c r="E1693" t="str">
        <f>VLOOKUP(B1693,Metadata!$E$1:$G$36,2,FALSE)</f>
        <v>spp</v>
      </c>
      <c r="F1693">
        <f>VLOOKUP(B1693,Metadata!$E$1:$G$36,3,FALSE)</f>
        <v>300</v>
      </c>
    </row>
    <row r="1694" spans="1:6" x14ac:dyDescent="0.2">
      <c r="A1694" t="s">
        <v>61</v>
      </c>
      <c r="B1694" t="s">
        <v>198</v>
      </c>
      <c r="C1694">
        <v>1.2545299999999999</v>
      </c>
      <c r="D1694">
        <v>1</v>
      </c>
      <c r="E1694" t="str">
        <f>VLOOKUP(B1694,Metadata!$E$1:$G$36,2,FALSE)</f>
        <v>bingo</v>
      </c>
      <c r="F1694">
        <f>VLOOKUP(B1694,Metadata!$E$1:$G$36,3,FALSE)</f>
        <v>300</v>
      </c>
    </row>
    <row r="1695" spans="1:6" x14ac:dyDescent="0.2">
      <c r="A1695" t="s">
        <v>61</v>
      </c>
      <c r="B1695" t="s">
        <v>199</v>
      </c>
      <c r="C1695">
        <v>1.2621599999999999</v>
      </c>
      <c r="D1695">
        <v>1</v>
      </c>
      <c r="E1695" t="str">
        <f>VLOOKUP(B1695,Metadata!$E$1:$G$36,2,FALSE)</f>
        <v>mlop</v>
      </c>
      <c r="F1695">
        <f>VLOOKUP(B1695,Metadata!$E$1:$G$36,3,FALSE)</f>
        <v>300</v>
      </c>
    </row>
    <row r="1696" spans="1:6" x14ac:dyDescent="0.2">
      <c r="A1696" t="s">
        <v>61</v>
      </c>
      <c r="B1696" t="s">
        <v>200</v>
      </c>
      <c r="C1696">
        <v>1.26048</v>
      </c>
      <c r="D1696">
        <v>1</v>
      </c>
      <c r="E1696" t="str">
        <f>VLOOKUP(B1696,Metadata!$E$1:$G$36,2,FALSE)</f>
        <v>pythia</v>
      </c>
      <c r="F1696">
        <f>VLOOKUP(B1696,Metadata!$E$1:$G$36,3,FALSE)</f>
        <v>300</v>
      </c>
    </row>
    <row r="1697" spans="1:6" x14ac:dyDescent="0.2">
      <c r="A1697" t="s">
        <v>61</v>
      </c>
      <c r="B1697" t="s">
        <v>201</v>
      </c>
      <c r="C1697">
        <v>0.89968999999999999</v>
      </c>
      <c r="D1697">
        <v>1</v>
      </c>
      <c r="E1697" t="str">
        <f>VLOOKUP(B1697,Metadata!$E$1:$G$36,2,FALSE)</f>
        <v>nopref</v>
      </c>
      <c r="F1697">
        <f>VLOOKUP(B1697,Metadata!$E$1:$G$36,3,FALSE)</f>
        <v>600</v>
      </c>
    </row>
    <row r="1698" spans="1:6" x14ac:dyDescent="0.2">
      <c r="A1698" t="s">
        <v>61</v>
      </c>
      <c r="B1698" t="s">
        <v>202</v>
      </c>
      <c r="C1698">
        <v>1.2604900000000001</v>
      </c>
      <c r="D1698">
        <v>1</v>
      </c>
      <c r="E1698" t="str">
        <f>VLOOKUP(B1698,Metadata!$E$1:$G$36,2,FALSE)</f>
        <v>spp</v>
      </c>
      <c r="F1698">
        <f>VLOOKUP(B1698,Metadata!$E$1:$G$36,3,FALSE)</f>
        <v>600</v>
      </c>
    </row>
    <row r="1699" spans="1:6" x14ac:dyDescent="0.2">
      <c r="A1699" t="s">
        <v>61</v>
      </c>
      <c r="B1699" t="s">
        <v>203</v>
      </c>
      <c r="C1699">
        <v>1.25441</v>
      </c>
      <c r="D1699">
        <v>1</v>
      </c>
      <c r="E1699" t="str">
        <f>VLOOKUP(B1699,Metadata!$E$1:$G$36,2,FALSE)</f>
        <v>bingo</v>
      </c>
      <c r="F1699">
        <f>VLOOKUP(B1699,Metadata!$E$1:$G$36,3,FALSE)</f>
        <v>600</v>
      </c>
    </row>
    <row r="1700" spans="1:6" x14ac:dyDescent="0.2">
      <c r="A1700" t="s">
        <v>61</v>
      </c>
      <c r="B1700" t="s">
        <v>204</v>
      </c>
      <c r="C1700">
        <v>1.2626500000000001</v>
      </c>
      <c r="D1700">
        <v>1</v>
      </c>
      <c r="E1700" t="str">
        <f>VLOOKUP(B1700,Metadata!$E$1:$G$36,2,FALSE)</f>
        <v>mlop</v>
      </c>
      <c r="F1700">
        <f>VLOOKUP(B1700,Metadata!$E$1:$G$36,3,FALSE)</f>
        <v>600</v>
      </c>
    </row>
    <row r="1701" spans="1:6" x14ac:dyDescent="0.2">
      <c r="A1701" t="s">
        <v>61</v>
      </c>
      <c r="B1701" t="s">
        <v>205</v>
      </c>
      <c r="C1701">
        <v>1.2625900000000001</v>
      </c>
      <c r="D1701">
        <v>1</v>
      </c>
      <c r="E1701" t="str">
        <f>VLOOKUP(B1701,Metadata!$E$1:$G$36,2,FALSE)</f>
        <v>pythia</v>
      </c>
      <c r="F1701">
        <f>VLOOKUP(B1701,Metadata!$E$1:$G$36,3,FALSE)</f>
        <v>600</v>
      </c>
    </row>
    <row r="1702" spans="1:6" x14ac:dyDescent="0.2">
      <c r="A1702" t="s">
        <v>61</v>
      </c>
      <c r="B1702" t="s">
        <v>206</v>
      </c>
      <c r="C1702">
        <v>0.89722999999999997</v>
      </c>
      <c r="D1702">
        <v>1</v>
      </c>
      <c r="E1702" t="str">
        <f>VLOOKUP(B1702,Metadata!$E$1:$G$36,2,FALSE)</f>
        <v>nopref</v>
      </c>
      <c r="F1702">
        <f>VLOOKUP(B1702,Metadata!$E$1:$G$36,3,FALSE)</f>
        <v>1200</v>
      </c>
    </row>
    <row r="1703" spans="1:6" x14ac:dyDescent="0.2">
      <c r="A1703" t="s">
        <v>61</v>
      </c>
      <c r="B1703" t="s">
        <v>207</v>
      </c>
      <c r="C1703">
        <v>1.2604900000000001</v>
      </c>
      <c r="D1703">
        <v>1</v>
      </c>
      <c r="E1703" t="str">
        <f>VLOOKUP(B1703,Metadata!$E$1:$G$36,2,FALSE)</f>
        <v>spp</v>
      </c>
      <c r="F1703">
        <f>VLOOKUP(B1703,Metadata!$E$1:$G$36,3,FALSE)</f>
        <v>1200</v>
      </c>
    </row>
    <row r="1704" spans="1:6" x14ac:dyDescent="0.2">
      <c r="A1704" t="s">
        <v>61</v>
      </c>
      <c r="B1704" t="s">
        <v>208</v>
      </c>
      <c r="C1704">
        <v>1.25458</v>
      </c>
      <c r="D1704">
        <v>1</v>
      </c>
      <c r="E1704" t="str">
        <f>VLOOKUP(B1704,Metadata!$E$1:$G$36,2,FALSE)</f>
        <v>bingo</v>
      </c>
      <c r="F1704">
        <f>VLOOKUP(B1704,Metadata!$E$1:$G$36,3,FALSE)</f>
        <v>1200</v>
      </c>
    </row>
    <row r="1705" spans="1:6" x14ac:dyDescent="0.2">
      <c r="A1705" t="s">
        <v>61</v>
      </c>
      <c r="B1705" t="s">
        <v>209</v>
      </c>
      <c r="C1705">
        <v>1.2625999999999999</v>
      </c>
      <c r="D1705">
        <v>1</v>
      </c>
      <c r="E1705" t="str">
        <f>VLOOKUP(B1705,Metadata!$E$1:$G$36,2,FALSE)</f>
        <v>mlop</v>
      </c>
      <c r="F1705">
        <f>VLOOKUP(B1705,Metadata!$E$1:$G$36,3,FALSE)</f>
        <v>1200</v>
      </c>
    </row>
    <row r="1706" spans="1:6" x14ac:dyDescent="0.2">
      <c r="A1706" t="s">
        <v>61</v>
      </c>
      <c r="B1706" t="s">
        <v>210</v>
      </c>
      <c r="C1706">
        <v>1.2625</v>
      </c>
      <c r="D1706">
        <v>1</v>
      </c>
      <c r="E1706" t="str">
        <f>VLOOKUP(B1706,Metadata!$E$1:$G$36,2,FALSE)</f>
        <v>pythia</v>
      </c>
      <c r="F1706">
        <f>VLOOKUP(B1706,Metadata!$E$1:$G$36,3,FALSE)</f>
        <v>1200</v>
      </c>
    </row>
    <row r="1707" spans="1:6" x14ac:dyDescent="0.2">
      <c r="A1707" t="s">
        <v>61</v>
      </c>
      <c r="B1707" t="s">
        <v>211</v>
      </c>
      <c r="C1707">
        <v>0.90293000000000001</v>
      </c>
      <c r="D1707">
        <v>1</v>
      </c>
      <c r="E1707" t="str">
        <f>VLOOKUP(B1707,Metadata!$E$1:$G$36,2,FALSE)</f>
        <v>nopref</v>
      </c>
      <c r="F1707">
        <f>VLOOKUP(B1707,Metadata!$E$1:$G$36,3,FALSE)</f>
        <v>4800</v>
      </c>
    </row>
    <row r="1708" spans="1:6" x14ac:dyDescent="0.2">
      <c r="A1708" t="s">
        <v>61</v>
      </c>
      <c r="B1708" t="s">
        <v>212</v>
      </c>
      <c r="C1708">
        <v>1.2603800000000001</v>
      </c>
      <c r="D1708">
        <v>1</v>
      </c>
      <c r="E1708" t="str">
        <f>VLOOKUP(B1708,Metadata!$E$1:$G$36,2,FALSE)</f>
        <v>spp</v>
      </c>
      <c r="F1708">
        <f>VLOOKUP(B1708,Metadata!$E$1:$G$36,3,FALSE)</f>
        <v>4800</v>
      </c>
    </row>
    <row r="1709" spans="1:6" x14ac:dyDescent="0.2">
      <c r="A1709" t="s">
        <v>61</v>
      </c>
      <c r="B1709" t="s">
        <v>213</v>
      </c>
      <c r="C1709">
        <v>1.2546200000000001</v>
      </c>
      <c r="D1709">
        <v>1</v>
      </c>
      <c r="E1709" t="str">
        <f>VLOOKUP(B1709,Metadata!$E$1:$G$36,2,FALSE)</f>
        <v>bingo</v>
      </c>
      <c r="F1709">
        <f>VLOOKUP(B1709,Metadata!$E$1:$G$36,3,FALSE)</f>
        <v>4800</v>
      </c>
    </row>
    <row r="1710" spans="1:6" x14ac:dyDescent="0.2">
      <c r="A1710" t="s">
        <v>61</v>
      </c>
      <c r="B1710" t="s">
        <v>214</v>
      </c>
      <c r="C1710">
        <v>1.2625200000000001</v>
      </c>
      <c r="D1710">
        <v>1</v>
      </c>
      <c r="E1710" t="str">
        <f>VLOOKUP(B1710,Metadata!$E$1:$G$36,2,FALSE)</f>
        <v>mlop</v>
      </c>
      <c r="F1710">
        <f>VLOOKUP(B1710,Metadata!$E$1:$G$36,3,FALSE)</f>
        <v>4800</v>
      </c>
    </row>
    <row r="1711" spans="1:6" x14ac:dyDescent="0.2">
      <c r="A1711" t="s">
        <v>61</v>
      </c>
      <c r="B1711" t="s">
        <v>215</v>
      </c>
      <c r="C1711">
        <v>1.2624599999999999</v>
      </c>
      <c r="D1711">
        <v>1</v>
      </c>
      <c r="E1711" t="str">
        <f>VLOOKUP(B1711,Metadata!$E$1:$G$36,2,FALSE)</f>
        <v>pythia</v>
      </c>
      <c r="F1711">
        <f>VLOOKUP(B1711,Metadata!$E$1:$G$36,3,FALSE)</f>
        <v>4800</v>
      </c>
    </row>
    <row r="1712" spans="1:6" x14ac:dyDescent="0.2">
      <c r="A1712" t="s">
        <v>61</v>
      </c>
      <c r="B1712" t="s">
        <v>216</v>
      </c>
      <c r="C1712">
        <v>0.90195999999999998</v>
      </c>
      <c r="D1712">
        <v>1</v>
      </c>
      <c r="E1712" t="str">
        <f>VLOOKUP(B1712,Metadata!$E$1:$G$36,2,FALSE)</f>
        <v>nopref</v>
      </c>
      <c r="F1712">
        <f>VLOOKUP(B1712,Metadata!$E$1:$G$36,3,FALSE)</f>
        <v>9600</v>
      </c>
    </row>
    <row r="1713" spans="1:6" x14ac:dyDescent="0.2">
      <c r="A1713" t="s">
        <v>61</v>
      </c>
      <c r="B1713" t="s">
        <v>217</v>
      </c>
      <c r="C1713">
        <v>1.2604200000000001</v>
      </c>
      <c r="D1713">
        <v>1</v>
      </c>
      <c r="E1713" t="str">
        <f>VLOOKUP(B1713,Metadata!$E$1:$G$36,2,FALSE)</f>
        <v>spp</v>
      </c>
      <c r="F1713">
        <f>VLOOKUP(B1713,Metadata!$E$1:$G$36,3,FALSE)</f>
        <v>9600</v>
      </c>
    </row>
    <row r="1714" spans="1:6" x14ac:dyDescent="0.2">
      <c r="A1714" t="s">
        <v>61</v>
      </c>
      <c r="B1714" t="s">
        <v>218</v>
      </c>
      <c r="C1714">
        <v>1.2546900000000001</v>
      </c>
      <c r="D1714">
        <v>1</v>
      </c>
      <c r="E1714" t="str">
        <f>VLOOKUP(B1714,Metadata!$E$1:$G$36,2,FALSE)</f>
        <v>bingo</v>
      </c>
      <c r="F1714">
        <f>VLOOKUP(B1714,Metadata!$E$1:$G$36,3,FALSE)</f>
        <v>9600</v>
      </c>
    </row>
    <row r="1715" spans="1:6" x14ac:dyDescent="0.2">
      <c r="A1715" t="s">
        <v>61</v>
      </c>
      <c r="B1715" t="s">
        <v>219</v>
      </c>
      <c r="C1715">
        <v>1.26254</v>
      </c>
      <c r="D1715">
        <v>1</v>
      </c>
      <c r="E1715" t="str">
        <f>VLOOKUP(B1715,Metadata!$E$1:$G$36,2,FALSE)</f>
        <v>mlop</v>
      </c>
      <c r="F1715">
        <f>VLOOKUP(B1715,Metadata!$E$1:$G$36,3,FALSE)</f>
        <v>9600</v>
      </c>
    </row>
    <row r="1716" spans="1:6" x14ac:dyDescent="0.2">
      <c r="A1716" t="s">
        <v>61</v>
      </c>
      <c r="B1716" t="s">
        <v>220</v>
      </c>
      <c r="C1716">
        <v>1.2625</v>
      </c>
      <c r="D1716">
        <v>1</v>
      </c>
      <c r="E1716" t="str">
        <f>VLOOKUP(B1716,Metadata!$E$1:$G$36,2,FALSE)</f>
        <v>pythia</v>
      </c>
      <c r="F1716">
        <f>VLOOKUP(B1716,Metadata!$E$1:$G$36,3,FALSE)</f>
        <v>9600</v>
      </c>
    </row>
    <row r="1717" spans="1:6" x14ac:dyDescent="0.2">
      <c r="A1717" t="s">
        <v>62</v>
      </c>
      <c r="B1717" t="s">
        <v>9</v>
      </c>
      <c r="C1717">
        <v>0.82640000000000002</v>
      </c>
      <c r="D1717">
        <v>1</v>
      </c>
      <c r="E1717" t="str">
        <f>VLOOKUP(B1717,Metadata!$E$1:$G$36,2,FALSE)</f>
        <v>nopref</v>
      </c>
      <c r="F1717">
        <f>VLOOKUP(B1717,Metadata!$E$1:$G$36,3,FALSE)</f>
        <v>2400</v>
      </c>
    </row>
    <row r="1718" spans="1:6" x14ac:dyDescent="0.2">
      <c r="A1718" t="s">
        <v>62</v>
      </c>
      <c r="B1718" t="s">
        <v>10</v>
      </c>
      <c r="C1718">
        <v>1.0852599999999999</v>
      </c>
      <c r="D1718">
        <v>1</v>
      </c>
      <c r="E1718" t="str">
        <f>VLOOKUP(B1718,Metadata!$E$1:$G$36,2,FALSE)</f>
        <v>mlop</v>
      </c>
      <c r="F1718">
        <f>VLOOKUP(B1718,Metadata!$E$1:$G$36,3,FALSE)</f>
        <v>2400</v>
      </c>
    </row>
    <row r="1719" spans="1:6" x14ac:dyDescent="0.2">
      <c r="A1719" t="s">
        <v>62</v>
      </c>
      <c r="B1719" t="s">
        <v>11</v>
      </c>
      <c r="C1719">
        <v>1.08352</v>
      </c>
      <c r="D1719">
        <v>1</v>
      </c>
      <c r="E1719" t="str">
        <f>VLOOKUP(B1719,Metadata!$E$1:$G$36,2,FALSE)</f>
        <v>spp</v>
      </c>
      <c r="F1719">
        <f>VLOOKUP(B1719,Metadata!$E$1:$G$36,3,FALSE)</f>
        <v>2400</v>
      </c>
    </row>
    <row r="1720" spans="1:6" x14ac:dyDescent="0.2">
      <c r="A1720" t="s">
        <v>62</v>
      </c>
      <c r="B1720" t="s">
        <v>12</v>
      </c>
      <c r="C1720">
        <v>1.0797000000000001</v>
      </c>
      <c r="D1720">
        <v>1</v>
      </c>
      <c r="E1720" t="str">
        <f>VLOOKUP(B1720,Metadata!$E$1:$G$36,2,FALSE)</f>
        <v>bingo</v>
      </c>
      <c r="F1720">
        <f>VLOOKUP(B1720,Metadata!$E$1:$G$36,3,FALSE)</f>
        <v>2400</v>
      </c>
    </row>
    <row r="1721" spans="1:6" x14ac:dyDescent="0.2">
      <c r="A1721" t="s">
        <v>62</v>
      </c>
      <c r="B1721" t="s">
        <v>13</v>
      </c>
      <c r="C1721">
        <v>1.08517</v>
      </c>
      <c r="D1721">
        <v>1</v>
      </c>
      <c r="E1721" t="str">
        <f>VLOOKUP(B1721,Metadata!$E$1:$G$36,2,FALSE)</f>
        <v>pythia</v>
      </c>
      <c r="F1721">
        <f>VLOOKUP(B1721,Metadata!$E$1:$G$36,3,FALSE)</f>
        <v>2400</v>
      </c>
    </row>
    <row r="1722" spans="1:6" x14ac:dyDescent="0.2">
      <c r="A1722" t="s">
        <v>62</v>
      </c>
      <c r="B1722" t="s">
        <v>191</v>
      </c>
      <c r="C1722">
        <v>0.76922000000000001</v>
      </c>
      <c r="D1722">
        <v>1</v>
      </c>
      <c r="E1722" t="str">
        <f>VLOOKUP(B1722,Metadata!$E$1:$G$36,2,FALSE)</f>
        <v>nopref</v>
      </c>
      <c r="F1722">
        <f>VLOOKUP(B1722,Metadata!$E$1:$G$36,3,FALSE)</f>
        <v>150</v>
      </c>
    </row>
    <row r="1723" spans="1:6" x14ac:dyDescent="0.2">
      <c r="A1723" t="s">
        <v>62</v>
      </c>
      <c r="B1723" t="s">
        <v>192</v>
      </c>
      <c r="C1723">
        <v>0.87182999999999999</v>
      </c>
      <c r="D1723">
        <v>1</v>
      </c>
      <c r="E1723" t="str">
        <f>VLOOKUP(B1723,Metadata!$E$1:$G$36,2,FALSE)</f>
        <v>spp</v>
      </c>
      <c r="F1723">
        <f>VLOOKUP(B1723,Metadata!$E$1:$G$36,3,FALSE)</f>
        <v>150</v>
      </c>
    </row>
    <row r="1724" spans="1:6" x14ac:dyDescent="0.2">
      <c r="A1724" t="s">
        <v>62</v>
      </c>
      <c r="B1724" t="s">
        <v>193</v>
      </c>
      <c r="C1724">
        <v>0.86653999999999998</v>
      </c>
      <c r="D1724">
        <v>1</v>
      </c>
      <c r="E1724" t="str">
        <f>VLOOKUP(B1724,Metadata!$E$1:$G$36,2,FALSE)</f>
        <v>bingo</v>
      </c>
      <c r="F1724">
        <f>VLOOKUP(B1724,Metadata!$E$1:$G$36,3,FALSE)</f>
        <v>150</v>
      </c>
    </row>
    <row r="1725" spans="1:6" x14ac:dyDescent="0.2">
      <c r="A1725" t="s">
        <v>62</v>
      </c>
      <c r="B1725" t="s">
        <v>194</v>
      </c>
      <c r="C1725">
        <v>0.86745000000000005</v>
      </c>
      <c r="D1725">
        <v>1</v>
      </c>
      <c r="E1725" t="str">
        <f>VLOOKUP(B1725,Metadata!$E$1:$G$36,2,FALSE)</f>
        <v>mlop</v>
      </c>
      <c r="F1725">
        <f>VLOOKUP(B1725,Metadata!$E$1:$G$36,3,FALSE)</f>
        <v>150</v>
      </c>
    </row>
    <row r="1726" spans="1:6" x14ac:dyDescent="0.2">
      <c r="A1726" t="s">
        <v>62</v>
      </c>
      <c r="B1726" t="s">
        <v>195</v>
      </c>
      <c r="C1726">
        <v>0.86423000000000005</v>
      </c>
      <c r="D1726">
        <v>1</v>
      </c>
      <c r="E1726" t="str">
        <f>VLOOKUP(B1726,Metadata!$E$1:$G$36,2,FALSE)</f>
        <v>pythia</v>
      </c>
      <c r="F1726">
        <f>VLOOKUP(B1726,Metadata!$E$1:$G$36,3,FALSE)</f>
        <v>150</v>
      </c>
    </row>
    <row r="1727" spans="1:6" x14ac:dyDescent="0.2">
      <c r="A1727" t="s">
        <v>62</v>
      </c>
      <c r="B1727" t="s">
        <v>196</v>
      </c>
      <c r="C1727">
        <v>0.82452999999999999</v>
      </c>
      <c r="D1727">
        <v>1</v>
      </c>
      <c r="E1727" t="str">
        <f>VLOOKUP(B1727,Metadata!$E$1:$G$36,2,FALSE)</f>
        <v>nopref</v>
      </c>
      <c r="F1727">
        <f>VLOOKUP(B1727,Metadata!$E$1:$G$36,3,FALSE)</f>
        <v>300</v>
      </c>
    </row>
    <row r="1728" spans="1:6" x14ac:dyDescent="0.2">
      <c r="A1728" t="s">
        <v>62</v>
      </c>
      <c r="B1728" t="s">
        <v>197</v>
      </c>
      <c r="C1728">
        <v>1.0831500000000001</v>
      </c>
      <c r="D1728">
        <v>1</v>
      </c>
      <c r="E1728" t="str">
        <f>VLOOKUP(B1728,Metadata!$E$1:$G$36,2,FALSE)</f>
        <v>spp</v>
      </c>
      <c r="F1728">
        <f>VLOOKUP(B1728,Metadata!$E$1:$G$36,3,FALSE)</f>
        <v>300</v>
      </c>
    </row>
    <row r="1729" spans="1:6" x14ac:dyDescent="0.2">
      <c r="A1729" t="s">
        <v>62</v>
      </c>
      <c r="B1729" t="s">
        <v>198</v>
      </c>
      <c r="C1729">
        <v>1.07785</v>
      </c>
      <c r="D1729">
        <v>1</v>
      </c>
      <c r="E1729" t="str">
        <f>VLOOKUP(B1729,Metadata!$E$1:$G$36,2,FALSE)</f>
        <v>bingo</v>
      </c>
      <c r="F1729">
        <f>VLOOKUP(B1729,Metadata!$E$1:$G$36,3,FALSE)</f>
        <v>300</v>
      </c>
    </row>
    <row r="1730" spans="1:6" x14ac:dyDescent="0.2">
      <c r="A1730" t="s">
        <v>62</v>
      </c>
      <c r="B1730" t="s">
        <v>199</v>
      </c>
      <c r="C1730">
        <v>1.08202</v>
      </c>
      <c r="D1730">
        <v>1</v>
      </c>
      <c r="E1730" t="str">
        <f>VLOOKUP(B1730,Metadata!$E$1:$G$36,2,FALSE)</f>
        <v>mlop</v>
      </c>
      <c r="F1730">
        <f>VLOOKUP(B1730,Metadata!$E$1:$G$36,3,FALSE)</f>
        <v>300</v>
      </c>
    </row>
    <row r="1731" spans="1:6" x14ac:dyDescent="0.2">
      <c r="A1731" t="s">
        <v>62</v>
      </c>
      <c r="B1731" t="s">
        <v>200</v>
      </c>
      <c r="C1731">
        <v>1.07995</v>
      </c>
      <c r="D1731">
        <v>1</v>
      </c>
      <c r="E1731" t="str">
        <f>VLOOKUP(B1731,Metadata!$E$1:$G$36,2,FALSE)</f>
        <v>pythia</v>
      </c>
      <c r="F1731">
        <f>VLOOKUP(B1731,Metadata!$E$1:$G$36,3,FALSE)</f>
        <v>300</v>
      </c>
    </row>
    <row r="1732" spans="1:6" x14ac:dyDescent="0.2">
      <c r="A1732" t="s">
        <v>62</v>
      </c>
      <c r="B1732" t="s">
        <v>201</v>
      </c>
      <c r="C1732">
        <v>0.82428999999999997</v>
      </c>
      <c r="D1732">
        <v>1</v>
      </c>
      <c r="E1732" t="str">
        <f>VLOOKUP(B1732,Metadata!$E$1:$G$36,2,FALSE)</f>
        <v>nopref</v>
      </c>
      <c r="F1732">
        <f>VLOOKUP(B1732,Metadata!$E$1:$G$36,3,FALSE)</f>
        <v>600</v>
      </c>
    </row>
    <row r="1733" spans="1:6" x14ac:dyDescent="0.2">
      <c r="A1733" t="s">
        <v>62</v>
      </c>
      <c r="B1733" t="s">
        <v>202</v>
      </c>
      <c r="C1733">
        <v>1.08355</v>
      </c>
      <c r="D1733">
        <v>1</v>
      </c>
      <c r="E1733" t="str">
        <f>VLOOKUP(B1733,Metadata!$E$1:$G$36,2,FALSE)</f>
        <v>spp</v>
      </c>
      <c r="F1733">
        <f>VLOOKUP(B1733,Metadata!$E$1:$G$36,3,FALSE)</f>
        <v>600</v>
      </c>
    </row>
    <row r="1734" spans="1:6" x14ac:dyDescent="0.2">
      <c r="A1734" t="s">
        <v>62</v>
      </c>
      <c r="B1734" t="s">
        <v>203</v>
      </c>
      <c r="C1734">
        <v>1.07965</v>
      </c>
      <c r="D1734">
        <v>1</v>
      </c>
      <c r="E1734" t="str">
        <f>VLOOKUP(B1734,Metadata!$E$1:$G$36,2,FALSE)</f>
        <v>bingo</v>
      </c>
      <c r="F1734">
        <f>VLOOKUP(B1734,Metadata!$E$1:$G$36,3,FALSE)</f>
        <v>600</v>
      </c>
    </row>
    <row r="1735" spans="1:6" x14ac:dyDescent="0.2">
      <c r="A1735" t="s">
        <v>62</v>
      </c>
      <c r="B1735" t="s">
        <v>204</v>
      </c>
      <c r="C1735">
        <v>1.0851999999999999</v>
      </c>
      <c r="D1735">
        <v>1</v>
      </c>
      <c r="E1735" t="str">
        <f>VLOOKUP(B1735,Metadata!$E$1:$G$36,2,FALSE)</f>
        <v>mlop</v>
      </c>
      <c r="F1735">
        <f>VLOOKUP(B1735,Metadata!$E$1:$G$36,3,FALSE)</f>
        <v>600</v>
      </c>
    </row>
    <row r="1736" spans="1:6" x14ac:dyDescent="0.2">
      <c r="A1736" t="s">
        <v>62</v>
      </c>
      <c r="B1736" t="s">
        <v>205</v>
      </c>
      <c r="C1736">
        <v>1.0850900000000001</v>
      </c>
      <c r="D1736">
        <v>1</v>
      </c>
      <c r="E1736" t="str">
        <f>VLOOKUP(B1736,Metadata!$E$1:$G$36,2,FALSE)</f>
        <v>pythia</v>
      </c>
      <c r="F1736">
        <f>VLOOKUP(B1736,Metadata!$E$1:$G$36,3,FALSE)</f>
        <v>600</v>
      </c>
    </row>
    <row r="1737" spans="1:6" x14ac:dyDescent="0.2">
      <c r="A1737" t="s">
        <v>62</v>
      </c>
      <c r="B1737" t="s">
        <v>206</v>
      </c>
      <c r="C1737">
        <v>0.82574000000000003</v>
      </c>
      <c r="D1737">
        <v>1</v>
      </c>
      <c r="E1737" t="str">
        <f>VLOOKUP(B1737,Metadata!$E$1:$G$36,2,FALSE)</f>
        <v>nopref</v>
      </c>
      <c r="F1737">
        <f>VLOOKUP(B1737,Metadata!$E$1:$G$36,3,FALSE)</f>
        <v>1200</v>
      </c>
    </row>
    <row r="1738" spans="1:6" x14ac:dyDescent="0.2">
      <c r="A1738" t="s">
        <v>62</v>
      </c>
      <c r="B1738" t="s">
        <v>207</v>
      </c>
      <c r="C1738">
        <v>1.0834299999999999</v>
      </c>
      <c r="D1738">
        <v>1</v>
      </c>
      <c r="E1738" t="str">
        <f>VLOOKUP(B1738,Metadata!$E$1:$G$36,2,FALSE)</f>
        <v>spp</v>
      </c>
      <c r="F1738">
        <f>VLOOKUP(B1738,Metadata!$E$1:$G$36,3,FALSE)</f>
        <v>1200</v>
      </c>
    </row>
    <row r="1739" spans="1:6" x14ac:dyDescent="0.2">
      <c r="A1739" t="s">
        <v>62</v>
      </c>
      <c r="B1739" t="s">
        <v>208</v>
      </c>
      <c r="C1739">
        <v>1.0793900000000001</v>
      </c>
      <c r="D1739">
        <v>1</v>
      </c>
      <c r="E1739" t="str">
        <f>VLOOKUP(B1739,Metadata!$E$1:$G$36,2,FALSE)</f>
        <v>bingo</v>
      </c>
      <c r="F1739">
        <f>VLOOKUP(B1739,Metadata!$E$1:$G$36,3,FALSE)</f>
        <v>1200</v>
      </c>
    </row>
    <row r="1740" spans="1:6" x14ac:dyDescent="0.2">
      <c r="A1740" t="s">
        <v>62</v>
      </c>
      <c r="B1740" t="s">
        <v>209</v>
      </c>
      <c r="C1740">
        <v>1.0851900000000001</v>
      </c>
      <c r="D1740">
        <v>1</v>
      </c>
      <c r="E1740" t="str">
        <f>VLOOKUP(B1740,Metadata!$E$1:$G$36,2,FALSE)</f>
        <v>mlop</v>
      </c>
      <c r="F1740">
        <f>VLOOKUP(B1740,Metadata!$E$1:$G$36,3,FALSE)</f>
        <v>1200</v>
      </c>
    </row>
    <row r="1741" spans="1:6" x14ac:dyDescent="0.2">
      <c r="A1741" t="s">
        <v>62</v>
      </c>
      <c r="B1741" t="s">
        <v>210</v>
      </c>
      <c r="C1741">
        <v>1.08518</v>
      </c>
      <c r="D1741">
        <v>1</v>
      </c>
      <c r="E1741" t="str">
        <f>VLOOKUP(B1741,Metadata!$E$1:$G$36,2,FALSE)</f>
        <v>pythia</v>
      </c>
      <c r="F1741">
        <f>VLOOKUP(B1741,Metadata!$E$1:$G$36,3,FALSE)</f>
        <v>1200</v>
      </c>
    </row>
    <row r="1742" spans="1:6" x14ac:dyDescent="0.2">
      <c r="A1742" t="s">
        <v>62</v>
      </c>
      <c r="B1742" t="s">
        <v>211</v>
      </c>
      <c r="C1742">
        <v>0.82477999999999996</v>
      </c>
      <c r="D1742">
        <v>1</v>
      </c>
      <c r="E1742" t="str">
        <f>VLOOKUP(B1742,Metadata!$E$1:$G$36,2,FALSE)</f>
        <v>nopref</v>
      </c>
      <c r="F1742">
        <f>VLOOKUP(B1742,Metadata!$E$1:$G$36,3,FALSE)</f>
        <v>4800</v>
      </c>
    </row>
    <row r="1743" spans="1:6" x14ac:dyDescent="0.2">
      <c r="A1743" t="s">
        <v>62</v>
      </c>
      <c r="B1743" t="s">
        <v>212</v>
      </c>
      <c r="C1743">
        <v>1.08348</v>
      </c>
      <c r="D1743">
        <v>1</v>
      </c>
      <c r="E1743" t="str">
        <f>VLOOKUP(B1743,Metadata!$E$1:$G$36,2,FALSE)</f>
        <v>spp</v>
      </c>
      <c r="F1743">
        <f>VLOOKUP(B1743,Metadata!$E$1:$G$36,3,FALSE)</f>
        <v>4800</v>
      </c>
    </row>
    <row r="1744" spans="1:6" x14ac:dyDescent="0.2">
      <c r="A1744" t="s">
        <v>62</v>
      </c>
      <c r="B1744" t="s">
        <v>213</v>
      </c>
      <c r="C1744">
        <v>1.07948</v>
      </c>
      <c r="D1744">
        <v>1</v>
      </c>
      <c r="E1744" t="str">
        <f>VLOOKUP(B1744,Metadata!$E$1:$G$36,2,FALSE)</f>
        <v>bingo</v>
      </c>
      <c r="F1744">
        <f>VLOOKUP(B1744,Metadata!$E$1:$G$36,3,FALSE)</f>
        <v>4800</v>
      </c>
    </row>
    <row r="1745" spans="1:6" x14ac:dyDescent="0.2">
      <c r="A1745" t="s">
        <v>62</v>
      </c>
      <c r="B1745" t="s">
        <v>214</v>
      </c>
      <c r="C1745">
        <v>1.0852200000000001</v>
      </c>
      <c r="D1745">
        <v>1</v>
      </c>
      <c r="E1745" t="str">
        <f>VLOOKUP(B1745,Metadata!$E$1:$G$36,2,FALSE)</f>
        <v>mlop</v>
      </c>
      <c r="F1745">
        <f>VLOOKUP(B1745,Metadata!$E$1:$G$36,3,FALSE)</f>
        <v>4800</v>
      </c>
    </row>
    <row r="1746" spans="1:6" x14ac:dyDescent="0.2">
      <c r="A1746" t="s">
        <v>62</v>
      </c>
      <c r="B1746" t="s">
        <v>215</v>
      </c>
      <c r="C1746">
        <v>1.0852599999999999</v>
      </c>
      <c r="D1746">
        <v>1</v>
      </c>
      <c r="E1746" t="str">
        <f>VLOOKUP(B1746,Metadata!$E$1:$G$36,2,FALSE)</f>
        <v>pythia</v>
      </c>
      <c r="F1746">
        <f>VLOOKUP(B1746,Metadata!$E$1:$G$36,3,FALSE)</f>
        <v>4800</v>
      </c>
    </row>
    <row r="1747" spans="1:6" x14ac:dyDescent="0.2">
      <c r="A1747" t="s">
        <v>62</v>
      </c>
      <c r="B1747" t="s">
        <v>216</v>
      </c>
      <c r="C1747">
        <v>0.82782</v>
      </c>
      <c r="D1747">
        <v>1</v>
      </c>
      <c r="E1747" t="str">
        <f>VLOOKUP(B1747,Metadata!$E$1:$G$36,2,FALSE)</f>
        <v>nopref</v>
      </c>
      <c r="F1747">
        <f>VLOOKUP(B1747,Metadata!$E$1:$G$36,3,FALSE)</f>
        <v>9600</v>
      </c>
    </row>
    <row r="1748" spans="1:6" x14ac:dyDescent="0.2">
      <c r="A1748" t="s">
        <v>62</v>
      </c>
      <c r="B1748" t="s">
        <v>217</v>
      </c>
      <c r="C1748">
        <v>1.08345</v>
      </c>
      <c r="D1748">
        <v>1</v>
      </c>
      <c r="E1748" t="str">
        <f>VLOOKUP(B1748,Metadata!$E$1:$G$36,2,FALSE)</f>
        <v>spp</v>
      </c>
      <c r="F1748">
        <f>VLOOKUP(B1748,Metadata!$E$1:$G$36,3,FALSE)</f>
        <v>9600</v>
      </c>
    </row>
    <row r="1749" spans="1:6" x14ac:dyDescent="0.2">
      <c r="A1749" t="s">
        <v>62</v>
      </c>
      <c r="B1749" t="s">
        <v>218</v>
      </c>
      <c r="C1749">
        <v>1.0795399999999999</v>
      </c>
      <c r="D1749">
        <v>1</v>
      </c>
      <c r="E1749" t="str">
        <f>VLOOKUP(B1749,Metadata!$E$1:$G$36,2,FALSE)</f>
        <v>bingo</v>
      </c>
      <c r="F1749">
        <f>VLOOKUP(B1749,Metadata!$E$1:$G$36,3,FALSE)</f>
        <v>9600</v>
      </c>
    </row>
    <row r="1750" spans="1:6" x14ac:dyDescent="0.2">
      <c r="A1750" t="s">
        <v>62</v>
      </c>
      <c r="B1750" t="s">
        <v>219</v>
      </c>
      <c r="C1750">
        <v>1.08525</v>
      </c>
      <c r="D1750">
        <v>1</v>
      </c>
      <c r="E1750" t="str">
        <f>VLOOKUP(B1750,Metadata!$E$1:$G$36,2,FALSE)</f>
        <v>mlop</v>
      </c>
      <c r="F1750">
        <f>VLOOKUP(B1750,Metadata!$E$1:$G$36,3,FALSE)</f>
        <v>9600</v>
      </c>
    </row>
    <row r="1751" spans="1:6" x14ac:dyDescent="0.2">
      <c r="A1751" t="s">
        <v>62</v>
      </c>
      <c r="B1751" t="s">
        <v>220</v>
      </c>
      <c r="C1751">
        <v>1.0851599999999999</v>
      </c>
      <c r="D1751">
        <v>1</v>
      </c>
      <c r="E1751" t="str">
        <f>VLOOKUP(B1751,Metadata!$E$1:$G$36,2,FALSE)</f>
        <v>pythia</v>
      </c>
      <c r="F1751">
        <f>VLOOKUP(B1751,Metadata!$E$1:$G$36,3,FALSE)</f>
        <v>9600</v>
      </c>
    </row>
    <row r="1752" spans="1:6" x14ac:dyDescent="0.2">
      <c r="A1752" t="s">
        <v>63</v>
      </c>
      <c r="B1752" t="s">
        <v>9</v>
      </c>
      <c r="C1752">
        <v>0.95448999999999995</v>
      </c>
      <c r="D1752">
        <v>1</v>
      </c>
      <c r="E1752" t="str">
        <f>VLOOKUP(B1752,Metadata!$E$1:$G$36,2,FALSE)</f>
        <v>nopref</v>
      </c>
      <c r="F1752">
        <f>VLOOKUP(B1752,Metadata!$E$1:$G$36,3,FALSE)</f>
        <v>2400</v>
      </c>
    </row>
    <row r="1753" spans="1:6" x14ac:dyDescent="0.2">
      <c r="A1753" t="s">
        <v>63</v>
      </c>
      <c r="B1753" t="s">
        <v>10</v>
      </c>
      <c r="C1753">
        <v>1.37686</v>
      </c>
      <c r="D1753">
        <v>1</v>
      </c>
      <c r="E1753" t="str">
        <f>VLOOKUP(B1753,Metadata!$E$1:$G$36,2,FALSE)</f>
        <v>mlop</v>
      </c>
      <c r="F1753">
        <f>VLOOKUP(B1753,Metadata!$E$1:$G$36,3,FALSE)</f>
        <v>2400</v>
      </c>
    </row>
    <row r="1754" spans="1:6" x14ac:dyDescent="0.2">
      <c r="A1754" t="s">
        <v>63</v>
      </c>
      <c r="B1754" t="s">
        <v>11</v>
      </c>
      <c r="C1754">
        <v>1.36263</v>
      </c>
      <c r="D1754">
        <v>1</v>
      </c>
      <c r="E1754" t="str">
        <f>VLOOKUP(B1754,Metadata!$E$1:$G$36,2,FALSE)</f>
        <v>spp</v>
      </c>
      <c r="F1754">
        <f>VLOOKUP(B1754,Metadata!$E$1:$G$36,3,FALSE)</f>
        <v>2400</v>
      </c>
    </row>
    <row r="1755" spans="1:6" x14ac:dyDescent="0.2">
      <c r="A1755" t="s">
        <v>63</v>
      </c>
      <c r="B1755" t="s">
        <v>12</v>
      </c>
      <c r="C1755">
        <v>1.36731</v>
      </c>
      <c r="D1755">
        <v>1</v>
      </c>
      <c r="E1755" t="str">
        <f>VLOOKUP(B1755,Metadata!$E$1:$G$36,2,FALSE)</f>
        <v>bingo</v>
      </c>
      <c r="F1755">
        <f>VLOOKUP(B1755,Metadata!$E$1:$G$36,3,FALSE)</f>
        <v>2400</v>
      </c>
    </row>
    <row r="1756" spans="1:6" x14ac:dyDescent="0.2">
      <c r="A1756" t="s">
        <v>63</v>
      </c>
      <c r="B1756" t="s">
        <v>13</v>
      </c>
      <c r="C1756">
        <v>1.37679</v>
      </c>
      <c r="D1756">
        <v>1</v>
      </c>
      <c r="E1756" t="str">
        <f>VLOOKUP(B1756,Metadata!$E$1:$G$36,2,FALSE)</f>
        <v>pythia</v>
      </c>
      <c r="F1756">
        <f>VLOOKUP(B1756,Metadata!$E$1:$G$36,3,FALSE)</f>
        <v>2400</v>
      </c>
    </row>
    <row r="1757" spans="1:6" x14ac:dyDescent="0.2">
      <c r="A1757" t="s">
        <v>63</v>
      </c>
      <c r="B1757" t="s">
        <v>191</v>
      </c>
      <c r="C1757">
        <v>0.74373</v>
      </c>
      <c r="D1757">
        <v>1</v>
      </c>
      <c r="E1757" t="str">
        <f>VLOOKUP(B1757,Metadata!$E$1:$G$36,2,FALSE)</f>
        <v>nopref</v>
      </c>
      <c r="F1757">
        <f>VLOOKUP(B1757,Metadata!$E$1:$G$36,3,FALSE)</f>
        <v>150</v>
      </c>
    </row>
    <row r="1758" spans="1:6" x14ac:dyDescent="0.2">
      <c r="A1758" t="s">
        <v>63</v>
      </c>
      <c r="B1758" t="s">
        <v>192</v>
      </c>
      <c r="C1758">
        <v>0.86089000000000004</v>
      </c>
      <c r="D1758">
        <v>1</v>
      </c>
      <c r="E1758" t="str">
        <f>VLOOKUP(B1758,Metadata!$E$1:$G$36,2,FALSE)</f>
        <v>spp</v>
      </c>
      <c r="F1758">
        <f>VLOOKUP(B1758,Metadata!$E$1:$G$36,3,FALSE)</f>
        <v>150</v>
      </c>
    </row>
    <row r="1759" spans="1:6" x14ac:dyDescent="0.2">
      <c r="A1759" t="s">
        <v>63</v>
      </c>
      <c r="B1759" t="s">
        <v>193</v>
      </c>
      <c r="C1759">
        <v>0.8619</v>
      </c>
      <c r="D1759">
        <v>1</v>
      </c>
      <c r="E1759" t="str">
        <f>VLOOKUP(B1759,Metadata!$E$1:$G$36,2,FALSE)</f>
        <v>bingo</v>
      </c>
      <c r="F1759">
        <f>VLOOKUP(B1759,Metadata!$E$1:$G$36,3,FALSE)</f>
        <v>150</v>
      </c>
    </row>
    <row r="1760" spans="1:6" x14ac:dyDescent="0.2">
      <c r="A1760" t="s">
        <v>63</v>
      </c>
      <c r="B1760" t="s">
        <v>194</v>
      </c>
      <c r="C1760">
        <v>0.86475999999999997</v>
      </c>
      <c r="D1760">
        <v>1</v>
      </c>
      <c r="E1760" t="str">
        <f>VLOOKUP(B1760,Metadata!$E$1:$G$36,2,FALSE)</f>
        <v>mlop</v>
      </c>
      <c r="F1760">
        <f>VLOOKUP(B1760,Metadata!$E$1:$G$36,3,FALSE)</f>
        <v>150</v>
      </c>
    </row>
    <row r="1761" spans="1:6" x14ac:dyDescent="0.2">
      <c r="A1761" t="s">
        <v>63</v>
      </c>
      <c r="B1761" t="s">
        <v>195</v>
      </c>
      <c r="C1761">
        <v>0.86514000000000002</v>
      </c>
      <c r="D1761">
        <v>1</v>
      </c>
      <c r="E1761" t="str">
        <f>VLOOKUP(B1761,Metadata!$E$1:$G$36,2,FALSE)</f>
        <v>pythia</v>
      </c>
      <c r="F1761">
        <f>VLOOKUP(B1761,Metadata!$E$1:$G$36,3,FALSE)</f>
        <v>150</v>
      </c>
    </row>
    <row r="1762" spans="1:6" x14ac:dyDescent="0.2">
      <c r="A1762" t="s">
        <v>63</v>
      </c>
      <c r="B1762" t="s">
        <v>196</v>
      </c>
      <c r="C1762">
        <v>0.93527000000000005</v>
      </c>
      <c r="D1762">
        <v>1</v>
      </c>
      <c r="E1762" t="str">
        <f>VLOOKUP(B1762,Metadata!$E$1:$G$36,2,FALSE)</f>
        <v>nopref</v>
      </c>
      <c r="F1762">
        <f>VLOOKUP(B1762,Metadata!$E$1:$G$36,3,FALSE)</f>
        <v>300</v>
      </c>
    </row>
    <row r="1763" spans="1:6" x14ac:dyDescent="0.2">
      <c r="A1763" t="s">
        <v>63</v>
      </c>
      <c r="B1763" t="s">
        <v>197</v>
      </c>
      <c r="C1763">
        <v>1.33908</v>
      </c>
      <c r="D1763">
        <v>1</v>
      </c>
      <c r="E1763" t="str">
        <f>VLOOKUP(B1763,Metadata!$E$1:$G$36,2,FALSE)</f>
        <v>spp</v>
      </c>
      <c r="F1763">
        <f>VLOOKUP(B1763,Metadata!$E$1:$G$36,3,FALSE)</f>
        <v>300</v>
      </c>
    </row>
    <row r="1764" spans="1:6" x14ac:dyDescent="0.2">
      <c r="A1764" t="s">
        <v>63</v>
      </c>
      <c r="B1764" t="s">
        <v>198</v>
      </c>
      <c r="C1764">
        <v>1.3543499999999999</v>
      </c>
      <c r="D1764">
        <v>1</v>
      </c>
      <c r="E1764" t="str">
        <f>VLOOKUP(B1764,Metadata!$E$1:$G$36,2,FALSE)</f>
        <v>bingo</v>
      </c>
      <c r="F1764">
        <f>VLOOKUP(B1764,Metadata!$E$1:$G$36,3,FALSE)</f>
        <v>300</v>
      </c>
    </row>
    <row r="1765" spans="1:6" x14ac:dyDescent="0.2">
      <c r="A1765" t="s">
        <v>63</v>
      </c>
      <c r="B1765" t="s">
        <v>199</v>
      </c>
      <c r="C1765">
        <v>1.367</v>
      </c>
      <c r="D1765">
        <v>1</v>
      </c>
      <c r="E1765" t="str">
        <f>VLOOKUP(B1765,Metadata!$E$1:$G$36,2,FALSE)</f>
        <v>mlop</v>
      </c>
      <c r="F1765">
        <f>VLOOKUP(B1765,Metadata!$E$1:$G$36,3,FALSE)</f>
        <v>300</v>
      </c>
    </row>
    <row r="1766" spans="1:6" x14ac:dyDescent="0.2">
      <c r="A1766" t="s">
        <v>63</v>
      </c>
      <c r="B1766" t="s">
        <v>200</v>
      </c>
      <c r="C1766">
        <v>1.3649</v>
      </c>
      <c r="D1766">
        <v>1</v>
      </c>
      <c r="E1766" t="str">
        <f>VLOOKUP(B1766,Metadata!$E$1:$G$36,2,FALSE)</f>
        <v>pythia</v>
      </c>
      <c r="F1766">
        <f>VLOOKUP(B1766,Metadata!$E$1:$G$36,3,FALSE)</f>
        <v>300</v>
      </c>
    </row>
    <row r="1767" spans="1:6" x14ac:dyDescent="0.2">
      <c r="A1767" t="s">
        <v>63</v>
      </c>
      <c r="B1767" t="s">
        <v>201</v>
      </c>
      <c r="C1767">
        <v>0.96072999999999997</v>
      </c>
      <c r="D1767">
        <v>1</v>
      </c>
      <c r="E1767" t="str">
        <f>VLOOKUP(B1767,Metadata!$E$1:$G$36,2,FALSE)</f>
        <v>nopref</v>
      </c>
      <c r="F1767">
        <f>VLOOKUP(B1767,Metadata!$E$1:$G$36,3,FALSE)</f>
        <v>600</v>
      </c>
    </row>
    <row r="1768" spans="1:6" x14ac:dyDescent="0.2">
      <c r="A1768" t="s">
        <v>63</v>
      </c>
      <c r="B1768" t="s">
        <v>202</v>
      </c>
      <c r="C1768">
        <v>1.3624000000000001</v>
      </c>
      <c r="D1768">
        <v>1</v>
      </c>
      <c r="E1768" t="str">
        <f>VLOOKUP(B1768,Metadata!$E$1:$G$36,2,FALSE)</f>
        <v>spp</v>
      </c>
      <c r="F1768">
        <f>VLOOKUP(B1768,Metadata!$E$1:$G$36,3,FALSE)</f>
        <v>600</v>
      </c>
    </row>
    <row r="1769" spans="1:6" x14ac:dyDescent="0.2">
      <c r="A1769" t="s">
        <v>63</v>
      </c>
      <c r="B1769" t="s">
        <v>203</v>
      </c>
      <c r="C1769">
        <v>1.36717</v>
      </c>
      <c r="D1769">
        <v>1</v>
      </c>
      <c r="E1769" t="str">
        <f>VLOOKUP(B1769,Metadata!$E$1:$G$36,2,FALSE)</f>
        <v>bingo</v>
      </c>
      <c r="F1769">
        <f>VLOOKUP(B1769,Metadata!$E$1:$G$36,3,FALSE)</f>
        <v>600</v>
      </c>
    </row>
    <row r="1770" spans="1:6" x14ac:dyDescent="0.2">
      <c r="A1770" t="s">
        <v>63</v>
      </c>
      <c r="B1770" t="s">
        <v>204</v>
      </c>
      <c r="C1770">
        <v>1.3771800000000001</v>
      </c>
      <c r="D1770">
        <v>1</v>
      </c>
      <c r="E1770" t="str">
        <f>VLOOKUP(B1770,Metadata!$E$1:$G$36,2,FALSE)</f>
        <v>mlop</v>
      </c>
      <c r="F1770">
        <f>VLOOKUP(B1770,Metadata!$E$1:$G$36,3,FALSE)</f>
        <v>600</v>
      </c>
    </row>
    <row r="1771" spans="1:6" x14ac:dyDescent="0.2">
      <c r="A1771" t="s">
        <v>63</v>
      </c>
      <c r="B1771" t="s">
        <v>205</v>
      </c>
      <c r="C1771">
        <v>1.3769899999999999</v>
      </c>
      <c r="D1771">
        <v>1</v>
      </c>
      <c r="E1771" t="str">
        <f>VLOOKUP(B1771,Metadata!$E$1:$G$36,2,FALSE)</f>
        <v>pythia</v>
      </c>
      <c r="F1771">
        <f>VLOOKUP(B1771,Metadata!$E$1:$G$36,3,FALSE)</f>
        <v>600</v>
      </c>
    </row>
    <row r="1772" spans="1:6" x14ac:dyDescent="0.2">
      <c r="A1772" t="s">
        <v>63</v>
      </c>
      <c r="B1772" t="s">
        <v>206</v>
      </c>
      <c r="C1772">
        <v>0.95903000000000005</v>
      </c>
      <c r="D1772">
        <v>1</v>
      </c>
      <c r="E1772" t="str">
        <f>VLOOKUP(B1772,Metadata!$E$1:$G$36,2,FALSE)</f>
        <v>nopref</v>
      </c>
      <c r="F1772">
        <f>VLOOKUP(B1772,Metadata!$E$1:$G$36,3,FALSE)</f>
        <v>1200</v>
      </c>
    </row>
    <row r="1773" spans="1:6" x14ac:dyDescent="0.2">
      <c r="A1773" t="s">
        <v>63</v>
      </c>
      <c r="B1773" t="s">
        <v>207</v>
      </c>
      <c r="C1773">
        <v>1.3626400000000001</v>
      </c>
      <c r="D1773">
        <v>1</v>
      </c>
      <c r="E1773" t="str">
        <f>VLOOKUP(B1773,Metadata!$E$1:$G$36,2,FALSE)</f>
        <v>spp</v>
      </c>
      <c r="F1773">
        <f>VLOOKUP(B1773,Metadata!$E$1:$G$36,3,FALSE)</f>
        <v>1200</v>
      </c>
    </row>
    <row r="1774" spans="1:6" x14ac:dyDescent="0.2">
      <c r="A1774" t="s">
        <v>63</v>
      </c>
      <c r="B1774" t="s">
        <v>208</v>
      </c>
      <c r="C1774">
        <v>1.36818</v>
      </c>
      <c r="D1774">
        <v>1</v>
      </c>
      <c r="E1774" t="str">
        <f>VLOOKUP(B1774,Metadata!$E$1:$G$36,2,FALSE)</f>
        <v>bingo</v>
      </c>
      <c r="F1774">
        <f>VLOOKUP(B1774,Metadata!$E$1:$G$36,3,FALSE)</f>
        <v>1200</v>
      </c>
    </row>
    <row r="1775" spans="1:6" x14ac:dyDescent="0.2">
      <c r="A1775" t="s">
        <v>63</v>
      </c>
      <c r="B1775" t="s">
        <v>209</v>
      </c>
      <c r="C1775">
        <v>1.37697</v>
      </c>
      <c r="D1775">
        <v>1</v>
      </c>
      <c r="E1775" t="str">
        <f>VLOOKUP(B1775,Metadata!$E$1:$G$36,2,FALSE)</f>
        <v>mlop</v>
      </c>
      <c r="F1775">
        <f>VLOOKUP(B1775,Metadata!$E$1:$G$36,3,FALSE)</f>
        <v>1200</v>
      </c>
    </row>
    <row r="1776" spans="1:6" x14ac:dyDescent="0.2">
      <c r="A1776" t="s">
        <v>63</v>
      </c>
      <c r="B1776" t="s">
        <v>210</v>
      </c>
      <c r="C1776">
        <v>1.37686</v>
      </c>
      <c r="D1776">
        <v>1</v>
      </c>
      <c r="E1776" t="str">
        <f>VLOOKUP(B1776,Metadata!$E$1:$G$36,2,FALSE)</f>
        <v>pythia</v>
      </c>
      <c r="F1776">
        <f>VLOOKUP(B1776,Metadata!$E$1:$G$36,3,FALSE)</f>
        <v>1200</v>
      </c>
    </row>
    <row r="1777" spans="1:6" x14ac:dyDescent="0.2">
      <c r="A1777" t="s">
        <v>63</v>
      </c>
      <c r="B1777" t="s">
        <v>211</v>
      </c>
      <c r="C1777">
        <v>0.9738</v>
      </c>
      <c r="D1777">
        <v>1</v>
      </c>
      <c r="E1777" t="str">
        <f>VLOOKUP(B1777,Metadata!$E$1:$G$36,2,FALSE)</f>
        <v>nopref</v>
      </c>
      <c r="F1777">
        <f>VLOOKUP(B1777,Metadata!$E$1:$G$36,3,FALSE)</f>
        <v>4800</v>
      </c>
    </row>
    <row r="1778" spans="1:6" x14ac:dyDescent="0.2">
      <c r="A1778" t="s">
        <v>63</v>
      </c>
      <c r="B1778" t="s">
        <v>212</v>
      </c>
      <c r="C1778">
        <v>1.3625799999999999</v>
      </c>
      <c r="D1778">
        <v>1</v>
      </c>
      <c r="E1778" t="str">
        <f>VLOOKUP(B1778,Metadata!$E$1:$G$36,2,FALSE)</f>
        <v>spp</v>
      </c>
      <c r="F1778">
        <f>VLOOKUP(B1778,Metadata!$E$1:$G$36,3,FALSE)</f>
        <v>4800</v>
      </c>
    </row>
    <row r="1779" spans="1:6" x14ac:dyDescent="0.2">
      <c r="A1779" t="s">
        <v>63</v>
      </c>
      <c r="B1779" t="s">
        <v>213</v>
      </c>
      <c r="C1779">
        <v>1.3673200000000001</v>
      </c>
      <c r="D1779">
        <v>1</v>
      </c>
      <c r="E1779" t="str">
        <f>VLOOKUP(B1779,Metadata!$E$1:$G$36,2,FALSE)</f>
        <v>bingo</v>
      </c>
      <c r="F1779">
        <f>VLOOKUP(B1779,Metadata!$E$1:$G$36,3,FALSE)</f>
        <v>4800</v>
      </c>
    </row>
    <row r="1780" spans="1:6" x14ac:dyDescent="0.2">
      <c r="A1780" t="s">
        <v>63</v>
      </c>
      <c r="B1780" t="s">
        <v>214</v>
      </c>
      <c r="C1780">
        <v>1.37696</v>
      </c>
      <c r="D1780">
        <v>1</v>
      </c>
      <c r="E1780" t="str">
        <f>VLOOKUP(B1780,Metadata!$E$1:$G$36,2,FALSE)</f>
        <v>mlop</v>
      </c>
      <c r="F1780">
        <f>VLOOKUP(B1780,Metadata!$E$1:$G$36,3,FALSE)</f>
        <v>4800</v>
      </c>
    </row>
    <row r="1781" spans="1:6" x14ac:dyDescent="0.2">
      <c r="A1781" t="s">
        <v>63</v>
      </c>
      <c r="B1781" t="s">
        <v>215</v>
      </c>
      <c r="C1781">
        <v>1.3769899999999999</v>
      </c>
      <c r="D1781">
        <v>1</v>
      </c>
      <c r="E1781" t="str">
        <f>VLOOKUP(B1781,Metadata!$E$1:$G$36,2,FALSE)</f>
        <v>pythia</v>
      </c>
      <c r="F1781">
        <f>VLOOKUP(B1781,Metadata!$E$1:$G$36,3,FALSE)</f>
        <v>4800</v>
      </c>
    </row>
    <row r="1782" spans="1:6" x14ac:dyDescent="0.2">
      <c r="A1782" t="s">
        <v>63</v>
      </c>
      <c r="B1782" t="s">
        <v>216</v>
      </c>
      <c r="C1782">
        <v>0.95718999999999999</v>
      </c>
      <c r="D1782">
        <v>1</v>
      </c>
      <c r="E1782" t="str">
        <f>VLOOKUP(B1782,Metadata!$E$1:$G$36,2,FALSE)</f>
        <v>nopref</v>
      </c>
      <c r="F1782">
        <f>VLOOKUP(B1782,Metadata!$E$1:$G$36,3,FALSE)</f>
        <v>9600</v>
      </c>
    </row>
    <row r="1783" spans="1:6" x14ac:dyDescent="0.2">
      <c r="A1783" t="s">
        <v>63</v>
      </c>
      <c r="B1783" t="s">
        <v>217</v>
      </c>
      <c r="C1783">
        <v>1.3628</v>
      </c>
      <c r="D1783">
        <v>1</v>
      </c>
      <c r="E1783" t="str">
        <f>VLOOKUP(B1783,Metadata!$E$1:$G$36,2,FALSE)</f>
        <v>spp</v>
      </c>
      <c r="F1783">
        <f>VLOOKUP(B1783,Metadata!$E$1:$G$36,3,FALSE)</f>
        <v>9600</v>
      </c>
    </row>
    <row r="1784" spans="1:6" x14ac:dyDescent="0.2">
      <c r="A1784" t="s">
        <v>63</v>
      </c>
      <c r="B1784" t="s">
        <v>218</v>
      </c>
      <c r="C1784">
        <v>1.36768</v>
      </c>
      <c r="D1784">
        <v>1</v>
      </c>
      <c r="E1784" t="str">
        <f>VLOOKUP(B1784,Metadata!$E$1:$G$36,2,FALSE)</f>
        <v>bingo</v>
      </c>
      <c r="F1784">
        <f>VLOOKUP(B1784,Metadata!$E$1:$G$36,3,FALSE)</f>
        <v>9600</v>
      </c>
    </row>
    <row r="1785" spans="1:6" x14ac:dyDescent="0.2">
      <c r="A1785" t="s">
        <v>63</v>
      </c>
      <c r="B1785" t="s">
        <v>219</v>
      </c>
      <c r="C1785">
        <v>1.3770899999999999</v>
      </c>
      <c r="D1785">
        <v>1</v>
      </c>
      <c r="E1785" t="str">
        <f>VLOOKUP(B1785,Metadata!$E$1:$G$36,2,FALSE)</f>
        <v>mlop</v>
      </c>
      <c r="F1785">
        <f>VLOOKUP(B1785,Metadata!$E$1:$G$36,3,FALSE)</f>
        <v>9600</v>
      </c>
    </row>
    <row r="1786" spans="1:6" x14ac:dyDescent="0.2">
      <c r="A1786" t="s">
        <v>63</v>
      </c>
      <c r="B1786" t="s">
        <v>220</v>
      </c>
      <c r="C1786">
        <v>1.37724</v>
      </c>
      <c r="D1786">
        <v>1</v>
      </c>
      <c r="E1786" t="str">
        <f>VLOOKUP(B1786,Metadata!$E$1:$G$36,2,FALSE)</f>
        <v>pythia</v>
      </c>
      <c r="F1786">
        <f>VLOOKUP(B1786,Metadata!$E$1:$G$36,3,FALSE)</f>
        <v>9600</v>
      </c>
    </row>
    <row r="1787" spans="1:6" x14ac:dyDescent="0.2">
      <c r="A1787" t="s">
        <v>64</v>
      </c>
      <c r="B1787" t="s">
        <v>9</v>
      </c>
      <c r="C1787">
        <v>0.52890000000000004</v>
      </c>
      <c r="D1787">
        <v>1</v>
      </c>
      <c r="E1787" t="str">
        <f>VLOOKUP(B1787,Metadata!$E$1:$G$36,2,FALSE)</f>
        <v>nopref</v>
      </c>
      <c r="F1787">
        <f>VLOOKUP(B1787,Metadata!$E$1:$G$36,3,FALSE)</f>
        <v>2400</v>
      </c>
    </row>
    <row r="1788" spans="1:6" x14ac:dyDescent="0.2">
      <c r="A1788" t="s">
        <v>64</v>
      </c>
      <c r="B1788" t="s">
        <v>10</v>
      </c>
      <c r="C1788">
        <v>0.69481000000000004</v>
      </c>
      <c r="D1788">
        <v>1</v>
      </c>
      <c r="E1788" t="str">
        <f>VLOOKUP(B1788,Metadata!$E$1:$G$36,2,FALSE)</f>
        <v>mlop</v>
      </c>
      <c r="F1788">
        <f>VLOOKUP(B1788,Metadata!$E$1:$G$36,3,FALSE)</f>
        <v>2400</v>
      </c>
    </row>
    <row r="1789" spans="1:6" x14ac:dyDescent="0.2">
      <c r="A1789" t="s">
        <v>64</v>
      </c>
      <c r="B1789" t="s">
        <v>11</v>
      </c>
      <c r="C1789">
        <v>0.68791000000000002</v>
      </c>
      <c r="D1789">
        <v>1</v>
      </c>
      <c r="E1789" t="str">
        <f>VLOOKUP(B1789,Metadata!$E$1:$G$36,2,FALSE)</f>
        <v>spp</v>
      </c>
      <c r="F1789">
        <f>VLOOKUP(B1789,Metadata!$E$1:$G$36,3,FALSE)</f>
        <v>2400</v>
      </c>
    </row>
    <row r="1790" spans="1:6" x14ac:dyDescent="0.2">
      <c r="A1790" t="s">
        <v>64</v>
      </c>
      <c r="B1790" t="s">
        <v>12</v>
      </c>
      <c r="C1790">
        <v>0.69191000000000003</v>
      </c>
      <c r="D1790">
        <v>1</v>
      </c>
      <c r="E1790" t="str">
        <f>VLOOKUP(B1790,Metadata!$E$1:$G$36,2,FALSE)</f>
        <v>bingo</v>
      </c>
      <c r="F1790">
        <f>VLOOKUP(B1790,Metadata!$E$1:$G$36,3,FALSE)</f>
        <v>2400</v>
      </c>
    </row>
    <row r="1791" spans="1:6" x14ac:dyDescent="0.2">
      <c r="A1791" t="s">
        <v>64</v>
      </c>
      <c r="B1791" t="s">
        <v>13</v>
      </c>
      <c r="C1791">
        <v>0.69550999999999996</v>
      </c>
      <c r="D1791">
        <v>1</v>
      </c>
      <c r="E1791" t="str">
        <f>VLOOKUP(B1791,Metadata!$E$1:$G$36,2,FALSE)</f>
        <v>pythia</v>
      </c>
      <c r="F1791">
        <f>VLOOKUP(B1791,Metadata!$E$1:$G$36,3,FALSE)</f>
        <v>2400</v>
      </c>
    </row>
    <row r="1792" spans="1:6" x14ac:dyDescent="0.2">
      <c r="A1792" t="s">
        <v>64</v>
      </c>
      <c r="B1792" t="s">
        <v>191</v>
      </c>
      <c r="C1792">
        <v>0.32998</v>
      </c>
      <c r="D1792">
        <v>1</v>
      </c>
      <c r="E1792" t="str">
        <f>VLOOKUP(B1792,Metadata!$E$1:$G$36,2,FALSE)</f>
        <v>nopref</v>
      </c>
      <c r="F1792">
        <f>VLOOKUP(B1792,Metadata!$E$1:$G$36,3,FALSE)</f>
        <v>150</v>
      </c>
    </row>
    <row r="1793" spans="1:6" x14ac:dyDescent="0.2">
      <c r="A1793" t="s">
        <v>64</v>
      </c>
      <c r="B1793" t="s">
        <v>192</v>
      </c>
      <c r="C1793">
        <v>0.35081000000000001</v>
      </c>
      <c r="D1793">
        <v>1</v>
      </c>
      <c r="E1793" t="str">
        <f>VLOOKUP(B1793,Metadata!$E$1:$G$36,2,FALSE)</f>
        <v>spp</v>
      </c>
      <c r="F1793">
        <f>VLOOKUP(B1793,Metadata!$E$1:$G$36,3,FALSE)</f>
        <v>150</v>
      </c>
    </row>
    <row r="1794" spans="1:6" x14ac:dyDescent="0.2">
      <c r="A1794" t="s">
        <v>64</v>
      </c>
      <c r="B1794" t="s">
        <v>193</v>
      </c>
      <c r="C1794">
        <v>0.34914000000000001</v>
      </c>
      <c r="D1794">
        <v>1</v>
      </c>
      <c r="E1794" t="str">
        <f>VLOOKUP(B1794,Metadata!$E$1:$G$36,2,FALSE)</f>
        <v>bingo</v>
      </c>
      <c r="F1794">
        <f>VLOOKUP(B1794,Metadata!$E$1:$G$36,3,FALSE)</f>
        <v>150</v>
      </c>
    </row>
    <row r="1795" spans="1:6" x14ac:dyDescent="0.2">
      <c r="A1795" t="s">
        <v>64</v>
      </c>
      <c r="B1795" t="s">
        <v>194</v>
      </c>
      <c r="C1795">
        <v>0.34959000000000001</v>
      </c>
      <c r="D1795">
        <v>1</v>
      </c>
      <c r="E1795" t="str">
        <f>VLOOKUP(B1795,Metadata!$E$1:$G$36,2,FALSE)</f>
        <v>mlop</v>
      </c>
      <c r="F1795">
        <f>VLOOKUP(B1795,Metadata!$E$1:$G$36,3,FALSE)</f>
        <v>150</v>
      </c>
    </row>
    <row r="1796" spans="1:6" x14ac:dyDescent="0.2">
      <c r="A1796" t="s">
        <v>64</v>
      </c>
      <c r="B1796" t="s">
        <v>195</v>
      </c>
      <c r="C1796">
        <v>0.34997</v>
      </c>
      <c r="D1796">
        <v>1</v>
      </c>
      <c r="E1796" t="str">
        <f>VLOOKUP(B1796,Metadata!$E$1:$G$36,2,FALSE)</f>
        <v>pythia</v>
      </c>
      <c r="F1796">
        <f>VLOOKUP(B1796,Metadata!$E$1:$G$36,3,FALSE)</f>
        <v>150</v>
      </c>
    </row>
    <row r="1797" spans="1:6" x14ac:dyDescent="0.2">
      <c r="A1797" t="s">
        <v>64</v>
      </c>
      <c r="B1797" t="s">
        <v>196</v>
      </c>
      <c r="C1797">
        <v>0.47650999999999999</v>
      </c>
      <c r="D1797">
        <v>1</v>
      </c>
      <c r="E1797" t="str">
        <f>VLOOKUP(B1797,Metadata!$E$1:$G$36,2,FALSE)</f>
        <v>nopref</v>
      </c>
      <c r="F1797">
        <f>VLOOKUP(B1797,Metadata!$E$1:$G$36,3,FALSE)</f>
        <v>300</v>
      </c>
    </row>
    <row r="1798" spans="1:6" x14ac:dyDescent="0.2">
      <c r="A1798" t="s">
        <v>64</v>
      </c>
      <c r="B1798" t="s">
        <v>197</v>
      </c>
      <c r="C1798">
        <v>0.62968000000000002</v>
      </c>
      <c r="D1798">
        <v>1</v>
      </c>
      <c r="E1798" t="str">
        <f>VLOOKUP(B1798,Metadata!$E$1:$G$36,2,FALSE)</f>
        <v>spp</v>
      </c>
      <c r="F1798">
        <f>VLOOKUP(B1798,Metadata!$E$1:$G$36,3,FALSE)</f>
        <v>300</v>
      </c>
    </row>
    <row r="1799" spans="1:6" x14ac:dyDescent="0.2">
      <c r="A1799" t="s">
        <v>64</v>
      </c>
      <c r="B1799" t="s">
        <v>198</v>
      </c>
      <c r="C1799">
        <v>0.60797000000000001</v>
      </c>
      <c r="D1799">
        <v>1</v>
      </c>
      <c r="E1799" t="str">
        <f>VLOOKUP(B1799,Metadata!$E$1:$G$36,2,FALSE)</f>
        <v>bingo</v>
      </c>
      <c r="F1799">
        <f>VLOOKUP(B1799,Metadata!$E$1:$G$36,3,FALSE)</f>
        <v>300</v>
      </c>
    </row>
    <row r="1800" spans="1:6" x14ac:dyDescent="0.2">
      <c r="A1800" t="s">
        <v>64</v>
      </c>
      <c r="B1800" t="s">
        <v>199</v>
      </c>
      <c r="C1800">
        <v>0.63365000000000005</v>
      </c>
      <c r="D1800">
        <v>1</v>
      </c>
      <c r="E1800" t="str">
        <f>VLOOKUP(B1800,Metadata!$E$1:$G$36,2,FALSE)</f>
        <v>mlop</v>
      </c>
      <c r="F1800">
        <f>VLOOKUP(B1800,Metadata!$E$1:$G$36,3,FALSE)</f>
        <v>300</v>
      </c>
    </row>
    <row r="1801" spans="1:6" x14ac:dyDescent="0.2">
      <c r="A1801" t="s">
        <v>64</v>
      </c>
      <c r="B1801" t="s">
        <v>200</v>
      </c>
      <c r="C1801">
        <v>0.63388</v>
      </c>
      <c r="D1801">
        <v>1</v>
      </c>
      <c r="E1801" t="str">
        <f>VLOOKUP(B1801,Metadata!$E$1:$G$36,2,FALSE)</f>
        <v>pythia</v>
      </c>
      <c r="F1801">
        <f>VLOOKUP(B1801,Metadata!$E$1:$G$36,3,FALSE)</f>
        <v>300</v>
      </c>
    </row>
    <row r="1802" spans="1:6" x14ac:dyDescent="0.2">
      <c r="A1802" t="s">
        <v>64</v>
      </c>
      <c r="B1802" t="s">
        <v>201</v>
      </c>
      <c r="C1802">
        <v>0.52236000000000005</v>
      </c>
      <c r="D1802">
        <v>1</v>
      </c>
      <c r="E1802" t="str">
        <f>VLOOKUP(B1802,Metadata!$E$1:$G$36,2,FALSE)</f>
        <v>nopref</v>
      </c>
      <c r="F1802">
        <f>VLOOKUP(B1802,Metadata!$E$1:$G$36,3,FALSE)</f>
        <v>600</v>
      </c>
    </row>
    <row r="1803" spans="1:6" x14ac:dyDescent="0.2">
      <c r="A1803" t="s">
        <v>64</v>
      </c>
      <c r="B1803" t="s">
        <v>202</v>
      </c>
      <c r="C1803">
        <v>0.68603999999999998</v>
      </c>
      <c r="D1803">
        <v>1</v>
      </c>
      <c r="E1803" t="str">
        <f>VLOOKUP(B1803,Metadata!$E$1:$G$36,2,FALSE)</f>
        <v>spp</v>
      </c>
      <c r="F1803">
        <f>VLOOKUP(B1803,Metadata!$E$1:$G$36,3,FALSE)</f>
        <v>600</v>
      </c>
    </row>
    <row r="1804" spans="1:6" x14ac:dyDescent="0.2">
      <c r="A1804" t="s">
        <v>64</v>
      </c>
      <c r="B1804" t="s">
        <v>203</v>
      </c>
      <c r="C1804">
        <v>0.68742999999999999</v>
      </c>
      <c r="D1804">
        <v>1</v>
      </c>
      <c r="E1804" t="str">
        <f>VLOOKUP(B1804,Metadata!$E$1:$G$36,2,FALSE)</f>
        <v>bingo</v>
      </c>
      <c r="F1804">
        <f>VLOOKUP(B1804,Metadata!$E$1:$G$36,3,FALSE)</f>
        <v>600</v>
      </c>
    </row>
    <row r="1805" spans="1:6" x14ac:dyDescent="0.2">
      <c r="A1805" t="s">
        <v>64</v>
      </c>
      <c r="B1805" t="s">
        <v>204</v>
      </c>
      <c r="C1805">
        <v>0.69342000000000004</v>
      </c>
      <c r="D1805">
        <v>1</v>
      </c>
      <c r="E1805" t="str">
        <f>VLOOKUP(B1805,Metadata!$E$1:$G$36,2,FALSE)</f>
        <v>mlop</v>
      </c>
      <c r="F1805">
        <f>VLOOKUP(B1805,Metadata!$E$1:$G$36,3,FALSE)</f>
        <v>600</v>
      </c>
    </row>
    <row r="1806" spans="1:6" x14ac:dyDescent="0.2">
      <c r="A1806" t="s">
        <v>64</v>
      </c>
      <c r="B1806" t="s">
        <v>205</v>
      </c>
      <c r="C1806">
        <v>0.69466000000000006</v>
      </c>
      <c r="D1806">
        <v>1</v>
      </c>
      <c r="E1806" t="str">
        <f>VLOOKUP(B1806,Metadata!$E$1:$G$36,2,FALSE)</f>
        <v>pythia</v>
      </c>
      <c r="F1806">
        <f>VLOOKUP(B1806,Metadata!$E$1:$G$36,3,FALSE)</f>
        <v>600</v>
      </c>
    </row>
    <row r="1807" spans="1:6" x14ac:dyDescent="0.2">
      <c r="A1807" t="s">
        <v>64</v>
      </c>
      <c r="B1807" t="s">
        <v>206</v>
      </c>
      <c r="C1807">
        <v>0.52710999999999997</v>
      </c>
      <c r="D1807">
        <v>1</v>
      </c>
      <c r="E1807" t="str">
        <f>VLOOKUP(B1807,Metadata!$E$1:$G$36,2,FALSE)</f>
        <v>nopref</v>
      </c>
      <c r="F1807">
        <f>VLOOKUP(B1807,Metadata!$E$1:$G$36,3,FALSE)</f>
        <v>1200</v>
      </c>
    </row>
    <row r="1808" spans="1:6" x14ac:dyDescent="0.2">
      <c r="A1808" t="s">
        <v>64</v>
      </c>
      <c r="B1808" t="s">
        <v>207</v>
      </c>
      <c r="C1808">
        <v>0.68747999999999998</v>
      </c>
      <c r="D1808">
        <v>1</v>
      </c>
      <c r="E1808" t="str">
        <f>VLOOKUP(B1808,Metadata!$E$1:$G$36,2,FALSE)</f>
        <v>spp</v>
      </c>
      <c r="F1808">
        <f>VLOOKUP(B1808,Metadata!$E$1:$G$36,3,FALSE)</f>
        <v>1200</v>
      </c>
    </row>
    <row r="1809" spans="1:6" x14ac:dyDescent="0.2">
      <c r="A1809" t="s">
        <v>64</v>
      </c>
      <c r="B1809" t="s">
        <v>208</v>
      </c>
      <c r="C1809">
        <v>0.69171000000000005</v>
      </c>
      <c r="D1809">
        <v>1</v>
      </c>
      <c r="E1809" t="str">
        <f>VLOOKUP(B1809,Metadata!$E$1:$G$36,2,FALSE)</f>
        <v>bingo</v>
      </c>
      <c r="F1809">
        <f>VLOOKUP(B1809,Metadata!$E$1:$G$36,3,FALSE)</f>
        <v>1200</v>
      </c>
    </row>
    <row r="1810" spans="1:6" x14ac:dyDescent="0.2">
      <c r="A1810" t="s">
        <v>64</v>
      </c>
      <c r="B1810" t="s">
        <v>209</v>
      </c>
      <c r="C1810">
        <v>0.69428999999999996</v>
      </c>
      <c r="D1810">
        <v>1</v>
      </c>
      <c r="E1810" t="str">
        <f>VLOOKUP(B1810,Metadata!$E$1:$G$36,2,FALSE)</f>
        <v>mlop</v>
      </c>
      <c r="F1810">
        <f>VLOOKUP(B1810,Metadata!$E$1:$G$36,3,FALSE)</f>
        <v>1200</v>
      </c>
    </row>
    <row r="1811" spans="1:6" x14ac:dyDescent="0.2">
      <c r="A1811" t="s">
        <v>64</v>
      </c>
      <c r="B1811" t="s">
        <v>210</v>
      </c>
      <c r="C1811">
        <v>0.69520000000000004</v>
      </c>
      <c r="D1811">
        <v>1</v>
      </c>
      <c r="E1811" t="str">
        <f>VLOOKUP(B1811,Metadata!$E$1:$G$36,2,FALSE)</f>
        <v>pythia</v>
      </c>
      <c r="F1811">
        <f>VLOOKUP(B1811,Metadata!$E$1:$G$36,3,FALSE)</f>
        <v>1200</v>
      </c>
    </row>
    <row r="1812" spans="1:6" x14ac:dyDescent="0.2">
      <c r="A1812" t="s">
        <v>64</v>
      </c>
      <c r="B1812" t="s">
        <v>211</v>
      </c>
      <c r="C1812">
        <v>0.52866000000000002</v>
      </c>
      <c r="D1812">
        <v>1</v>
      </c>
      <c r="E1812" t="str">
        <f>VLOOKUP(B1812,Metadata!$E$1:$G$36,2,FALSE)</f>
        <v>nopref</v>
      </c>
      <c r="F1812">
        <f>VLOOKUP(B1812,Metadata!$E$1:$G$36,3,FALSE)</f>
        <v>4800</v>
      </c>
    </row>
    <row r="1813" spans="1:6" x14ac:dyDescent="0.2">
      <c r="A1813" t="s">
        <v>64</v>
      </c>
      <c r="B1813" t="s">
        <v>212</v>
      </c>
      <c r="C1813">
        <v>0.68786999999999998</v>
      </c>
      <c r="D1813">
        <v>1</v>
      </c>
      <c r="E1813" t="str">
        <f>VLOOKUP(B1813,Metadata!$E$1:$G$36,2,FALSE)</f>
        <v>spp</v>
      </c>
      <c r="F1813">
        <f>VLOOKUP(B1813,Metadata!$E$1:$G$36,3,FALSE)</f>
        <v>4800</v>
      </c>
    </row>
    <row r="1814" spans="1:6" x14ac:dyDescent="0.2">
      <c r="A1814" t="s">
        <v>64</v>
      </c>
      <c r="B1814" t="s">
        <v>213</v>
      </c>
      <c r="C1814">
        <v>0.69186000000000003</v>
      </c>
      <c r="D1814">
        <v>1</v>
      </c>
      <c r="E1814" t="str">
        <f>VLOOKUP(B1814,Metadata!$E$1:$G$36,2,FALSE)</f>
        <v>bingo</v>
      </c>
      <c r="F1814">
        <f>VLOOKUP(B1814,Metadata!$E$1:$G$36,3,FALSE)</f>
        <v>4800</v>
      </c>
    </row>
    <row r="1815" spans="1:6" x14ac:dyDescent="0.2">
      <c r="A1815" t="s">
        <v>64</v>
      </c>
      <c r="B1815" t="s">
        <v>214</v>
      </c>
      <c r="C1815">
        <v>0.69482999999999995</v>
      </c>
      <c r="D1815">
        <v>1</v>
      </c>
      <c r="E1815" t="str">
        <f>VLOOKUP(B1815,Metadata!$E$1:$G$36,2,FALSE)</f>
        <v>mlop</v>
      </c>
      <c r="F1815">
        <f>VLOOKUP(B1815,Metadata!$E$1:$G$36,3,FALSE)</f>
        <v>4800</v>
      </c>
    </row>
    <row r="1816" spans="1:6" x14ac:dyDescent="0.2">
      <c r="A1816" t="s">
        <v>64</v>
      </c>
      <c r="B1816" t="s">
        <v>215</v>
      </c>
      <c r="C1816">
        <v>0.69552000000000003</v>
      </c>
      <c r="D1816">
        <v>1</v>
      </c>
      <c r="E1816" t="str">
        <f>VLOOKUP(B1816,Metadata!$E$1:$G$36,2,FALSE)</f>
        <v>pythia</v>
      </c>
      <c r="F1816">
        <f>VLOOKUP(B1816,Metadata!$E$1:$G$36,3,FALSE)</f>
        <v>4800</v>
      </c>
    </row>
    <row r="1817" spans="1:6" x14ac:dyDescent="0.2">
      <c r="A1817" t="s">
        <v>64</v>
      </c>
      <c r="B1817" t="s">
        <v>216</v>
      </c>
      <c r="C1817">
        <v>0.53098999999999996</v>
      </c>
      <c r="D1817">
        <v>1</v>
      </c>
      <c r="E1817" t="str">
        <f>VLOOKUP(B1817,Metadata!$E$1:$G$36,2,FALSE)</f>
        <v>nopref</v>
      </c>
      <c r="F1817">
        <f>VLOOKUP(B1817,Metadata!$E$1:$G$36,3,FALSE)</f>
        <v>9600</v>
      </c>
    </row>
    <row r="1818" spans="1:6" x14ac:dyDescent="0.2">
      <c r="A1818" t="s">
        <v>64</v>
      </c>
      <c r="B1818" t="s">
        <v>217</v>
      </c>
      <c r="C1818">
        <v>0.68796999999999997</v>
      </c>
      <c r="D1818">
        <v>1</v>
      </c>
      <c r="E1818" t="str">
        <f>VLOOKUP(B1818,Metadata!$E$1:$G$36,2,FALSE)</f>
        <v>spp</v>
      </c>
      <c r="F1818">
        <f>VLOOKUP(B1818,Metadata!$E$1:$G$36,3,FALSE)</f>
        <v>9600</v>
      </c>
    </row>
    <row r="1819" spans="1:6" x14ac:dyDescent="0.2">
      <c r="A1819" t="s">
        <v>64</v>
      </c>
      <c r="B1819" t="s">
        <v>218</v>
      </c>
      <c r="C1819">
        <v>0.69186000000000003</v>
      </c>
      <c r="D1819">
        <v>1</v>
      </c>
      <c r="E1819" t="str">
        <f>VLOOKUP(B1819,Metadata!$E$1:$G$36,2,FALSE)</f>
        <v>bingo</v>
      </c>
      <c r="F1819">
        <f>VLOOKUP(B1819,Metadata!$E$1:$G$36,3,FALSE)</f>
        <v>9600</v>
      </c>
    </row>
    <row r="1820" spans="1:6" x14ac:dyDescent="0.2">
      <c r="A1820" t="s">
        <v>64</v>
      </c>
      <c r="B1820" t="s">
        <v>219</v>
      </c>
      <c r="C1820">
        <v>0.69482999999999995</v>
      </c>
      <c r="D1820">
        <v>1</v>
      </c>
      <c r="E1820" t="str">
        <f>VLOOKUP(B1820,Metadata!$E$1:$G$36,2,FALSE)</f>
        <v>mlop</v>
      </c>
      <c r="F1820">
        <f>VLOOKUP(B1820,Metadata!$E$1:$G$36,3,FALSE)</f>
        <v>9600</v>
      </c>
    </row>
    <row r="1821" spans="1:6" x14ac:dyDescent="0.2">
      <c r="A1821" t="s">
        <v>64</v>
      </c>
      <c r="B1821" t="s">
        <v>220</v>
      </c>
      <c r="C1821">
        <v>0.69552999999999998</v>
      </c>
      <c r="D1821">
        <v>1</v>
      </c>
      <c r="E1821" t="str">
        <f>VLOOKUP(B1821,Metadata!$E$1:$G$36,2,FALSE)</f>
        <v>pythia</v>
      </c>
      <c r="F1821">
        <f>VLOOKUP(B1821,Metadata!$E$1:$G$36,3,FALSE)</f>
        <v>9600</v>
      </c>
    </row>
    <row r="1822" spans="1:6" x14ac:dyDescent="0.2">
      <c r="A1822" t="s">
        <v>65</v>
      </c>
      <c r="B1822" t="s">
        <v>9</v>
      </c>
      <c r="C1822">
        <v>0.46264</v>
      </c>
      <c r="D1822">
        <v>1</v>
      </c>
      <c r="E1822" t="str">
        <f>VLOOKUP(B1822,Metadata!$E$1:$G$36,2,FALSE)</f>
        <v>nopref</v>
      </c>
      <c r="F1822">
        <f>VLOOKUP(B1822,Metadata!$E$1:$G$36,3,FALSE)</f>
        <v>2400</v>
      </c>
    </row>
    <row r="1823" spans="1:6" x14ac:dyDescent="0.2">
      <c r="A1823" t="s">
        <v>65</v>
      </c>
      <c r="B1823" t="s">
        <v>10</v>
      </c>
      <c r="C1823">
        <v>0.47854999999999998</v>
      </c>
      <c r="D1823">
        <v>1</v>
      </c>
      <c r="E1823" t="str">
        <f>VLOOKUP(B1823,Metadata!$E$1:$G$36,2,FALSE)</f>
        <v>mlop</v>
      </c>
      <c r="F1823">
        <f>VLOOKUP(B1823,Metadata!$E$1:$G$36,3,FALSE)</f>
        <v>2400</v>
      </c>
    </row>
    <row r="1824" spans="1:6" x14ac:dyDescent="0.2">
      <c r="A1824" t="s">
        <v>65</v>
      </c>
      <c r="B1824" t="s">
        <v>11</v>
      </c>
      <c r="C1824">
        <v>0.45662999999999998</v>
      </c>
      <c r="D1824">
        <v>1</v>
      </c>
      <c r="E1824" t="str">
        <f>VLOOKUP(B1824,Metadata!$E$1:$G$36,2,FALSE)</f>
        <v>spp</v>
      </c>
      <c r="F1824">
        <f>VLOOKUP(B1824,Metadata!$E$1:$G$36,3,FALSE)</f>
        <v>2400</v>
      </c>
    </row>
    <row r="1825" spans="1:6" x14ac:dyDescent="0.2">
      <c r="A1825" t="s">
        <v>65</v>
      </c>
      <c r="B1825" t="s">
        <v>12</v>
      </c>
      <c r="C1825">
        <v>0.51927000000000001</v>
      </c>
      <c r="D1825">
        <v>1</v>
      </c>
      <c r="E1825" t="str">
        <f>VLOOKUP(B1825,Metadata!$E$1:$G$36,2,FALSE)</f>
        <v>bingo</v>
      </c>
      <c r="F1825">
        <f>VLOOKUP(B1825,Metadata!$E$1:$G$36,3,FALSE)</f>
        <v>2400</v>
      </c>
    </row>
    <row r="1826" spans="1:6" x14ac:dyDescent="0.2">
      <c r="A1826" t="s">
        <v>65</v>
      </c>
      <c r="B1826" t="s">
        <v>13</v>
      </c>
      <c r="C1826">
        <v>0.55645</v>
      </c>
      <c r="D1826">
        <v>1</v>
      </c>
      <c r="E1826" t="str">
        <f>VLOOKUP(B1826,Metadata!$E$1:$G$36,2,FALSE)</f>
        <v>pythia</v>
      </c>
      <c r="F1826">
        <f>VLOOKUP(B1826,Metadata!$E$1:$G$36,3,FALSE)</f>
        <v>2400</v>
      </c>
    </row>
    <row r="1827" spans="1:6" x14ac:dyDescent="0.2">
      <c r="A1827" t="s">
        <v>65</v>
      </c>
      <c r="B1827" t="s">
        <v>191</v>
      </c>
      <c r="C1827">
        <v>0.34376000000000001</v>
      </c>
      <c r="D1827">
        <v>1</v>
      </c>
      <c r="E1827" t="str">
        <f>VLOOKUP(B1827,Metadata!$E$1:$G$36,2,FALSE)</f>
        <v>nopref</v>
      </c>
      <c r="F1827">
        <f>VLOOKUP(B1827,Metadata!$E$1:$G$36,3,FALSE)</f>
        <v>150</v>
      </c>
    </row>
    <row r="1828" spans="1:6" x14ac:dyDescent="0.2">
      <c r="A1828" t="s">
        <v>65</v>
      </c>
      <c r="B1828" t="s">
        <v>192</v>
      </c>
      <c r="C1828">
        <v>0.27828000000000003</v>
      </c>
      <c r="D1828">
        <v>1</v>
      </c>
      <c r="E1828" t="str">
        <f>VLOOKUP(B1828,Metadata!$E$1:$G$36,2,FALSE)</f>
        <v>spp</v>
      </c>
      <c r="F1828">
        <f>VLOOKUP(B1828,Metadata!$E$1:$G$36,3,FALSE)</f>
        <v>150</v>
      </c>
    </row>
    <row r="1829" spans="1:6" x14ac:dyDescent="0.2">
      <c r="A1829" t="s">
        <v>65</v>
      </c>
      <c r="B1829" t="s">
        <v>193</v>
      </c>
      <c r="C1829">
        <v>0.10576000000000001</v>
      </c>
      <c r="D1829">
        <v>1</v>
      </c>
      <c r="E1829" t="str">
        <f>VLOOKUP(B1829,Metadata!$E$1:$G$36,2,FALSE)</f>
        <v>bingo</v>
      </c>
      <c r="F1829">
        <f>VLOOKUP(B1829,Metadata!$E$1:$G$36,3,FALSE)</f>
        <v>150</v>
      </c>
    </row>
    <row r="1830" spans="1:6" x14ac:dyDescent="0.2">
      <c r="A1830" t="s">
        <v>65</v>
      </c>
      <c r="B1830" t="s">
        <v>194</v>
      </c>
      <c r="C1830">
        <v>0.26830999999999999</v>
      </c>
      <c r="D1830">
        <v>1</v>
      </c>
      <c r="E1830" t="str">
        <f>VLOOKUP(B1830,Metadata!$E$1:$G$36,2,FALSE)</f>
        <v>mlop</v>
      </c>
      <c r="F1830">
        <f>VLOOKUP(B1830,Metadata!$E$1:$G$36,3,FALSE)</f>
        <v>150</v>
      </c>
    </row>
    <row r="1831" spans="1:6" x14ac:dyDescent="0.2">
      <c r="A1831" t="s">
        <v>65</v>
      </c>
      <c r="B1831" t="s">
        <v>195</v>
      </c>
      <c r="C1831">
        <v>0.35138999999999998</v>
      </c>
      <c r="D1831">
        <v>1</v>
      </c>
      <c r="E1831" t="str">
        <f>VLOOKUP(B1831,Metadata!$E$1:$G$36,2,FALSE)</f>
        <v>pythia</v>
      </c>
      <c r="F1831">
        <f>VLOOKUP(B1831,Metadata!$E$1:$G$36,3,FALSE)</f>
        <v>150</v>
      </c>
    </row>
    <row r="1832" spans="1:6" x14ac:dyDescent="0.2">
      <c r="A1832" t="s">
        <v>65</v>
      </c>
      <c r="B1832" t="s">
        <v>196</v>
      </c>
      <c r="C1832">
        <v>0.42380000000000001</v>
      </c>
      <c r="D1832">
        <v>1</v>
      </c>
      <c r="E1832" t="str">
        <f>VLOOKUP(B1832,Metadata!$E$1:$G$36,2,FALSE)</f>
        <v>nopref</v>
      </c>
      <c r="F1832">
        <f>VLOOKUP(B1832,Metadata!$E$1:$G$36,3,FALSE)</f>
        <v>300</v>
      </c>
    </row>
    <row r="1833" spans="1:6" x14ac:dyDescent="0.2">
      <c r="A1833" t="s">
        <v>65</v>
      </c>
      <c r="B1833" t="s">
        <v>197</v>
      </c>
      <c r="C1833">
        <v>0.38418999999999998</v>
      </c>
      <c r="D1833">
        <v>1</v>
      </c>
      <c r="E1833" t="str">
        <f>VLOOKUP(B1833,Metadata!$E$1:$G$36,2,FALSE)</f>
        <v>spp</v>
      </c>
      <c r="F1833">
        <f>VLOOKUP(B1833,Metadata!$E$1:$G$36,3,FALSE)</f>
        <v>300</v>
      </c>
    </row>
    <row r="1834" spans="1:6" x14ac:dyDescent="0.2">
      <c r="A1834" t="s">
        <v>65</v>
      </c>
      <c r="B1834" t="s">
        <v>198</v>
      </c>
      <c r="C1834">
        <v>0.19872000000000001</v>
      </c>
      <c r="D1834">
        <v>1</v>
      </c>
      <c r="E1834" t="str">
        <f>VLOOKUP(B1834,Metadata!$E$1:$G$36,2,FALSE)</f>
        <v>bingo</v>
      </c>
      <c r="F1834">
        <f>VLOOKUP(B1834,Metadata!$E$1:$G$36,3,FALSE)</f>
        <v>300</v>
      </c>
    </row>
    <row r="1835" spans="1:6" x14ac:dyDescent="0.2">
      <c r="A1835" t="s">
        <v>65</v>
      </c>
      <c r="B1835" t="s">
        <v>199</v>
      </c>
      <c r="C1835">
        <v>0.38823000000000002</v>
      </c>
      <c r="D1835">
        <v>1</v>
      </c>
      <c r="E1835" t="str">
        <f>VLOOKUP(B1835,Metadata!$E$1:$G$36,2,FALSE)</f>
        <v>mlop</v>
      </c>
      <c r="F1835">
        <f>VLOOKUP(B1835,Metadata!$E$1:$G$36,3,FALSE)</f>
        <v>300</v>
      </c>
    </row>
    <row r="1836" spans="1:6" x14ac:dyDescent="0.2">
      <c r="A1836" t="s">
        <v>65</v>
      </c>
      <c r="B1836" t="s">
        <v>200</v>
      </c>
      <c r="C1836">
        <v>0.48376000000000002</v>
      </c>
      <c r="D1836">
        <v>1</v>
      </c>
      <c r="E1836" t="str">
        <f>VLOOKUP(B1836,Metadata!$E$1:$G$36,2,FALSE)</f>
        <v>pythia</v>
      </c>
      <c r="F1836">
        <f>VLOOKUP(B1836,Metadata!$E$1:$G$36,3,FALSE)</f>
        <v>300</v>
      </c>
    </row>
    <row r="1837" spans="1:6" x14ac:dyDescent="0.2">
      <c r="A1837" t="s">
        <v>65</v>
      </c>
      <c r="B1837" t="s">
        <v>201</v>
      </c>
      <c r="C1837">
        <v>0.44966</v>
      </c>
      <c r="D1837">
        <v>1</v>
      </c>
      <c r="E1837" t="str">
        <f>VLOOKUP(B1837,Metadata!$E$1:$G$36,2,FALSE)</f>
        <v>nopref</v>
      </c>
      <c r="F1837">
        <f>VLOOKUP(B1837,Metadata!$E$1:$G$36,3,FALSE)</f>
        <v>600</v>
      </c>
    </row>
    <row r="1838" spans="1:6" x14ac:dyDescent="0.2">
      <c r="A1838" t="s">
        <v>65</v>
      </c>
      <c r="B1838" t="s">
        <v>202</v>
      </c>
      <c r="C1838">
        <v>0.43220999999999998</v>
      </c>
      <c r="D1838">
        <v>1</v>
      </c>
      <c r="E1838" t="str">
        <f>VLOOKUP(B1838,Metadata!$E$1:$G$36,2,FALSE)</f>
        <v>spp</v>
      </c>
      <c r="F1838">
        <f>VLOOKUP(B1838,Metadata!$E$1:$G$36,3,FALSE)</f>
        <v>600</v>
      </c>
    </row>
    <row r="1839" spans="1:6" x14ac:dyDescent="0.2">
      <c r="A1839" t="s">
        <v>65</v>
      </c>
      <c r="B1839" t="s">
        <v>203</v>
      </c>
      <c r="C1839">
        <v>0.33429999999999999</v>
      </c>
      <c r="D1839">
        <v>1</v>
      </c>
      <c r="E1839" t="str">
        <f>VLOOKUP(B1839,Metadata!$E$1:$G$36,2,FALSE)</f>
        <v>bingo</v>
      </c>
      <c r="F1839">
        <f>VLOOKUP(B1839,Metadata!$E$1:$G$36,3,FALSE)</f>
        <v>600</v>
      </c>
    </row>
    <row r="1840" spans="1:6" x14ac:dyDescent="0.2">
      <c r="A1840" t="s">
        <v>65</v>
      </c>
      <c r="B1840" t="s">
        <v>204</v>
      </c>
      <c r="C1840">
        <v>0.44520999999999999</v>
      </c>
      <c r="D1840">
        <v>1</v>
      </c>
      <c r="E1840" t="str">
        <f>VLOOKUP(B1840,Metadata!$E$1:$G$36,2,FALSE)</f>
        <v>mlop</v>
      </c>
      <c r="F1840">
        <f>VLOOKUP(B1840,Metadata!$E$1:$G$36,3,FALSE)</f>
        <v>600</v>
      </c>
    </row>
    <row r="1841" spans="1:6" x14ac:dyDescent="0.2">
      <c r="A1841" t="s">
        <v>65</v>
      </c>
      <c r="B1841" t="s">
        <v>205</v>
      </c>
      <c r="C1841">
        <v>0.53059000000000001</v>
      </c>
      <c r="D1841">
        <v>1</v>
      </c>
      <c r="E1841" t="str">
        <f>VLOOKUP(B1841,Metadata!$E$1:$G$36,2,FALSE)</f>
        <v>pythia</v>
      </c>
      <c r="F1841">
        <f>VLOOKUP(B1841,Metadata!$E$1:$G$36,3,FALSE)</f>
        <v>600</v>
      </c>
    </row>
    <row r="1842" spans="1:6" x14ac:dyDescent="0.2">
      <c r="A1842" t="s">
        <v>65</v>
      </c>
      <c r="B1842" t="s">
        <v>206</v>
      </c>
      <c r="C1842">
        <v>0.45995999999999998</v>
      </c>
      <c r="D1842">
        <v>1</v>
      </c>
      <c r="E1842" t="str">
        <f>VLOOKUP(B1842,Metadata!$E$1:$G$36,2,FALSE)</f>
        <v>nopref</v>
      </c>
      <c r="F1842">
        <f>VLOOKUP(B1842,Metadata!$E$1:$G$36,3,FALSE)</f>
        <v>1200</v>
      </c>
    </row>
    <row r="1843" spans="1:6" x14ac:dyDescent="0.2">
      <c r="A1843" t="s">
        <v>65</v>
      </c>
      <c r="B1843" t="s">
        <v>207</v>
      </c>
      <c r="C1843">
        <v>0.45056000000000002</v>
      </c>
      <c r="D1843">
        <v>1</v>
      </c>
      <c r="E1843" t="str">
        <f>VLOOKUP(B1843,Metadata!$E$1:$G$36,2,FALSE)</f>
        <v>spp</v>
      </c>
      <c r="F1843">
        <f>VLOOKUP(B1843,Metadata!$E$1:$G$36,3,FALSE)</f>
        <v>1200</v>
      </c>
    </row>
    <row r="1844" spans="1:6" x14ac:dyDescent="0.2">
      <c r="A1844" t="s">
        <v>65</v>
      </c>
      <c r="B1844" t="s">
        <v>208</v>
      </c>
      <c r="C1844">
        <v>0.46442</v>
      </c>
      <c r="D1844">
        <v>1</v>
      </c>
      <c r="E1844" t="str">
        <f>VLOOKUP(B1844,Metadata!$E$1:$G$36,2,FALSE)</f>
        <v>bingo</v>
      </c>
      <c r="F1844">
        <f>VLOOKUP(B1844,Metadata!$E$1:$G$36,3,FALSE)</f>
        <v>1200</v>
      </c>
    </row>
    <row r="1845" spans="1:6" x14ac:dyDescent="0.2">
      <c r="A1845" t="s">
        <v>65</v>
      </c>
      <c r="B1845" t="s">
        <v>209</v>
      </c>
      <c r="C1845">
        <v>0.46955000000000002</v>
      </c>
      <c r="D1845">
        <v>1</v>
      </c>
      <c r="E1845" t="str">
        <f>VLOOKUP(B1845,Metadata!$E$1:$G$36,2,FALSE)</f>
        <v>mlop</v>
      </c>
      <c r="F1845">
        <f>VLOOKUP(B1845,Metadata!$E$1:$G$36,3,FALSE)</f>
        <v>1200</v>
      </c>
    </row>
    <row r="1846" spans="1:6" x14ac:dyDescent="0.2">
      <c r="A1846" t="s">
        <v>65</v>
      </c>
      <c r="B1846" t="s">
        <v>210</v>
      </c>
      <c r="C1846">
        <v>0.54871999999999999</v>
      </c>
      <c r="D1846">
        <v>1</v>
      </c>
      <c r="E1846" t="str">
        <f>VLOOKUP(B1846,Metadata!$E$1:$G$36,2,FALSE)</f>
        <v>pythia</v>
      </c>
      <c r="F1846">
        <f>VLOOKUP(B1846,Metadata!$E$1:$G$36,3,FALSE)</f>
        <v>1200</v>
      </c>
    </row>
    <row r="1847" spans="1:6" x14ac:dyDescent="0.2">
      <c r="A1847" t="s">
        <v>65</v>
      </c>
      <c r="B1847" t="s">
        <v>211</v>
      </c>
      <c r="C1847">
        <v>0.46448</v>
      </c>
      <c r="D1847">
        <v>1</v>
      </c>
      <c r="E1847" t="str">
        <f>VLOOKUP(B1847,Metadata!$E$1:$G$36,2,FALSE)</f>
        <v>nopref</v>
      </c>
      <c r="F1847">
        <f>VLOOKUP(B1847,Metadata!$E$1:$G$36,3,FALSE)</f>
        <v>4800</v>
      </c>
    </row>
    <row r="1848" spans="1:6" x14ac:dyDescent="0.2">
      <c r="A1848" t="s">
        <v>65</v>
      </c>
      <c r="B1848" t="s">
        <v>212</v>
      </c>
      <c r="C1848">
        <v>0.45922000000000002</v>
      </c>
      <c r="D1848">
        <v>1</v>
      </c>
      <c r="E1848" t="str">
        <f>VLOOKUP(B1848,Metadata!$E$1:$G$36,2,FALSE)</f>
        <v>spp</v>
      </c>
      <c r="F1848">
        <f>VLOOKUP(B1848,Metadata!$E$1:$G$36,3,FALSE)</f>
        <v>4800</v>
      </c>
    </row>
    <row r="1849" spans="1:6" x14ac:dyDescent="0.2">
      <c r="A1849" t="s">
        <v>65</v>
      </c>
      <c r="B1849" t="s">
        <v>213</v>
      </c>
      <c r="C1849">
        <v>0.53396999999999994</v>
      </c>
      <c r="D1849">
        <v>1</v>
      </c>
      <c r="E1849" t="str">
        <f>VLOOKUP(B1849,Metadata!$E$1:$G$36,2,FALSE)</f>
        <v>bingo</v>
      </c>
      <c r="F1849">
        <f>VLOOKUP(B1849,Metadata!$E$1:$G$36,3,FALSE)</f>
        <v>4800</v>
      </c>
    </row>
    <row r="1850" spans="1:6" x14ac:dyDescent="0.2">
      <c r="A1850" t="s">
        <v>65</v>
      </c>
      <c r="B1850" t="s">
        <v>214</v>
      </c>
      <c r="C1850">
        <v>0.48168</v>
      </c>
      <c r="D1850">
        <v>1</v>
      </c>
      <c r="E1850" t="str">
        <f>VLOOKUP(B1850,Metadata!$E$1:$G$36,2,FALSE)</f>
        <v>mlop</v>
      </c>
      <c r="F1850">
        <f>VLOOKUP(B1850,Metadata!$E$1:$G$36,3,FALSE)</f>
        <v>4800</v>
      </c>
    </row>
    <row r="1851" spans="1:6" x14ac:dyDescent="0.2">
      <c r="A1851" t="s">
        <v>65</v>
      </c>
      <c r="B1851" t="s">
        <v>215</v>
      </c>
      <c r="C1851">
        <v>0.55801000000000001</v>
      </c>
      <c r="D1851">
        <v>1</v>
      </c>
      <c r="E1851" t="str">
        <f>VLOOKUP(B1851,Metadata!$E$1:$G$36,2,FALSE)</f>
        <v>pythia</v>
      </c>
      <c r="F1851">
        <f>VLOOKUP(B1851,Metadata!$E$1:$G$36,3,FALSE)</f>
        <v>4800</v>
      </c>
    </row>
    <row r="1852" spans="1:6" x14ac:dyDescent="0.2">
      <c r="A1852" t="s">
        <v>65</v>
      </c>
      <c r="B1852" t="s">
        <v>216</v>
      </c>
      <c r="C1852">
        <v>0.46454000000000001</v>
      </c>
      <c r="D1852">
        <v>1</v>
      </c>
      <c r="E1852" t="str">
        <f>VLOOKUP(B1852,Metadata!$E$1:$G$36,2,FALSE)</f>
        <v>nopref</v>
      </c>
      <c r="F1852">
        <f>VLOOKUP(B1852,Metadata!$E$1:$G$36,3,FALSE)</f>
        <v>9600</v>
      </c>
    </row>
    <row r="1853" spans="1:6" x14ac:dyDescent="0.2">
      <c r="A1853" t="s">
        <v>65</v>
      </c>
      <c r="B1853" t="s">
        <v>217</v>
      </c>
      <c r="C1853">
        <v>0.45934999999999998</v>
      </c>
      <c r="D1853">
        <v>1</v>
      </c>
      <c r="E1853" t="str">
        <f>VLOOKUP(B1853,Metadata!$E$1:$G$36,2,FALSE)</f>
        <v>spp</v>
      </c>
      <c r="F1853">
        <f>VLOOKUP(B1853,Metadata!$E$1:$G$36,3,FALSE)</f>
        <v>9600</v>
      </c>
    </row>
    <row r="1854" spans="1:6" x14ac:dyDescent="0.2">
      <c r="A1854" t="s">
        <v>65</v>
      </c>
      <c r="B1854" t="s">
        <v>218</v>
      </c>
      <c r="C1854">
        <v>0.53515999999999997</v>
      </c>
      <c r="D1854">
        <v>1</v>
      </c>
      <c r="E1854" t="str">
        <f>VLOOKUP(B1854,Metadata!$E$1:$G$36,2,FALSE)</f>
        <v>bingo</v>
      </c>
      <c r="F1854">
        <f>VLOOKUP(B1854,Metadata!$E$1:$G$36,3,FALSE)</f>
        <v>9600</v>
      </c>
    </row>
    <row r="1855" spans="1:6" x14ac:dyDescent="0.2">
      <c r="A1855" t="s">
        <v>65</v>
      </c>
      <c r="B1855" t="s">
        <v>219</v>
      </c>
      <c r="C1855">
        <v>0.48204000000000002</v>
      </c>
      <c r="D1855">
        <v>1</v>
      </c>
      <c r="E1855" t="str">
        <f>VLOOKUP(B1855,Metadata!$E$1:$G$36,2,FALSE)</f>
        <v>mlop</v>
      </c>
      <c r="F1855">
        <f>VLOOKUP(B1855,Metadata!$E$1:$G$36,3,FALSE)</f>
        <v>9600</v>
      </c>
    </row>
    <row r="1856" spans="1:6" x14ac:dyDescent="0.2">
      <c r="A1856" t="s">
        <v>65</v>
      </c>
      <c r="B1856" t="s">
        <v>220</v>
      </c>
      <c r="C1856">
        <v>0.55835999999999997</v>
      </c>
      <c r="D1856">
        <v>1</v>
      </c>
      <c r="E1856" t="str">
        <f>VLOOKUP(B1856,Metadata!$E$1:$G$36,2,FALSE)</f>
        <v>pythia</v>
      </c>
      <c r="F1856">
        <f>VLOOKUP(B1856,Metadata!$E$1:$G$36,3,FALSE)</f>
        <v>9600</v>
      </c>
    </row>
    <row r="1857" spans="1:6" x14ac:dyDescent="0.2">
      <c r="A1857" t="s">
        <v>66</v>
      </c>
      <c r="B1857" t="s">
        <v>9</v>
      </c>
      <c r="C1857">
        <v>1.0262</v>
      </c>
      <c r="D1857">
        <v>1</v>
      </c>
      <c r="E1857" t="str">
        <f>VLOOKUP(B1857,Metadata!$E$1:$G$36,2,FALSE)</f>
        <v>nopref</v>
      </c>
      <c r="F1857">
        <f>VLOOKUP(B1857,Metadata!$E$1:$G$36,3,FALSE)</f>
        <v>2400</v>
      </c>
    </row>
    <row r="1858" spans="1:6" x14ac:dyDescent="0.2">
      <c r="A1858" t="s">
        <v>66</v>
      </c>
      <c r="B1858" t="s">
        <v>10</v>
      </c>
      <c r="C1858">
        <v>1.51874</v>
      </c>
      <c r="D1858">
        <v>1</v>
      </c>
      <c r="E1858" t="str">
        <f>VLOOKUP(B1858,Metadata!$E$1:$G$36,2,FALSE)</f>
        <v>mlop</v>
      </c>
      <c r="F1858">
        <f>VLOOKUP(B1858,Metadata!$E$1:$G$36,3,FALSE)</f>
        <v>2400</v>
      </c>
    </row>
    <row r="1859" spans="1:6" x14ac:dyDescent="0.2">
      <c r="A1859" t="s">
        <v>66</v>
      </c>
      <c r="B1859" t="s">
        <v>11</v>
      </c>
      <c r="C1859">
        <v>1.5035499999999999</v>
      </c>
      <c r="D1859">
        <v>1</v>
      </c>
      <c r="E1859" t="str">
        <f>VLOOKUP(B1859,Metadata!$E$1:$G$36,2,FALSE)</f>
        <v>spp</v>
      </c>
      <c r="F1859">
        <f>VLOOKUP(B1859,Metadata!$E$1:$G$36,3,FALSE)</f>
        <v>2400</v>
      </c>
    </row>
    <row r="1860" spans="1:6" x14ac:dyDescent="0.2">
      <c r="A1860" t="s">
        <v>66</v>
      </c>
      <c r="B1860" t="s">
        <v>12</v>
      </c>
      <c r="C1860">
        <v>1.50705</v>
      </c>
      <c r="D1860">
        <v>1</v>
      </c>
      <c r="E1860" t="str">
        <f>VLOOKUP(B1860,Metadata!$E$1:$G$36,2,FALSE)</f>
        <v>bingo</v>
      </c>
      <c r="F1860">
        <f>VLOOKUP(B1860,Metadata!$E$1:$G$36,3,FALSE)</f>
        <v>2400</v>
      </c>
    </row>
    <row r="1861" spans="1:6" x14ac:dyDescent="0.2">
      <c r="A1861" t="s">
        <v>66</v>
      </c>
      <c r="B1861" t="s">
        <v>13</v>
      </c>
      <c r="C1861">
        <v>1.51919</v>
      </c>
      <c r="D1861">
        <v>1</v>
      </c>
      <c r="E1861" t="str">
        <f>VLOOKUP(B1861,Metadata!$E$1:$G$36,2,FALSE)</f>
        <v>pythia</v>
      </c>
      <c r="F1861">
        <f>VLOOKUP(B1861,Metadata!$E$1:$G$36,3,FALSE)</f>
        <v>2400</v>
      </c>
    </row>
    <row r="1862" spans="1:6" x14ac:dyDescent="0.2">
      <c r="A1862" t="s">
        <v>66</v>
      </c>
      <c r="B1862" t="s">
        <v>191</v>
      </c>
      <c r="C1862">
        <v>0.77939000000000003</v>
      </c>
      <c r="D1862">
        <v>1</v>
      </c>
      <c r="E1862" t="str">
        <f>VLOOKUP(B1862,Metadata!$E$1:$G$36,2,FALSE)</f>
        <v>nopref</v>
      </c>
      <c r="F1862">
        <f>VLOOKUP(B1862,Metadata!$E$1:$G$36,3,FALSE)</f>
        <v>150</v>
      </c>
    </row>
    <row r="1863" spans="1:6" x14ac:dyDescent="0.2">
      <c r="A1863" t="s">
        <v>66</v>
      </c>
      <c r="B1863" t="s">
        <v>192</v>
      </c>
      <c r="C1863">
        <v>0.87058000000000002</v>
      </c>
      <c r="D1863">
        <v>1</v>
      </c>
      <c r="E1863" t="str">
        <f>VLOOKUP(B1863,Metadata!$E$1:$G$36,2,FALSE)</f>
        <v>spp</v>
      </c>
      <c r="F1863">
        <f>VLOOKUP(B1863,Metadata!$E$1:$G$36,3,FALSE)</f>
        <v>150</v>
      </c>
    </row>
    <row r="1864" spans="1:6" x14ac:dyDescent="0.2">
      <c r="A1864" t="s">
        <v>66</v>
      </c>
      <c r="B1864" t="s">
        <v>193</v>
      </c>
      <c r="C1864">
        <v>0.86070000000000002</v>
      </c>
      <c r="D1864">
        <v>1</v>
      </c>
      <c r="E1864" t="str">
        <f>VLOOKUP(B1864,Metadata!$E$1:$G$36,2,FALSE)</f>
        <v>bingo</v>
      </c>
      <c r="F1864">
        <f>VLOOKUP(B1864,Metadata!$E$1:$G$36,3,FALSE)</f>
        <v>150</v>
      </c>
    </row>
    <row r="1865" spans="1:6" x14ac:dyDescent="0.2">
      <c r="A1865" t="s">
        <v>66</v>
      </c>
      <c r="B1865" t="s">
        <v>194</v>
      </c>
      <c r="C1865">
        <v>0.86282999999999999</v>
      </c>
      <c r="D1865">
        <v>1</v>
      </c>
      <c r="E1865" t="str">
        <f>VLOOKUP(B1865,Metadata!$E$1:$G$36,2,FALSE)</f>
        <v>mlop</v>
      </c>
      <c r="F1865">
        <f>VLOOKUP(B1865,Metadata!$E$1:$G$36,3,FALSE)</f>
        <v>150</v>
      </c>
    </row>
    <row r="1866" spans="1:6" x14ac:dyDescent="0.2">
      <c r="A1866" t="s">
        <v>66</v>
      </c>
      <c r="B1866" t="s">
        <v>195</v>
      </c>
      <c r="C1866">
        <v>0.86190999999999995</v>
      </c>
      <c r="D1866">
        <v>1</v>
      </c>
      <c r="E1866" t="str">
        <f>VLOOKUP(B1866,Metadata!$E$1:$G$36,2,FALSE)</f>
        <v>pythia</v>
      </c>
      <c r="F1866">
        <f>VLOOKUP(B1866,Metadata!$E$1:$G$36,3,FALSE)</f>
        <v>150</v>
      </c>
    </row>
    <row r="1867" spans="1:6" x14ac:dyDescent="0.2">
      <c r="A1867" t="s">
        <v>66</v>
      </c>
      <c r="B1867" t="s">
        <v>196</v>
      </c>
      <c r="C1867">
        <v>1.01129</v>
      </c>
      <c r="D1867">
        <v>1</v>
      </c>
      <c r="E1867" t="str">
        <f>VLOOKUP(B1867,Metadata!$E$1:$G$36,2,FALSE)</f>
        <v>nopref</v>
      </c>
      <c r="F1867">
        <f>VLOOKUP(B1867,Metadata!$E$1:$G$36,3,FALSE)</f>
        <v>300</v>
      </c>
    </row>
    <row r="1868" spans="1:6" x14ac:dyDescent="0.2">
      <c r="A1868" t="s">
        <v>66</v>
      </c>
      <c r="B1868" t="s">
        <v>197</v>
      </c>
      <c r="C1868">
        <v>1.4402200000000001</v>
      </c>
      <c r="D1868">
        <v>1</v>
      </c>
      <c r="E1868" t="str">
        <f>VLOOKUP(B1868,Metadata!$E$1:$G$36,2,FALSE)</f>
        <v>spp</v>
      </c>
      <c r="F1868">
        <f>VLOOKUP(B1868,Metadata!$E$1:$G$36,3,FALSE)</f>
        <v>300</v>
      </c>
    </row>
    <row r="1869" spans="1:6" x14ac:dyDescent="0.2">
      <c r="A1869" t="s">
        <v>66</v>
      </c>
      <c r="B1869" t="s">
        <v>198</v>
      </c>
      <c r="C1869">
        <v>1.4672000000000001</v>
      </c>
      <c r="D1869">
        <v>1</v>
      </c>
      <c r="E1869" t="str">
        <f>VLOOKUP(B1869,Metadata!$E$1:$G$36,2,FALSE)</f>
        <v>bingo</v>
      </c>
      <c r="F1869">
        <f>VLOOKUP(B1869,Metadata!$E$1:$G$36,3,FALSE)</f>
        <v>300</v>
      </c>
    </row>
    <row r="1870" spans="1:6" x14ac:dyDescent="0.2">
      <c r="A1870" t="s">
        <v>66</v>
      </c>
      <c r="B1870" t="s">
        <v>199</v>
      </c>
      <c r="C1870">
        <v>1.4866299999999999</v>
      </c>
      <c r="D1870">
        <v>1</v>
      </c>
      <c r="E1870" t="str">
        <f>VLOOKUP(B1870,Metadata!$E$1:$G$36,2,FALSE)</f>
        <v>mlop</v>
      </c>
      <c r="F1870">
        <f>VLOOKUP(B1870,Metadata!$E$1:$G$36,3,FALSE)</f>
        <v>300</v>
      </c>
    </row>
    <row r="1871" spans="1:6" x14ac:dyDescent="0.2">
      <c r="A1871" t="s">
        <v>66</v>
      </c>
      <c r="B1871" t="s">
        <v>200</v>
      </c>
      <c r="C1871">
        <v>1.4880800000000001</v>
      </c>
      <c r="D1871">
        <v>1</v>
      </c>
      <c r="E1871" t="str">
        <f>VLOOKUP(B1871,Metadata!$E$1:$G$36,2,FALSE)</f>
        <v>pythia</v>
      </c>
      <c r="F1871">
        <f>VLOOKUP(B1871,Metadata!$E$1:$G$36,3,FALSE)</f>
        <v>300</v>
      </c>
    </row>
    <row r="1872" spans="1:6" x14ac:dyDescent="0.2">
      <c r="A1872" t="s">
        <v>66</v>
      </c>
      <c r="B1872" t="s">
        <v>201</v>
      </c>
      <c r="C1872">
        <v>1.0422899999999999</v>
      </c>
      <c r="D1872">
        <v>1</v>
      </c>
      <c r="E1872" t="str">
        <f>VLOOKUP(B1872,Metadata!$E$1:$G$36,2,FALSE)</f>
        <v>nopref</v>
      </c>
      <c r="F1872">
        <f>VLOOKUP(B1872,Metadata!$E$1:$G$36,3,FALSE)</f>
        <v>600</v>
      </c>
    </row>
    <row r="1873" spans="1:6" x14ac:dyDescent="0.2">
      <c r="A1873" t="s">
        <v>66</v>
      </c>
      <c r="B1873" t="s">
        <v>202</v>
      </c>
      <c r="C1873">
        <v>1.5015099999999999</v>
      </c>
      <c r="D1873">
        <v>1</v>
      </c>
      <c r="E1873" t="str">
        <f>VLOOKUP(B1873,Metadata!$E$1:$G$36,2,FALSE)</f>
        <v>spp</v>
      </c>
      <c r="F1873">
        <f>VLOOKUP(B1873,Metadata!$E$1:$G$36,3,FALSE)</f>
        <v>600</v>
      </c>
    </row>
    <row r="1874" spans="1:6" x14ac:dyDescent="0.2">
      <c r="A1874" t="s">
        <v>66</v>
      </c>
      <c r="B1874" t="s">
        <v>203</v>
      </c>
      <c r="C1874">
        <v>1.5045299999999999</v>
      </c>
      <c r="D1874">
        <v>1</v>
      </c>
      <c r="E1874" t="str">
        <f>VLOOKUP(B1874,Metadata!$E$1:$G$36,2,FALSE)</f>
        <v>bingo</v>
      </c>
      <c r="F1874">
        <f>VLOOKUP(B1874,Metadata!$E$1:$G$36,3,FALSE)</f>
        <v>600</v>
      </c>
    </row>
    <row r="1875" spans="1:6" x14ac:dyDescent="0.2">
      <c r="A1875" t="s">
        <v>66</v>
      </c>
      <c r="B1875" t="s">
        <v>204</v>
      </c>
      <c r="C1875">
        <v>1.5170999999999999</v>
      </c>
      <c r="D1875">
        <v>1</v>
      </c>
      <c r="E1875" t="str">
        <f>VLOOKUP(B1875,Metadata!$E$1:$G$36,2,FALSE)</f>
        <v>mlop</v>
      </c>
      <c r="F1875">
        <f>VLOOKUP(B1875,Metadata!$E$1:$G$36,3,FALSE)</f>
        <v>600</v>
      </c>
    </row>
    <row r="1876" spans="1:6" x14ac:dyDescent="0.2">
      <c r="A1876" t="s">
        <v>66</v>
      </c>
      <c r="B1876" t="s">
        <v>205</v>
      </c>
      <c r="C1876">
        <v>1.5183500000000001</v>
      </c>
      <c r="D1876">
        <v>1</v>
      </c>
      <c r="E1876" t="str">
        <f>VLOOKUP(B1876,Metadata!$E$1:$G$36,2,FALSE)</f>
        <v>pythia</v>
      </c>
      <c r="F1876">
        <f>VLOOKUP(B1876,Metadata!$E$1:$G$36,3,FALSE)</f>
        <v>600</v>
      </c>
    </row>
    <row r="1877" spans="1:6" x14ac:dyDescent="0.2">
      <c r="A1877" t="s">
        <v>66</v>
      </c>
      <c r="B1877" t="s">
        <v>206</v>
      </c>
      <c r="C1877">
        <v>1.03884</v>
      </c>
      <c r="D1877">
        <v>1</v>
      </c>
      <c r="E1877" t="str">
        <f>VLOOKUP(B1877,Metadata!$E$1:$G$36,2,FALSE)</f>
        <v>nopref</v>
      </c>
      <c r="F1877">
        <f>VLOOKUP(B1877,Metadata!$E$1:$G$36,3,FALSE)</f>
        <v>1200</v>
      </c>
    </row>
    <row r="1878" spans="1:6" x14ac:dyDescent="0.2">
      <c r="A1878" t="s">
        <v>66</v>
      </c>
      <c r="B1878" t="s">
        <v>207</v>
      </c>
      <c r="C1878">
        <v>1.5040800000000001</v>
      </c>
      <c r="D1878">
        <v>1</v>
      </c>
      <c r="E1878" t="str">
        <f>VLOOKUP(B1878,Metadata!$E$1:$G$36,2,FALSE)</f>
        <v>spp</v>
      </c>
      <c r="F1878">
        <f>VLOOKUP(B1878,Metadata!$E$1:$G$36,3,FALSE)</f>
        <v>1200</v>
      </c>
    </row>
    <row r="1879" spans="1:6" x14ac:dyDescent="0.2">
      <c r="A1879" t="s">
        <v>66</v>
      </c>
      <c r="B1879" t="s">
        <v>208</v>
      </c>
      <c r="C1879">
        <v>1.5073799999999999</v>
      </c>
      <c r="D1879">
        <v>1</v>
      </c>
      <c r="E1879" t="str">
        <f>VLOOKUP(B1879,Metadata!$E$1:$G$36,2,FALSE)</f>
        <v>bingo</v>
      </c>
      <c r="F1879">
        <f>VLOOKUP(B1879,Metadata!$E$1:$G$36,3,FALSE)</f>
        <v>1200</v>
      </c>
    </row>
    <row r="1880" spans="1:6" x14ac:dyDescent="0.2">
      <c r="A1880" t="s">
        <v>66</v>
      </c>
      <c r="B1880" t="s">
        <v>209</v>
      </c>
      <c r="C1880">
        <v>1.5189699999999999</v>
      </c>
      <c r="D1880">
        <v>1</v>
      </c>
      <c r="E1880" t="str">
        <f>VLOOKUP(B1880,Metadata!$E$1:$G$36,2,FALSE)</f>
        <v>mlop</v>
      </c>
      <c r="F1880">
        <f>VLOOKUP(B1880,Metadata!$E$1:$G$36,3,FALSE)</f>
        <v>1200</v>
      </c>
    </row>
    <row r="1881" spans="1:6" x14ac:dyDescent="0.2">
      <c r="A1881" t="s">
        <v>66</v>
      </c>
      <c r="B1881" t="s">
        <v>210</v>
      </c>
      <c r="C1881">
        <v>1.51885</v>
      </c>
      <c r="D1881">
        <v>1</v>
      </c>
      <c r="E1881" t="str">
        <f>VLOOKUP(B1881,Metadata!$E$1:$G$36,2,FALSE)</f>
        <v>pythia</v>
      </c>
      <c r="F1881">
        <f>VLOOKUP(B1881,Metadata!$E$1:$G$36,3,FALSE)</f>
        <v>1200</v>
      </c>
    </row>
    <row r="1882" spans="1:6" x14ac:dyDescent="0.2">
      <c r="A1882" t="s">
        <v>66</v>
      </c>
      <c r="B1882" t="s">
        <v>211</v>
      </c>
      <c r="C1882">
        <v>1.03485</v>
      </c>
      <c r="D1882">
        <v>1</v>
      </c>
      <c r="E1882" t="str">
        <f>VLOOKUP(B1882,Metadata!$E$1:$G$36,2,FALSE)</f>
        <v>nopref</v>
      </c>
      <c r="F1882">
        <f>VLOOKUP(B1882,Metadata!$E$1:$G$36,3,FALSE)</f>
        <v>4800</v>
      </c>
    </row>
    <row r="1883" spans="1:6" x14ac:dyDescent="0.2">
      <c r="A1883" t="s">
        <v>66</v>
      </c>
      <c r="B1883" t="s">
        <v>212</v>
      </c>
      <c r="C1883">
        <v>1.50414</v>
      </c>
      <c r="D1883">
        <v>1</v>
      </c>
      <c r="E1883" t="str">
        <f>VLOOKUP(B1883,Metadata!$E$1:$G$36,2,FALSE)</f>
        <v>spp</v>
      </c>
      <c r="F1883">
        <f>VLOOKUP(B1883,Metadata!$E$1:$G$36,3,FALSE)</f>
        <v>4800</v>
      </c>
    </row>
    <row r="1884" spans="1:6" x14ac:dyDescent="0.2">
      <c r="A1884" t="s">
        <v>66</v>
      </c>
      <c r="B1884" t="s">
        <v>213</v>
      </c>
      <c r="C1884">
        <v>1.5083200000000001</v>
      </c>
      <c r="D1884">
        <v>1</v>
      </c>
      <c r="E1884" t="str">
        <f>VLOOKUP(B1884,Metadata!$E$1:$G$36,2,FALSE)</f>
        <v>bingo</v>
      </c>
      <c r="F1884">
        <f>VLOOKUP(B1884,Metadata!$E$1:$G$36,3,FALSE)</f>
        <v>4800</v>
      </c>
    </row>
    <row r="1885" spans="1:6" x14ac:dyDescent="0.2">
      <c r="A1885" t="s">
        <v>66</v>
      </c>
      <c r="B1885" t="s">
        <v>214</v>
      </c>
      <c r="C1885">
        <v>1.51908</v>
      </c>
      <c r="D1885">
        <v>1</v>
      </c>
      <c r="E1885" t="str">
        <f>VLOOKUP(B1885,Metadata!$E$1:$G$36,2,FALSE)</f>
        <v>mlop</v>
      </c>
      <c r="F1885">
        <f>VLOOKUP(B1885,Metadata!$E$1:$G$36,3,FALSE)</f>
        <v>4800</v>
      </c>
    </row>
    <row r="1886" spans="1:6" x14ac:dyDescent="0.2">
      <c r="A1886" t="s">
        <v>66</v>
      </c>
      <c r="B1886" t="s">
        <v>215</v>
      </c>
      <c r="C1886">
        <v>1.5188200000000001</v>
      </c>
      <c r="D1886">
        <v>1</v>
      </c>
      <c r="E1886" t="str">
        <f>VLOOKUP(B1886,Metadata!$E$1:$G$36,2,FALSE)</f>
        <v>pythia</v>
      </c>
      <c r="F1886">
        <f>VLOOKUP(B1886,Metadata!$E$1:$G$36,3,FALSE)</f>
        <v>4800</v>
      </c>
    </row>
    <row r="1887" spans="1:6" x14ac:dyDescent="0.2">
      <c r="A1887" t="s">
        <v>66</v>
      </c>
      <c r="B1887" t="s">
        <v>216</v>
      </c>
      <c r="C1887">
        <v>1.0375700000000001</v>
      </c>
      <c r="D1887">
        <v>1</v>
      </c>
      <c r="E1887" t="str">
        <f>VLOOKUP(B1887,Metadata!$E$1:$G$36,2,FALSE)</f>
        <v>nopref</v>
      </c>
      <c r="F1887">
        <f>VLOOKUP(B1887,Metadata!$E$1:$G$36,3,FALSE)</f>
        <v>9600</v>
      </c>
    </row>
    <row r="1888" spans="1:6" x14ac:dyDescent="0.2">
      <c r="A1888" t="s">
        <v>66</v>
      </c>
      <c r="B1888" t="s">
        <v>217</v>
      </c>
      <c r="C1888">
        <v>1.5029999999999999</v>
      </c>
      <c r="D1888">
        <v>1</v>
      </c>
      <c r="E1888" t="str">
        <f>VLOOKUP(B1888,Metadata!$E$1:$G$36,2,FALSE)</f>
        <v>spp</v>
      </c>
      <c r="F1888">
        <f>VLOOKUP(B1888,Metadata!$E$1:$G$36,3,FALSE)</f>
        <v>9600</v>
      </c>
    </row>
    <row r="1889" spans="1:6" x14ac:dyDescent="0.2">
      <c r="A1889" t="s">
        <v>66</v>
      </c>
      <c r="B1889" t="s">
        <v>218</v>
      </c>
      <c r="C1889">
        <v>1.5080100000000001</v>
      </c>
      <c r="D1889">
        <v>1</v>
      </c>
      <c r="E1889" t="str">
        <f>VLOOKUP(B1889,Metadata!$E$1:$G$36,2,FALSE)</f>
        <v>bingo</v>
      </c>
      <c r="F1889">
        <f>VLOOKUP(B1889,Metadata!$E$1:$G$36,3,FALSE)</f>
        <v>9600</v>
      </c>
    </row>
    <row r="1890" spans="1:6" x14ac:dyDescent="0.2">
      <c r="A1890" t="s">
        <v>66</v>
      </c>
      <c r="B1890" t="s">
        <v>219</v>
      </c>
      <c r="C1890">
        <v>1.5186599999999999</v>
      </c>
      <c r="D1890">
        <v>1</v>
      </c>
      <c r="E1890" t="str">
        <f>VLOOKUP(B1890,Metadata!$E$1:$G$36,2,FALSE)</f>
        <v>mlop</v>
      </c>
      <c r="F1890">
        <f>VLOOKUP(B1890,Metadata!$E$1:$G$36,3,FALSE)</f>
        <v>9600</v>
      </c>
    </row>
    <row r="1891" spans="1:6" x14ac:dyDescent="0.2">
      <c r="A1891" t="s">
        <v>66</v>
      </c>
      <c r="B1891" t="s">
        <v>220</v>
      </c>
      <c r="C1891">
        <v>1.5186200000000001</v>
      </c>
      <c r="D1891">
        <v>1</v>
      </c>
      <c r="E1891" t="str">
        <f>VLOOKUP(B1891,Metadata!$E$1:$G$36,2,FALSE)</f>
        <v>pythia</v>
      </c>
      <c r="F1891">
        <f>VLOOKUP(B1891,Metadata!$E$1:$G$36,3,FALSE)</f>
        <v>9600</v>
      </c>
    </row>
    <row r="1892" spans="1:6" x14ac:dyDescent="0.2">
      <c r="A1892" t="s">
        <v>67</v>
      </c>
      <c r="B1892" t="s">
        <v>9</v>
      </c>
      <c r="C1892">
        <v>0.31292999999999999</v>
      </c>
      <c r="D1892">
        <v>1</v>
      </c>
      <c r="E1892" t="str">
        <f>VLOOKUP(B1892,Metadata!$E$1:$G$36,2,FALSE)</f>
        <v>nopref</v>
      </c>
      <c r="F1892">
        <f>VLOOKUP(B1892,Metadata!$E$1:$G$36,3,FALSE)</f>
        <v>2400</v>
      </c>
    </row>
    <row r="1893" spans="1:6" x14ac:dyDescent="0.2">
      <c r="A1893" t="s">
        <v>67</v>
      </c>
      <c r="B1893" t="s">
        <v>10</v>
      </c>
      <c r="C1893">
        <v>0.35253000000000001</v>
      </c>
      <c r="D1893">
        <v>1</v>
      </c>
      <c r="E1893" t="str">
        <f>VLOOKUP(B1893,Metadata!$E$1:$G$36,2,FALSE)</f>
        <v>mlop</v>
      </c>
      <c r="F1893">
        <f>VLOOKUP(B1893,Metadata!$E$1:$G$36,3,FALSE)</f>
        <v>2400</v>
      </c>
    </row>
    <row r="1894" spans="1:6" x14ac:dyDescent="0.2">
      <c r="A1894" t="s">
        <v>67</v>
      </c>
      <c r="B1894" t="s">
        <v>11</v>
      </c>
      <c r="C1894">
        <v>0.32674999999999998</v>
      </c>
      <c r="D1894">
        <v>1</v>
      </c>
      <c r="E1894" t="str">
        <f>VLOOKUP(B1894,Metadata!$E$1:$G$36,2,FALSE)</f>
        <v>spp</v>
      </c>
      <c r="F1894">
        <f>VLOOKUP(B1894,Metadata!$E$1:$G$36,3,FALSE)</f>
        <v>2400</v>
      </c>
    </row>
    <row r="1895" spans="1:6" x14ac:dyDescent="0.2">
      <c r="A1895" t="s">
        <v>67</v>
      </c>
      <c r="B1895" t="s">
        <v>12</v>
      </c>
      <c r="C1895">
        <v>0.42485000000000001</v>
      </c>
      <c r="D1895">
        <v>1</v>
      </c>
      <c r="E1895" t="str">
        <f>VLOOKUP(B1895,Metadata!$E$1:$G$36,2,FALSE)</f>
        <v>bingo</v>
      </c>
      <c r="F1895">
        <f>VLOOKUP(B1895,Metadata!$E$1:$G$36,3,FALSE)</f>
        <v>2400</v>
      </c>
    </row>
    <row r="1896" spans="1:6" x14ac:dyDescent="0.2">
      <c r="A1896" t="s">
        <v>67</v>
      </c>
      <c r="B1896" t="s">
        <v>13</v>
      </c>
      <c r="C1896">
        <v>0.43565999999999999</v>
      </c>
      <c r="D1896">
        <v>1</v>
      </c>
      <c r="E1896" t="str">
        <f>VLOOKUP(B1896,Metadata!$E$1:$G$36,2,FALSE)</f>
        <v>pythia</v>
      </c>
      <c r="F1896">
        <f>VLOOKUP(B1896,Metadata!$E$1:$G$36,3,FALSE)</f>
        <v>2400</v>
      </c>
    </row>
    <row r="1897" spans="1:6" x14ac:dyDescent="0.2">
      <c r="A1897" t="s">
        <v>67</v>
      </c>
      <c r="B1897" t="s">
        <v>191</v>
      </c>
      <c r="C1897">
        <v>0.16389999999999999</v>
      </c>
      <c r="D1897">
        <v>1</v>
      </c>
      <c r="E1897" t="str">
        <f>VLOOKUP(B1897,Metadata!$E$1:$G$36,2,FALSE)</f>
        <v>nopref</v>
      </c>
      <c r="F1897">
        <f>VLOOKUP(B1897,Metadata!$E$1:$G$36,3,FALSE)</f>
        <v>150</v>
      </c>
    </row>
    <row r="1898" spans="1:6" x14ac:dyDescent="0.2">
      <c r="A1898" t="s">
        <v>67</v>
      </c>
      <c r="B1898" t="s">
        <v>192</v>
      </c>
      <c r="C1898">
        <v>0.13766</v>
      </c>
      <c r="D1898">
        <v>1</v>
      </c>
      <c r="E1898" t="str">
        <f>VLOOKUP(B1898,Metadata!$E$1:$G$36,2,FALSE)</f>
        <v>spp</v>
      </c>
      <c r="F1898">
        <f>VLOOKUP(B1898,Metadata!$E$1:$G$36,3,FALSE)</f>
        <v>150</v>
      </c>
    </row>
    <row r="1899" spans="1:6" x14ac:dyDescent="0.2">
      <c r="A1899" t="s">
        <v>67</v>
      </c>
      <c r="B1899" t="s">
        <v>193</v>
      </c>
      <c r="C1899">
        <v>0.11068</v>
      </c>
      <c r="D1899">
        <v>1</v>
      </c>
      <c r="E1899" t="str">
        <f>VLOOKUP(B1899,Metadata!$E$1:$G$36,2,FALSE)</f>
        <v>bingo</v>
      </c>
      <c r="F1899">
        <f>VLOOKUP(B1899,Metadata!$E$1:$G$36,3,FALSE)</f>
        <v>150</v>
      </c>
    </row>
    <row r="1900" spans="1:6" x14ac:dyDescent="0.2">
      <c r="A1900" t="s">
        <v>67</v>
      </c>
      <c r="B1900" t="s">
        <v>194</v>
      </c>
      <c r="C1900">
        <v>0.11872000000000001</v>
      </c>
      <c r="D1900">
        <v>1</v>
      </c>
      <c r="E1900" t="str">
        <f>VLOOKUP(B1900,Metadata!$E$1:$G$36,2,FALSE)</f>
        <v>mlop</v>
      </c>
      <c r="F1900">
        <f>VLOOKUP(B1900,Metadata!$E$1:$G$36,3,FALSE)</f>
        <v>150</v>
      </c>
    </row>
    <row r="1901" spans="1:6" x14ac:dyDescent="0.2">
      <c r="A1901" t="s">
        <v>67</v>
      </c>
      <c r="B1901" t="s">
        <v>195</v>
      </c>
      <c r="C1901">
        <v>0.14829999999999999</v>
      </c>
      <c r="D1901">
        <v>1</v>
      </c>
      <c r="E1901" t="str">
        <f>VLOOKUP(B1901,Metadata!$E$1:$G$36,2,FALSE)</f>
        <v>pythia</v>
      </c>
      <c r="F1901">
        <f>VLOOKUP(B1901,Metadata!$E$1:$G$36,3,FALSE)</f>
        <v>150</v>
      </c>
    </row>
    <row r="1902" spans="1:6" x14ac:dyDescent="0.2">
      <c r="A1902" t="s">
        <v>67</v>
      </c>
      <c r="B1902" t="s">
        <v>196</v>
      </c>
      <c r="C1902">
        <v>0.24772</v>
      </c>
      <c r="D1902">
        <v>1</v>
      </c>
      <c r="E1902" t="str">
        <f>VLOOKUP(B1902,Metadata!$E$1:$G$36,2,FALSE)</f>
        <v>nopref</v>
      </c>
      <c r="F1902">
        <f>VLOOKUP(B1902,Metadata!$E$1:$G$36,3,FALSE)</f>
        <v>300</v>
      </c>
    </row>
    <row r="1903" spans="1:6" x14ac:dyDescent="0.2">
      <c r="A1903" t="s">
        <v>67</v>
      </c>
      <c r="B1903" t="s">
        <v>197</v>
      </c>
      <c r="C1903">
        <v>0.22919</v>
      </c>
      <c r="D1903">
        <v>1</v>
      </c>
      <c r="E1903" t="str">
        <f>VLOOKUP(B1903,Metadata!$E$1:$G$36,2,FALSE)</f>
        <v>spp</v>
      </c>
      <c r="F1903">
        <f>VLOOKUP(B1903,Metadata!$E$1:$G$36,3,FALSE)</f>
        <v>300</v>
      </c>
    </row>
    <row r="1904" spans="1:6" x14ac:dyDescent="0.2">
      <c r="A1904" t="s">
        <v>67</v>
      </c>
      <c r="B1904" t="s">
        <v>198</v>
      </c>
      <c r="C1904">
        <v>0.20413999999999999</v>
      </c>
      <c r="D1904">
        <v>1</v>
      </c>
      <c r="E1904" t="str">
        <f>VLOOKUP(B1904,Metadata!$E$1:$G$36,2,FALSE)</f>
        <v>bingo</v>
      </c>
      <c r="F1904">
        <f>VLOOKUP(B1904,Metadata!$E$1:$G$36,3,FALSE)</f>
        <v>300</v>
      </c>
    </row>
    <row r="1905" spans="1:6" x14ac:dyDescent="0.2">
      <c r="A1905" t="s">
        <v>67</v>
      </c>
      <c r="B1905" t="s">
        <v>199</v>
      </c>
      <c r="C1905">
        <v>0.20669000000000001</v>
      </c>
      <c r="D1905">
        <v>1</v>
      </c>
      <c r="E1905" t="str">
        <f>VLOOKUP(B1905,Metadata!$E$1:$G$36,2,FALSE)</f>
        <v>mlop</v>
      </c>
      <c r="F1905">
        <f>VLOOKUP(B1905,Metadata!$E$1:$G$36,3,FALSE)</f>
        <v>300</v>
      </c>
    </row>
    <row r="1906" spans="1:6" x14ac:dyDescent="0.2">
      <c r="A1906" t="s">
        <v>67</v>
      </c>
      <c r="B1906" t="s">
        <v>200</v>
      </c>
      <c r="C1906">
        <v>0.26673000000000002</v>
      </c>
      <c r="D1906">
        <v>1</v>
      </c>
      <c r="E1906" t="str">
        <f>VLOOKUP(B1906,Metadata!$E$1:$G$36,2,FALSE)</f>
        <v>pythia</v>
      </c>
      <c r="F1906">
        <f>VLOOKUP(B1906,Metadata!$E$1:$G$36,3,FALSE)</f>
        <v>300</v>
      </c>
    </row>
    <row r="1907" spans="1:6" x14ac:dyDescent="0.2">
      <c r="A1907" t="s">
        <v>67</v>
      </c>
      <c r="B1907" t="s">
        <v>201</v>
      </c>
      <c r="C1907">
        <v>0.29069</v>
      </c>
      <c r="D1907">
        <v>1</v>
      </c>
      <c r="E1907" t="str">
        <f>VLOOKUP(B1907,Metadata!$E$1:$G$36,2,FALSE)</f>
        <v>nopref</v>
      </c>
      <c r="F1907">
        <f>VLOOKUP(B1907,Metadata!$E$1:$G$36,3,FALSE)</f>
        <v>600</v>
      </c>
    </row>
    <row r="1908" spans="1:6" x14ac:dyDescent="0.2">
      <c r="A1908" t="s">
        <v>67</v>
      </c>
      <c r="B1908" t="s">
        <v>202</v>
      </c>
      <c r="C1908">
        <v>0.29235</v>
      </c>
      <c r="D1908">
        <v>1</v>
      </c>
      <c r="E1908" t="str">
        <f>VLOOKUP(B1908,Metadata!$E$1:$G$36,2,FALSE)</f>
        <v>spp</v>
      </c>
      <c r="F1908">
        <f>VLOOKUP(B1908,Metadata!$E$1:$G$36,3,FALSE)</f>
        <v>600</v>
      </c>
    </row>
    <row r="1909" spans="1:6" x14ac:dyDescent="0.2">
      <c r="A1909" t="s">
        <v>67</v>
      </c>
      <c r="B1909" t="s">
        <v>203</v>
      </c>
      <c r="C1909">
        <v>0.31157000000000001</v>
      </c>
      <c r="D1909">
        <v>1</v>
      </c>
      <c r="E1909" t="str">
        <f>VLOOKUP(B1909,Metadata!$E$1:$G$36,2,FALSE)</f>
        <v>bingo</v>
      </c>
      <c r="F1909">
        <f>VLOOKUP(B1909,Metadata!$E$1:$G$36,3,FALSE)</f>
        <v>600</v>
      </c>
    </row>
    <row r="1910" spans="1:6" x14ac:dyDescent="0.2">
      <c r="A1910" t="s">
        <v>67</v>
      </c>
      <c r="B1910" t="s">
        <v>204</v>
      </c>
      <c r="C1910">
        <v>0.28606999999999999</v>
      </c>
      <c r="D1910">
        <v>1</v>
      </c>
      <c r="E1910" t="str">
        <f>VLOOKUP(B1910,Metadata!$E$1:$G$36,2,FALSE)</f>
        <v>mlop</v>
      </c>
      <c r="F1910">
        <f>VLOOKUP(B1910,Metadata!$E$1:$G$36,3,FALSE)</f>
        <v>600</v>
      </c>
    </row>
    <row r="1911" spans="1:6" x14ac:dyDescent="0.2">
      <c r="A1911" t="s">
        <v>67</v>
      </c>
      <c r="B1911" t="s">
        <v>205</v>
      </c>
      <c r="C1911">
        <v>0.36587999999999998</v>
      </c>
      <c r="D1911">
        <v>1</v>
      </c>
      <c r="E1911" t="str">
        <f>VLOOKUP(B1911,Metadata!$E$1:$G$36,2,FALSE)</f>
        <v>pythia</v>
      </c>
      <c r="F1911">
        <f>VLOOKUP(B1911,Metadata!$E$1:$G$36,3,FALSE)</f>
        <v>600</v>
      </c>
    </row>
    <row r="1912" spans="1:6" x14ac:dyDescent="0.2">
      <c r="A1912" t="s">
        <v>67</v>
      </c>
      <c r="B1912" t="s">
        <v>206</v>
      </c>
      <c r="C1912">
        <v>0.30724000000000001</v>
      </c>
      <c r="D1912">
        <v>1</v>
      </c>
      <c r="E1912" t="str">
        <f>VLOOKUP(B1912,Metadata!$E$1:$G$36,2,FALSE)</f>
        <v>nopref</v>
      </c>
      <c r="F1912">
        <f>VLOOKUP(B1912,Metadata!$E$1:$G$36,3,FALSE)</f>
        <v>1200</v>
      </c>
    </row>
    <row r="1913" spans="1:6" x14ac:dyDescent="0.2">
      <c r="A1913" t="s">
        <v>67</v>
      </c>
      <c r="B1913" t="s">
        <v>207</v>
      </c>
      <c r="C1913">
        <v>0.31830000000000003</v>
      </c>
      <c r="D1913">
        <v>1</v>
      </c>
      <c r="E1913" t="str">
        <f>VLOOKUP(B1913,Metadata!$E$1:$G$36,2,FALSE)</f>
        <v>spp</v>
      </c>
      <c r="F1913">
        <f>VLOOKUP(B1913,Metadata!$E$1:$G$36,3,FALSE)</f>
        <v>1200</v>
      </c>
    </row>
    <row r="1914" spans="1:6" x14ac:dyDescent="0.2">
      <c r="A1914" t="s">
        <v>67</v>
      </c>
      <c r="B1914" t="s">
        <v>208</v>
      </c>
      <c r="C1914">
        <v>0.38984000000000002</v>
      </c>
      <c r="D1914">
        <v>1</v>
      </c>
      <c r="E1914" t="str">
        <f>VLOOKUP(B1914,Metadata!$E$1:$G$36,2,FALSE)</f>
        <v>bingo</v>
      </c>
      <c r="F1914">
        <f>VLOOKUP(B1914,Metadata!$E$1:$G$36,3,FALSE)</f>
        <v>1200</v>
      </c>
    </row>
    <row r="1915" spans="1:6" x14ac:dyDescent="0.2">
      <c r="A1915" t="s">
        <v>67</v>
      </c>
      <c r="B1915" t="s">
        <v>209</v>
      </c>
      <c r="C1915">
        <v>0.33350999999999997</v>
      </c>
      <c r="D1915">
        <v>1</v>
      </c>
      <c r="E1915" t="str">
        <f>VLOOKUP(B1915,Metadata!$E$1:$G$36,2,FALSE)</f>
        <v>mlop</v>
      </c>
      <c r="F1915">
        <f>VLOOKUP(B1915,Metadata!$E$1:$G$36,3,FALSE)</f>
        <v>1200</v>
      </c>
    </row>
    <row r="1916" spans="1:6" x14ac:dyDescent="0.2">
      <c r="A1916" t="s">
        <v>67</v>
      </c>
      <c r="B1916" t="s">
        <v>210</v>
      </c>
      <c r="C1916">
        <v>0.41527999999999998</v>
      </c>
      <c r="D1916">
        <v>1</v>
      </c>
      <c r="E1916" t="str">
        <f>VLOOKUP(B1916,Metadata!$E$1:$G$36,2,FALSE)</f>
        <v>pythia</v>
      </c>
      <c r="F1916">
        <f>VLOOKUP(B1916,Metadata!$E$1:$G$36,3,FALSE)</f>
        <v>1200</v>
      </c>
    </row>
    <row r="1917" spans="1:6" x14ac:dyDescent="0.2">
      <c r="A1917" t="s">
        <v>67</v>
      </c>
      <c r="B1917" t="s">
        <v>211</v>
      </c>
      <c r="C1917">
        <v>0.31468000000000002</v>
      </c>
      <c r="D1917">
        <v>1</v>
      </c>
      <c r="E1917" t="str">
        <f>VLOOKUP(B1917,Metadata!$E$1:$G$36,2,FALSE)</f>
        <v>nopref</v>
      </c>
      <c r="F1917">
        <f>VLOOKUP(B1917,Metadata!$E$1:$G$36,3,FALSE)</f>
        <v>4800</v>
      </c>
    </row>
    <row r="1918" spans="1:6" x14ac:dyDescent="0.2">
      <c r="A1918" t="s">
        <v>67</v>
      </c>
      <c r="B1918" t="s">
        <v>212</v>
      </c>
      <c r="C1918">
        <v>0.32923999999999998</v>
      </c>
      <c r="D1918">
        <v>1</v>
      </c>
      <c r="E1918" t="str">
        <f>VLOOKUP(B1918,Metadata!$E$1:$G$36,2,FALSE)</f>
        <v>spp</v>
      </c>
      <c r="F1918">
        <f>VLOOKUP(B1918,Metadata!$E$1:$G$36,3,FALSE)</f>
        <v>4800</v>
      </c>
    </row>
    <row r="1919" spans="1:6" x14ac:dyDescent="0.2">
      <c r="A1919" t="s">
        <v>67</v>
      </c>
      <c r="B1919" t="s">
        <v>213</v>
      </c>
      <c r="C1919">
        <v>0.43713999999999997</v>
      </c>
      <c r="D1919">
        <v>1</v>
      </c>
      <c r="E1919" t="str">
        <f>VLOOKUP(B1919,Metadata!$E$1:$G$36,2,FALSE)</f>
        <v>bingo</v>
      </c>
      <c r="F1919">
        <f>VLOOKUP(B1919,Metadata!$E$1:$G$36,3,FALSE)</f>
        <v>4800</v>
      </c>
    </row>
    <row r="1920" spans="1:6" x14ac:dyDescent="0.2">
      <c r="A1920" t="s">
        <v>67</v>
      </c>
      <c r="B1920" t="s">
        <v>214</v>
      </c>
      <c r="C1920">
        <v>0.35820999999999997</v>
      </c>
      <c r="D1920">
        <v>1</v>
      </c>
      <c r="E1920" t="str">
        <f>VLOOKUP(B1920,Metadata!$E$1:$G$36,2,FALSE)</f>
        <v>mlop</v>
      </c>
      <c r="F1920">
        <f>VLOOKUP(B1920,Metadata!$E$1:$G$36,3,FALSE)</f>
        <v>4800</v>
      </c>
    </row>
    <row r="1921" spans="1:6" x14ac:dyDescent="0.2">
      <c r="A1921" t="s">
        <v>67</v>
      </c>
      <c r="B1921" t="s">
        <v>215</v>
      </c>
      <c r="C1921">
        <v>0.44168000000000002</v>
      </c>
      <c r="D1921">
        <v>1</v>
      </c>
      <c r="E1921" t="str">
        <f>VLOOKUP(B1921,Metadata!$E$1:$G$36,2,FALSE)</f>
        <v>pythia</v>
      </c>
      <c r="F1921">
        <f>VLOOKUP(B1921,Metadata!$E$1:$G$36,3,FALSE)</f>
        <v>4800</v>
      </c>
    </row>
    <row r="1922" spans="1:6" x14ac:dyDescent="0.2">
      <c r="A1922" t="s">
        <v>67</v>
      </c>
      <c r="B1922" t="s">
        <v>216</v>
      </c>
      <c r="C1922">
        <v>0.31469000000000003</v>
      </c>
      <c r="D1922">
        <v>1</v>
      </c>
      <c r="E1922" t="str">
        <f>VLOOKUP(B1922,Metadata!$E$1:$G$36,2,FALSE)</f>
        <v>nopref</v>
      </c>
      <c r="F1922">
        <f>VLOOKUP(B1922,Metadata!$E$1:$G$36,3,FALSE)</f>
        <v>9600</v>
      </c>
    </row>
    <row r="1923" spans="1:6" x14ac:dyDescent="0.2">
      <c r="A1923" t="s">
        <v>67</v>
      </c>
      <c r="B1923" t="s">
        <v>217</v>
      </c>
      <c r="C1923">
        <v>0.32979000000000003</v>
      </c>
      <c r="D1923">
        <v>1</v>
      </c>
      <c r="E1923" t="str">
        <f>VLOOKUP(B1923,Metadata!$E$1:$G$36,2,FALSE)</f>
        <v>spp</v>
      </c>
      <c r="F1923">
        <f>VLOOKUP(B1923,Metadata!$E$1:$G$36,3,FALSE)</f>
        <v>9600</v>
      </c>
    </row>
    <row r="1924" spans="1:6" x14ac:dyDescent="0.2">
      <c r="A1924" t="s">
        <v>67</v>
      </c>
      <c r="B1924" t="s">
        <v>218</v>
      </c>
      <c r="C1924">
        <v>0.43796000000000002</v>
      </c>
      <c r="D1924">
        <v>1</v>
      </c>
      <c r="E1924" t="str">
        <f>VLOOKUP(B1924,Metadata!$E$1:$G$36,2,FALSE)</f>
        <v>bingo</v>
      </c>
      <c r="F1924">
        <f>VLOOKUP(B1924,Metadata!$E$1:$G$36,3,FALSE)</f>
        <v>9600</v>
      </c>
    </row>
    <row r="1925" spans="1:6" x14ac:dyDescent="0.2">
      <c r="A1925" t="s">
        <v>67</v>
      </c>
      <c r="B1925" t="s">
        <v>219</v>
      </c>
      <c r="C1925">
        <v>0.35894999999999999</v>
      </c>
      <c r="D1925">
        <v>1</v>
      </c>
      <c r="E1925" t="str">
        <f>VLOOKUP(B1925,Metadata!$E$1:$G$36,2,FALSE)</f>
        <v>mlop</v>
      </c>
      <c r="F1925">
        <f>VLOOKUP(B1925,Metadata!$E$1:$G$36,3,FALSE)</f>
        <v>9600</v>
      </c>
    </row>
    <row r="1926" spans="1:6" x14ac:dyDescent="0.2">
      <c r="A1926" t="s">
        <v>67</v>
      </c>
      <c r="B1926" t="s">
        <v>220</v>
      </c>
      <c r="C1926">
        <v>0.44274000000000002</v>
      </c>
      <c r="D1926">
        <v>1</v>
      </c>
      <c r="E1926" t="str">
        <f>VLOOKUP(B1926,Metadata!$E$1:$G$36,2,FALSE)</f>
        <v>pythia</v>
      </c>
      <c r="F1926">
        <f>VLOOKUP(B1926,Metadata!$E$1:$G$36,3,FALSE)</f>
        <v>9600</v>
      </c>
    </row>
    <row r="1927" spans="1:6" x14ac:dyDescent="0.2">
      <c r="A1927" t="s">
        <v>68</v>
      </c>
      <c r="B1927" t="s">
        <v>9</v>
      </c>
      <c r="C1927">
        <v>0.96975999999999996</v>
      </c>
      <c r="D1927">
        <v>1</v>
      </c>
      <c r="E1927" t="str">
        <f>VLOOKUP(B1927,Metadata!$E$1:$G$36,2,FALSE)</f>
        <v>nopref</v>
      </c>
      <c r="F1927">
        <f>VLOOKUP(B1927,Metadata!$E$1:$G$36,3,FALSE)</f>
        <v>2400</v>
      </c>
    </row>
    <row r="1928" spans="1:6" x14ac:dyDescent="0.2">
      <c r="A1928" t="s">
        <v>68</v>
      </c>
      <c r="B1928" t="s">
        <v>10</v>
      </c>
      <c r="C1928">
        <v>1.37683</v>
      </c>
      <c r="D1928">
        <v>1</v>
      </c>
      <c r="E1928" t="str">
        <f>VLOOKUP(B1928,Metadata!$E$1:$G$36,2,FALSE)</f>
        <v>mlop</v>
      </c>
      <c r="F1928">
        <f>VLOOKUP(B1928,Metadata!$E$1:$G$36,3,FALSE)</f>
        <v>2400</v>
      </c>
    </row>
    <row r="1929" spans="1:6" x14ac:dyDescent="0.2">
      <c r="A1929" t="s">
        <v>68</v>
      </c>
      <c r="B1929" t="s">
        <v>11</v>
      </c>
      <c r="C1929">
        <v>1.3618399999999999</v>
      </c>
      <c r="D1929">
        <v>1</v>
      </c>
      <c r="E1929" t="str">
        <f>VLOOKUP(B1929,Metadata!$E$1:$G$36,2,FALSE)</f>
        <v>spp</v>
      </c>
      <c r="F1929">
        <f>VLOOKUP(B1929,Metadata!$E$1:$G$36,3,FALSE)</f>
        <v>2400</v>
      </c>
    </row>
    <row r="1930" spans="1:6" x14ac:dyDescent="0.2">
      <c r="A1930" t="s">
        <v>68</v>
      </c>
      <c r="B1930" t="s">
        <v>12</v>
      </c>
      <c r="C1930">
        <v>1.36659</v>
      </c>
      <c r="D1930">
        <v>1</v>
      </c>
      <c r="E1930" t="str">
        <f>VLOOKUP(B1930,Metadata!$E$1:$G$36,2,FALSE)</f>
        <v>bingo</v>
      </c>
      <c r="F1930">
        <f>VLOOKUP(B1930,Metadata!$E$1:$G$36,3,FALSE)</f>
        <v>2400</v>
      </c>
    </row>
    <row r="1931" spans="1:6" x14ac:dyDescent="0.2">
      <c r="A1931" t="s">
        <v>68</v>
      </c>
      <c r="B1931" t="s">
        <v>13</v>
      </c>
      <c r="C1931">
        <v>1.3762399999999999</v>
      </c>
      <c r="D1931">
        <v>1</v>
      </c>
      <c r="E1931" t="str">
        <f>VLOOKUP(B1931,Metadata!$E$1:$G$36,2,FALSE)</f>
        <v>pythia</v>
      </c>
      <c r="F1931">
        <f>VLOOKUP(B1931,Metadata!$E$1:$G$36,3,FALSE)</f>
        <v>2400</v>
      </c>
    </row>
    <row r="1932" spans="1:6" x14ac:dyDescent="0.2">
      <c r="A1932" t="s">
        <v>68</v>
      </c>
      <c r="B1932" t="s">
        <v>191</v>
      </c>
      <c r="C1932">
        <v>0.76859</v>
      </c>
      <c r="D1932">
        <v>1</v>
      </c>
      <c r="E1932" t="str">
        <f>VLOOKUP(B1932,Metadata!$E$1:$G$36,2,FALSE)</f>
        <v>nopref</v>
      </c>
      <c r="F1932">
        <f>VLOOKUP(B1932,Metadata!$E$1:$G$36,3,FALSE)</f>
        <v>150</v>
      </c>
    </row>
    <row r="1933" spans="1:6" x14ac:dyDescent="0.2">
      <c r="A1933" t="s">
        <v>68</v>
      </c>
      <c r="B1933" t="s">
        <v>192</v>
      </c>
      <c r="C1933">
        <v>0.86585000000000001</v>
      </c>
      <c r="D1933">
        <v>1</v>
      </c>
      <c r="E1933" t="str">
        <f>VLOOKUP(B1933,Metadata!$E$1:$G$36,2,FALSE)</f>
        <v>spp</v>
      </c>
      <c r="F1933">
        <f>VLOOKUP(B1933,Metadata!$E$1:$G$36,3,FALSE)</f>
        <v>150</v>
      </c>
    </row>
    <row r="1934" spans="1:6" x14ac:dyDescent="0.2">
      <c r="A1934" t="s">
        <v>68</v>
      </c>
      <c r="B1934" t="s">
        <v>193</v>
      </c>
      <c r="C1934">
        <v>0.86275000000000002</v>
      </c>
      <c r="D1934">
        <v>1</v>
      </c>
      <c r="E1934" t="str">
        <f>VLOOKUP(B1934,Metadata!$E$1:$G$36,2,FALSE)</f>
        <v>bingo</v>
      </c>
      <c r="F1934">
        <f>VLOOKUP(B1934,Metadata!$E$1:$G$36,3,FALSE)</f>
        <v>150</v>
      </c>
    </row>
    <row r="1935" spans="1:6" x14ac:dyDescent="0.2">
      <c r="A1935" t="s">
        <v>68</v>
      </c>
      <c r="B1935" t="s">
        <v>194</v>
      </c>
      <c r="C1935">
        <v>0.86514999999999997</v>
      </c>
      <c r="D1935">
        <v>1</v>
      </c>
      <c r="E1935" t="str">
        <f>VLOOKUP(B1935,Metadata!$E$1:$G$36,2,FALSE)</f>
        <v>mlop</v>
      </c>
      <c r="F1935">
        <f>VLOOKUP(B1935,Metadata!$E$1:$G$36,3,FALSE)</f>
        <v>150</v>
      </c>
    </row>
    <row r="1936" spans="1:6" x14ac:dyDescent="0.2">
      <c r="A1936" t="s">
        <v>68</v>
      </c>
      <c r="B1936" t="s">
        <v>195</v>
      </c>
      <c r="C1936">
        <v>0.86543999999999999</v>
      </c>
      <c r="D1936">
        <v>1</v>
      </c>
      <c r="E1936" t="str">
        <f>VLOOKUP(B1936,Metadata!$E$1:$G$36,2,FALSE)</f>
        <v>pythia</v>
      </c>
      <c r="F1936">
        <f>VLOOKUP(B1936,Metadata!$E$1:$G$36,3,FALSE)</f>
        <v>150</v>
      </c>
    </row>
    <row r="1937" spans="1:6" x14ac:dyDescent="0.2">
      <c r="A1937" t="s">
        <v>68</v>
      </c>
      <c r="B1937" t="s">
        <v>196</v>
      </c>
      <c r="C1937">
        <v>0.94033999999999995</v>
      </c>
      <c r="D1937">
        <v>1</v>
      </c>
      <c r="E1937" t="str">
        <f>VLOOKUP(B1937,Metadata!$E$1:$G$36,2,FALSE)</f>
        <v>nopref</v>
      </c>
      <c r="F1937">
        <f>VLOOKUP(B1937,Metadata!$E$1:$G$36,3,FALSE)</f>
        <v>300</v>
      </c>
    </row>
    <row r="1938" spans="1:6" x14ac:dyDescent="0.2">
      <c r="A1938" t="s">
        <v>68</v>
      </c>
      <c r="B1938" t="s">
        <v>197</v>
      </c>
      <c r="C1938">
        <v>1.33622</v>
      </c>
      <c r="D1938">
        <v>1</v>
      </c>
      <c r="E1938" t="str">
        <f>VLOOKUP(B1938,Metadata!$E$1:$G$36,2,FALSE)</f>
        <v>spp</v>
      </c>
      <c r="F1938">
        <f>VLOOKUP(B1938,Metadata!$E$1:$G$36,3,FALSE)</f>
        <v>300</v>
      </c>
    </row>
    <row r="1939" spans="1:6" x14ac:dyDescent="0.2">
      <c r="A1939" t="s">
        <v>68</v>
      </c>
      <c r="B1939" t="s">
        <v>198</v>
      </c>
      <c r="C1939">
        <v>1.34165</v>
      </c>
      <c r="D1939">
        <v>1</v>
      </c>
      <c r="E1939" t="str">
        <f>VLOOKUP(B1939,Metadata!$E$1:$G$36,2,FALSE)</f>
        <v>bingo</v>
      </c>
      <c r="F1939">
        <f>VLOOKUP(B1939,Metadata!$E$1:$G$36,3,FALSE)</f>
        <v>300</v>
      </c>
    </row>
    <row r="1940" spans="1:6" x14ac:dyDescent="0.2">
      <c r="A1940" t="s">
        <v>68</v>
      </c>
      <c r="B1940" t="s">
        <v>199</v>
      </c>
      <c r="C1940">
        <v>1.36293</v>
      </c>
      <c r="D1940">
        <v>1</v>
      </c>
      <c r="E1940" t="str">
        <f>VLOOKUP(B1940,Metadata!$E$1:$G$36,2,FALSE)</f>
        <v>mlop</v>
      </c>
      <c r="F1940">
        <f>VLOOKUP(B1940,Metadata!$E$1:$G$36,3,FALSE)</f>
        <v>300</v>
      </c>
    </row>
    <row r="1941" spans="1:6" x14ac:dyDescent="0.2">
      <c r="A1941" t="s">
        <v>68</v>
      </c>
      <c r="B1941" t="s">
        <v>200</v>
      </c>
      <c r="C1941">
        <v>1.3646799999999999</v>
      </c>
      <c r="D1941">
        <v>1</v>
      </c>
      <c r="E1941" t="str">
        <f>VLOOKUP(B1941,Metadata!$E$1:$G$36,2,FALSE)</f>
        <v>pythia</v>
      </c>
      <c r="F1941">
        <f>VLOOKUP(B1941,Metadata!$E$1:$G$36,3,FALSE)</f>
        <v>300</v>
      </c>
    </row>
    <row r="1942" spans="1:6" x14ac:dyDescent="0.2">
      <c r="A1942" t="s">
        <v>68</v>
      </c>
      <c r="B1942" t="s">
        <v>201</v>
      </c>
      <c r="C1942">
        <v>0.96096999999999999</v>
      </c>
      <c r="D1942">
        <v>1</v>
      </c>
      <c r="E1942" t="str">
        <f>VLOOKUP(B1942,Metadata!$E$1:$G$36,2,FALSE)</f>
        <v>nopref</v>
      </c>
      <c r="F1942">
        <f>VLOOKUP(B1942,Metadata!$E$1:$G$36,3,FALSE)</f>
        <v>600</v>
      </c>
    </row>
    <row r="1943" spans="1:6" x14ac:dyDescent="0.2">
      <c r="A1943" t="s">
        <v>68</v>
      </c>
      <c r="B1943" t="s">
        <v>202</v>
      </c>
      <c r="C1943">
        <v>1.3616200000000001</v>
      </c>
      <c r="D1943">
        <v>1</v>
      </c>
      <c r="E1943" t="str">
        <f>VLOOKUP(B1943,Metadata!$E$1:$G$36,2,FALSE)</f>
        <v>spp</v>
      </c>
      <c r="F1943">
        <f>VLOOKUP(B1943,Metadata!$E$1:$G$36,3,FALSE)</f>
        <v>600</v>
      </c>
    </row>
    <row r="1944" spans="1:6" x14ac:dyDescent="0.2">
      <c r="A1944" t="s">
        <v>68</v>
      </c>
      <c r="B1944" t="s">
        <v>203</v>
      </c>
      <c r="C1944">
        <v>1.3644700000000001</v>
      </c>
      <c r="D1944">
        <v>1</v>
      </c>
      <c r="E1944" t="str">
        <f>VLOOKUP(B1944,Metadata!$E$1:$G$36,2,FALSE)</f>
        <v>bingo</v>
      </c>
      <c r="F1944">
        <f>VLOOKUP(B1944,Metadata!$E$1:$G$36,3,FALSE)</f>
        <v>600</v>
      </c>
    </row>
    <row r="1945" spans="1:6" x14ac:dyDescent="0.2">
      <c r="A1945" t="s">
        <v>68</v>
      </c>
      <c r="B1945" t="s">
        <v>204</v>
      </c>
      <c r="C1945">
        <v>1.3762700000000001</v>
      </c>
      <c r="D1945">
        <v>1</v>
      </c>
      <c r="E1945" t="str">
        <f>VLOOKUP(B1945,Metadata!$E$1:$G$36,2,FALSE)</f>
        <v>mlop</v>
      </c>
      <c r="F1945">
        <f>VLOOKUP(B1945,Metadata!$E$1:$G$36,3,FALSE)</f>
        <v>600</v>
      </c>
    </row>
    <row r="1946" spans="1:6" x14ac:dyDescent="0.2">
      <c r="A1946" t="s">
        <v>68</v>
      </c>
      <c r="B1946" t="s">
        <v>205</v>
      </c>
      <c r="C1946">
        <v>1.37622</v>
      </c>
      <c r="D1946">
        <v>1</v>
      </c>
      <c r="E1946" t="str">
        <f>VLOOKUP(B1946,Metadata!$E$1:$G$36,2,FALSE)</f>
        <v>pythia</v>
      </c>
      <c r="F1946">
        <f>VLOOKUP(B1946,Metadata!$E$1:$G$36,3,FALSE)</f>
        <v>600</v>
      </c>
    </row>
    <row r="1947" spans="1:6" x14ac:dyDescent="0.2">
      <c r="A1947" t="s">
        <v>68</v>
      </c>
      <c r="B1947" t="s">
        <v>206</v>
      </c>
      <c r="C1947">
        <v>0.97331999999999996</v>
      </c>
      <c r="D1947">
        <v>1</v>
      </c>
      <c r="E1947" t="str">
        <f>VLOOKUP(B1947,Metadata!$E$1:$G$36,2,FALSE)</f>
        <v>nopref</v>
      </c>
      <c r="F1947">
        <f>VLOOKUP(B1947,Metadata!$E$1:$G$36,3,FALSE)</f>
        <v>1200</v>
      </c>
    </row>
    <row r="1948" spans="1:6" x14ac:dyDescent="0.2">
      <c r="A1948" t="s">
        <v>68</v>
      </c>
      <c r="B1948" t="s">
        <v>207</v>
      </c>
      <c r="C1948">
        <v>1.3615200000000001</v>
      </c>
      <c r="D1948">
        <v>1</v>
      </c>
      <c r="E1948" t="str">
        <f>VLOOKUP(B1948,Metadata!$E$1:$G$36,2,FALSE)</f>
        <v>spp</v>
      </c>
      <c r="F1948">
        <f>VLOOKUP(B1948,Metadata!$E$1:$G$36,3,FALSE)</f>
        <v>1200</v>
      </c>
    </row>
    <row r="1949" spans="1:6" x14ac:dyDescent="0.2">
      <c r="A1949" t="s">
        <v>68</v>
      </c>
      <c r="B1949" t="s">
        <v>208</v>
      </c>
      <c r="C1949">
        <v>1.3664400000000001</v>
      </c>
      <c r="D1949">
        <v>1</v>
      </c>
      <c r="E1949" t="str">
        <f>VLOOKUP(B1949,Metadata!$E$1:$G$36,2,FALSE)</f>
        <v>bingo</v>
      </c>
      <c r="F1949">
        <f>VLOOKUP(B1949,Metadata!$E$1:$G$36,3,FALSE)</f>
        <v>1200</v>
      </c>
    </row>
    <row r="1950" spans="1:6" x14ac:dyDescent="0.2">
      <c r="A1950" t="s">
        <v>68</v>
      </c>
      <c r="B1950" t="s">
        <v>209</v>
      </c>
      <c r="C1950">
        <v>1.3765499999999999</v>
      </c>
      <c r="D1950">
        <v>1</v>
      </c>
      <c r="E1950" t="str">
        <f>VLOOKUP(B1950,Metadata!$E$1:$G$36,2,FALSE)</f>
        <v>mlop</v>
      </c>
      <c r="F1950">
        <f>VLOOKUP(B1950,Metadata!$E$1:$G$36,3,FALSE)</f>
        <v>1200</v>
      </c>
    </row>
    <row r="1951" spans="1:6" x14ac:dyDescent="0.2">
      <c r="A1951" t="s">
        <v>68</v>
      </c>
      <c r="B1951" t="s">
        <v>210</v>
      </c>
      <c r="C1951">
        <v>1.3763700000000001</v>
      </c>
      <c r="D1951">
        <v>1</v>
      </c>
      <c r="E1951" t="str">
        <f>VLOOKUP(B1951,Metadata!$E$1:$G$36,2,FALSE)</f>
        <v>pythia</v>
      </c>
      <c r="F1951">
        <f>VLOOKUP(B1951,Metadata!$E$1:$G$36,3,FALSE)</f>
        <v>1200</v>
      </c>
    </row>
    <row r="1952" spans="1:6" x14ac:dyDescent="0.2">
      <c r="A1952" t="s">
        <v>68</v>
      </c>
      <c r="B1952" t="s">
        <v>211</v>
      </c>
      <c r="C1952">
        <v>0.95516999999999996</v>
      </c>
      <c r="D1952">
        <v>1</v>
      </c>
      <c r="E1952" t="str">
        <f>VLOOKUP(B1952,Metadata!$E$1:$G$36,2,FALSE)</f>
        <v>nopref</v>
      </c>
      <c r="F1952">
        <f>VLOOKUP(B1952,Metadata!$E$1:$G$36,3,FALSE)</f>
        <v>4800</v>
      </c>
    </row>
    <row r="1953" spans="1:6" x14ac:dyDescent="0.2">
      <c r="A1953" t="s">
        <v>68</v>
      </c>
      <c r="B1953" t="s">
        <v>212</v>
      </c>
      <c r="C1953">
        <v>1.36205</v>
      </c>
      <c r="D1953">
        <v>1</v>
      </c>
      <c r="E1953" t="str">
        <f>VLOOKUP(B1953,Metadata!$E$1:$G$36,2,FALSE)</f>
        <v>spp</v>
      </c>
      <c r="F1953">
        <f>VLOOKUP(B1953,Metadata!$E$1:$G$36,3,FALSE)</f>
        <v>4800</v>
      </c>
    </row>
    <row r="1954" spans="1:6" x14ac:dyDescent="0.2">
      <c r="A1954" t="s">
        <v>68</v>
      </c>
      <c r="B1954" t="s">
        <v>213</v>
      </c>
      <c r="C1954">
        <v>1.3675999999999999</v>
      </c>
      <c r="D1954">
        <v>1</v>
      </c>
      <c r="E1954" t="str">
        <f>VLOOKUP(B1954,Metadata!$E$1:$G$36,2,FALSE)</f>
        <v>bingo</v>
      </c>
      <c r="F1954">
        <f>VLOOKUP(B1954,Metadata!$E$1:$G$36,3,FALSE)</f>
        <v>4800</v>
      </c>
    </row>
    <row r="1955" spans="1:6" x14ac:dyDescent="0.2">
      <c r="A1955" t="s">
        <v>68</v>
      </c>
      <c r="B1955" t="s">
        <v>214</v>
      </c>
      <c r="C1955">
        <v>1.3766700000000001</v>
      </c>
      <c r="D1955">
        <v>1</v>
      </c>
      <c r="E1955" t="str">
        <f>VLOOKUP(B1955,Metadata!$E$1:$G$36,2,FALSE)</f>
        <v>mlop</v>
      </c>
      <c r="F1955">
        <f>VLOOKUP(B1955,Metadata!$E$1:$G$36,3,FALSE)</f>
        <v>4800</v>
      </c>
    </row>
    <row r="1956" spans="1:6" x14ac:dyDescent="0.2">
      <c r="A1956" t="s">
        <v>68</v>
      </c>
      <c r="B1956" t="s">
        <v>215</v>
      </c>
      <c r="C1956">
        <v>1.3767799999999999</v>
      </c>
      <c r="D1956">
        <v>1</v>
      </c>
      <c r="E1956" t="str">
        <f>VLOOKUP(B1956,Metadata!$E$1:$G$36,2,FALSE)</f>
        <v>pythia</v>
      </c>
      <c r="F1956">
        <f>VLOOKUP(B1956,Metadata!$E$1:$G$36,3,FALSE)</f>
        <v>4800</v>
      </c>
    </row>
    <row r="1957" spans="1:6" x14ac:dyDescent="0.2">
      <c r="A1957" t="s">
        <v>68</v>
      </c>
      <c r="B1957" t="s">
        <v>216</v>
      </c>
      <c r="C1957">
        <v>0.96184000000000003</v>
      </c>
      <c r="D1957">
        <v>1</v>
      </c>
      <c r="E1957" t="str">
        <f>VLOOKUP(B1957,Metadata!$E$1:$G$36,2,FALSE)</f>
        <v>nopref</v>
      </c>
      <c r="F1957">
        <f>VLOOKUP(B1957,Metadata!$E$1:$G$36,3,FALSE)</f>
        <v>9600</v>
      </c>
    </row>
    <row r="1958" spans="1:6" x14ac:dyDescent="0.2">
      <c r="A1958" t="s">
        <v>68</v>
      </c>
      <c r="B1958" t="s">
        <v>217</v>
      </c>
      <c r="C1958">
        <v>1.3623400000000001</v>
      </c>
      <c r="D1958">
        <v>1</v>
      </c>
      <c r="E1958" t="str">
        <f>VLOOKUP(B1958,Metadata!$E$1:$G$36,2,FALSE)</f>
        <v>spp</v>
      </c>
      <c r="F1958">
        <f>VLOOKUP(B1958,Metadata!$E$1:$G$36,3,FALSE)</f>
        <v>9600</v>
      </c>
    </row>
    <row r="1959" spans="1:6" x14ac:dyDescent="0.2">
      <c r="A1959" t="s">
        <v>68</v>
      </c>
      <c r="B1959" t="s">
        <v>218</v>
      </c>
      <c r="C1959">
        <v>1.3673</v>
      </c>
      <c r="D1959">
        <v>1</v>
      </c>
      <c r="E1959" t="str">
        <f>VLOOKUP(B1959,Metadata!$E$1:$G$36,2,FALSE)</f>
        <v>bingo</v>
      </c>
      <c r="F1959">
        <f>VLOOKUP(B1959,Metadata!$E$1:$G$36,3,FALSE)</f>
        <v>9600</v>
      </c>
    </row>
    <row r="1960" spans="1:6" x14ac:dyDescent="0.2">
      <c r="A1960" t="s">
        <v>68</v>
      </c>
      <c r="B1960" t="s">
        <v>219</v>
      </c>
      <c r="C1960">
        <v>1.3764700000000001</v>
      </c>
      <c r="D1960">
        <v>1</v>
      </c>
      <c r="E1960" t="str">
        <f>VLOOKUP(B1960,Metadata!$E$1:$G$36,2,FALSE)</f>
        <v>mlop</v>
      </c>
      <c r="F1960">
        <f>VLOOKUP(B1960,Metadata!$E$1:$G$36,3,FALSE)</f>
        <v>9600</v>
      </c>
    </row>
    <row r="1961" spans="1:6" x14ac:dyDescent="0.2">
      <c r="A1961" t="s">
        <v>68</v>
      </c>
      <c r="B1961" t="s">
        <v>220</v>
      </c>
      <c r="C1961">
        <v>1.37666</v>
      </c>
      <c r="D1961">
        <v>1</v>
      </c>
      <c r="E1961" t="str">
        <f>VLOOKUP(B1961,Metadata!$E$1:$G$36,2,FALSE)</f>
        <v>pythia</v>
      </c>
      <c r="F1961">
        <f>VLOOKUP(B1961,Metadata!$E$1:$G$36,3,FALSE)</f>
        <v>9600</v>
      </c>
    </row>
    <row r="1962" spans="1:6" x14ac:dyDescent="0.2">
      <c r="A1962" t="s">
        <v>69</v>
      </c>
      <c r="B1962" t="s">
        <v>9</v>
      </c>
      <c r="C1962">
        <v>0.70721000000000001</v>
      </c>
      <c r="D1962">
        <v>1</v>
      </c>
      <c r="E1962" t="str">
        <f>VLOOKUP(B1962,Metadata!$E$1:$G$36,2,FALSE)</f>
        <v>nopref</v>
      </c>
      <c r="F1962">
        <f>VLOOKUP(B1962,Metadata!$E$1:$G$36,3,FALSE)</f>
        <v>2400</v>
      </c>
    </row>
    <row r="1963" spans="1:6" x14ac:dyDescent="0.2">
      <c r="A1963" t="s">
        <v>69</v>
      </c>
      <c r="B1963" t="s">
        <v>10</v>
      </c>
      <c r="C1963">
        <v>1.0032399999999999</v>
      </c>
      <c r="D1963">
        <v>1</v>
      </c>
      <c r="E1963" t="str">
        <f>VLOOKUP(B1963,Metadata!$E$1:$G$36,2,FALSE)</f>
        <v>mlop</v>
      </c>
      <c r="F1963">
        <f>VLOOKUP(B1963,Metadata!$E$1:$G$36,3,FALSE)</f>
        <v>2400</v>
      </c>
    </row>
    <row r="1964" spans="1:6" x14ac:dyDescent="0.2">
      <c r="A1964" t="s">
        <v>69</v>
      </c>
      <c r="B1964" t="s">
        <v>11</v>
      </c>
      <c r="C1964">
        <v>0.99077999999999999</v>
      </c>
      <c r="D1964">
        <v>1</v>
      </c>
      <c r="E1964" t="str">
        <f>VLOOKUP(B1964,Metadata!$E$1:$G$36,2,FALSE)</f>
        <v>spp</v>
      </c>
      <c r="F1964">
        <f>VLOOKUP(B1964,Metadata!$E$1:$G$36,3,FALSE)</f>
        <v>2400</v>
      </c>
    </row>
    <row r="1965" spans="1:6" x14ac:dyDescent="0.2">
      <c r="A1965" t="s">
        <v>69</v>
      </c>
      <c r="B1965" t="s">
        <v>12</v>
      </c>
      <c r="C1965">
        <v>0.99780999999999997</v>
      </c>
      <c r="D1965">
        <v>1</v>
      </c>
      <c r="E1965" t="str">
        <f>VLOOKUP(B1965,Metadata!$E$1:$G$36,2,FALSE)</f>
        <v>bingo</v>
      </c>
      <c r="F1965">
        <f>VLOOKUP(B1965,Metadata!$E$1:$G$36,3,FALSE)</f>
        <v>2400</v>
      </c>
    </row>
    <row r="1966" spans="1:6" x14ac:dyDescent="0.2">
      <c r="A1966" t="s">
        <v>69</v>
      </c>
      <c r="B1966" t="s">
        <v>13</v>
      </c>
      <c r="C1966">
        <v>1.00427</v>
      </c>
      <c r="D1966">
        <v>1</v>
      </c>
      <c r="E1966" t="str">
        <f>VLOOKUP(B1966,Metadata!$E$1:$G$36,2,FALSE)</f>
        <v>pythia</v>
      </c>
      <c r="F1966">
        <f>VLOOKUP(B1966,Metadata!$E$1:$G$36,3,FALSE)</f>
        <v>2400</v>
      </c>
    </row>
    <row r="1967" spans="1:6" x14ac:dyDescent="0.2">
      <c r="A1967" t="s">
        <v>69</v>
      </c>
      <c r="B1967" t="s">
        <v>191</v>
      </c>
      <c r="C1967">
        <v>0.44503999999999999</v>
      </c>
      <c r="D1967">
        <v>1</v>
      </c>
      <c r="E1967" t="str">
        <f>VLOOKUP(B1967,Metadata!$E$1:$G$36,2,FALSE)</f>
        <v>nopref</v>
      </c>
      <c r="F1967">
        <f>VLOOKUP(B1967,Metadata!$E$1:$G$36,3,FALSE)</f>
        <v>150</v>
      </c>
    </row>
    <row r="1968" spans="1:6" x14ac:dyDescent="0.2">
      <c r="A1968" t="s">
        <v>69</v>
      </c>
      <c r="B1968" t="s">
        <v>192</v>
      </c>
      <c r="C1968">
        <v>0.48526000000000002</v>
      </c>
      <c r="D1968">
        <v>1</v>
      </c>
      <c r="E1968" t="str">
        <f>VLOOKUP(B1968,Metadata!$E$1:$G$36,2,FALSE)</f>
        <v>spp</v>
      </c>
      <c r="F1968">
        <f>VLOOKUP(B1968,Metadata!$E$1:$G$36,3,FALSE)</f>
        <v>150</v>
      </c>
    </row>
    <row r="1969" spans="1:6" x14ac:dyDescent="0.2">
      <c r="A1969" t="s">
        <v>69</v>
      </c>
      <c r="B1969" t="s">
        <v>193</v>
      </c>
      <c r="C1969">
        <v>0.48393000000000003</v>
      </c>
      <c r="D1969">
        <v>1</v>
      </c>
      <c r="E1969" t="str">
        <f>VLOOKUP(B1969,Metadata!$E$1:$G$36,2,FALSE)</f>
        <v>bingo</v>
      </c>
      <c r="F1969">
        <f>VLOOKUP(B1969,Metadata!$E$1:$G$36,3,FALSE)</f>
        <v>150</v>
      </c>
    </row>
    <row r="1970" spans="1:6" x14ac:dyDescent="0.2">
      <c r="A1970" t="s">
        <v>69</v>
      </c>
      <c r="B1970" t="s">
        <v>194</v>
      </c>
      <c r="C1970">
        <v>0.48436000000000001</v>
      </c>
      <c r="D1970">
        <v>1</v>
      </c>
      <c r="E1970" t="str">
        <f>VLOOKUP(B1970,Metadata!$E$1:$G$36,2,FALSE)</f>
        <v>mlop</v>
      </c>
      <c r="F1970">
        <f>VLOOKUP(B1970,Metadata!$E$1:$G$36,3,FALSE)</f>
        <v>150</v>
      </c>
    </row>
    <row r="1971" spans="1:6" x14ac:dyDescent="0.2">
      <c r="A1971" t="s">
        <v>69</v>
      </c>
      <c r="B1971" t="s">
        <v>195</v>
      </c>
      <c r="C1971">
        <v>0.48542000000000002</v>
      </c>
      <c r="D1971">
        <v>1</v>
      </c>
      <c r="E1971" t="str">
        <f>VLOOKUP(B1971,Metadata!$E$1:$G$36,2,FALSE)</f>
        <v>pythia</v>
      </c>
      <c r="F1971">
        <f>VLOOKUP(B1971,Metadata!$E$1:$G$36,3,FALSE)</f>
        <v>150</v>
      </c>
    </row>
    <row r="1972" spans="1:6" x14ac:dyDescent="0.2">
      <c r="A1972" t="s">
        <v>69</v>
      </c>
      <c r="B1972" t="s">
        <v>196</v>
      </c>
      <c r="C1972">
        <v>0.63346999999999998</v>
      </c>
      <c r="D1972">
        <v>1</v>
      </c>
      <c r="E1972" t="str">
        <f>VLOOKUP(B1972,Metadata!$E$1:$G$36,2,FALSE)</f>
        <v>nopref</v>
      </c>
      <c r="F1972">
        <f>VLOOKUP(B1972,Metadata!$E$1:$G$36,3,FALSE)</f>
        <v>300</v>
      </c>
    </row>
    <row r="1973" spans="1:6" x14ac:dyDescent="0.2">
      <c r="A1973" t="s">
        <v>69</v>
      </c>
      <c r="B1973" t="s">
        <v>197</v>
      </c>
      <c r="C1973">
        <v>0.88826000000000005</v>
      </c>
      <c r="D1973">
        <v>1</v>
      </c>
      <c r="E1973" t="str">
        <f>VLOOKUP(B1973,Metadata!$E$1:$G$36,2,FALSE)</f>
        <v>spp</v>
      </c>
      <c r="F1973">
        <f>VLOOKUP(B1973,Metadata!$E$1:$G$36,3,FALSE)</f>
        <v>300</v>
      </c>
    </row>
    <row r="1974" spans="1:6" x14ac:dyDescent="0.2">
      <c r="A1974" t="s">
        <v>69</v>
      </c>
      <c r="B1974" t="s">
        <v>198</v>
      </c>
      <c r="C1974">
        <v>0.85421000000000002</v>
      </c>
      <c r="D1974">
        <v>1</v>
      </c>
      <c r="E1974" t="str">
        <f>VLOOKUP(B1974,Metadata!$E$1:$G$36,2,FALSE)</f>
        <v>bingo</v>
      </c>
      <c r="F1974">
        <f>VLOOKUP(B1974,Metadata!$E$1:$G$36,3,FALSE)</f>
        <v>300</v>
      </c>
    </row>
    <row r="1975" spans="1:6" x14ac:dyDescent="0.2">
      <c r="A1975" t="s">
        <v>69</v>
      </c>
      <c r="B1975" t="s">
        <v>199</v>
      </c>
      <c r="C1975">
        <v>0.88997000000000004</v>
      </c>
      <c r="D1975">
        <v>1</v>
      </c>
      <c r="E1975" t="str">
        <f>VLOOKUP(B1975,Metadata!$E$1:$G$36,2,FALSE)</f>
        <v>mlop</v>
      </c>
      <c r="F1975">
        <f>VLOOKUP(B1975,Metadata!$E$1:$G$36,3,FALSE)</f>
        <v>300</v>
      </c>
    </row>
    <row r="1976" spans="1:6" x14ac:dyDescent="0.2">
      <c r="A1976" t="s">
        <v>69</v>
      </c>
      <c r="B1976" t="s">
        <v>200</v>
      </c>
      <c r="C1976">
        <v>0.90437999999999996</v>
      </c>
      <c r="D1976">
        <v>1</v>
      </c>
      <c r="E1976" t="str">
        <f>VLOOKUP(B1976,Metadata!$E$1:$G$36,2,FALSE)</f>
        <v>pythia</v>
      </c>
      <c r="F1976">
        <f>VLOOKUP(B1976,Metadata!$E$1:$G$36,3,FALSE)</f>
        <v>300</v>
      </c>
    </row>
    <row r="1977" spans="1:6" x14ac:dyDescent="0.2">
      <c r="A1977" t="s">
        <v>69</v>
      </c>
      <c r="B1977" t="s">
        <v>201</v>
      </c>
      <c r="C1977">
        <v>0.69796000000000002</v>
      </c>
      <c r="D1977">
        <v>1</v>
      </c>
      <c r="E1977" t="str">
        <f>VLOOKUP(B1977,Metadata!$E$1:$G$36,2,FALSE)</f>
        <v>nopref</v>
      </c>
      <c r="F1977">
        <f>VLOOKUP(B1977,Metadata!$E$1:$G$36,3,FALSE)</f>
        <v>600</v>
      </c>
    </row>
    <row r="1978" spans="1:6" x14ac:dyDescent="0.2">
      <c r="A1978" t="s">
        <v>69</v>
      </c>
      <c r="B1978" t="s">
        <v>202</v>
      </c>
      <c r="C1978">
        <v>0.98697999999999997</v>
      </c>
      <c r="D1978">
        <v>1</v>
      </c>
      <c r="E1978" t="str">
        <f>VLOOKUP(B1978,Metadata!$E$1:$G$36,2,FALSE)</f>
        <v>spp</v>
      </c>
      <c r="F1978">
        <f>VLOOKUP(B1978,Metadata!$E$1:$G$36,3,FALSE)</f>
        <v>600</v>
      </c>
    </row>
    <row r="1979" spans="1:6" x14ac:dyDescent="0.2">
      <c r="A1979" t="s">
        <v>69</v>
      </c>
      <c r="B1979" t="s">
        <v>203</v>
      </c>
      <c r="C1979">
        <v>0.98780999999999997</v>
      </c>
      <c r="D1979">
        <v>1</v>
      </c>
      <c r="E1979" t="str">
        <f>VLOOKUP(B1979,Metadata!$E$1:$G$36,2,FALSE)</f>
        <v>bingo</v>
      </c>
      <c r="F1979">
        <f>VLOOKUP(B1979,Metadata!$E$1:$G$36,3,FALSE)</f>
        <v>600</v>
      </c>
    </row>
    <row r="1980" spans="1:6" x14ac:dyDescent="0.2">
      <c r="A1980" t="s">
        <v>69</v>
      </c>
      <c r="B1980" t="s">
        <v>204</v>
      </c>
      <c r="C1980">
        <v>0.99929000000000001</v>
      </c>
      <c r="D1980">
        <v>1</v>
      </c>
      <c r="E1980" t="str">
        <f>VLOOKUP(B1980,Metadata!$E$1:$G$36,2,FALSE)</f>
        <v>mlop</v>
      </c>
      <c r="F1980">
        <f>VLOOKUP(B1980,Metadata!$E$1:$G$36,3,FALSE)</f>
        <v>600</v>
      </c>
    </row>
    <row r="1981" spans="1:6" x14ac:dyDescent="0.2">
      <c r="A1981" t="s">
        <v>69</v>
      </c>
      <c r="B1981" t="s">
        <v>205</v>
      </c>
      <c r="C1981">
        <v>1.0020500000000001</v>
      </c>
      <c r="D1981">
        <v>1</v>
      </c>
      <c r="E1981" t="str">
        <f>VLOOKUP(B1981,Metadata!$E$1:$G$36,2,FALSE)</f>
        <v>pythia</v>
      </c>
      <c r="F1981">
        <f>VLOOKUP(B1981,Metadata!$E$1:$G$36,3,FALSE)</f>
        <v>600</v>
      </c>
    </row>
    <row r="1982" spans="1:6" x14ac:dyDescent="0.2">
      <c r="A1982" t="s">
        <v>69</v>
      </c>
      <c r="B1982" t="s">
        <v>206</v>
      </c>
      <c r="C1982">
        <v>0.70891999999999999</v>
      </c>
      <c r="D1982">
        <v>1</v>
      </c>
      <c r="E1982" t="str">
        <f>VLOOKUP(B1982,Metadata!$E$1:$G$36,2,FALSE)</f>
        <v>nopref</v>
      </c>
      <c r="F1982">
        <f>VLOOKUP(B1982,Metadata!$E$1:$G$36,3,FALSE)</f>
        <v>1200</v>
      </c>
    </row>
    <row r="1983" spans="1:6" x14ac:dyDescent="0.2">
      <c r="A1983" t="s">
        <v>69</v>
      </c>
      <c r="B1983" t="s">
        <v>207</v>
      </c>
      <c r="C1983">
        <v>0.99021000000000003</v>
      </c>
      <c r="D1983">
        <v>1</v>
      </c>
      <c r="E1983" t="str">
        <f>VLOOKUP(B1983,Metadata!$E$1:$G$36,2,FALSE)</f>
        <v>spp</v>
      </c>
      <c r="F1983">
        <f>VLOOKUP(B1983,Metadata!$E$1:$G$36,3,FALSE)</f>
        <v>1200</v>
      </c>
    </row>
    <row r="1984" spans="1:6" x14ac:dyDescent="0.2">
      <c r="A1984" t="s">
        <v>69</v>
      </c>
      <c r="B1984" t="s">
        <v>208</v>
      </c>
      <c r="C1984">
        <v>0.99704999999999999</v>
      </c>
      <c r="D1984">
        <v>1</v>
      </c>
      <c r="E1984" t="str">
        <f>VLOOKUP(B1984,Metadata!$E$1:$G$36,2,FALSE)</f>
        <v>bingo</v>
      </c>
      <c r="F1984">
        <f>VLOOKUP(B1984,Metadata!$E$1:$G$36,3,FALSE)</f>
        <v>1200</v>
      </c>
    </row>
    <row r="1985" spans="1:6" x14ac:dyDescent="0.2">
      <c r="A1985" t="s">
        <v>69</v>
      </c>
      <c r="B1985" t="s">
        <v>209</v>
      </c>
      <c r="C1985">
        <v>1.00257</v>
      </c>
      <c r="D1985">
        <v>1</v>
      </c>
      <c r="E1985" t="str">
        <f>VLOOKUP(B1985,Metadata!$E$1:$G$36,2,FALSE)</f>
        <v>mlop</v>
      </c>
      <c r="F1985">
        <f>VLOOKUP(B1985,Metadata!$E$1:$G$36,3,FALSE)</f>
        <v>1200</v>
      </c>
    </row>
    <row r="1986" spans="1:6" x14ac:dyDescent="0.2">
      <c r="A1986" t="s">
        <v>69</v>
      </c>
      <c r="B1986" t="s">
        <v>210</v>
      </c>
      <c r="C1986">
        <v>1.0036400000000001</v>
      </c>
      <c r="D1986">
        <v>1</v>
      </c>
      <c r="E1986" t="str">
        <f>VLOOKUP(B1986,Metadata!$E$1:$G$36,2,FALSE)</f>
        <v>pythia</v>
      </c>
      <c r="F1986">
        <f>VLOOKUP(B1986,Metadata!$E$1:$G$36,3,FALSE)</f>
        <v>1200</v>
      </c>
    </row>
    <row r="1987" spans="1:6" x14ac:dyDescent="0.2">
      <c r="A1987" t="s">
        <v>69</v>
      </c>
      <c r="B1987" t="s">
        <v>211</v>
      </c>
      <c r="C1987">
        <v>0.70594999999999997</v>
      </c>
      <c r="D1987">
        <v>1</v>
      </c>
      <c r="E1987" t="str">
        <f>VLOOKUP(B1987,Metadata!$E$1:$G$36,2,FALSE)</f>
        <v>nopref</v>
      </c>
      <c r="F1987">
        <f>VLOOKUP(B1987,Metadata!$E$1:$G$36,3,FALSE)</f>
        <v>4800</v>
      </c>
    </row>
    <row r="1988" spans="1:6" x14ac:dyDescent="0.2">
      <c r="A1988" t="s">
        <v>69</v>
      </c>
      <c r="B1988" t="s">
        <v>212</v>
      </c>
      <c r="C1988">
        <v>0.99075999999999997</v>
      </c>
      <c r="D1988">
        <v>1</v>
      </c>
      <c r="E1988" t="str">
        <f>VLOOKUP(B1988,Metadata!$E$1:$G$36,2,FALSE)</f>
        <v>spp</v>
      </c>
      <c r="F1988">
        <f>VLOOKUP(B1988,Metadata!$E$1:$G$36,3,FALSE)</f>
        <v>4800</v>
      </c>
    </row>
    <row r="1989" spans="1:6" x14ac:dyDescent="0.2">
      <c r="A1989" t="s">
        <v>69</v>
      </c>
      <c r="B1989" t="s">
        <v>213</v>
      </c>
      <c r="C1989">
        <v>0.99800999999999995</v>
      </c>
      <c r="D1989">
        <v>1</v>
      </c>
      <c r="E1989" t="str">
        <f>VLOOKUP(B1989,Metadata!$E$1:$G$36,2,FALSE)</f>
        <v>bingo</v>
      </c>
      <c r="F1989">
        <f>VLOOKUP(B1989,Metadata!$E$1:$G$36,3,FALSE)</f>
        <v>4800</v>
      </c>
    </row>
    <row r="1990" spans="1:6" x14ac:dyDescent="0.2">
      <c r="A1990" t="s">
        <v>69</v>
      </c>
      <c r="B1990" t="s">
        <v>214</v>
      </c>
      <c r="C1990">
        <v>1.00339</v>
      </c>
      <c r="D1990">
        <v>1</v>
      </c>
      <c r="E1990" t="str">
        <f>VLOOKUP(B1990,Metadata!$E$1:$G$36,2,FALSE)</f>
        <v>mlop</v>
      </c>
      <c r="F1990">
        <f>VLOOKUP(B1990,Metadata!$E$1:$G$36,3,FALSE)</f>
        <v>4800</v>
      </c>
    </row>
    <row r="1991" spans="1:6" x14ac:dyDescent="0.2">
      <c r="A1991" t="s">
        <v>69</v>
      </c>
      <c r="B1991" t="s">
        <v>215</v>
      </c>
      <c r="C1991">
        <v>1.0044900000000001</v>
      </c>
      <c r="D1991">
        <v>1</v>
      </c>
      <c r="E1991" t="str">
        <f>VLOOKUP(B1991,Metadata!$E$1:$G$36,2,FALSE)</f>
        <v>pythia</v>
      </c>
      <c r="F1991">
        <f>VLOOKUP(B1991,Metadata!$E$1:$G$36,3,FALSE)</f>
        <v>4800</v>
      </c>
    </row>
    <row r="1992" spans="1:6" x14ac:dyDescent="0.2">
      <c r="A1992" t="s">
        <v>69</v>
      </c>
      <c r="B1992" t="s">
        <v>216</v>
      </c>
      <c r="C1992">
        <v>0.70433999999999997</v>
      </c>
      <c r="D1992">
        <v>1</v>
      </c>
      <c r="E1992" t="str">
        <f>VLOOKUP(B1992,Metadata!$E$1:$G$36,2,FALSE)</f>
        <v>nopref</v>
      </c>
      <c r="F1992">
        <f>VLOOKUP(B1992,Metadata!$E$1:$G$36,3,FALSE)</f>
        <v>9600</v>
      </c>
    </row>
    <row r="1993" spans="1:6" x14ac:dyDescent="0.2">
      <c r="A1993" t="s">
        <v>69</v>
      </c>
      <c r="B1993" t="s">
        <v>217</v>
      </c>
      <c r="C1993">
        <v>0.9909</v>
      </c>
      <c r="D1993">
        <v>1</v>
      </c>
      <c r="E1993" t="str">
        <f>VLOOKUP(B1993,Metadata!$E$1:$G$36,2,FALSE)</f>
        <v>spp</v>
      </c>
      <c r="F1993">
        <f>VLOOKUP(B1993,Metadata!$E$1:$G$36,3,FALSE)</f>
        <v>9600</v>
      </c>
    </row>
    <row r="1994" spans="1:6" x14ac:dyDescent="0.2">
      <c r="A1994" t="s">
        <v>69</v>
      </c>
      <c r="B1994" t="s">
        <v>218</v>
      </c>
      <c r="C1994">
        <v>0.99811000000000005</v>
      </c>
      <c r="D1994">
        <v>1</v>
      </c>
      <c r="E1994" t="str">
        <f>VLOOKUP(B1994,Metadata!$E$1:$G$36,2,FALSE)</f>
        <v>bingo</v>
      </c>
      <c r="F1994">
        <f>VLOOKUP(B1994,Metadata!$E$1:$G$36,3,FALSE)</f>
        <v>9600</v>
      </c>
    </row>
    <row r="1995" spans="1:6" x14ac:dyDescent="0.2">
      <c r="A1995" t="s">
        <v>69</v>
      </c>
      <c r="B1995" t="s">
        <v>219</v>
      </c>
      <c r="C1995">
        <v>1.0035099999999999</v>
      </c>
      <c r="D1995">
        <v>1</v>
      </c>
      <c r="E1995" t="str">
        <f>VLOOKUP(B1995,Metadata!$E$1:$G$36,2,FALSE)</f>
        <v>mlop</v>
      </c>
      <c r="F1995">
        <f>VLOOKUP(B1995,Metadata!$E$1:$G$36,3,FALSE)</f>
        <v>9600</v>
      </c>
    </row>
    <row r="1996" spans="1:6" x14ac:dyDescent="0.2">
      <c r="A1996" t="s">
        <v>69</v>
      </c>
      <c r="B1996" t="s">
        <v>220</v>
      </c>
      <c r="C1996">
        <v>1.0045299999999999</v>
      </c>
      <c r="D1996">
        <v>1</v>
      </c>
      <c r="E1996" t="str">
        <f>VLOOKUP(B1996,Metadata!$E$1:$G$36,2,FALSE)</f>
        <v>pythia</v>
      </c>
      <c r="F1996">
        <f>VLOOKUP(B1996,Metadata!$E$1:$G$36,3,FALSE)</f>
        <v>9600</v>
      </c>
    </row>
    <row r="1997" spans="1:6" x14ac:dyDescent="0.2">
      <c r="A1997" t="s">
        <v>70</v>
      </c>
      <c r="B1997" t="s">
        <v>9</v>
      </c>
      <c r="C1997">
        <v>0.87717000000000001</v>
      </c>
      <c r="D1997">
        <v>1</v>
      </c>
      <c r="E1997" t="str">
        <f>VLOOKUP(B1997,Metadata!$E$1:$G$36,2,FALSE)</f>
        <v>nopref</v>
      </c>
      <c r="F1997">
        <f>VLOOKUP(B1997,Metadata!$E$1:$G$36,3,FALSE)</f>
        <v>2400</v>
      </c>
    </row>
    <row r="1998" spans="1:6" x14ac:dyDescent="0.2">
      <c r="A1998" t="s">
        <v>70</v>
      </c>
      <c r="B1998" t="s">
        <v>10</v>
      </c>
      <c r="C1998">
        <v>1.21695</v>
      </c>
      <c r="D1998">
        <v>1</v>
      </c>
      <c r="E1998" t="str">
        <f>VLOOKUP(B1998,Metadata!$E$1:$G$36,2,FALSE)</f>
        <v>mlop</v>
      </c>
      <c r="F1998">
        <f>VLOOKUP(B1998,Metadata!$E$1:$G$36,3,FALSE)</f>
        <v>2400</v>
      </c>
    </row>
    <row r="1999" spans="1:6" x14ac:dyDescent="0.2">
      <c r="A1999" t="s">
        <v>70</v>
      </c>
      <c r="B1999" t="s">
        <v>11</v>
      </c>
      <c r="C1999">
        <v>1.21452</v>
      </c>
      <c r="D1999">
        <v>1</v>
      </c>
      <c r="E1999" t="str">
        <f>VLOOKUP(B1999,Metadata!$E$1:$G$36,2,FALSE)</f>
        <v>spp</v>
      </c>
      <c r="F1999">
        <f>VLOOKUP(B1999,Metadata!$E$1:$G$36,3,FALSE)</f>
        <v>2400</v>
      </c>
    </row>
    <row r="2000" spans="1:6" x14ac:dyDescent="0.2">
      <c r="A2000" t="s">
        <v>70</v>
      </c>
      <c r="B2000" t="s">
        <v>12</v>
      </c>
      <c r="C2000">
        <v>1.2095400000000001</v>
      </c>
      <c r="D2000">
        <v>1</v>
      </c>
      <c r="E2000" t="str">
        <f>VLOOKUP(B2000,Metadata!$E$1:$G$36,2,FALSE)</f>
        <v>bingo</v>
      </c>
      <c r="F2000">
        <f>VLOOKUP(B2000,Metadata!$E$1:$G$36,3,FALSE)</f>
        <v>2400</v>
      </c>
    </row>
    <row r="2001" spans="1:6" x14ac:dyDescent="0.2">
      <c r="A2001" t="s">
        <v>70</v>
      </c>
      <c r="B2001" t="s">
        <v>13</v>
      </c>
      <c r="C2001">
        <v>1.21695</v>
      </c>
      <c r="D2001">
        <v>1</v>
      </c>
      <c r="E2001" t="str">
        <f>VLOOKUP(B2001,Metadata!$E$1:$G$36,2,FALSE)</f>
        <v>pythia</v>
      </c>
      <c r="F2001">
        <f>VLOOKUP(B2001,Metadata!$E$1:$G$36,3,FALSE)</f>
        <v>2400</v>
      </c>
    </row>
    <row r="2002" spans="1:6" x14ac:dyDescent="0.2">
      <c r="A2002" t="s">
        <v>70</v>
      </c>
      <c r="B2002" t="s">
        <v>191</v>
      </c>
      <c r="C2002">
        <v>0.82420000000000004</v>
      </c>
      <c r="D2002">
        <v>1</v>
      </c>
      <c r="E2002" t="str">
        <f>VLOOKUP(B2002,Metadata!$E$1:$G$36,2,FALSE)</f>
        <v>nopref</v>
      </c>
      <c r="F2002">
        <f>VLOOKUP(B2002,Metadata!$E$1:$G$36,3,FALSE)</f>
        <v>150</v>
      </c>
    </row>
    <row r="2003" spans="1:6" x14ac:dyDescent="0.2">
      <c r="A2003" t="s">
        <v>70</v>
      </c>
      <c r="B2003" t="s">
        <v>192</v>
      </c>
      <c r="C2003">
        <v>0.98480000000000001</v>
      </c>
      <c r="D2003">
        <v>1</v>
      </c>
      <c r="E2003" t="str">
        <f>VLOOKUP(B2003,Metadata!$E$1:$G$36,2,FALSE)</f>
        <v>spp</v>
      </c>
      <c r="F2003">
        <f>VLOOKUP(B2003,Metadata!$E$1:$G$36,3,FALSE)</f>
        <v>150</v>
      </c>
    </row>
    <row r="2004" spans="1:6" x14ac:dyDescent="0.2">
      <c r="A2004" t="s">
        <v>70</v>
      </c>
      <c r="B2004" t="s">
        <v>193</v>
      </c>
      <c r="C2004">
        <v>0.97053</v>
      </c>
      <c r="D2004">
        <v>1</v>
      </c>
      <c r="E2004" t="str">
        <f>VLOOKUP(B2004,Metadata!$E$1:$G$36,2,FALSE)</f>
        <v>bingo</v>
      </c>
      <c r="F2004">
        <f>VLOOKUP(B2004,Metadata!$E$1:$G$36,3,FALSE)</f>
        <v>150</v>
      </c>
    </row>
    <row r="2005" spans="1:6" x14ac:dyDescent="0.2">
      <c r="A2005" t="s">
        <v>70</v>
      </c>
      <c r="B2005" t="s">
        <v>194</v>
      </c>
      <c r="C2005">
        <v>0.97023999999999999</v>
      </c>
      <c r="D2005">
        <v>1</v>
      </c>
      <c r="E2005" t="str">
        <f>VLOOKUP(B2005,Metadata!$E$1:$G$36,2,FALSE)</f>
        <v>mlop</v>
      </c>
      <c r="F2005">
        <f>VLOOKUP(B2005,Metadata!$E$1:$G$36,3,FALSE)</f>
        <v>150</v>
      </c>
    </row>
    <row r="2006" spans="1:6" x14ac:dyDescent="0.2">
      <c r="A2006" t="s">
        <v>70</v>
      </c>
      <c r="B2006" t="s">
        <v>195</v>
      </c>
      <c r="C2006">
        <v>0.96035000000000004</v>
      </c>
      <c r="D2006">
        <v>1</v>
      </c>
      <c r="E2006" t="str">
        <f>VLOOKUP(B2006,Metadata!$E$1:$G$36,2,FALSE)</f>
        <v>pythia</v>
      </c>
      <c r="F2006">
        <f>VLOOKUP(B2006,Metadata!$E$1:$G$36,3,FALSE)</f>
        <v>150</v>
      </c>
    </row>
    <row r="2007" spans="1:6" x14ac:dyDescent="0.2">
      <c r="A2007" t="s">
        <v>70</v>
      </c>
      <c r="B2007" t="s">
        <v>196</v>
      </c>
      <c r="C2007">
        <v>0.87980999999999998</v>
      </c>
      <c r="D2007">
        <v>1</v>
      </c>
      <c r="E2007" t="str">
        <f>VLOOKUP(B2007,Metadata!$E$1:$G$36,2,FALSE)</f>
        <v>nopref</v>
      </c>
      <c r="F2007">
        <f>VLOOKUP(B2007,Metadata!$E$1:$G$36,3,FALSE)</f>
        <v>300</v>
      </c>
    </row>
    <row r="2008" spans="1:6" x14ac:dyDescent="0.2">
      <c r="A2008" t="s">
        <v>70</v>
      </c>
      <c r="B2008" t="s">
        <v>197</v>
      </c>
      <c r="C2008">
        <v>1.21418</v>
      </c>
      <c r="D2008">
        <v>1</v>
      </c>
      <c r="E2008" t="str">
        <f>VLOOKUP(B2008,Metadata!$E$1:$G$36,2,FALSE)</f>
        <v>spp</v>
      </c>
      <c r="F2008">
        <f>VLOOKUP(B2008,Metadata!$E$1:$G$36,3,FALSE)</f>
        <v>300</v>
      </c>
    </row>
    <row r="2009" spans="1:6" x14ac:dyDescent="0.2">
      <c r="A2009" t="s">
        <v>70</v>
      </c>
      <c r="B2009" t="s">
        <v>198</v>
      </c>
      <c r="C2009">
        <v>1.20984</v>
      </c>
      <c r="D2009">
        <v>1</v>
      </c>
      <c r="E2009" t="str">
        <f>VLOOKUP(B2009,Metadata!$E$1:$G$36,2,FALSE)</f>
        <v>bingo</v>
      </c>
      <c r="F2009">
        <f>VLOOKUP(B2009,Metadata!$E$1:$G$36,3,FALSE)</f>
        <v>300</v>
      </c>
    </row>
    <row r="2010" spans="1:6" x14ac:dyDescent="0.2">
      <c r="A2010" t="s">
        <v>70</v>
      </c>
      <c r="B2010" t="s">
        <v>199</v>
      </c>
      <c r="C2010">
        <v>1.21689</v>
      </c>
      <c r="D2010">
        <v>1</v>
      </c>
      <c r="E2010" t="str">
        <f>VLOOKUP(B2010,Metadata!$E$1:$G$36,2,FALSE)</f>
        <v>mlop</v>
      </c>
      <c r="F2010">
        <f>VLOOKUP(B2010,Metadata!$E$1:$G$36,3,FALSE)</f>
        <v>300</v>
      </c>
    </row>
    <row r="2011" spans="1:6" x14ac:dyDescent="0.2">
      <c r="A2011" t="s">
        <v>70</v>
      </c>
      <c r="B2011" t="s">
        <v>200</v>
      </c>
      <c r="C2011">
        <v>1.21624</v>
      </c>
      <c r="D2011">
        <v>1</v>
      </c>
      <c r="E2011" t="str">
        <f>VLOOKUP(B2011,Metadata!$E$1:$G$36,2,FALSE)</f>
        <v>pythia</v>
      </c>
      <c r="F2011">
        <f>VLOOKUP(B2011,Metadata!$E$1:$G$36,3,FALSE)</f>
        <v>300</v>
      </c>
    </row>
    <row r="2012" spans="1:6" x14ac:dyDescent="0.2">
      <c r="A2012" t="s">
        <v>70</v>
      </c>
      <c r="B2012" t="s">
        <v>201</v>
      </c>
      <c r="C2012">
        <v>0.87717999999999996</v>
      </c>
      <c r="D2012">
        <v>1</v>
      </c>
      <c r="E2012" t="str">
        <f>VLOOKUP(B2012,Metadata!$E$1:$G$36,2,FALSE)</f>
        <v>nopref</v>
      </c>
      <c r="F2012">
        <f>VLOOKUP(B2012,Metadata!$E$1:$G$36,3,FALSE)</f>
        <v>600</v>
      </c>
    </row>
    <row r="2013" spans="1:6" x14ac:dyDescent="0.2">
      <c r="A2013" t="s">
        <v>70</v>
      </c>
      <c r="B2013" t="s">
        <v>202</v>
      </c>
      <c r="C2013">
        <v>1.21451</v>
      </c>
      <c r="D2013">
        <v>1</v>
      </c>
      <c r="E2013" t="str">
        <f>VLOOKUP(B2013,Metadata!$E$1:$G$36,2,FALSE)</f>
        <v>spp</v>
      </c>
      <c r="F2013">
        <f>VLOOKUP(B2013,Metadata!$E$1:$G$36,3,FALSE)</f>
        <v>600</v>
      </c>
    </row>
    <row r="2014" spans="1:6" x14ac:dyDescent="0.2">
      <c r="A2014" t="s">
        <v>70</v>
      </c>
      <c r="B2014" t="s">
        <v>203</v>
      </c>
      <c r="C2014">
        <v>1.2096499999999999</v>
      </c>
      <c r="D2014">
        <v>1</v>
      </c>
      <c r="E2014" t="str">
        <f>VLOOKUP(B2014,Metadata!$E$1:$G$36,2,FALSE)</f>
        <v>bingo</v>
      </c>
      <c r="F2014">
        <f>VLOOKUP(B2014,Metadata!$E$1:$G$36,3,FALSE)</f>
        <v>600</v>
      </c>
    </row>
    <row r="2015" spans="1:6" x14ac:dyDescent="0.2">
      <c r="A2015" t="s">
        <v>70</v>
      </c>
      <c r="B2015" t="s">
        <v>204</v>
      </c>
      <c r="C2015">
        <v>1.2169300000000001</v>
      </c>
      <c r="D2015">
        <v>1</v>
      </c>
      <c r="E2015" t="str">
        <f>VLOOKUP(B2015,Metadata!$E$1:$G$36,2,FALSE)</f>
        <v>mlop</v>
      </c>
      <c r="F2015">
        <f>VLOOKUP(B2015,Metadata!$E$1:$G$36,3,FALSE)</f>
        <v>600</v>
      </c>
    </row>
    <row r="2016" spans="1:6" x14ac:dyDescent="0.2">
      <c r="A2016" t="s">
        <v>70</v>
      </c>
      <c r="B2016" t="s">
        <v>205</v>
      </c>
      <c r="C2016">
        <v>1.2169099999999999</v>
      </c>
      <c r="D2016">
        <v>1</v>
      </c>
      <c r="E2016" t="str">
        <f>VLOOKUP(B2016,Metadata!$E$1:$G$36,2,FALSE)</f>
        <v>pythia</v>
      </c>
      <c r="F2016">
        <f>VLOOKUP(B2016,Metadata!$E$1:$G$36,3,FALSE)</f>
        <v>600</v>
      </c>
    </row>
    <row r="2017" spans="1:6" x14ac:dyDescent="0.2">
      <c r="A2017" t="s">
        <v>70</v>
      </c>
      <c r="B2017" t="s">
        <v>206</v>
      </c>
      <c r="C2017">
        <v>0.87738000000000005</v>
      </c>
      <c r="D2017">
        <v>1</v>
      </c>
      <c r="E2017" t="str">
        <f>VLOOKUP(B2017,Metadata!$E$1:$G$36,2,FALSE)</f>
        <v>nopref</v>
      </c>
      <c r="F2017">
        <f>VLOOKUP(B2017,Metadata!$E$1:$G$36,3,FALSE)</f>
        <v>1200</v>
      </c>
    </row>
    <row r="2018" spans="1:6" x14ac:dyDescent="0.2">
      <c r="A2018" t="s">
        <v>70</v>
      </c>
      <c r="B2018" t="s">
        <v>207</v>
      </c>
      <c r="C2018">
        <v>1.2145600000000001</v>
      </c>
      <c r="D2018">
        <v>1</v>
      </c>
      <c r="E2018" t="str">
        <f>VLOOKUP(B2018,Metadata!$E$1:$G$36,2,FALSE)</f>
        <v>spp</v>
      </c>
      <c r="F2018">
        <f>VLOOKUP(B2018,Metadata!$E$1:$G$36,3,FALSE)</f>
        <v>1200</v>
      </c>
    </row>
    <row r="2019" spans="1:6" x14ac:dyDescent="0.2">
      <c r="A2019" t="s">
        <v>70</v>
      </c>
      <c r="B2019" t="s">
        <v>208</v>
      </c>
      <c r="C2019">
        <v>1.2097</v>
      </c>
      <c r="D2019">
        <v>1</v>
      </c>
      <c r="E2019" t="str">
        <f>VLOOKUP(B2019,Metadata!$E$1:$G$36,2,FALSE)</f>
        <v>bingo</v>
      </c>
      <c r="F2019">
        <f>VLOOKUP(B2019,Metadata!$E$1:$G$36,3,FALSE)</f>
        <v>1200</v>
      </c>
    </row>
    <row r="2020" spans="1:6" x14ac:dyDescent="0.2">
      <c r="A2020" t="s">
        <v>70</v>
      </c>
      <c r="B2020" t="s">
        <v>209</v>
      </c>
      <c r="C2020">
        <v>1.2170099999999999</v>
      </c>
      <c r="D2020">
        <v>1</v>
      </c>
      <c r="E2020" t="str">
        <f>VLOOKUP(B2020,Metadata!$E$1:$G$36,2,FALSE)</f>
        <v>mlop</v>
      </c>
      <c r="F2020">
        <f>VLOOKUP(B2020,Metadata!$E$1:$G$36,3,FALSE)</f>
        <v>1200</v>
      </c>
    </row>
    <row r="2021" spans="1:6" x14ac:dyDescent="0.2">
      <c r="A2021" t="s">
        <v>70</v>
      </c>
      <c r="B2021" t="s">
        <v>210</v>
      </c>
      <c r="C2021">
        <v>1.2169099999999999</v>
      </c>
      <c r="D2021">
        <v>1</v>
      </c>
      <c r="E2021" t="str">
        <f>VLOOKUP(B2021,Metadata!$E$1:$G$36,2,FALSE)</f>
        <v>pythia</v>
      </c>
      <c r="F2021">
        <f>VLOOKUP(B2021,Metadata!$E$1:$G$36,3,FALSE)</f>
        <v>1200</v>
      </c>
    </row>
    <row r="2022" spans="1:6" x14ac:dyDescent="0.2">
      <c r="A2022" t="s">
        <v>70</v>
      </c>
      <c r="B2022" t="s">
        <v>211</v>
      </c>
      <c r="C2022">
        <v>0.87900999999999996</v>
      </c>
      <c r="D2022">
        <v>1</v>
      </c>
      <c r="E2022" t="str">
        <f>VLOOKUP(B2022,Metadata!$E$1:$G$36,2,FALSE)</f>
        <v>nopref</v>
      </c>
      <c r="F2022">
        <f>VLOOKUP(B2022,Metadata!$E$1:$G$36,3,FALSE)</f>
        <v>4800</v>
      </c>
    </row>
    <row r="2023" spans="1:6" x14ac:dyDescent="0.2">
      <c r="A2023" t="s">
        <v>70</v>
      </c>
      <c r="B2023" t="s">
        <v>212</v>
      </c>
      <c r="C2023">
        <v>1.2145900000000001</v>
      </c>
      <c r="D2023">
        <v>1</v>
      </c>
      <c r="E2023" t="str">
        <f>VLOOKUP(B2023,Metadata!$E$1:$G$36,2,FALSE)</f>
        <v>spp</v>
      </c>
      <c r="F2023">
        <f>VLOOKUP(B2023,Metadata!$E$1:$G$36,3,FALSE)</f>
        <v>4800</v>
      </c>
    </row>
    <row r="2024" spans="1:6" x14ac:dyDescent="0.2">
      <c r="A2024" t="s">
        <v>70</v>
      </c>
      <c r="B2024" t="s">
        <v>213</v>
      </c>
      <c r="C2024">
        <v>1.2095199999999999</v>
      </c>
      <c r="D2024">
        <v>1</v>
      </c>
      <c r="E2024" t="str">
        <f>VLOOKUP(B2024,Metadata!$E$1:$G$36,2,FALSE)</f>
        <v>bingo</v>
      </c>
      <c r="F2024">
        <f>VLOOKUP(B2024,Metadata!$E$1:$G$36,3,FALSE)</f>
        <v>4800</v>
      </c>
    </row>
    <row r="2025" spans="1:6" x14ac:dyDescent="0.2">
      <c r="A2025" t="s">
        <v>70</v>
      </c>
      <c r="B2025" t="s">
        <v>214</v>
      </c>
      <c r="C2025">
        <v>1.2169700000000001</v>
      </c>
      <c r="D2025">
        <v>1</v>
      </c>
      <c r="E2025" t="str">
        <f>VLOOKUP(B2025,Metadata!$E$1:$G$36,2,FALSE)</f>
        <v>mlop</v>
      </c>
      <c r="F2025">
        <f>VLOOKUP(B2025,Metadata!$E$1:$G$36,3,FALSE)</f>
        <v>4800</v>
      </c>
    </row>
    <row r="2026" spans="1:6" x14ac:dyDescent="0.2">
      <c r="A2026" t="s">
        <v>70</v>
      </c>
      <c r="B2026" t="s">
        <v>215</v>
      </c>
      <c r="C2026">
        <v>1.2168600000000001</v>
      </c>
      <c r="D2026">
        <v>1</v>
      </c>
      <c r="E2026" t="str">
        <f>VLOOKUP(B2026,Metadata!$E$1:$G$36,2,FALSE)</f>
        <v>pythia</v>
      </c>
      <c r="F2026">
        <f>VLOOKUP(B2026,Metadata!$E$1:$G$36,3,FALSE)</f>
        <v>4800</v>
      </c>
    </row>
    <row r="2027" spans="1:6" x14ac:dyDescent="0.2">
      <c r="A2027" t="s">
        <v>70</v>
      </c>
      <c r="B2027" t="s">
        <v>216</v>
      </c>
      <c r="C2027">
        <v>0.87483</v>
      </c>
      <c r="D2027">
        <v>1</v>
      </c>
      <c r="E2027" t="str">
        <f>VLOOKUP(B2027,Metadata!$E$1:$G$36,2,FALSE)</f>
        <v>nopref</v>
      </c>
      <c r="F2027">
        <f>VLOOKUP(B2027,Metadata!$E$1:$G$36,3,FALSE)</f>
        <v>9600</v>
      </c>
    </row>
    <row r="2028" spans="1:6" x14ac:dyDescent="0.2">
      <c r="A2028" t="s">
        <v>70</v>
      </c>
      <c r="B2028" t="s">
        <v>217</v>
      </c>
      <c r="C2028">
        <v>1.2144299999999999</v>
      </c>
      <c r="D2028">
        <v>1</v>
      </c>
      <c r="E2028" t="str">
        <f>VLOOKUP(B2028,Metadata!$E$1:$G$36,2,FALSE)</f>
        <v>spp</v>
      </c>
      <c r="F2028">
        <f>VLOOKUP(B2028,Metadata!$E$1:$G$36,3,FALSE)</f>
        <v>9600</v>
      </c>
    </row>
    <row r="2029" spans="1:6" x14ac:dyDescent="0.2">
      <c r="A2029" t="s">
        <v>70</v>
      </c>
      <c r="B2029" t="s">
        <v>218</v>
      </c>
      <c r="C2029">
        <v>1.2095199999999999</v>
      </c>
      <c r="D2029">
        <v>1</v>
      </c>
      <c r="E2029" t="str">
        <f>VLOOKUP(B2029,Metadata!$E$1:$G$36,2,FALSE)</f>
        <v>bingo</v>
      </c>
      <c r="F2029">
        <f>VLOOKUP(B2029,Metadata!$E$1:$G$36,3,FALSE)</f>
        <v>9600</v>
      </c>
    </row>
    <row r="2030" spans="1:6" x14ac:dyDescent="0.2">
      <c r="A2030" t="s">
        <v>70</v>
      </c>
      <c r="B2030" t="s">
        <v>219</v>
      </c>
      <c r="C2030">
        <v>1.21696</v>
      </c>
      <c r="D2030">
        <v>1</v>
      </c>
      <c r="E2030" t="str">
        <f>VLOOKUP(B2030,Metadata!$E$1:$G$36,2,FALSE)</f>
        <v>mlop</v>
      </c>
      <c r="F2030">
        <f>VLOOKUP(B2030,Metadata!$E$1:$G$36,3,FALSE)</f>
        <v>9600</v>
      </c>
    </row>
    <row r="2031" spans="1:6" x14ac:dyDescent="0.2">
      <c r="A2031" t="s">
        <v>70</v>
      </c>
      <c r="B2031" t="s">
        <v>220</v>
      </c>
      <c r="C2031">
        <v>1.21682</v>
      </c>
      <c r="D2031">
        <v>1</v>
      </c>
      <c r="E2031" t="str">
        <f>VLOOKUP(B2031,Metadata!$E$1:$G$36,2,FALSE)</f>
        <v>pythia</v>
      </c>
      <c r="F2031">
        <f>VLOOKUP(B2031,Metadata!$E$1:$G$36,3,FALSE)</f>
        <v>9600</v>
      </c>
    </row>
    <row r="2032" spans="1:6" x14ac:dyDescent="0.2">
      <c r="A2032" t="s">
        <v>71</v>
      </c>
      <c r="B2032" t="s">
        <v>9</v>
      </c>
      <c r="C2032">
        <v>0.34802</v>
      </c>
      <c r="D2032">
        <v>1</v>
      </c>
      <c r="E2032" t="str">
        <f>VLOOKUP(B2032,Metadata!$E$1:$G$36,2,FALSE)</f>
        <v>nopref</v>
      </c>
      <c r="F2032">
        <f>VLOOKUP(B2032,Metadata!$E$1:$G$36,3,FALSE)</f>
        <v>2400</v>
      </c>
    </row>
    <row r="2033" spans="1:6" x14ac:dyDescent="0.2">
      <c r="A2033" t="s">
        <v>71</v>
      </c>
      <c r="B2033" t="s">
        <v>10</v>
      </c>
      <c r="C2033">
        <v>0.43171999999999999</v>
      </c>
      <c r="D2033">
        <v>1</v>
      </c>
      <c r="E2033" t="str">
        <f>VLOOKUP(B2033,Metadata!$E$1:$G$36,2,FALSE)</f>
        <v>mlop</v>
      </c>
      <c r="F2033">
        <f>VLOOKUP(B2033,Metadata!$E$1:$G$36,3,FALSE)</f>
        <v>2400</v>
      </c>
    </row>
    <row r="2034" spans="1:6" x14ac:dyDescent="0.2">
      <c r="A2034" t="s">
        <v>71</v>
      </c>
      <c r="B2034" t="s">
        <v>11</v>
      </c>
      <c r="C2034">
        <v>0.39546999999999999</v>
      </c>
      <c r="D2034">
        <v>1</v>
      </c>
      <c r="E2034" t="str">
        <f>VLOOKUP(B2034,Metadata!$E$1:$G$36,2,FALSE)</f>
        <v>spp</v>
      </c>
      <c r="F2034">
        <f>VLOOKUP(B2034,Metadata!$E$1:$G$36,3,FALSE)</f>
        <v>2400</v>
      </c>
    </row>
    <row r="2035" spans="1:6" x14ac:dyDescent="0.2">
      <c r="A2035" t="s">
        <v>71</v>
      </c>
      <c r="B2035" t="s">
        <v>12</v>
      </c>
      <c r="C2035">
        <v>0.51346999999999998</v>
      </c>
      <c r="D2035">
        <v>1</v>
      </c>
      <c r="E2035" t="str">
        <f>VLOOKUP(B2035,Metadata!$E$1:$G$36,2,FALSE)</f>
        <v>bingo</v>
      </c>
      <c r="F2035">
        <f>VLOOKUP(B2035,Metadata!$E$1:$G$36,3,FALSE)</f>
        <v>2400</v>
      </c>
    </row>
    <row r="2036" spans="1:6" x14ac:dyDescent="0.2">
      <c r="A2036" t="s">
        <v>71</v>
      </c>
      <c r="B2036" t="s">
        <v>13</v>
      </c>
      <c r="C2036">
        <v>0.51382000000000005</v>
      </c>
      <c r="D2036">
        <v>1</v>
      </c>
      <c r="E2036" t="str">
        <f>VLOOKUP(B2036,Metadata!$E$1:$G$36,2,FALSE)</f>
        <v>pythia</v>
      </c>
      <c r="F2036">
        <f>VLOOKUP(B2036,Metadata!$E$1:$G$36,3,FALSE)</f>
        <v>2400</v>
      </c>
    </row>
    <row r="2037" spans="1:6" x14ac:dyDescent="0.2">
      <c r="A2037" t="s">
        <v>71</v>
      </c>
      <c r="B2037" t="s">
        <v>191</v>
      </c>
      <c r="C2037">
        <v>0.2379</v>
      </c>
      <c r="D2037">
        <v>1</v>
      </c>
      <c r="E2037" t="str">
        <f>VLOOKUP(B2037,Metadata!$E$1:$G$36,2,FALSE)</f>
        <v>nopref</v>
      </c>
      <c r="F2037">
        <f>VLOOKUP(B2037,Metadata!$E$1:$G$36,3,FALSE)</f>
        <v>150</v>
      </c>
    </row>
    <row r="2038" spans="1:6" x14ac:dyDescent="0.2">
      <c r="A2038" t="s">
        <v>71</v>
      </c>
      <c r="B2038" t="s">
        <v>192</v>
      </c>
      <c r="C2038">
        <v>0.20477999999999999</v>
      </c>
      <c r="D2038">
        <v>1</v>
      </c>
      <c r="E2038" t="str">
        <f>VLOOKUP(B2038,Metadata!$E$1:$G$36,2,FALSE)</f>
        <v>spp</v>
      </c>
      <c r="F2038">
        <f>VLOOKUP(B2038,Metadata!$E$1:$G$36,3,FALSE)</f>
        <v>150</v>
      </c>
    </row>
    <row r="2039" spans="1:6" x14ac:dyDescent="0.2">
      <c r="A2039" t="s">
        <v>71</v>
      </c>
      <c r="B2039" t="s">
        <v>193</v>
      </c>
      <c r="C2039">
        <v>0.21920000000000001</v>
      </c>
      <c r="D2039">
        <v>1</v>
      </c>
      <c r="E2039" t="str">
        <f>VLOOKUP(B2039,Metadata!$E$1:$G$36,2,FALSE)</f>
        <v>bingo</v>
      </c>
      <c r="F2039">
        <f>VLOOKUP(B2039,Metadata!$E$1:$G$36,3,FALSE)</f>
        <v>150</v>
      </c>
    </row>
    <row r="2040" spans="1:6" x14ac:dyDescent="0.2">
      <c r="A2040" t="s">
        <v>71</v>
      </c>
      <c r="B2040" t="s">
        <v>194</v>
      </c>
      <c r="C2040">
        <v>0.20655000000000001</v>
      </c>
      <c r="D2040">
        <v>1</v>
      </c>
      <c r="E2040" t="str">
        <f>VLOOKUP(B2040,Metadata!$E$1:$G$36,2,FALSE)</f>
        <v>mlop</v>
      </c>
      <c r="F2040">
        <f>VLOOKUP(B2040,Metadata!$E$1:$G$36,3,FALSE)</f>
        <v>150</v>
      </c>
    </row>
    <row r="2041" spans="1:6" x14ac:dyDescent="0.2">
      <c r="A2041" t="s">
        <v>71</v>
      </c>
      <c r="B2041" t="s">
        <v>195</v>
      </c>
      <c r="C2041">
        <v>0.25408999999999998</v>
      </c>
      <c r="D2041">
        <v>1</v>
      </c>
      <c r="E2041" t="str">
        <f>VLOOKUP(B2041,Metadata!$E$1:$G$36,2,FALSE)</f>
        <v>pythia</v>
      </c>
      <c r="F2041">
        <f>VLOOKUP(B2041,Metadata!$E$1:$G$36,3,FALSE)</f>
        <v>150</v>
      </c>
    </row>
    <row r="2042" spans="1:6" x14ac:dyDescent="0.2">
      <c r="A2042" t="s">
        <v>71</v>
      </c>
      <c r="B2042" t="s">
        <v>196</v>
      </c>
      <c r="C2042">
        <v>0.32064999999999999</v>
      </c>
      <c r="D2042">
        <v>1</v>
      </c>
      <c r="E2042" t="str">
        <f>VLOOKUP(B2042,Metadata!$E$1:$G$36,2,FALSE)</f>
        <v>nopref</v>
      </c>
      <c r="F2042">
        <f>VLOOKUP(B2042,Metadata!$E$1:$G$36,3,FALSE)</f>
        <v>300</v>
      </c>
    </row>
    <row r="2043" spans="1:6" x14ac:dyDescent="0.2">
      <c r="A2043" t="s">
        <v>71</v>
      </c>
      <c r="B2043" t="s">
        <v>197</v>
      </c>
      <c r="C2043">
        <v>0.32871</v>
      </c>
      <c r="D2043">
        <v>1</v>
      </c>
      <c r="E2043" t="str">
        <f>VLOOKUP(B2043,Metadata!$E$1:$G$36,2,FALSE)</f>
        <v>spp</v>
      </c>
      <c r="F2043">
        <f>VLOOKUP(B2043,Metadata!$E$1:$G$36,3,FALSE)</f>
        <v>300</v>
      </c>
    </row>
    <row r="2044" spans="1:6" x14ac:dyDescent="0.2">
      <c r="A2044" t="s">
        <v>71</v>
      </c>
      <c r="B2044" t="s">
        <v>198</v>
      </c>
      <c r="C2044">
        <v>0.36829000000000001</v>
      </c>
      <c r="D2044">
        <v>1</v>
      </c>
      <c r="E2044" t="str">
        <f>VLOOKUP(B2044,Metadata!$E$1:$G$36,2,FALSE)</f>
        <v>bingo</v>
      </c>
      <c r="F2044">
        <f>VLOOKUP(B2044,Metadata!$E$1:$G$36,3,FALSE)</f>
        <v>300</v>
      </c>
    </row>
    <row r="2045" spans="1:6" x14ac:dyDescent="0.2">
      <c r="A2045" t="s">
        <v>71</v>
      </c>
      <c r="B2045" t="s">
        <v>199</v>
      </c>
      <c r="C2045">
        <v>0.33317999999999998</v>
      </c>
      <c r="D2045">
        <v>1</v>
      </c>
      <c r="E2045" t="str">
        <f>VLOOKUP(B2045,Metadata!$E$1:$G$36,2,FALSE)</f>
        <v>mlop</v>
      </c>
      <c r="F2045">
        <f>VLOOKUP(B2045,Metadata!$E$1:$G$36,3,FALSE)</f>
        <v>300</v>
      </c>
    </row>
    <row r="2046" spans="1:6" x14ac:dyDescent="0.2">
      <c r="A2046" t="s">
        <v>71</v>
      </c>
      <c r="B2046" t="s">
        <v>200</v>
      </c>
      <c r="C2046">
        <v>0.44634000000000001</v>
      </c>
      <c r="D2046">
        <v>1</v>
      </c>
      <c r="E2046" t="str">
        <f>VLOOKUP(B2046,Metadata!$E$1:$G$36,2,FALSE)</f>
        <v>pythia</v>
      </c>
      <c r="F2046">
        <f>VLOOKUP(B2046,Metadata!$E$1:$G$36,3,FALSE)</f>
        <v>300</v>
      </c>
    </row>
    <row r="2047" spans="1:6" x14ac:dyDescent="0.2">
      <c r="A2047" t="s">
        <v>71</v>
      </c>
      <c r="B2047" t="s">
        <v>201</v>
      </c>
      <c r="C2047">
        <v>0.34405999999999998</v>
      </c>
      <c r="D2047">
        <v>1</v>
      </c>
      <c r="E2047" t="str">
        <f>VLOOKUP(B2047,Metadata!$E$1:$G$36,2,FALSE)</f>
        <v>nopref</v>
      </c>
      <c r="F2047">
        <f>VLOOKUP(B2047,Metadata!$E$1:$G$36,3,FALSE)</f>
        <v>600</v>
      </c>
    </row>
    <row r="2048" spans="1:6" x14ac:dyDescent="0.2">
      <c r="A2048" t="s">
        <v>71</v>
      </c>
      <c r="B2048" t="s">
        <v>202</v>
      </c>
      <c r="C2048">
        <v>0.37853999999999999</v>
      </c>
      <c r="D2048">
        <v>1</v>
      </c>
      <c r="E2048" t="str">
        <f>VLOOKUP(B2048,Metadata!$E$1:$G$36,2,FALSE)</f>
        <v>spp</v>
      </c>
      <c r="F2048">
        <f>VLOOKUP(B2048,Metadata!$E$1:$G$36,3,FALSE)</f>
        <v>600</v>
      </c>
    </row>
    <row r="2049" spans="1:6" x14ac:dyDescent="0.2">
      <c r="A2049" t="s">
        <v>71</v>
      </c>
      <c r="B2049" t="s">
        <v>203</v>
      </c>
      <c r="C2049">
        <v>0.47726000000000002</v>
      </c>
      <c r="D2049">
        <v>1</v>
      </c>
      <c r="E2049" t="str">
        <f>VLOOKUP(B2049,Metadata!$E$1:$G$36,2,FALSE)</f>
        <v>bingo</v>
      </c>
      <c r="F2049">
        <f>VLOOKUP(B2049,Metadata!$E$1:$G$36,3,FALSE)</f>
        <v>600</v>
      </c>
    </row>
    <row r="2050" spans="1:6" x14ac:dyDescent="0.2">
      <c r="A2050" t="s">
        <v>71</v>
      </c>
      <c r="B2050" t="s">
        <v>204</v>
      </c>
      <c r="C2050">
        <v>0.40084999999999998</v>
      </c>
      <c r="D2050">
        <v>1</v>
      </c>
      <c r="E2050" t="str">
        <f>VLOOKUP(B2050,Metadata!$E$1:$G$36,2,FALSE)</f>
        <v>mlop</v>
      </c>
      <c r="F2050">
        <f>VLOOKUP(B2050,Metadata!$E$1:$G$36,3,FALSE)</f>
        <v>600</v>
      </c>
    </row>
    <row r="2051" spans="1:6" x14ac:dyDescent="0.2">
      <c r="A2051" t="s">
        <v>71</v>
      </c>
      <c r="B2051" t="s">
        <v>205</v>
      </c>
      <c r="C2051">
        <v>0.50165999999999999</v>
      </c>
      <c r="D2051">
        <v>1</v>
      </c>
      <c r="E2051" t="str">
        <f>VLOOKUP(B2051,Metadata!$E$1:$G$36,2,FALSE)</f>
        <v>pythia</v>
      </c>
      <c r="F2051">
        <f>VLOOKUP(B2051,Metadata!$E$1:$G$36,3,FALSE)</f>
        <v>600</v>
      </c>
    </row>
    <row r="2052" spans="1:6" x14ac:dyDescent="0.2">
      <c r="A2052" t="s">
        <v>71</v>
      </c>
      <c r="B2052" t="s">
        <v>206</v>
      </c>
      <c r="C2052">
        <v>0.34617999999999999</v>
      </c>
      <c r="D2052">
        <v>1</v>
      </c>
      <c r="E2052" t="str">
        <f>VLOOKUP(B2052,Metadata!$E$1:$G$36,2,FALSE)</f>
        <v>nopref</v>
      </c>
      <c r="F2052">
        <f>VLOOKUP(B2052,Metadata!$E$1:$G$36,3,FALSE)</f>
        <v>1200</v>
      </c>
    </row>
    <row r="2053" spans="1:6" x14ac:dyDescent="0.2">
      <c r="A2053" t="s">
        <v>71</v>
      </c>
      <c r="B2053" t="s">
        <v>207</v>
      </c>
      <c r="C2053">
        <v>0.39334000000000002</v>
      </c>
      <c r="D2053">
        <v>1</v>
      </c>
      <c r="E2053" t="str">
        <f>VLOOKUP(B2053,Metadata!$E$1:$G$36,2,FALSE)</f>
        <v>spp</v>
      </c>
      <c r="F2053">
        <f>VLOOKUP(B2053,Metadata!$E$1:$G$36,3,FALSE)</f>
        <v>1200</v>
      </c>
    </row>
    <row r="2054" spans="1:6" x14ac:dyDescent="0.2">
      <c r="A2054" t="s">
        <v>71</v>
      </c>
      <c r="B2054" t="s">
        <v>208</v>
      </c>
      <c r="C2054">
        <v>0.50566</v>
      </c>
      <c r="D2054">
        <v>1</v>
      </c>
      <c r="E2054" t="str">
        <f>VLOOKUP(B2054,Metadata!$E$1:$G$36,2,FALSE)</f>
        <v>bingo</v>
      </c>
      <c r="F2054">
        <f>VLOOKUP(B2054,Metadata!$E$1:$G$36,3,FALSE)</f>
        <v>1200</v>
      </c>
    </row>
    <row r="2055" spans="1:6" x14ac:dyDescent="0.2">
      <c r="A2055" t="s">
        <v>71</v>
      </c>
      <c r="B2055" t="s">
        <v>209</v>
      </c>
      <c r="C2055">
        <v>0.42262</v>
      </c>
      <c r="D2055">
        <v>1</v>
      </c>
      <c r="E2055" t="str">
        <f>VLOOKUP(B2055,Metadata!$E$1:$G$36,2,FALSE)</f>
        <v>mlop</v>
      </c>
      <c r="F2055">
        <f>VLOOKUP(B2055,Metadata!$E$1:$G$36,3,FALSE)</f>
        <v>1200</v>
      </c>
    </row>
    <row r="2056" spans="1:6" x14ac:dyDescent="0.2">
      <c r="A2056" t="s">
        <v>71</v>
      </c>
      <c r="B2056" t="s">
        <v>210</v>
      </c>
      <c r="C2056">
        <v>0.52110000000000001</v>
      </c>
      <c r="D2056">
        <v>1</v>
      </c>
      <c r="E2056" t="str">
        <f>VLOOKUP(B2056,Metadata!$E$1:$G$36,2,FALSE)</f>
        <v>pythia</v>
      </c>
      <c r="F2056">
        <f>VLOOKUP(B2056,Metadata!$E$1:$G$36,3,FALSE)</f>
        <v>1200</v>
      </c>
    </row>
    <row r="2057" spans="1:6" x14ac:dyDescent="0.2">
      <c r="A2057" t="s">
        <v>71</v>
      </c>
      <c r="B2057" t="s">
        <v>211</v>
      </c>
      <c r="C2057">
        <v>0.34960000000000002</v>
      </c>
      <c r="D2057">
        <v>1</v>
      </c>
      <c r="E2057" t="str">
        <f>VLOOKUP(B2057,Metadata!$E$1:$G$36,2,FALSE)</f>
        <v>nopref</v>
      </c>
      <c r="F2057">
        <f>VLOOKUP(B2057,Metadata!$E$1:$G$36,3,FALSE)</f>
        <v>4800</v>
      </c>
    </row>
    <row r="2058" spans="1:6" x14ac:dyDescent="0.2">
      <c r="A2058" t="s">
        <v>71</v>
      </c>
      <c r="B2058" t="s">
        <v>212</v>
      </c>
      <c r="C2058">
        <v>0.39754</v>
      </c>
      <c r="D2058">
        <v>1</v>
      </c>
      <c r="E2058" t="str">
        <f>VLOOKUP(B2058,Metadata!$E$1:$G$36,2,FALSE)</f>
        <v>spp</v>
      </c>
      <c r="F2058">
        <f>VLOOKUP(B2058,Metadata!$E$1:$G$36,3,FALSE)</f>
        <v>4800</v>
      </c>
    </row>
    <row r="2059" spans="1:6" x14ac:dyDescent="0.2">
      <c r="A2059" t="s">
        <v>71</v>
      </c>
      <c r="B2059" t="s">
        <v>213</v>
      </c>
      <c r="C2059">
        <v>0.51658000000000004</v>
      </c>
      <c r="D2059">
        <v>1</v>
      </c>
      <c r="E2059" t="str">
        <f>VLOOKUP(B2059,Metadata!$E$1:$G$36,2,FALSE)</f>
        <v>bingo</v>
      </c>
      <c r="F2059">
        <f>VLOOKUP(B2059,Metadata!$E$1:$G$36,3,FALSE)</f>
        <v>4800</v>
      </c>
    </row>
    <row r="2060" spans="1:6" x14ac:dyDescent="0.2">
      <c r="A2060" t="s">
        <v>71</v>
      </c>
      <c r="B2060" t="s">
        <v>214</v>
      </c>
      <c r="C2060">
        <v>0.43334</v>
      </c>
      <c r="D2060">
        <v>1</v>
      </c>
      <c r="E2060" t="str">
        <f>VLOOKUP(B2060,Metadata!$E$1:$G$36,2,FALSE)</f>
        <v>mlop</v>
      </c>
      <c r="F2060">
        <f>VLOOKUP(B2060,Metadata!$E$1:$G$36,3,FALSE)</f>
        <v>4800</v>
      </c>
    </row>
    <row r="2061" spans="1:6" x14ac:dyDescent="0.2">
      <c r="A2061" t="s">
        <v>71</v>
      </c>
      <c r="B2061" t="s">
        <v>215</v>
      </c>
      <c r="C2061">
        <v>0.51375000000000004</v>
      </c>
      <c r="D2061">
        <v>1</v>
      </c>
      <c r="E2061" t="str">
        <f>VLOOKUP(B2061,Metadata!$E$1:$G$36,2,FALSE)</f>
        <v>pythia</v>
      </c>
      <c r="F2061">
        <f>VLOOKUP(B2061,Metadata!$E$1:$G$36,3,FALSE)</f>
        <v>4800</v>
      </c>
    </row>
    <row r="2062" spans="1:6" x14ac:dyDescent="0.2">
      <c r="A2062" t="s">
        <v>71</v>
      </c>
      <c r="B2062" t="s">
        <v>216</v>
      </c>
      <c r="C2062">
        <v>0.34887000000000001</v>
      </c>
      <c r="D2062">
        <v>1</v>
      </c>
      <c r="E2062" t="str">
        <f>VLOOKUP(B2062,Metadata!$E$1:$G$36,2,FALSE)</f>
        <v>nopref</v>
      </c>
      <c r="F2062">
        <f>VLOOKUP(B2062,Metadata!$E$1:$G$36,3,FALSE)</f>
        <v>9600</v>
      </c>
    </row>
    <row r="2063" spans="1:6" x14ac:dyDescent="0.2">
      <c r="A2063" t="s">
        <v>71</v>
      </c>
      <c r="B2063" t="s">
        <v>217</v>
      </c>
      <c r="C2063">
        <v>0.39811999999999997</v>
      </c>
      <c r="D2063">
        <v>1</v>
      </c>
      <c r="E2063" t="str">
        <f>VLOOKUP(B2063,Metadata!$E$1:$G$36,2,FALSE)</f>
        <v>spp</v>
      </c>
      <c r="F2063">
        <f>VLOOKUP(B2063,Metadata!$E$1:$G$36,3,FALSE)</f>
        <v>9600</v>
      </c>
    </row>
    <row r="2064" spans="1:6" x14ac:dyDescent="0.2">
      <c r="A2064" t="s">
        <v>71</v>
      </c>
      <c r="B2064" t="s">
        <v>218</v>
      </c>
      <c r="C2064">
        <v>0.51571999999999996</v>
      </c>
      <c r="D2064">
        <v>1</v>
      </c>
      <c r="E2064" t="str">
        <f>VLOOKUP(B2064,Metadata!$E$1:$G$36,2,FALSE)</f>
        <v>bingo</v>
      </c>
      <c r="F2064">
        <f>VLOOKUP(B2064,Metadata!$E$1:$G$36,3,FALSE)</f>
        <v>9600</v>
      </c>
    </row>
    <row r="2065" spans="1:6" x14ac:dyDescent="0.2">
      <c r="A2065" t="s">
        <v>71</v>
      </c>
      <c r="B2065" t="s">
        <v>219</v>
      </c>
      <c r="C2065">
        <v>0.43287999999999999</v>
      </c>
      <c r="D2065">
        <v>1</v>
      </c>
      <c r="E2065" t="str">
        <f>VLOOKUP(B2065,Metadata!$E$1:$G$36,2,FALSE)</f>
        <v>mlop</v>
      </c>
      <c r="F2065">
        <f>VLOOKUP(B2065,Metadata!$E$1:$G$36,3,FALSE)</f>
        <v>9600</v>
      </c>
    </row>
    <row r="2066" spans="1:6" x14ac:dyDescent="0.2">
      <c r="A2066" t="s">
        <v>71</v>
      </c>
      <c r="B2066" t="s">
        <v>220</v>
      </c>
      <c r="C2066">
        <v>0.52617999999999998</v>
      </c>
      <c r="D2066">
        <v>1</v>
      </c>
      <c r="E2066" t="str">
        <f>VLOOKUP(B2066,Metadata!$E$1:$G$36,2,FALSE)</f>
        <v>pythia</v>
      </c>
      <c r="F2066">
        <f>VLOOKUP(B2066,Metadata!$E$1:$G$36,3,FALSE)</f>
        <v>9600</v>
      </c>
    </row>
    <row r="2067" spans="1:6" x14ac:dyDescent="0.2">
      <c r="A2067" t="s">
        <v>72</v>
      </c>
      <c r="B2067" t="s">
        <v>9</v>
      </c>
      <c r="C2067">
        <v>0.95550000000000002</v>
      </c>
      <c r="D2067">
        <v>1</v>
      </c>
      <c r="E2067" t="str">
        <f>VLOOKUP(B2067,Metadata!$E$1:$G$36,2,FALSE)</f>
        <v>nopref</v>
      </c>
      <c r="F2067">
        <f>VLOOKUP(B2067,Metadata!$E$1:$G$36,3,FALSE)</f>
        <v>2400</v>
      </c>
    </row>
    <row r="2068" spans="1:6" x14ac:dyDescent="0.2">
      <c r="A2068" t="s">
        <v>72</v>
      </c>
      <c r="B2068" t="s">
        <v>10</v>
      </c>
      <c r="C2068">
        <v>1.3763000000000001</v>
      </c>
      <c r="D2068">
        <v>1</v>
      </c>
      <c r="E2068" t="str">
        <f>VLOOKUP(B2068,Metadata!$E$1:$G$36,2,FALSE)</f>
        <v>mlop</v>
      </c>
      <c r="F2068">
        <f>VLOOKUP(B2068,Metadata!$E$1:$G$36,3,FALSE)</f>
        <v>2400</v>
      </c>
    </row>
    <row r="2069" spans="1:6" x14ac:dyDescent="0.2">
      <c r="A2069" t="s">
        <v>72</v>
      </c>
      <c r="B2069" t="s">
        <v>11</v>
      </c>
      <c r="C2069">
        <v>1.36165</v>
      </c>
      <c r="D2069">
        <v>1</v>
      </c>
      <c r="E2069" t="str">
        <f>VLOOKUP(B2069,Metadata!$E$1:$G$36,2,FALSE)</f>
        <v>spp</v>
      </c>
      <c r="F2069">
        <f>VLOOKUP(B2069,Metadata!$E$1:$G$36,3,FALSE)</f>
        <v>2400</v>
      </c>
    </row>
    <row r="2070" spans="1:6" x14ac:dyDescent="0.2">
      <c r="A2070" t="s">
        <v>72</v>
      </c>
      <c r="B2070" t="s">
        <v>12</v>
      </c>
      <c r="C2070">
        <v>1.36652</v>
      </c>
      <c r="D2070">
        <v>1</v>
      </c>
      <c r="E2070" t="str">
        <f>VLOOKUP(B2070,Metadata!$E$1:$G$36,2,FALSE)</f>
        <v>bingo</v>
      </c>
      <c r="F2070">
        <f>VLOOKUP(B2070,Metadata!$E$1:$G$36,3,FALSE)</f>
        <v>2400</v>
      </c>
    </row>
    <row r="2071" spans="1:6" x14ac:dyDescent="0.2">
      <c r="A2071" t="s">
        <v>72</v>
      </c>
      <c r="B2071" t="s">
        <v>13</v>
      </c>
      <c r="C2071">
        <v>1.37619</v>
      </c>
      <c r="D2071">
        <v>1</v>
      </c>
      <c r="E2071" t="str">
        <f>VLOOKUP(B2071,Metadata!$E$1:$G$36,2,FALSE)</f>
        <v>pythia</v>
      </c>
      <c r="F2071">
        <f>VLOOKUP(B2071,Metadata!$E$1:$G$36,3,FALSE)</f>
        <v>2400</v>
      </c>
    </row>
    <row r="2072" spans="1:6" x14ac:dyDescent="0.2">
      <c r="A2072" t="s">
        <v>72</v>
      </c>
      <c r="B2072" t="s">
        <v>191</v>
      </c>
      <c r="C2072">
        <v>0.76839999999999997</v>
      </c>
      <c r="D2072">
        <v>1</v>
      </c>
      <c r="E2072" t="str">
        <f>VLOOKUP(B2072,Metadata!$E$1:$G$36,2,FALSE)</f>
        <v>nopref</v>
      </c>
      <c r="F2072">
        <f>VLOOKUP(B2072,Metadata!$E$1:$G$36,3,FALSE)</f>
        <v>150</v>
      </c>
    </row>
    <row r="2073" spans="1:6" x14ac:dyDescent="0.2">
      <c r="A2073" t="s">
        <v>72</v>
      </c>
      <c r="B2073" t="s">
        <v>192</v>
      </c>
      <c r="C2073">
        <v>0.86961999999999995</v>
      </c>
      <c r="D2073">
        <v>1</v>
      </c>
      <c r="E2073" t="str">
        <f>VLOOKUP(B2073,Metadata!$E$1:$G$36,2,FALSE)</f>
        <v>spp</v>
      </c>
      <c r="F2073">
        <f>VLOOKUP(B2073,Metadata!$E$1:$G$36,3,FALSE)</f>
        <v>150</v>
      </c>
    </row>
    <row r="2074" spans="1:6" x14ac:dyDescent="0.2">
      <c r="A2074" t="s">
        <v>72</v>
      </c>
      <c r="B2074" t="s">
        <v>193</v>
      </c>
      <c r="C2074">
        <v>0.86329999999999996</v>
      </c>
      <c r="D2074">
        <v>1</v>
      </c>
      <c r="E2074" t="str">
        <f>VLOOKUP(B2074,Metadata!$E$1:$G$36,2,FALSE)</f>
        <v>bingo</v>
      </c>
      <c r="F2074">
        <f>VLOOKUP(B2074,Metadata!$E$1:$G$36,3,FALSE)</f>
        <v>150</v>
      </c>
    </row>
    <row r="2075" spans="1:6" x14ac:dyDescent="0.2">
      <c r="A2075" t="s">
        <v>72</v>
      </c>
      <c r="B2075" t="s">
        <v>194</v>
      </c>
      <c r="C2075">
        <v>0.86519999999999997</v>
      </c>
      <c r="D2075">
        <v>1</v>
      </c>
      <c r="E2075" t="str">
        <f>VLOOKUP(B2075,Metadata!$E$1:$G$36,2,FALSE)</f>
        <v>mlop</v>
      </c>
      <c r="F2075">
        <f>VLOOKUP(B2075,Metadata!$E$1:$G$36,3,FALSE)</f>
        <v>150</v>
      </c>
    </row>
    <row r="2076" spans="1:6" x14ac:dyDescent="0.2">
      <c r="A2076" t="s">
        <v>72</v>
      </c>
      <c r="B2076" t="s">
        <v>195</v>
      </c>
      <c r="C2076">
        <v>0.86484000000000005</v>
      </c>
      <c r="D2076">
        <v>1</v>
      </c>
      <c r="E2076" t="str">
        <f>VLOOKUP(B2076,Metadata!$E$1:$G$36,2,FALSE)</f>
        <v>pythia</v>
      </c>
      <c r="F2076">
        <f>VLOOKUP(B2076,Metadata!$E$1:$G$36,3,FALSE)</f>
        <v>150</v>
      </c>
    </row>
    <row r="2077" spans="1:6" x14ac:dyDescent="0.2">
      <c r="A2077" t="s">
        <v>72</v>
      </c>
      <c r="B2077" t="s">
        <v>196</v>
      </c>
      <c r="C2077">
        <v>0.94652000000000003</v>
      </c>
      <c r="D2077">
        <v>1</v>
      </c>
      <c r="E2077" t="str">
        <f>VLOOKUP(B2077,Metadata!$E$1:$G$36,2,FALSE)</f>
        <v>nopref</v>
      </c>
      <c r="F2077">
        <f>VLOOKUP(B2077,Metadata!$E$1:$G$36,3,FALSE)</f>
        <v>300</v>
      </c>
    </row>
    <row r="2078" spans="1:6" x14ac:dyDescent="0.2">
      <c r="A2078" t="s">
        <v>72</v>
      </c>
      <c r="B2078" t="s">
        <v>197</v>
      </c>
      <c r="C2078">
        <v>1.3330299999999999</v>
      </c>
      <c r="D2078">
        <v>1</v>
      </c>
      <c r="E2078" t="str">
        <f>VLOOKUP(B2078,Metadata!$E$1:$G$36,2,FALSE)</f>
        <v>spp</v>
      </c>
      <c r="F2078">
        <f>VLOOKUP(B2078,Metadata!$E$1:$G$36,3,FALSE)</f>
        <v>300</v>
      </c>
    </row>
    <row r="2079" spans="1:6" x14ac:dyDescent="0.2">
      <c r="A2079" t="s">
        <v>72</v>
      </c>
      <c r="B2079" t="s">
        <v>198</v>
      </c>
      <c r="C2079">
        <v>1.3445499999999999</v>
      </c>
      <c r="D2079">
        <v>1</v>
      </c>
      <c r="E2079" t="str">
        <f>VLOOKUP(B2079,Metadata!$E$1:$G$36,2,FALSE)</f>
        <v>bingo</v>
      </c>
      <c r="F2079">
        <f>VLOOKUP(B2079,Metadata!$E$1:$G$36,3,FALSE)</f>
        <v>300</v>
      </c>
    </row>
    <row r="2080" spans="1:6" x14ac:dyDescent="0.2">
      <c r="A2080" t="s">
        <v>72</v>
      </c>
      <c r="B2080" t="s">
        <v>199</v>
      </c>
      <c r="C2080">
        <v>1.36328</v>
      </c>
      <c r="D2080">
        <v>1</v>
      </c>
      <c r="E2080" t="str">
        <f>VLOOKUP(B2080,Metadata!$E$1:$G$36,2,FALSE)</f>
        <v>mlop</v>
      </c>
      <c r="F2080">
        <f>VLOOKUP(B2080,Metadata!$E$1:$G$36,3,FALSE)</f>
        <v>300</v>
      </c>
    </row>
    <row r="2081" spans="1:6" x14ac:dyDescent="0.2">
      <c r="A2081" t="s">
        <v>72</v>
      </c>
      <c r="B2081" t="s">
        <v>200</v>
      </c>
      <c r="C2081">
        <v>1.3650599999999999</v>
      </c>
      <c r="D2081">
        <v>1</v>
      </c>
      <c r="E2081" t="str">
        <f>VLOOKUP(B2081,Metadata!$E$1:$G$36,2,FALSE)</f>
        <v>pythia</v>
      </c>
      <c r="F2081">
        <f>VLOOKUP(B2081,Metadata!$E$1:$G$36,3,FALSE)</f>
        <v>300</v>
      </c>
    </row>
    <row r="2082" spans="1:6" x14ac:dyDescent="0.2">
      <c r="A2082" t="s">
        <v>72</v>
      </c>
      <c r="B2082" t="s">
        <v>201</v>
      </c>
      <c r="C2082">
        <v>0.96065999999999996</v>
      </c>
      <c r="D2082">
        <v>1</v>
      </c>
      <c r="E2082" t="str">
        <f>VLOOKUP(B2082,Metadata!$E$1:$G$36,2,FALSE)</f>
        <v>nopref</v>
      </c>
      <c r="F2082">
        <f>VLOOKUP(B2082,Metadata!$E$1:$G$36,3,FALSE)</f>
        <v>600</v>
      </c>
    </row>
    <row r="2083" spans="1:6" x14ac:dyDescent="0.2">
      <c r="A2083" t="s">
        <v>72</v>
      </c>
      <c r="B2083" t="s">
        <v>202</v>
      </c>
      <c r="C2083">
        <v>1.3603099999999999</v>
      </c>
      <c r="D2083">
        <v>1</v>
      </c>
      <c r="E2083" t="str">
        <f>VLOOKUP(B2083,Metadata!$E$1:$G$36,2,FALSE)</f>
        <v>spp</v>
      </c>
      <c r="F2083">
        <f>VLOOKUP(B2083,Metadata!$E$1:$G$36,3,FALSE)</f>
        <v>600</v>
      </c>
    </row>
    <row r="2084" spans="1:6" x14ac:dyDescent="0.2">
      <c r="A2084" t="s">
        <v>72</v>
      </c>
      <c r="B2084" t="s">
        <v>203</v>
      </c>
      <c r="C2084">
        <v>1.36503</v>
      </c>
      <c r="D2084">
        <v>1</v>
      </c>
      <c r="E2084" t="str">
        <f>VLOOKUP(B2084,Metadata!$E$1:$G$36,2,FALSE)</f>
        <v>bingo</v>
      </c>
      <c r="F2084">
        <f>VLOOKUP(B2084,Metadata!$E$1:$G$36,3,FALSE)</f>
        <v>600</v>
      </c>
    </row>
    <row r="2085" spans="1:6" x14ac:dyDescent="0.2">
      <c r="A2085" t="s">
        <v>72</v>
      </c>
      <c r="B2085" t="s">
        <v>204</v>
      </c>
      <c r="C2085">
        <v>1.3755599999999999</v>
      </c>
      <c r="D2085">
        <v>1</v>
      </c>
      <c r="E2085" t="str">
        <f>VLOOKUP(B2085,Metadata!$E$1:$G$36,2,FALSE)</f>
        <v>mlop</v>
      </c>
      <c r="F2085">
        <f>VLOOKUP(B2085,Metadata!$E$1:$G$36,3,FALSE)</f>
        <v>600</v>
      </c>
    </row>
    <row r="2086" spans="1:6" x14ac:dyDescent="0.2">
      <c r="A2086" t="s">
        <v>72</v>
      </c>
      <c r="B2086" t="s">
        <v>205</v>
      </c>
      <c r="C2086">
        <v>1.37626</v>
      </c>
      <c r="D2086">
        <v>1</v>
      </c>
      <c r="E2086" t="str">
        <f>VLOOKUP(B2086,Metadata!$E$1:$G$36,2,FALSE)</f>
        <v>pythia</v>
      </c>
      <c r="F2086">
        <f>VLOOKUP(B2086,Metadata!$E$1:$G$36,3,FALSE)</f>
        <v>600</v>
      </c>
    </row>
    <row r="2087" spans="1:6" x14ac:dyDescent="0.2">
      <c r="A2087" t="s">
        <v>72</v>
      </c>
      <c r="B2087" t="s">
        <v>206</v>
      </c>
      <c r="C2087">
        <v>0.96682999999999997</v>
      </c>
      <c r="D2087">
        <v>1</v>
      </c>
      <c r="E2087" t="str">
        <f>VLOOKUP(B2087,Metadata!$E$1:$G$36,2,FALSE)</f>
        <v>nopref</v>
      </c>
      <c r="F2087">
        <f>VLOOKUP(B2087,Metadata!$E$1:$G$36,3,FALSE)</f>
        <v>1200</v>
      </c>
    </row>
    <row r="2088" spans="1:6" x14ac:dyDescent="0.2">
      <c r="A2088" t="s">
        <v>72</v>
      </c>
      <c r="B2088" t="s">
        <v>207</v>
      </c>
      <c r="C2088">
        <v>1.3612899999999999</v>
      </c>
      <c r="D2088">
        <v>1</v>
      </c>
      <c r="E2088" t="str">
        <f>VLOOKUP(B2088,Metadata!$E$1:$G$36,2,FALSE)</f>
        <v>spp</v>
      </c>
      <c r="F2088">
        <f>VLOOKUP(B2088,Metadata!$E$1:$G$36,3,FALSE)</f>
        <v>1200</v>
      </c>
    </row>
    <row r="2089" spans="1:6" x14ac:dyDescent="0.2">
      <c r="A2089" t="s">
        <v>72</v>
      </c>
      <c r="B2089" t="s">
        <v>208</v>
      </c>
      <c r="C2089">
        <v>1.3668</v>
      </c>
      <c r="D2089">
        <v>1</v>
      </c>
      <c r="E2089" t="str">
        <f>VLOOKUP(B2089,Metadata!$E$1:$G$36,2,FALSE)</f>
        <v>bingo</v>
      </c>
      <c r="F2089">
        <f>VLOOKUP(B2089,Metadata!$E$1:$G$36,3,FALSE)</f>
        <v>1200</v>
      </c>
    </row>
    <row r="2090" spans="1:6" x14ac:dyDescent="0.2">
      <c r="A2090" t="s">
        <v>72</v>
      </c>
      <c r="B2090" t="s">
        <v>209</v>
      </c>
      <c r="C2090">
        <v>1.3766</v>
      </c>
      <c r="D2090">
        <v>1</v>
      </c>
      <c r="E2090" t="str">
        <f>VLOOKUP(B2090,Metadata!$E$1:$G$36,2,FALSE)</f>
        <v>mlop</v>
      </c>
      <c r="F2090">
        <f>VLOOKUP(B2090,Metadata!$E$1:$G$36,3,FALSE)</f>
        <v>1200</v>
      </c>
    </row>
    <row r="2091" spans="1:6" x14ac:dyDescent="0.2">
      <c r="A2091" t="s">
        <v>72</v>
      </c>
      <c r="B2091" t="s">
        <v>210</v>
      </c>
      <c r="C2091">
        <v>1.37643</v>
      </c>
      <c r="D2091">
        <v>1</v>
      </c>
      <c r="E2091" t="str">
        <f>VLOOKUP(B2091,Metadata!$E$1:$G$36,2,FALSE)</f>
        <v>pythia</v>
      </c>
      <c r="F2091">
        <f>VLOOKUP(B2091,Metadata!$E$1:$G$36,3,FALSE)</f>
        <v>1200</v>
      </c>
    </row>
    <row r="2092" spans="1:6" x14ac:dyDescent="0.2">
      <c r="A2092" t="s">
        <v>72</v>
      </c>
      <c r="B2092" t="s">
        <v>211</v>
      </c>
      <c r="C2092">
        <v>0.96521000000000001</v>
      </c>
      <c r="D2092">
        <v>1</v>
      </c>
      <c r="E2092" t="str">
        <f>VLOOKUP(B2092,Metadata!$E$1:$G$36,2,FALSE)</f>
        <v>nopref</v>
      </c>
      <c r="F2092">
        <f>VLOOKUP(B2092,Metadata!$E$1:$G$36,3,FALSE)</f>
        <v>4800</v>
      </c>
    </row>
    <row r="2093" spans="1:6" x14ac:dyDescent="0.2">
      <c r="A2093" t="s">
        <v>72</v>
      </c>
      <c r="B2093" t="s">
        <v>212</v>
      </c>
      <c r="C2093">
        <v>1.3621799999999999</v>
      </c>
      <c r="D2093">
        <v>1</v>
      </c>
      <c r="E2093" t="str">
        <f>VLOOKUP(B2093,Metadata!$E$1:$G$36,2,FALSE)</f>
        <v>spp</v>
      </c>
      <c r="F2093">
        <f>VLOOKUP(B2093,Metadata!$E$1:$G$36,3,FALSE)</f>
        <v>4800</v>
      </c>
    </row>
    <row r="2094" spans="1:6" x14ac:dyDescent="0.2">
      <c r="A2094" t="s">
        <v>72</v>
      </c>
      <c r="B2094" t="s">
        <v>213</v>
      </c>
      <c r="C2094">
        <v>1.36717</v>
      </c>
      <c r="D2094">
        <v>1</v>
      </c>
      <c r="E2094" t="str">
        <f>VLOOKUP(B2094,Metadata!$E$1:$G$36,2,FALSE)</f>
        <v>bingo</v>
      </c>
      <c r="F2094">
        <f>VLOOKUP(B2094,Metadata!$E$1:$G$36,3,FALSE)</f>
        <v>4800</v>
      </c>
    </row>
    <row r="2095" spans="1:6" x14ac:dyDescent="0.2">
      <c r="A2095" t="s">
        <v>72</v>
      </c>
      <c r="B2095" t="s">
        <v>214</v>
      </c>
      <c r="C2095">
        <v>1.37629</v>
      </c>
      <c r="D2095">
        <v>1</v>
      </c>
      <c r="E2095" t="str">
        <f>VLOOKUP(B2095,Metadata!$E$1:$G$36,2,FALSE)</f>
        <v>mlop</v>
      </c>
      <c r="F2095">
        <f>VLOOKUP(B2095,Metadata!$E$1:$G$36,3,FALSE)</f>
        <v>4800</v>
      </c>
    </row>
    <row r="2096" spans="1:6" x14ac:dyDescent="0.2">
      <c r="A2096" t="s">
        <v>72</v>
      </c>
      <c r="B2096" t="s">
        <v>215</v>
      </c>
      <c r="C2096">
        <v>1.3762399999999999</v>
      </c>
      <c r="D2096">
        <v>1</v>
      </c>
      <c r="E2096" t="str">
        <f>VLOOKUP(B2096,Metadata!$E$1:$G$36,2,FALSE)</f>
        <v>pythia</v>
      </c>
      <c r="F2096">
        <f>VLOOKUP(B2096,Metadata!$E$1:$G$36,3,FALSE)</f>
        <v>4800</v>
      </c>
    </row>
    <row r="2097" spans="1:6" x14ac:dyDescent="0.2">
      <c r="A2097" t="s">
        <v>72</v>
      </c>
      <c r="B2097" t="s">
        <v>216</v>
      </c>
      <c r="C2097">
        <v>0.97138999999999998</v>
      </c>
      <c r="D2097">
        <v>1</v>
      </c>
      <c r="E2097" t="str">
        <f>VLOOKUP(B2097,Metadata!$E$1:$G$36,2,FALSE)</f>
        <v>nopref</v>
      </c>
      <c r="F2097">
        <f>VLOOKUP(B2097,Metadata!$E$1:$G$36,3,FALSE)</f>
        <v>9600</v>
      </c>
    </row>
    <row r="2098" spans="1:6" x14ac:dyDescent="0.2">
      <c r="A2098" t="s">
        <v>72</v>
      </c>
      <c r="B2098" t="s">
        <v>217</v>
      </c>
      <c r="C2098">
        <v>1.3619699999999999</v>
      </c>
      <c r="D2098">
        <v>1</v>
      </c>
      <c r="E2098" t="str">
        <f>VLOOKUP(B2098,Metadata!$E$1:$G$36,2,FALSE)</f>
        <v>spp</v>
      </c>
      <c r="F2098">
        <f>VLOOKUP(B2098,Metadata!$E$1:$G$36,3,FALSE)</f>
        <v>9600</v>
      </c>
    </row>
    <row r="2099" spans="1:6" x14ac:dyDescent="0.2">
      <c r="A2099" t="s">
        <v>72</v>
      </c>
      <c r="B2099" t="s">
        <v>218</v>
      </c>
      <c r="C2099">
        <v>1.36707</v>
      </c>
      <c r="D2099">
        <v>1</v>
      </c>
      <c r="E2099" t="str">
        <f>VLOOKUP(B2099,Metadata!$E$1:$G$36,2,FALSE)</f>
        <v>bingo</v>
      </c>
      <c r="F2099">
        <f>VLOOKUP(B2099,Metadata!$E$1:$G$36,3,FALSE)</f>
        <v>9600</v>
      </c>
    </row>
    <row r="2100" spans="1:6" x14ac:dyDescent="0.2">
      <c r="A2100" t="s">
        <v>72</v>
      </c>
      <c r="B2100" t="s">
        <v>219</v>
      </c>
      <c r="C2100">
        <v>1.3768400000000001</v>
      </c>
      <c r="D2100">
        <v>1</v>
      </c>
      <c r="E2100" t="str">
        <f>VLOOKUP(B2100,Metadata!$E$1:$G$36,2,FALSE)</f>
        <v>mlop</v>
      </c>
      <c r="F2100">
        <f>VLOOKUP(B2100,Metadata!$E$1:$G$36,3,FALSE)</f>
        <v>9600</v>
      </c>
    </row>
    <row r="2101" spans="1:6" x14ac:dyDescent="0.2">
      <c r="A2101" t="s">
        <v>72</v>
      </c>
      <c r="B2101" t="s">
        <v>220</v>
      </c>
      <c r="C2101">
        <v>1.37622</v>
      </c>
      <c r="D2101">
        <v>1</v>
      </c>
      <c r="E2101" t="str">
        <f>VLOOKUP(B2101,Metadata!$E$1:$G$36,2,FALSE)</f>
        <v>pythia</v>
      </c>
      <c r="F2101">
        <f>VLOOKUP(B2101,Metadata!$E$1:$G$36,3,FALSE)</f>
        <v>9600</v>
      </c>
    </row>
    <row r="2102" spans="1:6" x14ac:dyDescent="0.2">
      <c r="A2102" t="s">
        <v>73</v>
      </c>
      <c r="B2102" t="s">
        <v>9</v>
      </c>
      <c r="C2102">
        <v>0.70770999999999995</v>
      </c>
      <c r="D2102">
        <v>1</v>
      </c>
      <c r="E2102" t="str">
        <f>VLOOKUP(B2102,Metadata!$E$1:$G$36,2,FALSE)</f>
        <v>nopref</v>
      </c>
      <c r="F2102">
        <f>VLOOKUP(B2102,Metadata!$E$1:$G$36,3,FALSE)</f>
        <v>2400</v>
      </c>
    </row>
    <row r="2103" spans="1:6" x14ac:dyDescent="0.2">
      <c r="A2103" t="s">
        <v>73</v>
      </c>
      <c r="B2103" t="s">
        <v>10</v>
      </c>
      <c r="C2103">
        <v>1.0034700000000001</v>
      </c>
      <c r="D2103">
        <v>1</v>
      </c>
      <c r="E2103" t="str">
        <f>VLOOKUP(B2103,Metadata!$E$1:$G$36,2,FALSE)</f>
        <v>mlop</v>
      </c>
      <c r="F2103">
        <f>VLOOKUP(B2103,Metadata!$E$1:$G$36,3,FALSE)</f>
        <v>2400</v>
      </c>
    </row>
    <row r="2104" spans="1:6" x14ac:dyDescent="0.2">
      <c r="A2104" t="s">
        <v>73</v>
      </c>
      <c r="B2104" t="s">
        <v>11</v>
      </c>
      <c r="C2104">
        <v>0.99082999999999999</v>
      </c>
      <c r="D2104">
        <v>1</v>
      </c>
      <c r="E2104" t="str">
        <f>VLOOKUP(B2104,Metadata!$E$1:$G$36,2,FALSE)</f>
        <v>spp</v>
      </c>
      <c r="F2104">
        <f>VLOOKUP(B2104,Metadata!$E$1:$G$36,3,FALSE)</f>
        <v>2400</v>
      </c>
    </row>
    <row r="2105" spans="1:6" x14ac:dyDescent="0.2">
      <c r="A2105" t="s">
        <v>73</v>
      </c>
      <c r="B2105" t="s">
        <v>12</v>
      </c>
      <c r="C2105">
        <v>0.99772000000000005</v>
      </c>
      <c r="D2105">
        <v>1</v>
      </c>
      <c r="E2105" t="str">
        <f>VLOOKUP(B2105,Metadata!$E$1:$G$36,2,FALSE)</f>
        <v>bingo</v>
      </c>
      <c r="F2105">
        <f>VLOOKUP(B2105,Metadata!$E$1:$G$36,3,FALSE)</f>
        <v>2400</v>
      </c>
    </row>
    <row r="2106" spans="1:6" x14ac:dyDescent="0.2">
      <c r="A2106" t="s">
        <v>73</v>
      </c>
      <c r="B2106" t="s">
        <v>13</v>
      </c>
      <c r="C2106">
        <v>1.00431</v>
      </c>
      <c r="D2106">
        <v>1</v>
      </c>
      <c r="E2106" t="str">
        <f>VLOOKUP(B2106,Metadata!$E$1:$G$36,2,FALSE)</f>
        <v>pythia</v>
      </c>
      <c r="F2106">
        <f>VLOOKUP(B2106,Metadata!$E$1:$G$36,3,FALSE)</f>
        <v>2400</v>
      </c>
    </row>
    <row r="2107" spans="1:6" x14ac:dyDescent="0.2">
      <c r="A2107" t="s">
        <v>73</v>
      </c>
      <c r="B2107" t="s">
        <v>191</v>
      </c>
      <c r="C2107">
        <v>0.44451000000000002</v>
      </c>
      <c r="D2107">
        <v>1</v>
      </c>
      <c r="E2107" t="str">
        <f>VLOOKUP(B2107,Metadata!$E$1:$G$36,2,FALSE)</f>
        <v>nopref</v>
      </c>
      <c r="F2107">
        <f>VLOOKUP(B2107,Metadata!$E$1:$G$36,3,FALSE)</f>
        <v>150</v>
      </c>
    </row>
    <row r="2108" spans="1:6" x14ac:dyDescent="0.2">
      <c r="A2108" t="s">
        <v>73</v>
      </c>
      <c r="B2108" t="s">
        <v>192</v>
      </c>
      <c r="C2108">
        <v>0.48502000000000001</v>
      </c>
      <c r="D2108">
        <v>1</v>
      </c>
      <c r="E2108" t="str">
        <f>VLOOKUP(B2108,Metadata!$E$1:$G$36,2,FALSE)</f>
        <v>spp</v>
      </c>
      <c r="F2108">
        <f>VLOOKUP(B2108,Metadata!$E$1:$G$36,3,FALSE)</f>
        <v>150</v>
      </c>
    </row>
    <row r="2109" spans="1:6" x14ac:dyDescent="0.2">
      <c r="A2109" t="s">
        <v>73</v>
      </c>
      <c r="B2109" t="s">
        <v>193</v>
      </c>
      <c r="C2109">
        <v>0.48382999999999998</v>
      </c>
      <c r="D2109">
        <v>1</v>
      </c>
      <c r="E2109" t="str">
        <f>VLOOKUP(B2109,Metadata!$E$1:$G$36,2,FALSE)</f>
        <v>bingo</v>
      </c>
      <c r="F2109">
        <f>VLOOKUP(B2109,Metadata!$E$1:$G$36,3,FALSE)</f>
        <v>150</v>
      </c>
    </row>
    <row r="2110" spans="1:6" x14ac:dyDescent="0.2">
      <c r="A2110" t="s">
        <v>73</v>
      </c>
      <c r="B2110" t="s">
        <v>194</v>
      </c>
      <c r="C2110">
        <v>0.48431999999999997</v>
      </c>
      <c r="D2110">
        <v>1</v>
      </c>
      <c r="E2110" t="str">
        <f>VLOOKUP(B2110,Metadata!$E$1:$G$36,2,FALSE)</f>
        <v>mlop</v>
      </c>
      <c r="F2110">
        <f>VLOOKUP(B2110,Metadata!$E$1:$G$36,3,FALSE)</f>
        <v>150</v>
      </c>
    </row>
    <row r="2111" spans="1:6" x14ac:dyDescent="0.2">
      <c r="A2111" t="s">
        <v>73</v>
      </c>
      <c r="B2111" t="s">
        <v>195</v>
      </c>
      <c r="C2111">
        <v>0.48536000000000001</v>
      </c>
      <c r="D2111">
        <v>1</v>
      </c>
      <c r="E2111" t="str">
        <f>VLOOKUP(B2111,Metadata!$E$1:$G$36,2,FALSE)</f>
        <v>pythia</v>
      </c>
      <c r="F2111">
        <f>VLOOKUP(B2111,Metadata!$E$1:$G$36,3,FALSE)</f>
        <v>150</v>
      </c>
    </row>
    <row r="2112" spans="1:6" x14ac:dyDescent="0.2">
      <c r="A2112" t="s">
        <v>73</v>
      </c>
      <c r="B2112" t="s">
        <v>196</v>
      </c>
      <c r="C2112">
        <v>0.63315999999999995</v>
      </c>
      <c r="D2112">
        <v>1</v>
      </c>
      <c r="E2112" t="str">
        <f>VLOOKUP(B2112,Metadata!$E$1:$G$36,2,FALSE)</f>
        <v>nopref</v>
      </c>
      <c r="F2112">
        <f>VLOOKUP(B2112,Metadata!$E$1:$G$36,3,FALSE)</f>
        <v>300</v>
      </c>
    </row>
    <row r="2113" spans="1:6" x14ac:dyDescent="0.2">
      <c r="A2113" t="s">
        <v>73</v>
      </c>
      <c r="B2113" t="s">
        <v>197</v>
      </c>
      <c r="C2113">
        <v>0.88722999999999996</v>
      </c>
      <c r="D2113">
        <v>1</v>
      </c>
      <c r="E2113" t="str">
        <f>VLOOKUP(B2113,Metadata!$E$1:$G$36,2,FALSE)</f>
        <v>spp</v>
      </c>
      <c r="F2113">
        <f>VLOOKUP(B2113,Metadata!$E$1:$G$36,3,FALSE)</f>
        <v>300</v>
      </c>
    </row>
    <row r="2114" spans="1:6" x14ac:dyDescent="0.2">
      <c r="A2114" t="s">
        <v>73</v>
      </c>
      <c r="B2114" t="s">
        <v>198</v>
      </c>
      <c r="C2114">
        <v>0.85755999999999999</v>
      </c>
      <c r="D2114">
        <v>1</v>
      </c>
      <c r="E2114" t="str">
        <f>VLOOKUP(B2114,Metadata!$E$1:$G$36,2,FALSE)</f>
        <v>bingo</v>
      </c>
      <c r="F2114">
        <f>VLOOKUP(B2114,Metadata!$E$1:$G$36,3,FALSE)</f>
        <v>300</v>
      </c>
    </row>
    <row r="2115" spans="1:6" x14ac:dyDescent="0.2">
      <c r="A2115" t="s">
        <v>73</v>
      </c>
      <c r="B2115" t="s">
        <v>199</v>
      </c>
      <c r="C2115">
        <v>0.89353000000000005</v>
      </c>
      <c r="D2115">
        <v>1</v>
      </c>
      <c r="E2115" t="str">
        <f>VLOOKUP(B2115,Metadata!$E$1:$G$36,2,FALSE)</f>
        <v>mlop</v>
      </c>
      <c r="F2115">
        <f>VLOOKUP(B2115,Metadata!$E$1:$G$36,3,FALSE)</f>
        <v>300</v>
      </c>
    </row>
    <row r="2116" spans="1:6" x14ac:dyDescent="0.2">
      <c r="A2116" t="s">
        <v>73</v>
      </c>
      <c r="B2116" t="s">
        <v>200</v>
      </c>
      <c r="C2116">
        <v>0.90244000000000002</v>
      </c>
      <c r="D2116">
        <v>1</v>
      </c>
      <c r="E2116" t="str">
        <f>VLOOKUP(B2116,Metadata!$E$1:$G$36,2,FALSE)</f>
        <v>pythia</v>
      </c>
      <c r="F2116">
        <f>VLOOKUP(B2116,Metadata!$E$1:$G$36,3,FALSE)</f>
        <v>300</v>
      </c>
    </row>
    <row r="2117" spans="1:6" x14ac:dyDescent="0.2">
      <c r="A2117" t="s">
        <v>73</v>
      </c>
      <c r="B2117" t="s">
        <v>201</v>
      </c>
      <c r="C2117">
        <v>0.69952999999999999</v>
      </c>
      <c r="D2117">
        <v>1</v>
      </c>
      <c r="E2117" t="str">
        <f>VLOOKUP(B2117,Metadata!$E$1:$G$36,2,FALSE)</f>
        <v>nopref</v>
      </c>
      <c r="F2117">
        <f>VLOOKUP(B2117,Metadata!$E$1:$G$36,3,FALSE)</f>
        <v>600</v>
      </c>
    </row>
    <row r="2118" spans="1:6" x14ac:dyDescent="0.2">
      <c r="A2118" t="s">
        <v>73</v>
      </c>
      <c r="B2118" t="s">
        <v>202</v>
      </c>
      <c r="C2118">
        <v>0.98709000000000002</v>
      </c>
      <c r="D2118">
        <v>1</v>
      </c>
      <c r="E2118" t="str">
        <f>VLOOKUP(B2118,Metadata!$E$1:$G$36,2,FALSE)</f>
        <v>spp</v>
      </c>
      <c r="F2118">
        <f>VLOOKUP(B2118,Metadata!$E$1:$G$36,3,FALSE)</f>
        <v>600</v>
      </c>
    </row>
    <row r="2119" spans="1:6" x14ac:dyDescent="0.2">
      <c r="A2119" t="s">
        <v>73</v>
      </c>
      <c r="B2119" t="s">
        <v>203</v>
      </c>
      <c r="C2119">
        <v>0.98807999999999996</v>
      </c>
      <c r="D2119">
        <v>1</v>
      </c>
      <c r="E2119" t="str">
        <f>VLOOKUP(B2119,Metadata!$E$1:$G$36,2,FALSE)</f>
        <v>bingo</v>
      </c>
      <c r="F2119">
        <f>VLOOKUP(B2119,Metadata!$E$1:$G$36,3,FALSE)</f>
        <v>600</v>
      </c>
    </row>
    <row r="2120" spans="1:6" x14ac:dyDescent="0.2">
      <c r="A2120" t="s">
        <v>73</v>
      </c>
      <c r="B2120" t="s">
        <v>204</v>
      </c>
      <c r="C2120">
        <v>0.99934000000000001</v>
      </c>
      <c r="D2120">
        <v>1</v>
      </c>
      <c r="E2120" t="str">
        <f>VLOOKUP(B2120,Metadata!$E$1:$G$36,2,FALSE)</f>
        <v>mlop</v>
      </c>
      <c r="F2120">
        <f>VLOOKUP(B2120,Metadata!$E$1:$G$36,3,FALSE)</f>
        <v>600</v>
      </c>
    </row>
    <row r="2121" spans="1:6" x14ac:dyDescent="0.2">
      <c r="A2121" t="s">
        <v>73</v>
      </c>
      <c r="B2121" t="s">
        <v>205</v>
      </c>
      <c r="C2121">
        <v>1.0018</v>
      </c>
      <c r="D2121">
        <v>1</v>
      </c>
      <c r="E2121" t="str">
        <f>VLOOKUP(B2121,Metadata!$E$1:$G$36,2,FALSE)</f>
        <v>pythia</v>
      </c>
      <c r="F2121">
        <f>VLOOKUP(B2121,Metadata!$E$1:$G$36,3,FALSE)</f>
        <v>600</v>
      </c>
    </row>
    <row r="2122" spans="1:6" x14ac:dyDescent="0.2">
      <c r="A2122" t="s">
        <v>73</v>
      </c>
      <c r="B2122" t="s">
        <v>206</v>
      </c>
      <c r="C2122">
        <v>0.70391999999999999</v>
      </c>
      <c r="D2122">
        <v>1</v>
      </c>
      <c r="E2122" t="str">
        <f>VLOOKUP(B2122,Metadata!$E$1:$G$36,2,FALSE)</f>
        <v>nopref</v>
      </c>
      <c r="F2122">
        <f>VLOOKUP(B2122,Metadata!$E$1:$G$36,3,FALSE)</f>
        <v>1200</v>
      </c>
    </row>
    <row r="2123" spans="1:6" x14ac:dyDescent="0.2">
      <c r="A2123" t="s">
        <v>73</v>
      </c>
      <c r="B2123" t="s">
        <v>207</v>
      </c>
      <c r="C2123">
        <v>0.99016999999999999</v>
      </c>
      <c r="D2123">
        <v>1</v>
      </c>
      <c r="E2123" t="str">
        <f>VLOOKUP(B2123,Metadata!$E$1:$G$36,2,FALSE)</f>
        <v>spp</v>
      </c>
      <c r="F2123">
        <f>VLOOKUP(B2123,Metadata!$E$1:$G$36,3,FALSE)</f>
        <v>1200</v>
      </c>
    </row>
    <row r="2124" spans="1:6" x14ac:dyDescent="0.2">
      <c r="A2124" t="s">
        <v>73</v>
      </c>
      <c r="B2124" t="s">
        <v>208</v>
      </c>
      <c r="C2124">
        <v>0.99712000000000001</v>
      </c>
      <c r="D2124">
        <v>1</v>
      </c>
      <c r="E2124" t="str">
        <f>VLOOKUP(B2124,Metadata!$E$1:$G$36,2,FALSE)</f>
        <v>bingo</v>
      </c>
      <c r="F2124">
        <f>VLOOKUP(B2124,Metadata!$E$1:$G$36,3,FALSE)</f>
        <v>1200</v>
      </c>
    </row>
    <row r="2125" spans="1:6" x14ac:dyDescent="0.2">
      <c r="A2125" t="s">
        <v>73</v>
      </c>
      <c r="B2125" t="s">
        <v>209</v>
      </c>
      <c r="C2125">
        <v>1.0025500000000001</v>
      </c>
      <c r="D2125">
        <v>1</v>
      </c>
      <c r="E2125" t="str">
        <f>VLOOKUP(B2125,Metadata!$E$1:$G$36,2,FALSE)</f>
        <v>mlop</v>
      </c>
      <c r="F2125">
        <f>VLOOKUP(B2125,Metadata!$E$1:$G$36,3,FALSE)</f>
        <v>1200</v>
      </c>
    </row>
    <row r="2126" spans="1:6" x14ac:dyDescent="0.2">
      <c r="A2126" t="s">
        <v>73</v>
      </c>
      <c r="B2126" t="s">
        <v>210</v>
      </c>
      <c r="C2126">
        <v>1.0036400000000001</v>
      </c>
      <c r="D2126">
        <v>1</v>
      </c>
      <c r="E2126" t="str">
        <f>VLOOKUP(B2126,Metadata!$E$1:$G$36,2,FALSE)</f>
        <v>pythia</v>
      </c>
      <c r="F2126">
        <f>VLOOKUP(B2126,Metadata!$E$1:$G$36,3,FALSE)</f>
        <v>1200</v>
      </c>
    </row>
    <row r="2127" spans="1:6" x14ac:dyDescent="0.2">
      <c r="A2127" t="s">
        <v>73</v>
      </c>
      <c r="B2127" t="s">
        <v>211</v>
      </c>
      <c r="C2127">
        <v>0.70826</v>
      </c>
      <c r="D2127">
        <v>1</v>
      </c>
      <c r="E2127" t="str">
        <f>VLOOKUP(B2127,Metadata!$E$1:$G$36,2,FALSE)</f>
        <v>nopref</v>
      </c>
      <c r="F2127">
        <f>VLOOKUP(B2127,Metadata!$E$1:$G$36,3,FALSE)</f>
        <v>4800</v>
      </c>
    </row>
    <row r="2128" spans="1:6" x14ac:dyDescent="0.2">
      <c r="A2128" t="s">
        <v>73</v>
      </c>
      <c r="B2128" t="s">
        <v>212</v>
      </c>
      <c r="C2128">
        <v>0.99107000000000001</v>
      </c>
      <c r="D2128">
        <v>1</v>
      </c>
      <c r="E2128" t="str">
        <f>VLOOKUP(B2128,Metadata!$E$1:$G$36,2,FALSE)</f>
        <v>spp</v>
      </c>
      <c r="F2128">
        <f>VLOOKUP(B2128,Metadata!$E$1:$G$36,3,FALSE)</f>
        <v>4800</v>
      </c>
    </row>
    <row r="2129" spans="1:6" x14ac:dyDescent="0.2">
      <c r="A2129" t="s">
        <v>73</v>
      </c>
      <c r="B2129" t="s">
        <v>213</v>
      </c>
      <c r="C2129">
        <v>0.99790999999999996</v>
      </c>
      <c r="D2129">
        <v>1</v>
      </c>
      <c r="E2129" t="str">
        <f>VLOOKUP(B2129,Metadata!$E$1:$G$36,2,FALSE)</f>
        <v>bingo</v>
      </c>
      <c r="F2129">
        <f>VLOOKUP(B2129,Metadata!$E$1:$G$36,3,FALSE)</f>
        <v>4800</v>
      </c>
    </row>
    <row r="2130" spans="1:6" x14ac:dyDescent="0.2">
      <c r="A2130" t="s">
        <v>73</v>
      </c>
      <c r="B2130" t="s">
        <v>214</v>
      </c>
      <c r="C2130">
        <v>1.00343</v>
      </c>
      <c r="D2130">
        <v>1</v>
      </c>
      <c r="E2130" t="str">
        <f>VLOOKUP(B2130,Metadata!$E$1:$G$36,2,FALSE)</f>
        <v>mlop</v>
      </c>
      <c r="F2130">
        <f>VLOOKUP(B2130,Metadata!$E$1:$G$36,3,FALSE)</f>
        <v>4800</v>
      </c>
    </row>
    <row r="2131" spans="1:6" x14ac:dyDescent="0.2">
      <c r="A2131" t="s">
        <v>73</v>
      </c>
      <c r="B2131" t="s">
        <v>215</v>
      </c>
      <c r="C2131">
        <v>1.0044999999999999</v>
      </c>
      <c r="D2131">
        <v>1</v>
      </c>
      <c r="E2131" t="str">
        <f>VLOOKUP(B2131,Metadata!$E$1:$G$36,2,FALSE)</f>
        <v>pythia</v>
      </c>
      <c r="F2131">
        <f>VLOOKUP(B2131,Metadata!$E$1:$G$36,3,FALSE)</f>
        <v>4800</v>
      </c>
    </row>
    <row r="2132" spans="1:6" x14ac:dyDescent="0.2">
      <c r="A2132" t="s">
        <v>73</v>
      </c>
      <c r="B2132" t="s">
        <v>216</v>
      </c>
      <c r="C2132">
        <v>0.71348</v>
      </c>
      <c r="D2132">
        <v>1</v>
      </c>
      <c r="E2132" t="str">
        <f>VLOOKUP(B2132,Metadata!$E$1:$G$36,2,FALSE)</f>
        <v>nopref</v>
      </c>
      <c r="F2132">
        <f>VLOOKUP(B2132,Metadata!$E$1:$G$36,3,FALSE)</f>
        <v>9600</v>
      </c>
    </row>
    <row r="2133" spans="1:6" x14ac:dyDescent="0.2">
      <c r="A2133" t="s">
        <v>73</v>
      </c>
      <c r="B2133" t="s">
        <v>217</v>
      </c>
      <c r="C2133">
        <v>0.99124000000000001</v>
      </c>
      <c r="D2133">
        <v>1</v>
      </c>
      <c r="E2133" t="str">
        <f>VLOOKUP(B2133,Metadata!$E$1:$G$36,2,FALSE)</f>
        <v>spp</v>
      </c>
      <c r="F2133">
        <f>VLOOKUP(B2133,Metadata!$E$1:$G$36,3,FALSE)</f>
        <v>9600</v>
      </c>
    </row>
    <row r="2134" spans="1:6" x14ac:dyDescent="0.2">
      <c r="A2134" t="s">
        <v>73</v>
      </c>
      <c r="B2134" t="s">
        <v>218</v>
      </c>
      <c r="C2134">
        <v>0.99807999999999997</v>
      </c>
      <c r="D2134">
        <v>1</v>
      </c>
      <c r="E2134" t="str">
        <f>VLOOKUP(B2134,Metadata!$E$1:$G$36,2,FALSE)</f>
        <v>bingo</v>
      </c>
      <c r="F2134">
        <f>VLOOKUP(B2134,Metadata!$E$1:$G$36,3,FALSE)</f>
        <v>9600</v>
      </c>
    </row>
    <row r="2135" spans="1:6" x14ac:dyDescent="0.2">
      <c r="A2135" t="s">
        <v>73</v>
      </c>
      <c r="B2135" t="s">
        <v>219</v>
      </c>
      <c r="C2135">
        <v>1.0034000000000001</v>
      </c>
      <c r="D2135">
        <v>1</v>
      </c>
      <c r="E2135" t="str">
        <f>VLOOKUP(B2135,Metadata!$E$1:$G$36,2,FALSE)</f>
        <v>mlop</v>
      </c>
      <c r="F2135">
        <f>VLOOKUP(B2135,Metadata!$E$1:$G$36,3,FALSE)</f>
        <v>9600</v>
      </c>
    </row>
    <row r="2136" spans="1:6" x14ac:dyDescent="0.2">
      <c r="A2136" t="s">
        <v>73</v>
      </c>
      <c r="B2136" t="s">
        <v>220</v>
      </c>
      <c r="C2136">
        <v>1.00451</v>
      </c>
      <c r="D2136">
        <v>1</v>
      </c>
      <c r="E2136" t="str">
        <f>VLOOKUP(B2136,Metadata!$E$1:$G$36,2,FALSE)</f>
        <v>pythia</v>
      </c>
      <c r="F2136">
        <f>VLOOKUP(B2136,Metadata!$E$1:$G$36,3,FALSE)</f>
        <v>9600</v>
      </c>
    </row>
    <row r="2137" spans="1:6" x14ac:dyDescent="0.2">
      <c r="A2137" t="s">
        <v>74</v>
      </c>
      <c r="B2137" t="s">
        <v>9</v>
      </c>
      <c r="C2137">
        <v>0.90602000000000005</v>
      </c>
      <c r="D2137">
        <v>1</v>
      </c>
      <c r="E2137" t="str">
        <f>VLOOKUP(B2137,Metadata!$E$1:$G$36,2,FALSE)</f>
        <v>nopref</v>
      </c>
      <c r="F2137">
        <f>VLOOKUP(B2137,Metadata!$E$1:$G$36,3,FALSE)</f>
        <v>2400</v>
      </c>
    </row>
    <row r="2138" spans="1:6" x14ac:dyDescent="0.2">
      <c r="A2138" t="s">
        <v>74</v>
      </c>
      <c r="B2138" t="s">
        <v>10</v>
      </c>
      <c r="C2138">
        <v>1.2719400000000001</v>
      </c>
      <c r="D2138">
        <v>1</v>
      </c>
      <c r="E2138" t="str">
        <f>VLOOKUP(B2138,Metadata!$E$1:$G$36,2,FALSE)</f>
        <v>mlop</v>
      </c>
      <c r="F2138">
        <f>VLOOKUP(B2138,Metadata!$E$1:$G$36,3,FALSE)</f>
        <v>2400</v>
      </c>
    </row>
    <row r="2139" spans="1:6" x14ac:dyDescent="0.2">
      <c r="A2139" t="s">
        <v>74</v>
      </c>
      <c r="B2139" t="s">
        <v>11</v>
      </c>
      <c r="C2139">
        <v>1.2697499999999999</v>
      </c>
      <c r="D2139">
        <v>1</v>
      </c>
      <c r="E2139" t="str">
        <f>VLOOKUP(B2139,Metadata!$E$1:$G$36,2,FALSE)</f>
        <v>spp</v>
      </c>
      <c r="F2139">
        <f>VLOOKUP(B2139,Metadata!$E$1:$G$36,3,FALSE)</f>
        <v>2400</v>
      </c>
    </row>
    <row r="2140" spans="1:6" x14ac:dyDescent="0.2">
      <c r="A2140" t="s">
        <v>74</v>
      </c>
      <c r="B2140" t="s">
        <v>12</v>
      </c>
      <c r="C2140">
        <v>1.2637499999999999</v>
      </c>
      <c r="D2140">
        <v>1</v>
      </c>
      <c r="E2140" t="str">
        <f>VLOOKUP(B2140,Metadata!$E$1:$G$36,2,FALSE)</f>
        <v>bingo</v>
      </c>
      <c r="F2140">
        <f>VLOOKUP(B2140,Metadata!$E$1:$G$36,3,FALSE)</f>
        <v>2400</v>
      </c>
    </row>
    <row r="2141" spans="1:6" x14ac:dyDescent="0.2">
      <c r="A2141" t="s">
        <v>74</v>
      </c>
      <c r="B2141" t="s">
        <v>13</v>
      </c>
      <c r="C2141">
        <v>1.2718799999999999</v>
      </c>
      <c r="D2141">
        <v>1</v>
      </c>
      <c r="E2141" t="str">
        <f>VLOOKUP(B2141,Metadata!$E$1:$G$36,2,FALSE)</f>
        <v>pythia</v>
      </c>
      <c r="F2141">
        <f>VLOOKUP(B2141,Metadata!$E$1:$G$36,3,FALSE)</f>
        <v>2400</v>
      </c>
    </row>
    <row r="2142" spans="1:6" x14ac:dyDescent="0.2">
      <c r="A2142" t="s">
        <v>74</v>
      </c>
      <c r="B2142" t="s">
        <v>191</v>
      </c>
      <c r="C2142">
        <v>0.84314</v>
      </c>
      <c r="D2142">
        <v>1</v>
      </c>
      <c r="E2142" t="str">
        <f>VLOOKUP(B2142,Metadata!$E$1:$G$36,2,FALSE)</f>
        <v>nopref</v>
      </c>
      <c r="F2142">
        <f>VLOOKUP(B2142,Metadata!$E$1:$G$36,3,FALSE)</f>
        <v>150</v>
      </c>
    </row>
    <row r="2143" spans="1:6" x14ac:dyDescent="0.2">
      <c r="A2143" t="s">
        <v>74</v>
      </c>
      <c r="B2143" t="s">
        <v>192</v>
      </c>
      <c r="C2143">
        <v>0.98704999999999998</v>
      </c>
      <c r="D2143">
        <v>1</v>
      </c>
      <c r="E2143" t="str">
        <f>VLOOKUP(B2143,Metadata!$E$1:$G$36,2,FALSE)</f>
        <v>spp</v>
      </c>
      <c r="F2143">
        <f>VLOOKUP(B2143,Metadata!$E$1:$G$36,3,FALSE)</f>
        <v>150</v>
      </c>
    </row>
    <row r="2144" spans="1:6" x14ac:dyDescent="0.2">
      <c r="A2144" t="s">
        <v>74</v>
      </c>
      <c r="B2144" t="s">
        <v>193</v>
      </c>
      <c r="C2144">
        <v>0.97482999999999997</v>
      </c>
      <c r="D2144">
        <v>1</v>
      </c>
      <c r="E2144" t="str">
        <f>VLOOKUP(B2144,Metadata!$E$1:$G$36,2,FALSE)</f>
        <v>bingo</v>
      </c>
      <c r="F2144">
        <f>VLOOKUP(B2144,Metadata!$E$1:$G$36,3,FALSE)</f>
        <v>150</v>
      </c>
    </row>
    <row r="2145" spans="1:6" x14ac:dyDescent="0.2">
      <c r="A2145" t="s">
        <v>74</v>
      </c>
      <c r="B2145" t="s">
        <v>194</v>
      </c>
      <c r="C2145">
        <v>0.97304000000000002</v>
      </c>
      <c r="D2145">
        <v>1</v>
      </c>
      <c r="E2145" t="str">
        <f>VLOOKUP(B2145,Metadata!$E$1:$G$36,2,FALSE)</f>
        <v>mlop</v>
      </c>
      <c r="F2145">
        <f>VLOOKUP(B2145,Metadata!$E$1:$G$36,3,FALSE)</f>
        <v>150</v>
      </c>
    </row>
    <row r="2146" spans="1:6" x14ac:dyDescent="0.2">
      <c r="A2146" t="s">
        <v>74</v>
      </c>
      <c r="B2146" t="s">
        <v>195</v>
      </c>
      <c r="C2146">
        <v>0.97526999999999997</v>
      </c>
      <c r="D2146">
        <v>1</v>
      </c>
      <c r="E2146" t="str">
        <f>VLOOKUP(B2146,Metadata!$E$1:$G$36,2,FALSE)</f>
        <v>pythia</v>
      </c>
      <c r="F2146">
        <f>VLOOKUP(B2146,Metadata!$E$1:$G$36,3,FALSE)</f>
        <v>150</v>
      </c>
    </row>
    <row r="2147" spans="1:6" x14ac:dyDescent="0.2">
      <c r="A2147" t="s">
        <v>74</v>
      </c>
      <c r="B2147" t="s">
        <v>196</v>
      </c>
      <c r="C2147">
        <v>0.90573999999999999</v>
      </c>
      <c r="D2147">
        <v>1</v>
      </c>
      <c r="E2147" t="str">
        <f>VLOOKUP(B2147,Metadata!$E$1:$G$36,2,FALSE)</f>
        <v>nopref</v>
      </c>
      <c r="F2147">
        <f>VLOOKUP(B2147,Metadata!$E$1:$G$36,3,FALSE)</f>
        <v>300</v>
      </c>
    </row>
    <row r="2148" spans="1:6" x14ac:dyDescent="0.2">
      <c r="A2148" t="s">
        <v>74</v>
      </c>
      <c r="B2148" t="s">
        <v>197</v>
      </c>
      <c r="C2148">
        <v>1.26952</v>
      </c>
      <c r="D2148">
        <v>1</v>
      </c>
      <c r="E2148" t="str">
        <f>VLOOKUP(B2148,Metadata!$E$1:$G$36,2,FALSE)</f>
        <v>spp</v>
      </c>
      <c r="F2148">
        <f>VLOOKUP(B2148,Metadata!$E$1:$G$36,3,FALSE)</f>
        <v>300</v>
      </c>
    </row>
    <row r="2149" spans="1:6" x14ac:dyDescent="0.2">
      <c r="A2149" t="s">
        <v>74</v>
      </c>
      <c r="B2149" t="s">
        <v>198</v>
      </c>
      <c r="C2149">
        <v>1.2638199999999999</v>
      </c>
      <c r="D2149">
        <v>1</v>
      </c>
      <c r="E2149" t="str">
        <f>VLOOKUP(B2149,Metadata!$E$1:$G$36,2,FALSE)</f>
        <v>bingo</v>
      </c>
      <c r="F2149">
        <f>VLOOKUP(B2149,Metadata!$E$1:$G$36,3,FALSE)</f>
        <v>300</v>
      </c>
    </row>
    <row r="2150" spans="1:6" x14ac:dyDescent="0.2">
      <c r="A2150" t="s">
        <v>74</v>
      </c>
      <c r="B2150" t="s">
        <v>199</v>
      </c>
      <c r="C2150">
        <v>1.27112</v>
      </c>
      <c r="D2150">
        <v>1</v>
      </c>
      <c r="E2150" t="str">
        <f>VLOOKUP(B2150,Metadata!$E$1:$G$36,2,FALSE)</f>
        <v>mlop</v>
      </c>
      <c r="F2150">
        <f>VLOOKUP(B2150,Metadata!$E$1:$G$36,3,FALSE)</f>
        <v>300</v>
      </c>
    </row>
    <row r="2151" spans="1:6" x14ac:dyDescent="0.2">
      <c r="A2151" t="s">
        <v>74</v>
      </c>
      <c r="B2151" t="s">
        <v>200</v>
      </c>
      <c r="C2151">
        <v>1.2704500000000001</v>
      </c>
      <c r="D2151">
        <v>1</v>
      </c>
      <c r="E2151" t="str">
        <f>VLOOKUP(B2151,Metadata!$E$1:$G$36,2,FALSE)</f>
        <v>pythia</v>
      </c>
      <c r="F2151">
        <f>VLOOKUP(B2151,Metadata!$E$1:$G$36,3,FALSE)</f>
        <v>300</v>
      </c>
    </row>
    <row r="2152" spans="1:6" x14ac:dyDescent="0.2">
      <c r="A2152" t="s">
        <v>74</v>
      </c>
      <c r="B2152" t="s">
        <v>201</v>
      </c>
      <c r="C2152">
        <v>0.90314000000000005</v>
      </c>
      <c r="D2152">
        <v>1</v>
      </c>
      <c r="E2152" t="str">
        <f>VLOOKUP(B2152,Metadata!$E$1:$G$36,2,FALSE)</f>
        <v>nopref</v>
      </c>
      <c r="F2152">
        <f>VLOOKUP(B2152,Metadata!$E$1:$G$36,3,FALSE)</f>
        <v>600</v>
      </c>
    </row>
    <row r="2153" spans="1:6" x14ac:dyDescent="0.2">
      <c r="A2153" t="s">
        <v>74</v>
      </c>
      <c r="B2153" t="s">
        <v>202</v>
      </c>
      <c r="C2153">
        <v>1.26986</v>
      </c>
      <c r="D2153">
        <v>1</v>
      </c>
      <c r="E2153" t="str">
        <f>VLOOKUP(B2153,Metadata!$E$1:$G$36,2,FALSE)</f>
        <v>spp</v>
      </c>
      <c r="F2153">
        <f>VLOOKUP(B2153,Metadata!$E$1:$G$36,3,FALSE)</f>
        <v>600</v>
      </c>
    </row>
    <row r="2154" spans="1:6" x14ac:dyDescent="0.2">
      <c r="A2154" t="s">
        <v>74</v>
      </c>
      <c r="B2154" t="s">
        <v>203</v>
      </c>
      <c r="C2154">
        <v>1.2636799999999999</v>
      </c>
      <c r="D2154">
        <v>1</v>
      </c>
      <c r="E2154" t="str">
        <f>VLOOKUP(B2154,Metadata!$E$1:$G$36,2,FALSE)</f>
        <v>bingo</v>
      </c>
      <c r="F2154">
        <f>VLOOKUP(B2154,Metadata!$E$1:$G$36,3,FALSE)</f>
        <v>600</v>
      </c>
    </row>
    <row r="2155" spans="1:6" x14ac:dyDescent="0.2">
      <c r="A2155" t="s">
        <v>74</v>
      </c>
      <c r="B2155" t="s">
        <v>204</v>
      </c>
      <c r="C2155">
        <v>1.272</v>
      </c>
      <c r="D2155">
        <v>1</v>
      </c>
      <c r="E2155" t="str">
        <f>VLOOKUP(B2155,Metadata!$E$1:$G$36,2,FALSE)</f>
        <v>mlop</v>
      </c>
      <c r="F2155">
        <f>VLOOKUP(B2155,Metadata!$E$1:$G$36,3,FALSE)</f>
        <v>600</v>
      </c>
    </row>
    <row r="2156" spans="1:6" x14ac:dyDescent="0.2">
      <c r="A2156" t="s">
        <v>74</v>
      </c>
      <c r="B2156" t="s">
        <v>205</v>
      </c>
      <c r="C2156">
        <v>1.2718400000000001</v>
      </c>
      <c r="D2156">
        <v>1</v>
      </c>
      <c r="E2156" t="str">
        <f>VLOOKUP(B2156,Metadata!$E$1:$G$36,2,FALSE)</f>
        <v>pythia</v>
      </c>
      <c r="F2156">
        <f>VLOOKUP(B2156,Metadata!$E$1:$G$36,3,FALSE)</f>
        <v>600</v>
      </c>
    </row>
    <row r="2157" spans="1:6" x14ac:dyDescent="0.2">
      <c r="A2157" t="s">
        <v>74</v>
      </c>
      <c r="B2157" t="s">
        <v>206</v>
      </c>
      <c r="C2157">
        <v>0.90451999999999999</v>
      </c>
      <c r="D2157">
        <v>1</v>
      </c>
      <c r="E2157" t="str">
        <f>VLOOKUP(B2157,Metadata!$E$1:$G$36,2,FALSE)</f>
        <v>nopref</v>
      </c>
      <c r="F2157">
        <f>VLOOKUP(B2157,Metadata!$E$1:$G$36,3,FALSE)</f>
        <v>1200</v>
      </c>
    </row>
    <row r="2158" spans="1:6" x14ac:dyDescent="0.2">
      <c r="A2158" t="s">
        <v>74</v>
      </c>
      <c r="B2158" t="s">
        <v>207</v>
      </c>
      <c r="C2158">
        <v>1.26986</v>
      </c>
      <c r="D2158">
        <v>1</v>
      </c>
      <c r="E2158" t="str">
        <f>VLOOKUP(B2158,Metadata!$E$1:$G$36,2,FALSE)</f>
        <v>spp</v>
      </c>
      <c r="F2158">
        <f>VLOOKUP(B2158,Metadata!$E$1:$G$36,3,FALSE)</f>
        <v>1200</v>
      </c>
    </row>
    <row r="2159" spans="1:6" x14ac:dyDescent="0.2">
      <c r="A2159" t="s">
        <v>74</v>
      </c>
      <c r="B2159" t="s">
        <v>208</v>
      </c>
      <c r="C2159">
        <v>1.2638100000000001</v>
      </c>
      <c r="D2159">
        <v>1</v>
      </c>
      <c r="E2159" t="str">
        <f>VLOOKUP(B2159,Metadata!$E$1:$G$36,2,FALSE)</f>
        <v>bingo</v>
      </c>
      <c r="F2159">
        <f>VLOOKUP(B2159,Metadata!$E$1:$G$36,3,FALSE)</f>
        <v>1200</v>
      </c>
    </row>
    <row r="2160" spans="1:6" x14ac:dyDescent="0.2">
      <c r="A2160" t="s">
        <v>74</v>
      </c>
      <c r="B2160" t="s">
        <v>209</v>
      </c>
      <c r="C2160">
        <v>1.2720800000000001</v>
      </c>
      <c r="D2160">
        <v>1</v>
      </c>
      <c r="E2160" t="str">
        <f>VLOOKUP(B2160,Metadata!$E$1:$G$36,2,FALSE)</f>
        <v>mlop</v>
      </c>
      <c r="F2160">
        <f>VLOOKUP(B2160,Metadata!$E$1:$G$36,3,FALSE)</f>
        <v>1200</v>
      </c>
    </row>
    <row r="2161" spans="1:6" x14ac:dyDescent="0.2">
      <c r="A2161" t="s">
        <v>74</v>
      </c>
      <c r="B2161" t="s">
        <v>210</v>
      </c>
      <c r="C2161">
        <v>1.2720400000000001</v>
      </c>
      <c r="D2161">
        <v>1</v>
      </c>
      <c r="E2161" t="str">
        <f>VLOOKUP(B2161,Metadata!$E$1:$G$36,2,FALSE)</f>
        <v>pythia</v>
      </c>
      <c r="F2161">
        <f>VLOOKUP(B2161,Metadata!$E$1:$G$36,3,FALSE)</f>
        <v>1200</v>
      </c>
    </row>
    <row r="2162" spans="1:6" x14ac:dyDescent="0.2">
      <c r="A2162" t="s">
        <v>74</v>
      </c>
      <c r="B2162" t="s">
        <v>211</v>
      </c>
      <c r="C2162">
        <v>0.90632999999999997</v>
      </c>
      <c r="D2162">
        <v>1</v>
      </c>
      <c r="E2162" t="str">
        <f>VLOOKUP(B2162,Metadata!$E$1:$G$36,2,FALSE)</f>
        <v>nopref</v>
      </c>
      <c r="F2162">
        <f>VLOOKUP(B2162,Metadata!$E$1:$G$36,3,FALSE)</f>
        <v>4800</v>
      </c>
    </row>
    <row r="2163" spans="1:6" x14ac:dyDescent="0.2">
      <c r="A2163" t="s">
        <v>74</v>
      </c>
      <c r="B2163" t="s">
        <v>212</v>
      </c>
      <c r="C2163">
        <v>1.2699400000000001</v>
      </c>
      <c r="D2163">
        <v>1</v>
      </c>
      <c r="E2163" t="str">
        <f>VLOOKUP(B2163,Metadata!$E$1:$G$36,2,FALSE)</f>
        <v>spp</v>
      </c>
      <c r="F2163">
        <f>VLOOKUP(B2163,Metadata!$E$1:$G$36,3,FALSE)</f>
        <v>4800</v>
      </c>
    </row>
    <row r="2164" spans="1:6" x14ac:dyDescent="0.2">
      <c r="A2164" t="s">
        <v>74</v>
      </c>
      <c r="B2164" t="s">
        <v>213</v>
      </c>
      <c r="C2164">
        <v>1.26359</v>
      </c>
      <c r="D2164">
        <v>1</v>
      </c>
      <c r="E2164" t="str">
        <f>VLOOKUP(B2164,Metadata!$E$1:$G$36,2,FALSE)</f>
        <v>bingo</v>
      </c>
      <c r="F2164">
        <f>VLOOKUP(B2164,Metadata!$E$1:$G$36,3,FALSE)</f>
        <v>4800</v>
      </c>
    </row>
    <row r="2165" spans="1:6" x14ac:dyDescent="0.2">
      <c r="A2165" t="s">
        <v>74</v>
      </c>
      <c r="B2165" t="s">
        <v>214</v>
      </c>
      <c r="C2165">
        <v>1.2719</v>
      </c>
      <c r="D2165">
        <v>1</v>
      </c>
      <c r="E2165" t="str">
        <f>VLOOKUP(B2165,Metadata!$E$1:$G$36,2,FALSE)</f>
        <v>mlop</v>
      </c>
      <c r="F2165">
        <f>VLOOKUP(B2165,Metadata!$E$1:$G$36,3,FALSE)</f>
        <v>4800</v>
      </c>
    </row>
    <row r="2166" spans="1:6" x14ac:dyDescent="0.2">
      <c r="A2166" t="s">
        <v>74</v>
      </c>
      <c r="B2166" t="s">
        <v>215</v>
      </c>
      <c r="C2166">
        <v>1.2718499999999999</v>
      </c>
      <c r="D2166">
        <v>1</v>
      </c>
      <c r="E2166" t="str">
        <f>VLOOKUP(B2166,Metadata!$E$1:$G$36,2,FALSE)</f>
        <v>pythia</v>
      </c>
      <c r="F2166">
        <f>VLOOKUP(B2166,Metadata!$E$1:$G$36,3,FALSE)</f>
        <v>4800</v>
      </c>
    </row>
    <row r="2167" spans="1:6" x14ac:dyDescent="0.2">
      <c r="A2167" t="s">
        <v>74</v>
      </c>
      <c r="B2167" t="s">
        <v>216</v>
      </c>
      <c r="C2167">
        <v>0.90444999999999998</v>
      </c>
      <c r="D2167">
        <v>1</v>
      </c>
      <c r="E2167" t="str">
        <f>VLOOKUP(B2167,Metadata!$E$1:$G$36,2,FALSE)</f>
        <v>nopref</v>
      </c>
      <c r="F2167">
        <f>VLOOKUP(B2167,Metadata!$E$1:$G$36,3,FALSE)</f>
        <v>9600</v>
      </c>
    </row>
    <row r="2168" spans="1:6" x14ac:dyDescent="0.2">
      <c r="A2168" t="s">
        <v>74</v>
      </c>
      <c r="B2168" t="s">
        <v>217</v>
      </c>
      <c r="C2168">
        <v>1.2697700000000001</v>
      </c>
      <c r="D2168">
        <v>1</v>
      </c>
      <c r="E2168" t="str">
        <f>VLOOKUP(B2168,Metadata!$E$1:$G$36,2,FALSE)</f>
        <v>spp</v>
      </c>
      <c r="F2168">
        <f>VLOOKUP(B2168,Metadata!$E$1:$G$36,3,FALSE)</f>
        <v>9600</v>
      </c>
    </row>
    <row r="2169" spans="1:6" x14ac:dyDescent="0.2">
      <c r="A2169" t="s">
        <v>74</v>
      </c>
      <c r="B2169" t="s">
        <v>218</v>
      </c>
      <c r="C2169">
        <v>1.26406</v>
      </c>
      <c r="D2169">
        <v>1</v>
      </c>
      <c r="E2169" t="str">
        <f>VLOOKUP(B2169,Metadata!$E$1:$G$36,2,FALSE)</f>
        <v>bingo</v>
      </c>
      <c r="F2169">
        <f>VLOOKUP(B2169,Metadata!$E$1:$G$36,3,FALSE)</f>
        <v>9600</v>
      </c>
    </row>
    <row r="2170" spans="1:6" x14ac:dyDescent="0.2">
      <c r="A2170" t="s">
        <v>74</v>
      </c>
      <c r="B2170" t="s">
        <v>219</v>
      </c>
      <c r="C2170">
        <v>1.2720899999999999</v>
      </c>
      <c r="D2170">
        <v>1</v>
      </c>
      <c r="E2170" t="str">
        <f>VLOOKUP(B2170,Metadata!$E$1:$G$36,2,FALSE)</f>
        <v>mlop</v>
      </c>
      <c r="F2170">
        <f>VLOOKUP(B2170,Metadata!$E$1:$G$36,3,FALSE)</f>
        <v>9600</v>
      </c>
    </row>
    <row r="2171" spans="1:6" x14ac:dyDescent="0.2">
      <c r="A2171" t="s">
        <v>74</v>
      </c>
      <c r="B2171" t="s">
        <v>220</v>
      </c>
      <c r="C2171">
        <v>1.2720100000000001</v>
      </c>
      <c r="D2171">
        <v>1</v>
      </c>
      <c r="E2171" t="str">
        <f>VLOOKUP(B2171,Metadata!$E$1:$G$36,2,FALSE)</f>
        <v>pythia</v>
      </c>
      <c r="F2171">
        <f>VLOOKUP(B2171,Metadata!$E$1:$G$36,3,FALSE)</f>
        <v>9600</v>
      </c>
    </row>
    <row r="2172" spans="1:6" x14ac:dyDescent="0.2">
      <c r="A2172" t="s">
        <v>75</v>
      </c>
      <c r="B2172" t="s">
        <v>9</v>
      </c>
      <c r="C2172">
        <v>0.63073999999999997</v>
      </c>
      <c r="D2172">
        <v>1</v>
      </c>
      <c r="E2172" t="str">
        <f>VLOOKUP(B2172,Metadata!$E$1:$G$36,2,FALSE)</f>
        <v>nopref</v>
      </c>
      <c r="F2172">
        <f>VLOOKUP(B2172,Metadata!$E$1:$G$36,3,FALSE)</f>
        <v>2400</v>
      </c>
    </row>
    <row r="2173" spans="1:6" x14ac:dyDescent="0.2">
      <c r="A2173" t="s">
        <v>75</v>
      </c>
      <c r="B2173" t="s">
        <v>10</v>
      </c>
      <c r="C2173">
        <v>0.78627000000000002</v>
      </c>
      <c r="D2173">
        <v>1</v>
      </c>
      <c r="E2173" t="str">
        <f>VLOOKUP(B2173,Metadata!$E$1:$G$36,2,FALSE)</f>
        <v>mlop</v>
      </c>
      <c r="F2173">
        <f>VLOOKUP(B2173,Metadata!$E$1:$G$36,3,FALSE)</f>
        <v>2400</v>
      </c>
    </row>
    <row r="2174" spans="1:6" x14ac:dyDescent="0.2">
      <c r="A2174" t="s">
        <v>75</v>
      </c>
      <c r="B2174" t="s">
        <v>11</v>
      </c>
      <c r="C2174">
        <v>0.79973000000000005</v>
      </c>
      <c r="D2174">
        <v>1</v>
      </c>
      <c r="E2174" t="str">
        <f>VLOOKUP(B2174,Metadata!$E$1:$G$36,2,FALSE)</f>
        <v>spp</v>
      </c>
      <c r="F2174">
        <f>VLOOKUP(B2174,Metadata!$E$1:$G$36,3,FALSE)</f>
        <v>2400</v>
      </c>
    </row>
    <row r="2175" spans="1:6" x14ac:dyDescent="0.2">
      <c r="A2175" t="s">
        <v>75</v>
      </c>
      <c r="B2175" t="s">
        <v>12</v>
      </c>
      <c r="C2175">
        <v>0.77771999999999997</v>
      </c>
      <c r="D2175">
        <v>1</v>
      </c>
      <c r="E2175" t="str">
        <f>VLOOKUP(B2175,Metadata!$E$1:$G$36,2,FALSE)</f>
        <v>bingo</v>
      </c>
      <c r="F2175">
        <f>VLOOKUP(B2175,Metadata!$E$1:$G$36,3,FALSE)</f>
        <v>2400</v>
      </c>
    </row>
    <row r="2176" spans="1:6" x14ac:dyDescent="0.2">
      <c r="A2176" t="s">
        <v>75</v>
      </c>
      <c r="B2176" t="s">
        <v>13</v>
      </c>
      <c r="C2176">
        <v>0.80803000000000003</v>
      </c>
      <c r="D2176">
        <v>1</v>
      </c>
      <c r="E2176" t="str">
        <f>VLOOKUP(B2176,Metadata!$E$1:$G$36,2,FALSE)</f>
        <v>pythia</v>
      </c>
      <c r="F2176">
        <f>VLOOKUP(B2176,Metadata!$E$1:$G$36,3,FALSE)</f>
        <v>2400</v>
      </c>
    </row>
    <row r="2177" spans="1:6" x14ac:dyDescent="0.2">
      <c r="A2177" t="s">
        <v>75</v>
      </c>
      <c r="B2177" t="s">
        <v>191</v>
      </c>
      <c r="C2177">
        <v>0.37087999999999999</v>
      </c>
      <c r="D2177">
        <v>1</v>
      </c>
      <c r="E2177" t="str">
        <f>VLOOKUP(B2177,Metadata!$E$1:$G$36,2,FALSE)</f>
        <v>nopref</v>
      </c>
      <c r="F2177">
        <f>VLOOKUP(B2177,Metadata!$E$1:$G$36,3,FALSE)</f>
        <v>150</v>
      </c>
    </row>
    <row r="2178" spans="1:6" x14ac:dyDescent="0.2">
      <c r="A2178" t="s">
        <v>75</v>
      </c>
      <c r="B2178" t="s">
        <v>192</v>
      </c>
      <c r="C2178">
        <v>0.32541999999999999</v>
      </c>
      <c r="D2178">
        <v>1</v>
      </c>
      <c r="E2178" t="str">
        <f>VLOOKUP(B2178,Metadata!$E$1:$G$36,2,FALSE)</f>
        <v>spp</v>
      </c>
      <c r="F2178">
        <f>VLOOKUP(B2178,Metadata!$E$1:$G$36,3,FALSE)</f>
        <v>150</v>
      </c>
    </row>
    <row r="2179" spans="1:6" x14ac:dyDescent="0.2">
      <c r="A2179" t="s">
        <v>75</v>
      </c>
      <c r="B2179" t="s">
        <v>193</v>
      </c>
      <c r="C2179">
        <v>0.17376</v>
      </c>
      <c r="D2179">
        <v>1</v>
      </c>
      <c r="E2179" t="str">
        <f>VLOOKUP(B2179,Metadata!$E$1:$G$36,2,FALSE)</f>
        <v>bingo</v>
      </c>
      <c r="F2179">
        <f>VLOOKUP(B2179,Metadata!$E$1:$G$36,3,FALSE)</f>
        <v>150</v>
      </c>
    </row>
    <row r="2180" spans="1:6" x14ac:dyDescent="0.2">
      <c r="A2180" t="s">
        <v>75</v>
      </c>
      <c r="B2180" t="s">
        <v>194</v>
      </c>
      <c r="C2180">
        <v>0.1419</v>
      </c>
      <c r="D2180">
        <v>1</v>
      </c>
      <c r="E2180" t="str">
        <f>VLOOKUP(B2180,Metadata!$E$1:$G$36,2,FALSE)</f>
        <v>mlop</v>
      </c>
      <c r="F2180">
        <f>VLOOKUP(B2180,Metadata!$E$1:$G$36,3,FALSE)</f>
        <v>150</v>
      </c>
    </row>
    <row r="2181" spans="1:6" x14ac:dyDescent="0.2">
      <c r="A2181" t="s">
        <v>75</v>
      </c>
      <c r="B2181" t="s">
        <v>195</v>
      </c>
      <c r="C2181">
        <v>0.34699999999999998</v>
      </c>
      <c r="D2181">
        <v>1</v>
      </c>
      <c r="E2181" t="str">
        <f>VLOOKUP(B2181,Metadata!$E$1:$G$36,2,FALSE)</f>
        <v>pythia</v>
      </c>
      <c r="F2181">
        <f>VLOOKUP(B2181,Metadata!$E$1:$G$36,3,FALSE)</f>
        <v>150</v>
      </c>
    </row>
    <row r="2182" spans="1:6" x14ac:dyDescent="0.2">
      <c r="A2182" t="s">
        <v>75</v>
      </c>
      <c r="B2182" t="s">
        <v>196</v>
      </c>
      <c r="C2182">
        <v>0.52236000000000005</v>
      </c>
      <c r="D2182">
        <v>1</v>
      </c>
      <c r="E2182" t="str">
        <f>VLOOKUP(B2182,Metadata!$E$1:$G$36,2,FALSE)</f>
        <v>nopref</v>
      </c>
      <c r="F2182">
        <f>VLOOKUP(B2182,Metadata!$E$1:$G$36,3,FALSE)</f>
        <v>300</v>
      </c>
    </row>
    <row r="2183" spans="1:6" x14ac:dyDescent="0.2">
      <c r="A2183" t="s">
        <v>75</v>
      </c>
      <c r="B2183" t="s">
        <v>197</v>
      </c>
      <c r="C2183">
        <v>0.54671999999999998</v>
      </c>
      <c r="D2183">
        <v>1</v>
      </c>
      <c r="E2183" t="str">
        <f>VLOOKUP(B2183,Metadata!$E$1:$G$36,2,FALSE)</f>
        <v>spp</v>
      </c>
      <c r="F2183">
        <f>VLOOKUP(B2183,Metadata!$E$1:$G$36,3,FALSE)</f>
        <v>300</v>
      </c>
    </row>
    <row r="2184" spans="1:6" x14ac:dyDescent="0.2">
      <c r="A2184" t="s">
        <v>75</v>
      </c>
      <c r="B2184" t="s">
        <v>198</v>
      </c>
      <c r="C2184">
        <v>0.32414999999999999</v>
      </c>
      <c r="D2184">
        <v>1</v>
      </c>
      <c r="E2184" t="str">
        <f>VLOOKUP(B2184,Metadata!$E$1:$G$36,2,FALSE)</f>
        <v>bingo</v>
      </c>
      <c r="F2184">
        <f>VLOOKUP(B2184,Metadata!$E$1:$G$36,3,FALSE)</f>
        <v>300</v>
      </c>
    </row>
    <row r="2185" spans="1:6" x14ac:dyDescent="0.2">
      <c r="A2185" t="s">
        <v>75</v>
      </c>
      <c r="B2185" t="s">
        <v>199</v>
      </c>
      <c r="C2185">
        <v>0.27534999999999998</v>
      </c>
      <c r="D2185">
        <v>1</v>
      </c>
      <c r="E2185" t="str">
        <f>VLOOKUP(B2185,Metadata!$E$1:$G$36,2,FALSE)</f>
        <v>mlop</v>
      </c>
      <c r="F2185">
        <f>VLOOKUP(B2185,Metadata!$E$1:$G$36,3,FALSE)</f>
        <v>300</v>
      </c>
    </row>
    <row r="2186" spans="1:6" x14ac:dyDescent="0.2">
      <c r="A2186" t="s">
        <v>75</v>
      </c>
      <c r="B2186" t="s">
        <v>200</v>
      </c>
      <c r="C2186">
        <v>0.57918000000000003</v>
      </c>
      <c r="D2186">
        <v>1</v>
      </c>
      <c r="E2186" t="str">
        <f>VLOOKUP(B2186,Metadata!$E$1:$G$36,2,FALSE)</f>
        <v>pythia</v>
      </c>
      <c r="F2186">
        <f>VLOOKUP(B2186,Metadata!$E$1:$G$36,3,FALSE)</f>
        <v>300</v>
      </c>
    </row>
    <row r="2187" spans="1:6" x14ac:dyDescent="0.2">
      <c r="A2187" t="s">
        <v>75</v>
      </c>
      <c r="B2187" t="s">
        <v>201</v>
      </c>
      <c r="C2187">
        <v>0.59143000000000001</v>
      </c>
      <c r="D2187">
        <v>1</v>
      </c>
      <c r="E2187" t="str">
        <f>VLOOKUP(B2187,Metadata!$E$1:$G$36,2,FALSE)</f>
        <v>nopref</v>
      </c>
      <c r="F2187">
        <f>VLOOKUP(B2187,Metadata!$E$1:$G$36,3,FALSE)</f>
        <v>600</v>
      </c>
    </row>
    <row r="2188" spans="1:6" x14ac:dyDescent="0.2">
      <c r="A2188" t="s">
        <v>75</v>
      </c>
      <c r="B2188" t="s">
        <v>202</v>
      </c>
      <c r="C2188">
        <v>0.71619999999999995</v>
      </c>
      <c r="D2188">
        <v>1</v>
      </c>
      <c r="E2188" t="str">
        <f>VLOOKUP(B2188,Metadata!$E$1:$G$36,2,FALSE)</f>
        <v>spp</v>
      </c>
      <c r="F2188">
        <f>VLOOKUP(B2188,Metadata!$E$1:$G$36,3,FALSE)</f>
        <v>600</v>
      </c>
    </row>
    <row r="2189" spans="1:6" x14ac:dyDescent="0.2">
      <c r="A2189" t="s">
        <v>75</v>
      </c>
      <c r="B2189" t="s">
        <v>203</v>
      </c>
      <c r="C2189">
        <v>0.52054999999999996</v>
      </c>
      <c r="D2189">
        <v>1</v>
      </c>
      <c r="E2189" t="str">
        <f>VLOOKUP(B2189,Metadata!$E$1:$G$36,2,FALSE)</f>
        <v>bingo</v>
      </c>
      <c r="F2189">
        <f>VLOOKUP(B2189,Metadata!$E$1:$G$36,3,FALSE)</f>
        <v>600</v>
      </c>
    </row>
    <row r="2190" spans="1:6" x14ac:dyDescent="0.2">
      <c r="A2190" t="s">
        <v>75</v>
      </c>
      <c r="B2190" t="s">
        <v>204</v>
      </c>
      <c r="C2190">
        <v>0.48488999999999999</v>
      </c>
      <c r="D2190">
        <v>1</v>
      </c>
      <c r="E2190" t="str">
        <f>VLOOKUP(B2190,Metadata!$E$1:$G$36,2,FALSE)</f>
        <v>mlop</v>
      </c>
      <c r="F2190">
        <f>VLOOKUP(B2190,Metadata!$E$1:$G$36,3,FALSE)</f>
        <v>600</v>
      </c>
    </row>
    <row r="2191" spans="1:6" x14ac:dyDescent="0.2">
      <c r="A2191" t="s">
        <v>75</v>
      </c>
      <c r="B2191" t="s">
        <v>205</v>
      </c>
      <c r="C2191">
        <v>0.73150000000000004</v>
      </c>
      <c r="D2191">
        <v>1</v>
      </c>
      <c r="E2191" t="str">
        <f>VLOOKUP(B2191,Metadata!$E$1:$G$36,2,FALSE)</f>
        <v>pythia</v>
      </c>
      <c r="F2191">
        <f>VLOOKUP(B2191,Metadata!$E$1:$G$36,3,FALSE)</f>
        <v>600</v>
      </c>
    </row>
    <row r="2192" spans="1:6" x14ac:dyDescent="0.2">
      <c r="A2192" t="s">
        <v>75</v>
      </c>
      <c r="B2192" t="s">
        <v>206</v>
      </c>
      <c r="C2192">
        <v>0.62183999999999995</v>
      </c>
      <c r="D2192">
        <v>1</v>
      </c>
      <c r="E2192" t="str">
        <f>VLOOKUP(B2192,Metadata!$E$1:$G$36,2,FALSE)</f>
        <v>nopref</v>
      </c>
      <c r="F2192">
        <f>VLOOKUP(B2192,Metadata!$E$1:$G$36,3,FALSE)</f>
        <v>1200</v>
      </c>
    </row>
    <row r="2193" spans="1:6" x14ac:dyDescent="0.2">
      <c r="A2193" t="s">
        <v>75</v>
      </c>
      <c r="B2193" t="s">
        <v>207</v>
      </c>
      <c r="C2193">
        <v>0.78134000000000003</v>
      </c>
      <c r="D2193">
        <v>1</v>
      </c>
      <c r="E2193" t="str">
        <f>VLOOKUP(B2193,Metadata!$E$1:$G$36,2,FALSE)</f>
        <v>spp</v>
      </c>
      <c r="F2193">
        <f>VLOOKUP(B2193,Metadata!$E$1:$G$36,3,FALSE)</f>
        <v>1200</v>
      </c>
    </row>
    <row r="2194" spans="1:6" x14ac:dyDescent="0.2">
      <c r="A2194" t="s">
        <v>75</v>
      </c>
      <c r="B2194" t="s">
        <v>208</v>
      </c>
      <c r="C2194">
        <v>0.69674999999999998</v>
      </c>
      <c r="D2194">
        <v>1</v>
      </c>
      <c r="E2194" t="str">
        <f>VLOOKUP(B2194,Metadata!$E$1:$G$36,2,FALSE)</f>
        <v>bingo</v>
      </c>
      <c r="F2194">
        <f>VLOOKUP(B2194,Metadata!$E$1:$G$36,3,FALSE)</f>
        <v>1200</v>
      </c>
    </row>
    <row r="2195" spans="1:6" x14ac:dyDescent="0.2">
      <c r="A2195" t="s">
        <v>75</v>
      </c>
      <c r="B2195" t="s">
        <v>209</v>
      </c>
      <c r="C2195">
        <v>0.69633</v>
      </c>
      <c r="D2195">
        <v>1</v>
      </c>
      <c r="E2195" t="str">
        <f>VLOOKUP(B2195,Metadata!$E$1:$G$36,2,FALSE)</f>
        <v>mlop</v>
      </c>
      <c r="F2195">
        <f>VLOOKUP(B2195,Metadata!$E$1:$G$36,3,FALSE)</f>
        <v>1200</v>
      </c>
    </row>
    <row r="2196" spans="1:6" x14ac:dyDescent="0.2">
      <c r="A2196" t="s">
        <v>75</v>
      </c>
      <c r="B2196" t="s">
        <v>210</v>
      </c>
      <c r="C2196">
        <v>0.79098000000000002</v>
      </c>
      <c r="D2196">
        <v>1</v>
      </c>
      <c r="E2196" t="str">
        <f>VLOOKUP(B2196,Metadata!$E$1:$G$36,2,FALSE)</f>
        <v>pythia</v>
      </c>
      <c r="F2196">
        <f>VLOOKUP(B2196,Metadata!$E$1:$G$36,3,FALSE)</f>
        <v>1200</v>
      </c>
    </row>
    <row r="2197" spans="1:6" x14ac:dyDescent="0.2">
      <c r="A2197" t="s">
        <v>75</v>
      </c>
      <c r="B2197" t="s">
        <v>211</v>
      </c>
      <c r="C2197">
        <v>0.63249</v>
      </c>
      <c r="D2197">
        <v>1</v>
      </c>
      <c r="E2197" t="str">
        <f>VLOOKUP(B2197,Metadata!$E$1:$G$36,2,FALSE)</f>
        <v>nopref</v>
      </c>
      <c r="F2197">
        <f>VLOOKUP(B2197,Metadata!$E$1:$G$36,3,FALSE)</f>
        <v>4800</v>
      </c>
    </row>
    <row r="2198" spans="1:6" x14ac:dyDescent="0.2">
      <c r="A2198" t="s">
        <v>75</v>
      </c>
      <c r="B2198" t="s">
        <v>212</v>
      </c>
      <c r="C2198">
        <v>0.80450999999999995</v>
      </c>
      <c r="D2198">
        <v>1</v>
      </c>
      <c r="E2198" t="str">
        <f>VLOOKUP(B2198,Metadata!$E$1:$G$36,2,FALSE)</f>
        <v>spp</v>
      </c>
      <c r="F2198">
        <f>VLOOKUP(B2198,Metadata!$E$1:$G$36,3,FALSE)</f>
        <v>4800</v>
      </c>
    </row>
    <row r="2199" spans="1:6" x14ac:dyDescent="0.2">
      <c r="A2199" t="s">
        <v>75</v>
      </c>
      <c r="B2199" t="s">
        <v>213</v>
      </c>
      <c r="C2199">
        <v>0.79956000000000005</v>
      </c>
      <c r="D2199">
        <v>1</v>
      </c>
      <c r="E2199" t="str">
        <f>VLOOKUP(B2199,Metadata!$E$1:$G$36,2,FALSE)</f>
        <v>bingo</v>
      </c>
      <c r="F2199">
        <f>VLOOKUP(B2199,Metadata!$E$1:$G$36,3,FALSE)</f>
        <v>4800</v>
      </c>
    </row>
    <row r="2200" spans="1:6" x14ac:dyDescent="0.2">
      <c r="A2200" t="s">
        <v>75</v>
      </c>
      <c r="B2200" t="s">
        <v>214</v>
      </c>
      <c r="C2200">
        <v>0.80952999999999997</v>
      </c>
      <c r="D2200">
        <v>1</v>
      </c>
      <c r="E2200" t="str">
        <f>VLOOKUP(B2200,Metadata!$E$1:$G$36,2,FALSE)</f>
        <v>mlop</v>
      </c>
      <c r="F2200">
        <f>VLOOKUP(B2200,Metadata!$E$1:$G$36,3,FALSE)</f>
        <v>4800</v>
      </c>
    </row>
    <row r="2201" spans="1:6" x14ac:dyDescent="0.2">
      <c r="A2201" t="s">
        <v>75</v>
      </c>
      <c r="B2201" t="s">
        <v>215</v>
      </c>
      <c r="C2201">
        <v>0.81181000000000003</v>
      </c>
      <c r="D2201">
        <v>1</v>
      </c>
      <c r="E2201" t="str">
        <f>VLOOKUP(B2201,Metadata!$E$1:$G$36,2,FALSE)</f>
        <v>pythia</v>
      </c>
      <c r="F2201">
        <f>VLOOKUP(B2201,Metadata!$E$1:$G$36,3,FALSE)</f>
        <v>4800</v>
      </c>
    </row>
    <row r="2202" spans="1:6" x14ac:dyDescent="0.2">
      <c r="A2202" t="s">
        <v>75</v>
      </c>
      <c r="B2202" t="s">
        <v>216</v>
      </c>
      <c r="C2202">
        <v>0.63239999999999996</v>
      </c>
      <c r="D2202">
        <v>1</v>
      </c>
      <c r="E2202" t="str">
        <f>VLOOKUP(B2202,Metadata!$E$1:$G$36,2,FALSE)</f>
        <v>nopref</v>
      </c>
      <c r="F2202">
        <f>VLOOKUP(B2202,Metadata!$E$1:$G$36,3,FALSE)</f>
        <v>9600</v>
      </c>
    </row>
    <row r="2203" spans="1:6" x14ac:dyDescent="0.2">
      <c r="A2203" t="s">
        <v>75</v>
      </c>
      <c r="B2203" t="s">
        <v>217</v>
      </c>
      <c r="C2203">
        <v>0.80366000000000004</v>
      </c>
      <c r="D2203">
        <v>1</v>
      </c>
      <c r="E2203" t="str">
        <f>VLOOKUP(B2203,Metadata!$E$1:$G$36,2,FALSE)</f>
        <v>spp</v>
      </c>
      <c r="F2203">
        <f>VLOOKUP(B2203,Metadata!$E$1:$G$36,3,FALSE)</f>
        <v>9600</v>
      </c>
    </row>
    <row r="2204" spans="1:6" x14ac:dyDescent="0.2">
      <c r="A2204" t="s">
        <v>75</v>
      </c>
      <c r="B2204" t="s">
        <v>218</v>
      </c>
      <c r="C2204">
        <v>0.80239000000000005</v>
      </c>
      <c r="D2204">
        <v>1</v>
      </c>
      <c r="E2204" t="str">
        <f>VLOOKUP(B2204,Metadata!$E$1:$G$36,2,FALSE)</f>
        <v>bingo</v>
      </c>
      <c r="F2204">
        <f>VLOOKUP(B2204,Metadata!$E$1:$G$36,3,FALSE)</f>
        <v>9600</v>
      </c>
    </row>
    <row r="2205" spans="1:6" x14ac:dyDescent="0.2">
      <c r="A2205" t="s">
        <v>75</v>
      </c>
      <c r="B2205" t="s">
        <v>219</v>
      </c>
      <c r="C2205">
        <v>0.81140000000000001</v>
      </c>
      <c r="D2205">
        <v>1</v>
      </c>
      <c r="E2205" t="str">
        <f>VLOOKUP(B2205,Metadata!$E$1:$G$36,2,FALSE)</f>
        <v>mlop</v>
      </c>
      <c r="F2205">
        <f>VLOOKUP(B2205,Metadata!$E$1:$G$36,3,FALSE)</f>
        <v>9600</v>
      </c>
    </row>
    <row r="2206" spans="1:6" x14ac:dyDescent="0.2">
      <c r="A2206" t="s">
        <v>75</v>
      </c>
      <c r="B2206" t="s">
        <v>220</v>
      </c>
      <c r="C2206">
        <v>0.81215999999999999</v>
      </c>
      <c r="D2206">
        <v>1</v>
      </c>
      <c r="E2206" t="str">
        <f>VLOOKUP(B2206,Metadata!$E$1:$G$36,2,FALSE)</f>
        <v>pythia</v>
      </c>
      <c r="F2206">
        <f>VLOOKUP(B2206,Metadata!$E$1:$G$36,3,FALSE)</f>
        <v>9600</v>
      </c>
    </row>
    <row r="2207" spans="1:6" x14ac:dyDescent="0.2">
      <c r="A2207" t="s">
        <v>76</v>
      </c>
      <c r="B2207" t="s">
        <v>9</v>
      </c>
      <c r="C2207">
        <v>0.77761000000000002</v>
      </c>
      <c r="D2207">
        <v>1</v>
      </c>
      <c r="E2207" t="str">
        <f>VLOOKUP(B2207,Metadata!$E$1:$G$36,2,FALSE)</f>
        <v>nopref</v>
      </c>
      <c r="F2207">
        <f>VLOOKUP(B2207,Metadata!$E$1:$G$36,3,FALSE)</f>
        <v>2400</v>
      </c>
    </row>
    <row r="2208" spans="1:6" x14ac:dyDescent="0.2">
      <c r="A2208" t="s">
        <v>76</v>
      </c>
      <c r="B2208" t="s">
        <v>10</v>
      </c>
      <c r="C2208">
        <v>0.96757000000000004</v>
      </c>
      <c r="D2208">
        <v>1</v>
      </c>
      <c r="E2208" t="str">
        <f>VLOOKUP(B2208,Metadata!$E$1:$G$36,2,FALSE)</f>
        <v>mlop</v>
      </c>
      <c r="F2208">
        <f>VLOOKUP(B2208,Metadata!$E$1:$G$36,3,FALSE)</f>
        <v>2400</v>
      </c>
    </row>
    <row r="2209" spans="1:6" x14ac:dyDescent="0.2">
      <c r="A2209" t="s">
        <v>76</v>
      </c>
      <c r="B2209" t="s">
        <v>11</v>
      </c>
      <c r="C2209">
        <v>0.96338000000000001</v>
      </c>
      <c r="D2209">
        <v>1</v>
      </c>
      <c r="E2209" t="str">
        <f>VLOOKUP(B2209,Metadata!$E$1:$G$36,2,FALSE)</f>
        <v>spp</v>
      </c>
      <c r="F2209">
        <f>VLOOKUP(B2209,Metadata!$E$1:$G$36,3,FALSE)</f>
        <v>2400</v>
      </c>
    </row>
    <row r="2210" spans="1:6" x14ac:dyDescent="0.2">
      <c r="A2210" t="s">
        <v>76</v>
      </c>
      <c r="B2210" t="s">
        <v>12</v>
      </c>
      <c r="C2210">
        <v>0.95881000000000005</v>
      </c>
      <c r="D2210">
        <v>1</v>
      </c>
      <c r="E2210" t="str">
        <f>VLOOKUP(B2210,Metadata!$E$1:$G$36,2,FALSE)</f>
        <v>bingo</v>
      </c>
      <c r="F2210">
        <f>VLOOKUP(B2210,Metadata!$E$1:$G$36,3,FALSE)</f>
        <v>2400</v>
      </c>
    </row>
    <row r="2211" spans="1:6" x14ac:dyDescent="0.2">
      <c r="A2211" t="s">
        <v>76</v>
      </c>
      <c r="B2211" t="s">
        <v>13</v>
      </c>
      <c r="C2211">
        <v>0.96748999999999996</v>
      </c>
      <c r="D2211">
        <v>1</v>
      </c>
      <c r="E2211" t="str">
        <f>VLOOKUP(B2211,Metadata!$E$1:$G$36,2,FALSE)</f>
        <v>pythia</v>
      </c>
      <c r="F2211">
        <f>VLOOKUP(B2211,Metadata!$E$1:$G$36,3,FALSE)</f>
        <v>2400</v>
      </c>
    </row>
    <row r="2212" spans="1:6" x14ac:dyDescent="0.2">
      <c r="A2212" t="s">
        <v>76</v>
      </c>
      <c r="B2212" t="s">
        <v>191</v>
      </c>
      <c r="C2212">
        <v>0.66310000000000002</v>
      </c>
      <c r="D2212">
        <v>1</v>
      </c>
      <c r="E2212" t="str">
        <f>VLOOKUP(B2212,Metadata!$E$1:$G$36,2,FALSE)</f>
        <v>nopref</v>
      </c>
      <c r="F2212">
        <f>VLOOKUP(B2212,Metadata!$E$1:$G$36,3,FALSE)</f>
        <v>150</v>
      </c>
    </row>
    <row r="2213" spans="1:6" x14ac:dyDescent="0.2">
      <c r="A2213" t="s">
        <v>76</v>
      </c>
      <c r="B2213" t="s">
        <v>192</v>
      </c>
      <c r="C2213">
        <v>0.74739</v>
      </c>
      <c r="D2213">
        <v>1</v>
      </c>
      <c r="E2213" t="str">
        <f>VLOOKUP(B2213,Metadata!$E$1:$G$36,2,FALSE)</f>
        <v>spp</v>
      </c>
      <c r="F2213">
        <f>VLOOKUP(B2213,Metadata!$E$1:$G$36,3,FALSE)</f>
        <v>150</v>
      </c>
    </row>
    <row r="2214" spans="1:6" x14ac:dyDescent="0.2">
      <c r="A2214" t="s">
        <v>76</v>
      </c>
      <c r="B2214" t="s">
        <v>193</v>
      </c>
      <c r="C2214">
        <v>0.75717999999999996</v>
      </c>
      <c r="D2214">
        <v>1</v>
      </c>
      <c r="E2214" t="str">
        <f>VLOOKUP(B2214,Metadata!$E$1:$G$36,2,FALSE)</f>
        <v>bingo</v>
      </c>
      <c r="F2214">
        <f>VLOOKUP(B2214,Metadata!$E$1:$G$36,3,FALSE)</f>
        <v>150</v>
      </c>
    </row>
    <row r="2215" spans="1:6" x14ac:dyDescent="0.2">
      <c r="A2215" t="s">
        <v>76</v>
      </c>
      <c r="B2215" t="s">
        <v>194</v>
      </c>
      <c r="C2215">
        <v>0.75910999999999995</v>
      </c>
      <c r="D2215">
        <v>1</v>
      </c>
      <c r="E2215" t="str">
        <f>VLOOKUP(B2215,Metadata!$E$1:$G$36,2,FALSE)</f>
        <v>mlop</v>
      </c>
      <c r="F2215">
        <f>VLOOKUP(B2215,Metadata!$E$1:$G$36,3,FALSE)</f>
        <v>150</v>
      </c>
    </row>
    <row r="2216" spans="1:6" x14ac:dyDescent="0.2">
      <c r="A2216" t="s">
        <v>76</v>
      </c>
      <c r="B2216" t="s">
        <v>195</v>
      </c>
      <c r="C2216">
        <v>0.75834999999999997</v>
      </c>
      <c r="D2216">
        <v>1</v>
      </c>
      <c r="E2216" t="str">
        <f>VLOOKUP(B2216,Metadata!$E$1:$G$36,2,FALSE)</f>
        <v>pythia</v>
      </c>
      <c r="F2216">
        <f>VLOOKUP(B2216,Metadata!$E$1:$G$36,3,FALSE)</f>
        <v>150</v>
      </c>
    </row>
    <row r="2217" spans="1:6" x14ac:dyDescent="0.2">
      <c r="A2217" t="s">
        <v>76</v>
      </c>
      <c r="B2217" t="s">
        <v>196</v>
      </c>
      <c r="C2217">
        <v>0.76222999999999996</v>
      </c>
      <c r="D2217">
        <v>1</v>
      </c>
      <c r="E2217" t="str">
        <f>VLOOKUP(B2217,Metadata!$E$1:$G$36,2,FALSE)</f>
        <v>nopref</v>
      </c>
      <c r="F2217">
        <f>VLOOKUP(B2217,Metadata!$E$1:$G$36,3,FALSE)</f>
        <v>300</v>
      </c>
    </row>
    <row r="2218" spans="1:6" x14ac:dyDescent="0.2">
      <c r="A2218" t="s">
        <v>76</v>
      </c>
      <c r="B2218" t="s">
        <v>197</v>
      </c>
      <c r="C2218">
        <v>0.93794999999999995</v>
      </c>
      <c r="D2218">
        <v>1</v>
      </c>
      <c r="E2218" t="str">
        <f>VLOOKUP(B2218,Metadata!$E$1:$G$36,2,FALSE)</f>
        <v>spp</v>
      </c>
      <c r="F2218">
        <f>VLOOKUP(B2218,Metadata!$E$1:$G$36,3,FALSE)</f>
        <v>300</v>
      </c>
    </row>
    <row r="2219" spans="1:6" x14ac:dyDescent="0.2">
      <c r="A2219" t="s">
        <v>76</v>
      </c>
      <c r="B2219" t="s">
        <v>198</v>
      </c>
      <c r="C2219">
        <v>0.94681000000000004</v>
      </c>
      <c r="D2219">
        <v>1</v>
      </c>
      <c r="E2219" t="str">
        <f>VLOOKUP(B2219,Metadata!$E$1:$G$36,2,FALSE)</f>
        <v>bingo</v>
      </c>
      <c r="F2219">
        <f>VLOOKUP(B2219,Metadata!$E$1:$G$36,3,FALSE)</f>
        <v>300</v>
      </c>
    </row>
    <row r="2220" spans="1:6" x14ac:dyDescent="0.2">
      <c r="A2220" t="s">
        <v>76</v>
      </c>
      <c r="B2220" t="s">
        <v>199</v>
      </c>
      <c r="C2220">
        <v>0.95945000000000003</v>
      </c>
      <c r="D2220">
        <v>1</v>
      </c>
      <c r="E2220" t="str">
        <f>VLOOKUP(B2220,Metadata!$E$1:$G$36,2,FALSE)</f>
        <v>mlop</v>
      </c>
      <c r="F2220">
        <f>VLOOKUP(B2220,Metadata!$E$1:$G$36,3,FALSE)</f>
        <v>300</v>
      </c>
    </row>
    <row r="2221" spans="1:6" x14ac:dyDescent="0.2">
      <c r="A2221" t="s">
        <v>76</v>
      </c>
      <c r="B2221" t="s">
        <v>200</v>
      </c>
      <c r="C2221">
        <v>0.94781000000000004</v>
      </c>
      <c r="D2221">
        <v>1</v>
      </c>
      <c r="E2221" t="str">
        <f>VLOOKUP(B2221,Metadata!$E$1:$G$36,2,FALSE)</f>
        <v>pythia</v>
      </c>
      <c r="F2221">
        <f>VLOOKUP(B2221,Metadata!$E$1:$G$36,3,FALSE)</f>
        <v>300</v>
      </c>
    </row>
    <row r="2222" spans="1:6" x14ac:dyDescent="0.2">
      <c r="A2222" t="s">
        <v>76</v>
      </c>
      <c r="B2222" t="s">
        <v>201</v>
      </c>
      <c r="C2222">
        <v>0.77607999999999999</v>
      </c>
      <c r="D2222">
        <v>1</v>
      </c>
      <c r="E2222" t="str">
        <f>VLOOKUP(B2222,Metadata!$E$1:$G$36,2,FALSE)</f>
        <v>nopref</v>
      </c>
      <c r="F2222">
        <f>VLOOKUP(B2222,Metadata!$E$1:$G$36,3,FALSE)</f>
        <v>600</v>
      </c>
    </row>
    <row r="2223" spans="1:6" x14ac:dyDescent="0.2">
      <c r="A2223" t="s">
        <v>76</v>
      </c>
      <c r="B2223" t="s">
        <v>202</v>
      </c>
      <c r="C2223">
        <v>0.96269000000000005</v>
      </c>
      <c r="D2223">
        <v>1</v>
      </c>
      <c r="E2223" t="str">
        <f>VLOOKUP(B2223,Metadata!$E$1:$G$36,2,FALSE)</f>
        <v>spp</v>
      </c>
      <c r="F2223">
        <f>VLOOKUP(B2223,Metadata!$E$1:$G$36,3,FALSE)</f>
        <v>600</v>
      </c>
    </row>
    <row r="2224" spans="1:6" x14ac:dyDescent="0.2">
      <c r="A2224" t="s">
        <v>76</v>
      </c>
      <c r="B2224" t="s">
        <v>203</v>
      </c>
      <c r="C2224">
        <v>0.95825000000000005</v>
      </c>
      <c r="D2224">
        <v>1</v>
      </c>
      <c r="E2224" t="str">
        <f>VLOOKUP(B2224,Metadata!$E$1:$G$36,2,FALSE)</f>
        <v>bingo</v>
      </c>
      <c r="F2224">
        <f>VLOOKUP(B2224,Metadata!$E$1:$G$36,3,FALSE)</f>
        <v>600</v>
      </c>
    </row>
    <row r="2225" spans="1:6" x14ac:dyDescent="0.2">
      <c r="A2225" t="s">
        <v>76</v>
      </c>
      <c r="B2225" t="s">
        <v>204</v>
      </c>
      <c r="C2225">
        <v>0.96684000000000003</v>
      </c>
      <c r="D2225">
        <v>1</v>
      </c>
      <c r="E2225" t="str">
        <f>VLOOKUP(B2225,Metadata!$E$1:$G$36,2,FALSE)</f>
        <v>mlop</v>
      </c>
      <c r="F2225">
        <f>VLOOKUP(B2225,Metadata!$E$1:$G$36,3,FALSE)</f>
        <v>600</v>
      </c>
    </row>
    <row r="2226" spans="1:6" x14ac:dyDescent="0.2">
      <c r="A2226" t="s">
        <v>76</v>
      </c>
      <c r="B2226" t="s">
        <v>205</v>
      </c>
      <c r="C2226">
        <v>0.96708000000000005</v>
      </c>
      <c r="D2226">
        <v>1</v>
      </c>
      <c r="E2226" t="str">
        <f>VLOOKUP(B2226,Metadata!$E$1:$G$36,2,FALSE)</f>
        <v>pythia</v>
      </c>
      <c r="F2226">
        <f>VLOOKUP(B2226,Metadata!$E$1:$G$36,3,FALSE)</f>
        <v>600</v>
      </c>
    </row>
    <row r="2227" spans="1:6" x14ac:dyDescent="0.2">
      <c r="A2227" t="s">
        <v>76</v>
      </c>
      <c r="B2227" t="s">
        <v>206</v>
      </c>
      <c r="C2227">
        <v>0.77697000000000005</v>
      </c>
      <c r="D2227">
        <v>1</v>
      </c>
      <c r="E2227" t="str">
        <f>VLOOKUP(B2227,Metadata!$E$1:$G$36,2,FALSE)</f>
        <v>nopref</v>
      </c>
      <c r="F2227">
        <f>VLOOKUP(B2227,Metadata!$E$1:$G$36,3,FALSE)</f>
        <v>1200</v>
      </c>
    </row>
    <row r="2228" spans="1:6" x14ac:dyDescent="0.2">
      <c r="A2228" t="s">
        <v>76</v>
      </c>
      <c r="B2228" t="s">
        <v>207</v>
      </c>
      <c r="C2228">
        <v>0.96333000000000002</v>
      </c>
      <c r="D2228">
        <v>1</v>
      </c>
      <c r="E2228" t="str">
        <f>VLOOKUP(B2228,Metadata!$E$1:$G$36,2,FALSE)</f>
        <v>spp</v>
      </c>
      <c r="F2228">
        <f>VLOOKUP(B2228,Metadata!$E$1:$G$36,3,FALSE)</f>
        <v>1200</v>
      </c>
    </row>
    <row r="2229" spans="1:6" x14ac:dyDescent="0.2">
      <c r="A2229" t="s">
        <v>76</v>
      </c>
      <c r="B2229" t="s">
        <v>208</v>
      </c>
      <c r="C2229">
        <v>0.95935000000000004</v>
      </c>
      <c r="D2229">
        <v>1</v>
      </c>
      <c r="E2229" t="str">
        <f>VLOOKUP(B2229,Metadata!$E$1:$G$36,2,FALSE)</f>
        <v>bingo</v>
      </c>
      <c r="F2229">
        <f>VLOOKUP(B2229,Metadata!$E$1:$G$36,3,FALSE)</f>
        <v>1200</v>
      </c>
    </row>
    <row r="2230" spans="1:6" x14ac:dyDescent="0.2">
      <c r="A2230" t="s">
        <v>76</v>
      </c>
      <c r="B2230" t="s">
        <v>209</v>
      </c>
      <c r="C2230">
        <v>0.96738000000000002</v>
      </c>
      <c r="D2230">
        <v>1</v>
      </c>
      <c r="E2230" t="str">
        <f>VLOOKUP(B2230,Metadata!$E$1:$G$36,2,FALSE)</f>
        <v>mlop</v>
      </c>
      <c r="F2230">
        <f>VLOOKUP(B2230,Metadata!$E$1:$G$36,3,FALSE)</f>
        <v>1200</v>
      </c>
    </row>
    <row r="2231" spans="1:6" x14ac:dyDescent="0.2">
      <c r="A2231" t="s">
        <v>76</v>
      </c>
      <c r="B2231" t="s">
        <v>210</v>
      </c>
      <c r="C2231">
        <v>0.96733000000000002</v>
      </c>
      <c r="D2231">
        <v>1</v>
      </c>
      <c r="E2231" t="str">
        <f>VLOOKUP(B2231,Metadata!$E$1:$G$36,2,FALSE)</f>
        <v>pythia</v>
      </c>
      <c r="F2231">
        <f>VLOOKUP(B2231,Metadata!$E$1:$G$36,3,FALSE)</f>
        <v>1200</v>
      </c>
    </row>
    <row r="2232" spans="1:6" x14ac:dyDescent="0.2">
      <c r="A2232" t="s">
        <v>76</v>
      </c>
      <c r="B2232" t="s">
        <v>211</v>
      </c>
      <c r="C2232">
        <v>0.77881999999999996</v>
      </c>
      <c r="D2232">
        <v>1</v>
      </c>
      <c r="E2232" t="str">
        <f>VLOOKUP(B2232,Metadata!$E$1:$G$36,2,FALSE)</f>
        <v>nopref</v>
      </c>
      <c r="F2232">
        <f>VLOOKUP(B2232,Metadata!$E$1:$G$36,3,FALSE)</f>
        <v>4800</v>
      </c>
    </row>
    <row r="2233" spans="1:6" x14ac:dyDescent="0.2">
      <c r="A2233" t="s">
        <v>76</v>
      </c>
      <c r="B2233" t="s">
        <v>212</v>
      </c>
      <c r="C2233">
        <v>0.96323999999999999</v>
      </c>
      <c r="D2233">
        <v>1</v>
      </c>
      <c r="E2233" t="str">
        <f>VLOOKUP(B2233,Metadata!$E$1:$G$36,2,FALSE)</f>
        <v>spp</v>
      </c>
      <c r="F2233">
        <f>VLOOKUP(B2233,Metadata!$E$1:$G$36,3,FALSE)</f>
        <v>4800</v>
      </c>
    </row>
    <row r="2234" spans="1:6" x14ac:dyDescent="0.2">
      <c r="A2234" t="s">
        <v>76</v>
      </c>
      <c r="B2234" t="s">
        <v>213</v>
      </c>
      <c r="C2234">
        <v>0.95904</v>
      </c>
      <c r="D2234">
        <v>1</v>
      </c>
      <c r="E2234" t="str">
        <f>VLOOKUP(B2234,Metadata!$E$1:$G$36,2,FALSE)</f>
        <v>bingo</v>
      </c>
      <c r="F2234">
        <f>VLOOKUP(B2234,Metadata!$E$1:$G$36,3,FALSE)</f>
        <v>4800</v>
      </c>
    </row>
    <row r="2235" spans="1:6" x14ac:dyDescent="0.2">
      <c r="A2235" t="s">
        <v>76</v>
      </c>
      <c r="B2235" t="s">
        <v>214</v>
      </c>
      <c r="C2235">
        <v>0.96755000000000002</v>
      </c>
      <c r="D2235">
        <v>1</v>
      </c>
      <c r="E2235" t="str">
        <f>VLOOKUP(B2235,Metadata!$E$1:$G$36,2,FALSE)</f>
        <v>mlop</v>
      </c>
      <c r="F2235">
        <f>VLOOKUP(B2235,Metadata!$E$1:$G$36,3,FALSE)</f>
        <v>4800</v>
      </c>
    </row>
    <row r="2236" spans="1:6" x14ac:dyDescent="0.2">
      <c r="A2236" t="s">
        <v>76</v>
      </c>
      <c r="B2236" t="s">
        <v>215</v>
      </c>
      <c r="C2236">
        <v>0.96750000000000003</v>
      </c>
      <c r="D2236">
        <v>1</v>
      </c>
      <c r="E2236" t="str">
        <f>VLOOKUP(B2236,Metadata!$E$1:$G$36,2,FALSE)</f>
        <v>pythia</v>
      </c>
      <c r="F2236">
        <f>VLOOKUP(B2236,Metadata!$E$1:$G$36,3,FALSE)</f>
        <v>4800</v>
      </c>
    </row>
    <row r="2237" spans="1:6" x14ac:dyDescent="0.2">
      <c r="A2237" t="s">
        <v>76</v>
      </c>
      <c r="B2237" t="s">
        <v>216</v>
      </c>
      <c r="C2237">
        <v>0.78112999999999999</v>
      </c>
      <c r="D2237">
        <v>1</v>
      </c>
      <c r="E2237" t="str">
        <f>VLOOKUP(B2237,Metadata!$E$1:$G$36,2,FALSE)</f>
        <v>nopref</v>
      </c>
      <c r="F2237">
        <f>VLOOKUP(B2237,Metadata!$E$1:$G$36,3,FALSE)</f>
        <v>9600</v>
      </c>
    </row>
    <row r="2238" spans="1:6" x14ac:dyDescent="0.2">
      <c r="A2238" t="s">
        <v>76</v>
      </c>
      <c r="B2238" t="s">
        <v>217</v>
      </c>
      <c r="C2238">
        <v>0.96336999999999995</v>
      </c>
      <c r="D2238">
        <v>1</v>
      </c>
      <c r="E2238" t="str">
        <f>VLOOKUP(B2238,Metadata!$E$1:$G$36,2,FALSE)</f>
        <v>spp</v>
      </c>
      <c r="F2238">
        <f>VLOOKUP(B2238,Metadata!$E$1:$G$36,3,FALSE)</f>
        <v>9600</v>
      </c>
    </row>
    <row r="2239" spans="1:6" x14ac:dyDescent="0.2">
      <c r="A2239" t="s">
        <v>76</v>
      </c>
      <c r="B2239" t="s">
        <v>218</v>
      </c>
      <c r="C2239">
        <v>0.95903000000000005</v>
      </c>
      <c r="D2239">
        <v>1</v>
      </c>
      <c r="E2239" t="str">
        <f>VLOOKUP(B2239,Metadata!$E$1:$G$36,2,FALSE)</f>
        <v>bingo</v>
      </c>
      <c r="F2239">
        <f>VLOOKUP(B2239,Metadata!$E$1:$G$36,3,FALSE)</f>
        <v>9600</v>
      </c>
    </row>
    <row r="2240" spans="1:6" x14ac:dyDescent="0.2">
      <c r="A2240" t="s">
        <v>76</v>
      </c>
      <c r="B2240" t="s">
        <v>219</v>
      </c>
      <c r="C2240">
        <v>0.96750000000000003</v>
      </c>
      <c r="D2240">
        <v>1</v>
      </c>
      <c r="E2240" t="str">
        <f>VLOOKUP(B2240,Metadata!$E$1:$G$36,2,FALSE)</f>
        <v>mlop</v>
      </c>
      <c r="F2240">
        <f>VLOOKUP(B2240,Metadata!$E$1:$G$36,3,FALSE)</f>
        <v>9600</v>
      </c>
    </row>
    <row r="2241" spans="1:6" x14ac:dyDescent="0.2">
      <c r="A2241" t="s">
        <v>76</v>
      </c>
      <c r="B2241" t="s">
        <v>220</v>
      </c>
      <c r="C2241">
        <v>0.96745000000000003</v>
      </c>
      <c r="D2241">
        <v>1</v>
      </c>
      <c r="E2241" t="str">
        <f>VLOOKUP(B2241,Metadata!$E$1:$G$36,2,FALSE)</f>
        <v>pythia</v>
      </c>
      <c r="F2241">
        <f>VLOOKUP(B2241,Metadata!$E$1:$G$36,3,FALSE)</f>
        <v>9600</v>
      </c>
    </row>
    <row r="2242" spans="1:6" x14ac:dyDescent="0.2">
      <c r="A2242" t="s">
        <v>77</v>
      </c>
      <c r="B2242" t="s">
        <v>9</v>
      </c>
      <c r="C2242">
        <v>0.18720999999999999</v>
      </c>
      <c r="D2242">
        <v>1</v>
      </c>
      <c r="E2242" t="str">
        <f>VLOOKUP(B2242,Metadata!$E$1:$G$36,2,FALSE)</f>
        <v>nopref</v>
      </c>
      <c r="F2242">
        <f>VLOOKUP(B2242,Metadata!$E$1:$G$36,3,FALSE)</f>
        <v>2400</v>
      </c>
    </row>
    <row r="2243" spans="1:6" x14ac:dyDescent="0.2">
      <c r="A2243" t="s">
        <v>77</v>
      </c>
      <c r="B2243" t="s">
        <v>10</v>
      </c>
      <c r="C2243">
        <v>0.18079000000000001</v>
      </c>
      <c r="D2243">
        <v>1</v>
      </c>
      <c r="E2243" t="str">
        <f>VLOOKUP(B2243,Metadata!$E$1:$G$36,2,FALSE)</f>
        <v>mlop</v>
      </c>
      <c r="F2243">
        <f>VLOOKUP(B2243,Metadata!$E$1:$G$36,3,FALSE)</f>
        <v>2400</v>
      </c>
    </row>
    <row r="2244" spans="1:6" x14ac:dyDescent="0.2">
      <c r="A2244" t="s">
        <v>77</v>
      </c>
      <c r="B2244" t="s">
        <v>11</v>
      </c>
      <c r="C2244">
        <v>0.19319</v>
      </c>
      <c r="D2244">
        <v>1</v>
      </c>
      <c r="E2244" t="str">
        <f>VLOOKUP(B2244,Metadata!$E$1:$G$36,2,FALSE)</f>
        <v>spp</v>
      </c>
      <c r="F2244">
        <f>VLOOKUP(B2244,Metadata!$E$1:$G$36,3,FALSE)</f>
        <v>2400</v>
      </c>
    </row>
    <row r="2245" spans="1:6" x14ac:dyDescent="0.2">
      <c r="A2245" t="s">
        <v>77</v>
      </c>
      <c r="B2245" t="s">
        <v>12</v>
      </c>
      <c r="C2245">
        <v>0.18462999999999999</v>
      </c>
      <c r="D2245">
        <v>1</v>
      </c>
      <c r="E2245" t="str">
        <f>VLOOKUP(B2245,Metadata!$E$1:$G$36,2,FALSE)</f>
        <v>bingo</v>
      </c>
      <c r="F2245">
        <f>VLOOKUP(B2245,Metadata!$E$1:$G$36,3,FALSE)</f>
        <v>2400</v>
      </c>
    </row>
    <row r="2246" spans="1:6" x14ac:dyDescent="0.2">
      <c r="A2246" t="s">
        <v>77</v>
      </c>
      <c r="B2246" t="s">
        <v>13</v>
      </c>
      <c r="C2246">
        <v>0.20030000000000001</v>
      </c>
      <c r="D2246">
        <v>1</v>
      </c>
      <c r="E2246" t="str">
        <f>VLOOKUP(B2246,Metadata!$E$1:$G$36,2,FALSE)</f>
        <v>pythia</v>
      </c>
      <c r="F2246">
        <f>VLOOKUP(B2246,Metadata!$E$1:$G$36,3,FALSE)</f>
        <v>2400</v>
      </c>
    </row>
    <row r="2247" spans="1:6" x14ac:dyDescent="0.2">
      <c r="A2247" t="s">
        <v>77</v>
      </c>
      <c r="B2247" t="s">
        <v>191</v>
      </c>
      <c r="C2247">
        <v>0.10448</v>
      </c>
      <c r="D2247">
        <v>1</v>
      </c>
      <c r="E2247" t="str">
        <f>VLOOKUP(B2247,Metadata!$E$1:$G$36,2,FALSE)</f>
        <v>nopref</v>
      </c>
      <c r="F2247">
        <f>VLOOKUP(B2247,Metadata!$E$1:$G$36,3,FALSE)</f>
        <v>150</v>
      </c>
    </row>
    <row r="2248" spans="1:6" x14ac:dyDescent="0.2">
      <c r="A2248" t="s">
        <v>77</v>
      </c>
      <c r="B2248" t="s">
        <v>192</v>
      </c>
      <c r="C2248">
        <v>8.5860000000000006E-2</v>
      </c>
      <c r="D2248">
        <v>1</v>
      </c>
      <c r="E2248" t="str">
        <f>VLOOKUP(B2248,Metadata!$E$1:$G$36,2,FALSE)</f>
        <v>spp</v>
      </c>
      <c r="F2248">
        <f>VLOOKUP(B2248,Metadata!$E$1:$G$36,3,FALSE)</f>
        <v>150</v>
      </c>
    </row>
    <row r="2249" spans="1:6" x14ac:dyDescent="0.2">
      <c r="A2249" t="s">
        <v>77</v>
      </c>
      <c r="B2249" t="s">
        <v>193</v>
      </c>
      <c r="C2249">
        <v>3.0929999999999999E-2</v>
      </c>
      <c r="D2249">
        <v>1</v>
      </c>
      <c r="E2249" t="str">
        <f>VLOOKUP(B2249,Metadata!$E$1:$G$36,2,FALSE)</f>
        <v>bingo</v>
      </c>
      <c r="F2249">
        <f>VLOOKUP(B2249,Metadata!$E$1:$G$36,3,FALSE)</f>
        <v>150</v>
      </c>
    </row>
    <row r="2250" spans="1:6" x14ac:dyDescent="0.2">
      <c r="A2250" t="s">
        <v>77</v>
      </c>
      <c r="B2250" t="s">
        <v>194</v>
      </c>
      <c r="C2250">
        <v>4.4490000000000002E-2</v>
      </c>
      <c r="D2250">
        <v>1</v>
      </c>
      <c r="E2250" t="str">
        <f>VLOOKUP(B2250,Metadata!$E$1:$G$36,2,FALSE)</f>
        <v>mlop</v>
      </c>
      <c r="F2250">
        <f>VLOOKUP(B2250,Metadata!$E$1:$G$36,3,FALSE)</f>
        <v>150</v>
      </c>
    </row>
    <row r="2251" spans="1:6" x14ac:dyDescent="0.2">
      <c r="A2251" t="s">
        <v>77</v>
      </c>
      <c r="B2251" t="s">
        <v>195</v>
      </c>
      <c r="C2251">
        <v>8.0250000000000002E-2</v>
      </c>
      <c r="D2251">
        <v>1</v>
      </c>
      <c r="E2251" t="str">
        <f>VLOOKUP(B2251,Metadata!$E$1:$G$36,2,FALSE)</f>
        <v>pythia</v>
      </c>
      <c r="F2251">
        <f>VLOOKUP(B2251,Metadata!$E$1:$G$36,3,FALSE)</f>
        <v>150</v>
      </c>
    </row>
    <row r="2252" spans="1:6" x14ac:dyDescent="0.2">
      <c r="A2252" t="s">
        <v>77</v>
      </c>
      <c r="B2252" t="s">
        <v>196</v>
      </c>
      <c r="C2252">
        <v>0.14573</v>
      </c>
      <c r="D2252">
        <v>1</v>
      </c>
      <c r="E2252" t="str">
        <f>VLOOKUP(B2252,Metadata!$E$1:$G$36,2,FALSE)</f>
        <v>nopref</v>
      </c>
      <c r="F2252">
        <f>VLOOKUP(B2252,Metadata!$E$1:$G$36,3,FALSE)</f>
        <v>300</v>
      </c>
    </row>
    <row r="2253" spans="1:6" x14ac:dyDescent="0.2">
      <c r="A2253" t="s">
        <v>77</v>
      </c>
      <c r="B2253" t="s">
        <v>197</v>
      </c>
      <c r="C2253">
        <v>0.13335</v>
      </c>
      <c r="D2253">
        <v>1</v>
      </c>
      <c r="E2253" t="str">
        <f>VLOOKUP(B2253,Metadata!$E$1:$G$36,2,FALSE)</f>
        <v>spp</v>
      </c>
      <c r="F2253">
        <f>VLOOKUP(B2253,Metadata!$E$1:$G$36,3,FALSE)</f>
        <v>300</v>
      </c>
    </row>
    <row r="2254" spans="1:6" x14ac:dyDescent="0.2">
      <c r="A2254" t="s">
        <v>77</v>
      </c>
      <c r="B2254" t="s">
        <v>198</v>
      </c>
      <c r="C2254">
        <v>5.9700000000000003E-2</v>
      </c>
      <c r="D2254">
        <v>1</v>
      </c>
      <c r="E2254" t="str">
        <f>VLOOKUP(B2254,Metadata!$E$1:$G$36,2,FALSE)</f>
        <v>bingo</v>
      </c>
      <c r="F2254">
        <f>VLOOKUP(B2254,Metadata!$E$1:$G$36,3,FALSE)</f>
        <v>300</v>
      </c>
    </row>
    <row r="2255" spans="1:6" x14ac:dyDescent="0.2">
      <c r="A2255" t="s">
        <v>77</v>
      </c>
      <c r="B2255" t="s">
        <v>199</v>
      </c>
      <c r="C2255">
        <v>8.2379999999999995E-2</v>
      </c>
      <c r="D2255">
        <v>1</v>
      </c>
      <c r="E2255" t="str">
        <f>VLOOKUP(B2255,Metadata!$E$1:$G$36,2,FALSE)</f>
        <v>mlop</v>
      </c>
      <c r="F2255">
        <f>VLOOKUP(B2255,Metadata!$E$1:$G$36,3,FALSE)</f>
        <v>300</v>
      </c>
    </row>
    <row r="2256" spans="1:6" x14ac:dyDescent="0.2">
      <c r="A2256" t="s">
        <v>77</v>
      </c>
      <c r="B2256" t="s">
        <v>200</v>
      </c>
      <c r="C2256">
        <v>0.13439000000000001</v>
      </c>
      <c r="D2256">
        <v>1</v>
      </c>
      <c r="E2256" t="str">
        <f>VLOOKUP(B2256,Metadata!$E$1:$G$36,2,FALSE)</f>
        <v>pythia</v>
      </c>
      <c r="F2256">
        <f>VLOOKUP(B2256,Metadata!$E$1:$G$36,3,FALSE)</f>
        <v>300</v>
      </c>
    </row>
    <row r="2257" spans="1:6" x14ac:dyDescent="0.2">
      <c r="A2257" t="s">
        <v>77</v>
      </c>
      <c r="B2257" t="s">
        <v>201</v>
      </c>
      <c r="C2257">
        <v>0.17283999999999999</v>
      </c>
      <c r="D2257">
        <v>1</v>
      </c>
      <c r="E2257" t="str">
        <f>VLOOKUP(B2257,Metadata!$E$1:$G$36,2,FALSE)</f>
        <v>nopref</v>
      </c>
      <c r="F2257">
        <f>VLOOKUP(B2257,Metadata!$E$1:$G$36,3,FALSE)</f>
        <v>600</v>
      </c>
    </row>
    <row r="2258" spans="1:6" x14ac:dyDescent="0.2">
      <c r="A2258" t="s">
        <v>77</v>
      </c>
      <c r="B2258" t="s">
        <v>202</v>
      </c>
      <c r="C2258">
        <v>0.17041999999999999</v>
      </c>
      <c r="D2258">
        <v>1</v>
      </c>
      <c r="E2258" t="str">
        <f>VLOOKUP(B2258,Metadata!$E$1:$G$36,2,FALSE)</f>
        <v>spp</v>
      </c>
      <c r="F2258">
        <f>VLOOKUP(B2258,Metadata!$E$1:$G$36,3,FALSE)</f>
        <v>600</v>
      </c>
    </row>
    <row r="2259" spans="1:6" x14ac:dyDescent="0.2">
      <c r="A2259" t="s">
        <v>77</v>
      </c>
      <c r="B2259" t="s">
        <v>203</v>
      </c>
      <c r="C2259">
        <v>0.10575</v>
      </c>
      <c r="D2259">
        <v>1</v>
      </c>
      <c r="E2259" t="str">
        <f>VLOOKUP(B2259,Metadata!$E$1:$G$36,2,FALSE)</f>
        <v>bingo</v>
      </c>
      <c r="F2259">
        <f>VLOOKUP(B2259,Metadata!$E$1:$G$36,3,FALSE)</f>
        <v>600</v>
      </c>
    </row>
    <row r="2260" spans="1:6" x14ac:dyDescent="0.2">
      <c r="A2260" t="s">
        <v>77</v>
      </c>
      <c r="B2260" t="s">
        <v>204</v>
      </c>
      <c r="C2260">
        <v>0.13170999999999999</v>
      </c>
      <c r="D2260">
        <v>1</v>
      </c>
      <c r="E2260" t="str">
        <f>VLOOKUP(B2260,Metadata!$E$1:$G$36,2,FALSE)</f>
        <v>mlop</v>
      </c>
      <c r="F2260">
        <f>VLOOKUP(B2260,Metadata!$E$1:$G$36,3,FALSE)</f>
        <v>600</v>
      </c>
    </row>
    <row r="2261" spans="1:6" x14ac:dyDescent="0.2">
      <c r="A2261" t="s">
        <v>77</v>
      </c>
      <c r="B2261" t="s">
        <v>205</v>
      </c>
      <c r="C2261">
        <v>0.17652000000000001</v>
      </c>
      <c r="D2261">
        <v>1</v>
      </c>
      <c r="E2261" t="str">
        <f>VLOOKUP(B2261,Metadata!$E$1:$G$36,2,FALSE)</f>
        <v>pythia</v>
      </c>
      <c r="F2261">
        <f>VLOOKUP(B2261,Metadata!$E$1:$G$36,3,FALSE)</f>
        <v>600</v>
      </c>
    </row>
    <row r="2262" spans="1:6" x14ac:dyDescent="0.2">
      <c r="A2262" t="s">
        <v>77</v>
      </c>
      <c r="B2262" t="s">
        <v>206</v>
      </c>
      <c r="C2262">
        <v>0.18371000000000001</v>
      </c>
      <c r="D2262">
        <v>1</v>
      </c>
      <c r="E2262" t="str">
        <f>VLOOKUP(B2262,Metadata!$E$1:$G$36,2,FALSE)</f>
        <v>nopref</v>
      </c>
      <c r="F2262">
        <f>VLOOKUP(B2262,Metadata!$E$1:$G$36,3,FALSE)</f>
        <v>1200</v>
      </c>
    </row>
    <row r="2263" spans="1:6" x14ac:dyDescent="0.2">
      <c r="A2263" t="s">
        <v>77</v>
      </c>
      <c r="B2263" t="s">
        <v>207</v>
      </c>
      <c r="C2263">
        <v>0.18817999999999999</v>
      </c>
      <c r="D2263">
        <v>1</v>
      </c>
      <c r="E2263" t="str">
        <f>VLOOKUP(B2263,Metadata!$E$1:$G$36,2,FALSE)</f>
        <v>spp</v>
      </c>
      <c r="F2263">
        <f>VLOOKUP(B2263,Metadata!$E$1:$G$36,3,FALSE)</f>
        <v>1200</v>
      </c>
    </row>
    <row r="2264" spans="1:6" x14ac:dyDescent="0.2">
      <c r="A2264" t="s">
        <v>77</v>
      </c>
      <c r="B2264" t="s">
        <v>208</v>
      </c>
      <c r="C2264">
        <v>0.15797</v>
      </c>
      <c r="D2264">
        <v>1</v>
      </c>
      <c r="E2264" t="str">
        <f>VLOOKUP(B2264,Metadata!$E$1:$G$36,2,FALSE)</f>
        <v>bingo</v>
      </c>
      <c r="F2264">
        <f>VLOOKUP(B2264,Metadata!$E$1:$G$36,3,FALSE)</f>
        <v>1200</v>
      </c>
    </row>
    <row r="2265" spans="1:6" x14ac:dyDescent="0.2">
      <c r="A2265" t="s">
        <v>77</v>
      </c>
      <c r="B2265" t="s">
        <v>209</v>
      </c>
      <c r="C2265">
        <v>0.16897999999999999</v>
      </c>
      <c r="D2265">
        <v>1</v>
      </c>
      <c r="E2265" t="str">
        <f>VLOOKUP(B2265,Metadata!$E$1:$G$36,2,FALSE)</f>
        <v>mlop</v>
      </c>
      <c r="F2265">
        <f>VLOOKUP(B2265,Metadata!$E$1:$G$36,3,FALSE)</f>
        <v>1200</v>
      </c>
    </row>
    <row r="2266" spans="1:6" x14ac:dyDescent="0.2">
      <c r="A2266" t="s">
        <v>77</v>
      </c>
      <c r="B2266" t="s">
        <v>210</v>
      </c>
      <c r="C2266">
        <v>0.19553000000000001</v>
      </c>
      <c r="D2266">
        <v>1</v>
      </c>
      <c r="E2266" t="str">
        <f>VLOOKUP(B2266,Metadata!$E$1:$G$36,2,FALSE)</f>
        <v>pythia</v>
      </c>
      <c r="F2266">
        <f>VLOOKUP(B2266,Metadata!$E$1:$G$36,3,FALSE)</f>
        <v>1200</v>
      </c>
    </row>
    <row r="2267" spans="1:6" x14ac:dyDescent="0.2">
      <c r="A2267" t="s">
        <v>77</v>
      </c>
      <c r="B2267" t="s">
        <v>211</v>
      </c>
      <c r="C2267">
        <v>0.18840000000000001</v>
      </c>
      <c r="D2267">
        <v>1</v>
      </c>
      <c r="E2267" t="str">
        <f>VLOOKUP(B2267,Metadata!$E$1:$G$36,2,FALSE)</f>
        <v>nopref</v>
      </c>
      <c r="F2267">
        <f>VLOOKUP(B2267,Metadata!$E$1:$G$36,3,FALSE)</f>
        <v>4800</v>
      </c>
    </row>
    <row r="2268" spans="1:6" x14ac:dyDescent="0.2">
      <c r="A2268" t="s">
        <v>77</v>
      </c>
      <c r="B2268" t="s">
        <v>212</v>
      </c>
      <c r="C2268">
        <v>0.19514000000000001</v>
      </c>
      <c r="D2268">
        <v>1</v>
      </c>
      <c r="E2268" t="str">
        <f>VLOOKUP(B2268,Metadata!$E$1:$G$36,2,FALSE)</f>
        <v>spp</v>
      </c>
      <c r="F2268">
        <f>VLOOKUP(B2268,Metadata!$E$1:$G$36,3,FALSE)</f>
        <v>4800</v>
      </c>
    </row>
    <row r="2269" spans="1:6" x14ac:dyDescent="0.2">
      <c r="A2269" t="s">
        <v>77</v>
      </c>
      <c r="B2269" t="s">
        <v>213</v>
      </c>
      <c r="C2269">
        <v>0.19141</v>
      </c>
      <c r="D2269">
        <v>1</v>
      </c>
      <c r="E2269" t="str">
        <f>VLOOKUP(B2269,Metadata!$E$1:$G$36,2,FALSE)</f>
        <v>bingo</v>
      </c>
      <c r="F2269">
        <f>VLOOKUP(B2269,Metadata!$E$1:$G$36,3,FALSE)</f>
        <v>4800</v>
      </c>
    </row>
    <row r="2270" spans="1:6" x14ac:dyDescent="0.2">
      <c r="A2270" t="s">
        <v>77</v>
      </c>
      <c r="B2270" t="s">
        <v>214</v>
      </c>
      <c r="C2270">
        <v>0.18348999999999999</v>
      </c>
      <c r="D2270">
        <v>1</v>
      </c>
      <c r="E2270" t="str">
        <f>VLOOKUP(B2270,Metadata!$E$1:$G$36,2,FALSE)</f>
        <v>mlop</v>
      </c>
      <c r="F2270">
        <f>VLOOKUP(B2270,Metadata!$E$1:$G$36,3,FALSE)</f>
        <v>4800</v>
      </c>
    </row>
    <row r="2271" spans="1:6" x14ac:dyDescent="0.2">
      <c r="A2271" t="s">
        <v>77</v>
      </c>
      <c r="B2271" t="s">
        <v>215</v>
      </c>
      <c r="C2271">
        <v>0.20215</v>
      </c>
      <c r="D2271">
        <v>1</v>
      </c>
      <c r="E2271" t="str">
        <f>VLOOKUP(B2271,Metadata!$E$1:$G$36,2,FALSE)</f>
        <v>pythia</v>
      </c>
      <c r="F2271">
        <f>VLOOKUP(B2271,Metadata!$E$1:$G$36,3,FALSE)</f>
        <v>4800</v>
      </c>
    </row>
    <row r="2272" spans="1:6" x14ac:dyDescent="0.2">
      <c r="A2272" t="s">
        <v>77</v>
      </c>
      <c r="B2272" t="s">
        <v>216</v>
      </c>
      <c r="C2272">
        <v>0.18867999999999999</v>
      </c>
      <c r="D2272">
        <v>1</v>
      </c>
      <c r="E2272" t="str">
        <f>VLOOKUP(B2272,Metadata!$E$1:$G$36,2,FALSE)</f>
        <v>nopref</v>
      </c>
      <c r="F2272">
        <f>VLOOKUP(B2272,Metadata!$E$1:$G$36,3,FALSE)</f>
        <v>9600</v>
      </c>
    </row>
    <row r="2273" spans="1:6" x14ac:dyDescent="0.2">
      <c r="A2273" t="s">
        <v>77</v>
      </c>
      <c r="B2273" t="s">
        <v>217</v>
      </c>
      <c r="C2273">
        <v>0.19558</v>
      </c>
      <c r="D2273">
        <v>1</v>
      </c>
      <c r="E2273" t="str">
        <f>VLOOKUP(B2273,Metadata!$E$1:$G$36,2,FALSE)</f>
        <v>spp</v>
      </c>
      <c r="F2273">
        <f>VLOOKUP(B2273,Metadata!$E$1:$G$36,3,FALSE)</f>
        <v>9600</v>
      </c>
    </row>
    <row r="2274" spans="1:6" x14ac:dyDescent="0.2">
      <c r="A2274" t="s">
        <v>77</v>
      </c>
      <c r="B2274" t="s">
        <v>218</v>
      </c>
      <c r="C2274">
        <v>0.19161</v>
      </c>
      <c r="D2274">
        <v>1</v>
      </c>
      <c r="E2274" t="str">
        <f>VLOOKUP(B2274,Metadata!$E$1:$G$36,2,FALSE)</f>
        <v>bingo</v>
      </c>
      <c r="F2274">
        <f>VLOOKUP(B2274,Metadata!$E$1:$G$36,3,FALSE)</f>
        <v>9600</v>
      </c>
    </row>
    <row r="2275" spans="1:6" x14ac:dyDescent="0.2">
      <c r="A2275" t="s">
        <v>77</v>
      </c>
      <c r="B2275" t="s">
        <v>219</v>
      </c>
      <c r="C2275">
        <v>0.18379000000000001</v>
      </c>
      <c r="D2275">
        <v>1</v>
      </c>
      <c r="E2275" t="str">
        <f>VLOOKUP(B2275,Metadata!$E$1:$G$36,2,FALSE)</f>
        <v>mlop</v>
      </c>
      <c r="F2275">
        <f>VLOOKUP(B2275,Metadata!$E$1:$G$36,3,FALSE)</f>
        <v>9600</v>
      </c>
    </row>
    <row r="2276" spans="1:6" x14ac:dyDescent="0.2">
      <c r="A2276" t="s">
        <v>77</v>
      </c>
      <c r="B2276" t="s">
        <v>220</v>
      </c>
      <c r="C2276">
        <v>0.20177</v>
      </c>
      <c r="D2276">
        <v>1</v>
      </c>
      <c r="E2276" t="str">
        <f>VLOOKUP(B2276,Metadata!$E$1:$G$36,2,FALSE)</f>
        <v>pythia</v>
      </c>
      <c r="F2276">
        <f>VLOOKUP(B2276,Metadata!$E$1:$G$36,3,FALSE)</f>
        <v>9600</v>
      </c>
    </row>
    <row r="2277" spans="1:6" x14ac:dyDescent="0.2">
      <c r="A2277" t="s">
        <v>78</v>
      </c>
      <c r="B2277" t="s">
        <v>9</v>
      </c>
      <c r="C2277">
        <v>0.96943000000000001</v>
      </c>
      <c r="D2277">
        <v>1</v>
      </c>
      <c r="E2277" t="str">
        <f>VLOOKUP(B2277,Metadata!$E$1:$G$36,2,FALSE)</f>
        <v>nopref</v>
      </c>
      <c r="F2277">
        <f>VLOOKUP(B2277,Metadata!$E$1:$G$36,3,FALSE)</f>
        <v>2400</v>
      </c>
    </row>
    <row r="2278" spans="1:6" x14ac:dyDescent="0.2">
      <c r="A2278" t="s">
        <v>78</v>
      </c>
      <c r="B2278" t="s">
        <v>10</v>
      </c>
      <c r="C2278">
        <v>1.3762799999999999</v>
      </c>
      <c r="D2278">
        <v>1</v>
      </c>
      <c r="E2278" t="str">
        <f>VLOOKUP(B2278,Metadata!$E$1:$G$36,2,FALSE)</f>
        <v>mlop</v>
      </c>
      <c r="F2278">
        <f>VLOOKUP(B2278,Metadata!$E$1:$G$36,3,FALSE)</f>
        <v>2400</v>
      </c>
    </row>
    <row r="2279" spans="1:6" x14ac:dyDescent="0.2">
      <c r="A2279" t="s">
        <v>78</v>
      </c>
      <c r="B2279" t="s">
        <v>11</v>
      </c>
      <c r="C2279">
        <v>1.3615999999999999</v>
      </c>
      <c r="D2279">
        <v>1</v>
      </c>
      <c r="E2279" t="str">
        <f>VLOOKUP(B2279,Metadata!$E$1:$G$36,2,FALSE)</f>
        <v>spp</v>
      </c>
      <c r="F2279">
        <f>VLOOKUP(B2279,Metadata!$E$1:$G$36,3,FALSE)</f>
        <v>2400</v>
      </c>
    </row>
    <row r="2280" spans="1:6" x14ac:dyDescent="0.2">
      <c r="A2280" t="s">
        <v>78</v>
      </c>
      <c r="B2280" t="s">
        <v>12</v>
      </c>
      <c r="C2280">
        <v>1.3665</v>
      </c>
      <c r="D2280">
        <v>1</v>
      </c>
      <c r="E2280" t="str">
        <f>VLOOKUP(B2280,Metadata!$E$1:$G$36,2,FALSE)</f>
        <v>bingo</v>
      </c>
      <c r="F2280">
        <f>VLOOKUP(B2280,Metadata!$E$1:$G$36,3,FALSE)</f>
        <v>2400</v>
      </c>
    </row>
    <row r="2281" spans="1:6" x14ac:dyDescent="0.2">
      <c r="A2281" t="s">
        <v>78</v>
      </c>
      <c r="B2281" t="s">
        <v>13</v>
      </c>
      <c r="C2281">
        <v>1.37615</v>
      </c>
      <c r="D2281">
        <v>1</v>
      </c>
      <c r="E2281" t="str">
        <f>VLOOKUP(B2281,Metadata!$E$1:$G$36,2,FALSE)</f>
        <v>pythia</v>
      </c>
      <c r="F2281">
        <f>VLOOKUP(B2281,Metadata!$E$1:$G$36,3,FALSE)</f>
        <v>2400</v>
      </c>
    </row>
    <row r="2282" spans="1:6" x14ac:dyDescent="0.2">
      <c r="A2282" t="s">
        <v>78</v>
      </c>
      <c r="B2282" t="s">
        <v>191</v>
      </c>
      <c r="C2282">
        <v>0.76534999999999997</v>
      </c>
      <c r="D2282">
        <v>1</v>
      </c>
      <c r="E2282" t="str">
        <f>VLOOKUP(B2282,Metadata!$E$1:$G$36,2,FALSE)</f>
        <v>nopref</v>
      </c>
      <c r="F2282">
        <f>VLOOKUP(B2282,Metadata!$E$1:$G$36,3,FALSE)</f>
        <v>150</v>
      </c>
    </row>
    <row r="2283" spans="1:6" x14ac:dyDescent="0.2">
      <c r="A2283" t="s">
        <v>78</v>
      </c>
      <c r="B2283" t="s">
        <v>192</v>
      </c>
      <c r="C2283">
        <v>0.86812</v>
      </c>
      <c r="D2283">
        <v>1</v>
      </c>
      <c r="E2283" t="str">
        <f>VLOOKUP(B2283,Metadata!$E$1:$G$36,2,FALSE)</f>
        <v>spp</v>
      </c>
      <c r="F2283">
        <f>VLOOKUP(B2283,Metadata!$E$1:$G$36,3,FALSE)</f>
        <v>150</v>
      </c>
    </row>
    <row r="2284" spans="1:6" x14ac:dyDescent="0.2">
      <c r="A2284" t="s">
        <v>78</v>
      </c>
      <c r="B2284" t="s">
        <v>193</v>
      </c>
      <c r="C2284">
        <v>0.86255000000000004</v>
      </c>
      <c r="D2284">
        <v>1</v>
      </c>
      <c r="E2284" t="str">
        <f>VLOOKUP(B2284,Metadata!$E$1:$G$36,2,FALSE)</f>
        <v>bingo</v>
      </c>
      <c r="F2284">
        <f>VLOOKUP(B2284,Metadata!$E$1:$G$36,3,FALSE)</f>
        <v>150</v>
      </c>
    </row>
    <row r="2285" spans="1:6" x14ac:dyDescent="0.2">
      <c r="A2285" t="s">
        <v>78</v>
      </c>
      <c r="B2285" t="s">
        <v>194</v>
      </c>
      <c r="C2285">
        <v>0.86563999999999997</v>
      </c>
      <c r="D2285">
        <v>1</v>
      </c>
      <c r="E2285" t="str">
        <f>VLOOKUP(B2285,Metadata!$E$1:$G$36,2,FALSE)</f>
        <v>mlop</v>
      </c>
      <c r="F2285">
        <f>VLOOKUP(B2285,Metadata!$E$1:$G$36,3,FALSE)</f>
        <v>150</v>
      </c>
    </row>
    <row r="2286" spans="1:6" x14ac:dyDescent="0.2">
      <c r="A2286" t="s">
        <v>78</v>
      </c>
      <c r="B2286" t="s">
        <v>195</v>
      </c>
      <c r="C2286">
        <v>0.86489000000000005</v>
      </c>
      <c r="D2286">
        <v>1</v>
      </c>
      <c r="E2286" t="str">
        <f>VLOOKUP(B2286,Metadata!$E$1:$G$36,2,FALSE)</f>
        <v>pythia</v>
      </c>
      <c r="F2286">
        <f>VLOOKUP(B2286,Metadata!$E$1:$G$36,3,FALSE)</f>
        <v>150</v>
      </c>
    </row>
    <row r="2287" spans="1:6" x14ac:dyDescent="0.2">
      <c r="A2287" t="s">
        <v>78</v>
      </c>
      <c r="B2287" t="s">
        <v>196</v>
      </c>
      <c r="C2287">
        <v>0.94335000000000002</v>
      </c>
      <c r="D2287">
        <v>1</v>
      </c>
      <c r="E2287" t="str">
        <f>VLOOKUP(B2287,Metadata!$E$1:$G$36,2,FALSE)</f>
        <v>nopref</v>
      </c>
      <c r="F2287">
        <f>VLOOKUP(B2287,Metadata!$E$1:$G$36,3,FALSE)</f>
        <v>300</v>
      </c>
    </row>
    <row r="2288" spans="1:6" x14ac:dyDescent="0.2">
      <c r="A2288" t="s">
        <v>78</v>
      </c>
      <c r="B2288" t="s">
        <v>197</v>
      </c>
      <c r="C2288">
        <v>1.33162</v>
      </c>
      <c r="D2288">
        <v>1</v>
      </c>
      <c r="E2288" t="str">
        <f>VLOOKUP(B2288,Metadata!$E$1:$G$36,2,FALSE)</f>
        <v>spp</v>
      </c>
      <c r="F2288">
        <f>VLOOKUP(B2288,Metadata!$E$1:$G$36,3,FALSE)</f>
        <v>300</v>
      </c>
    </row>
    <row r="2289" spans="1:6" x14ac:dyDescent="0.2">
      <c r="A2289" t="s">
        <v>78</v>
      </c>
      <c r="B2289" t="s">
        <v>198</v>
      </c>
      <c r="C2289">
        <v>1.3426800000000001</v>
      </c>
      <c r="D2289">
        <v>1</v>
      </c>
      <c r="E2289" t="str">
        <f>VLOOKUP(B2289,Metadata!$E$1:$G$36,2,FALSE)</f>
        <v>bingo</v>
      </c>
      <c r="F2289">
        <f>VLOOKUP(B2289,Metadata!$E$1:$G$36,3,FALSE)</f>
        <v>300</v>
      </c>
    </row>
    <row r="2290" spans="1:6" x14ac:dyDescent="0.2">
      <c r="A2290" t="s">
        <v>78</v>
      </c>
      <c r="B2290" t="s">
        <v>199</v>
      </c>
      <c r="C2290">
        <v>1.36172</v>
      </c>
      <c r="D2290">
        <v>1</v>
      </c>
      <c r="E2290" t="str">
        <f>VLOOKUP(B2290,Metadata!$E$1:$G$36,2,FALSE)</f>
        <v>mlop</v>
      </c>
      <c r="F2290">
        <f>VLOOKUP(B2290,Metadata!$E$1:$G$36,3,FALSE)</f>
        <v>300</v>
      </c>
    </row>
    <row r="2291" spans="1:6" x14ac:dyDescent="0.2">
      <c r="A2291" t="s">
        <v>78</v>
      </c>
      <c r="B2291" t="s">
        <v>200</v>
      </c>
      <c r="C2291">
        <v>1.3668</v>
      </c>
      <c r="D2291">
        <v>1</v>
      </c>
      <c r="E2291" t="str">
        <f>VLOOKUP(B2291,Metadata!$E$1:$G$36,2,FALSE)</f>
        <v>pythia</v>
      </c>
      <c r="F2291">
        <f>VLOOKUP(B2291,Metadata!$E$1:$G$36,3,FALSE)</f>
        <v>300</v>
      </c>
    </row>
    <row r="2292" spans="1:6" x14ac:dyDescent="0.2">
      <c r="A2292" t="s">
        <v>78</v>
      </c>
      <c r="B2292" t="s">
        <v>201</v>
      </c>
      <c r="C2292">
        <v>0.95799999999999996</v>
      </c>
      <c r="D2292">
        <v>1</v>
      </c>
      <c r="E2292" t="str">
        <f>VLOOKUP(B2292,Metadata!$E$1:$G$36,2,FALSE)</f>
        <v>nopref</v>
      </c>
      <c r="F2292">
        <f>VLOOKUP(B2292,Metadata!$E$1:$G$36,3,FALSE)</f>
        <v>600</v>
      </c>
    </row>
    <row r="2293" spans="1:6" x14ac:dyDescent="0.2">
      <c r="A2293" t="s">
        <v>78</v>
      </c>
      <c r="B2293" t="s">
        <v>202</v>
      </c>
      <c r="C2293">
        <v>1.36094</v>
      </c>
      <c r="D2293">
        <v>1</v>
      </c>
      <c r="E2293" t="str">
        <f>VLOOKUP(B2293,Metadata!$E$1:$G$36,2,FALSE)</f>
        <v>spp</v>
      </c>
      <c r="F2293">
        <f>VLOOKUP(B2293,Metadata!$E$1:$G$36,3,FALSE)</f>
        <v>600</v>
      </c>
    </row>
    <row r="2294" spans="1:6" x14ac:dyDescent="0.2">
      <c r="A2294" t="s">
        <v>78</v>
      </c>
      <c r="B2294" t="s">
        <v>203</v>
      </c>
      <c r="C2294">
        <v>1.36572</v>
      </c>
      <c r="D2294">
        <v>1</v>
      </c>
      <c r="E2294" t="str">
        <f>VLOOKUP(B2294,Metadata!$E$1:$G$36,2,FALSE)</f>
        <v>bingo</v>
      </c>
      <c r="F2294">
        <f>VLOOKUP(B2294,Metadata!$E$1:$G$36,3,FALSE)</f>
        <v>600</v>
      </c>
    </row>
    <row r="2295" spans="1:6" x14ac:dyDescent="0.2">
      <c r="A2295" t="s">
        <v>78</v>
      </c>
      <c r="B2295" t="s">
        <v>204</v>
      </c>
      <c r="C2295">
        <v>1.3756600000000001</v>
      </c>
      <c r="D2295">
        <v>1</v>
      </c>
      <c r="E2295" t="str">
        <f>VLOOKUP(B2295,Metadata!$E$1:$G$36,2,FALSE)</f>
        <v>mlop</v>
      </c>
      <c r="F2295">
        <f>VLOOKUP(B2295,Metadata!$E$1:$G$36,3,FALSE)</f>
        <v>600</v>
      </c>
    </row>
    <row r="2296" spans="1:6" x14ac:dyDescent="0.2">
      <c r="A2296" t="s">
        <v>78</v>
      </c>
      <c r="B2296" t="s">
        <v>205</v>
      </c>
      <c r="C2296">
        <v>1.37601</v>
      </c>
      <c r="D2296">
        <v>1</v>
      </c>
      <c r="E2296" t="str">
        <f>VLOOKUP(B2296,Metadata!$E$1:$G$36,2,FALSE)</f>
        <v>pythia</v>
      </c>
      <c r="F2296">
        <f>VLOOKUP(B2296,Metadata!$E$1:$G$36,3,FALSE)</f>
        <v>600</v>
      </c>
    </row>
    <row r="2297" spans="1:6" x14ac:dyDescent="0.2">
      <c r="A2297" t="s">
        <v>78</v>
      </c>
      <c r="B2297" t="s">
        <v>206</v>
      </c>
      <c r="C2297">
        <v>0.96218999999999999</v>
      </c>
      <c r="D2297">
        <v>1</v>
      </c>
      <c r="E2297" t="str">
        <f>VLOOKUP(B2297,Metadata!$E$1:$G$36,2,FALSE)</f>
        <v>nopref</v>
      </c>
      <c r="F2297">
        <f>VLOOKUP(B2297,Metadata!$E$1:$G$36,3,FALSE)</f>
        <v>1200</v>
      </c>
    </row>
    <row r="2298" spans="1:6" x14ac:dyDescent="0.2">
      <c r="A2298" t="s">
        <v>78</v>
      </c>
      <c r="B2298" t="s">
        <v>207</v>
      </c>
      <c r="C2298">
        <v>1.36164</v>
      </c>
      <c r="D2298">
        <v>1</v>
      </c>
      <c r="E2298" t="str">
        <f>VLOOKUP(B2298,Metadata!$E$1:$G$36,2,FALSE)</f>
        <v>spp</v>
      </c>
      <c r="F2298">
        <f>VLOOKUP(B2298,Metadata!$E$1:$G$36,3,FALSE)</f>
        <v>1200</v>
      </c>
    </row>
    <row r="2299" spans="1:6" x14ac:dyDescent="0.2">
      <c r="A2299" t="s">
        <v>78</v>
      </c>
      <c r="B2299" t="s">
        <v>208</v>
      </c>
      <c r="C2299">
        <v>1.3668499999999999</v>
      </c>
      <c r="D2299">
        <v>1</v>
      </c>
      <c r="E2299" t="str">
        <f>VLOOKUP(B2299,Metadata!$E$1:$G$36,2,FALSE)</f>
        <v>bingo</v>
      </c>
      <c r="F2299">
        <f>VLOOKUP(B2299,Metadata!$E$1:$G$36,3,FALSE)</f>
        <v>1200</v>
      </c>
    </row>
    <row r="2300" spans="1:6" x14ac:dyDescent="0.2">
      <c r="A2300" t="s">
        <v>78</v>
      </c>
      <c r="B2300" t="s">
        <v>209</v>
      </c>
      <c r="C2300">
        <v>1.37635</v>
      </c>
      <c r="D2300">
        <v>1</v>
      </c>
      <c r="E2300" t="str">
        <f>VLOOKUP(B2300,Metadata!$E$1:$G$36,2,FALSE)</f>
        <v>mlop</v>
      </c>
      <c r="F2300">
        <f>VLOOKUP(B2300,Metadata!$E$1:$G$36,3,FALSE)</f>
        <v>1200</v>
      </c>
    </row>
    <row r="2301" spans="1:6" x14ac:dyDescent="0.2">
      <c r="A2301" t="s">
        <v>78</v>
      </c>
      <c r="B2301" t="s">
        <v>210</v>
      </c>
      <c r="C2301">
        <v>1.3764700000000001</v>
      </c>
      <c r="D2301">
        <v>1</v>
      </c>
      <c r="E2301" t="str">
        <f>VLOOKUP(B2301,Metadata!$E$1:$G$36,2,FALSE)</f>
        <v>pythia</v>
      </c>
      <c r="F2301">
        <f>VLOOKUP(B2301,Metadata!$E$1:$G$36,3,FALSE)</f>
        <v>1200</v>
      </c>
    </row>
    <row r="2302" spans="1:6" x14ac:dyDescent="0.2">
      <c r="A2302" t="s">
        <v>78</v>
      </c>
      <c r="B2302" t="s">
        <v>211</v>
      </c>
      <c r="C2302">
        <v>0.96235000000000004</v>
      </c>
      <c r="D2302">
        <v>1</v>
      </c>
      <c r="E2302" t="str">
        <f>VLOOKUP(B2302,Metadata!$E$1:$G$36,2,FALSE)</f>
        <v>nopref</v>
      </c>
      <c r="F2302">
        <f>VLOOKUP(B2302,Metadata!$E$1:$G$36,3,FALSE)</f>
        <v>4800</v>
      </c>
    </row>
    <row r="2303" spans="1:6" x14ac:dyDescent="0.2">
      <c r="A2303" t="s">
        <v>78</v>
      </c>
      <c r="B2303" t="s">
        <v>212</v>
      </c>
      <c r="C2303">
        <v>1.36191</v>
      </c>
      <c r="D2303">
        <v>1</v>
      </c>
      <c r="E2303" t="str">
        <f>VLOOKUP(B2303,Metadata!$E$1:$G$36,2,FALSE)</f>
        <v>spp</v>
      </c>
      <c r="F2303">
        <f>VLOOKUP(B2303,Metadata!$E$1:$G$36,3,FALSE)</f>
        <v>4800</v>
      </c>
    </row>
    <row r="2304" spans="1:6" x14ac:dyDescent="0.2">
      <c r="A2304" t="s">
        <v>78</v>
      </c>
      <c r="B2304" t="s">
        <v>213</v>
      </c>
      <c r="C2304">
        <v>1.36694</v>
      </c>
      <c r="D2304">
        <v>1</v>
      </c>
      <c r="E2304" t="str">
        <f>VLOOKUP(B2304,Metadata!$E$1:$G$36,2,FALSE)</f>
        <v>bingo</v>
      </c>
      <c r="F2304">
        <f>VLOOKUP(B2304,Metadata!$E$1:$G$36,3,FALSE)</f>
        <v>4800</v>
      </c>
    </row>
    <row r="2305" spans="1:6" x14ac:dyDescent="0.2">
      <c r="A2305" t="s">
        <v>78</v>
      </c>
      <c r="B2305" t="s">
        <v>214</v>
      </c>
      <c r="C2305">
        <v>1.37643</v>
      </c>
      <c r="D2305">
        <v>1</v>
      </c>
      <c r="E2305" t="str">
        <f>VLOOKUP(B2305,Metadata!$E$1:$G$36,2,FALSE)</f>
        <v>mlop</v>
      </c>
      <c r="F2305">
        <f>VLOOKUP(B2305,Metadata!$E$1:$G$36,3,FALSE)</f>
        <v>4800</v>
      </c>
    </row>
    <row r="2306" spans="1:6" x14ac:dyDescent="0.2">
      <c r="A2306" t="s">
        <v>78</v>
      </c>
      <c r="B2306" t="s">
        <v>215</v>
      </c>
      <c r="C2306">
        <v>1.37629</v>
      </c>
      <c r="D2306">
        <v>1</v>
      </c>
      <c r="E2306" t="str">
        <f>VLOOKUP(B2306,Metadata!$E$1:$G$36,2,FALSE)</f>
        <v>pythia</v>
      </c>
      <c r="F2306">
        <f>VLOOKUP(B2306,Metadata!$E$1:$G$36,3,FALSE)</f>
        <v>4800</v>
      </c>
    </row>
    <row r="2307" spans="1:6" x14ac:dyDescent="0.2">
      <c r="A2307" t="s">
        <v>78</v>
      </c>
      <c r="B2307" t="s">
        <v>216</v>
      </c>
      <c r="C2307">
        <v>0.96447000000000005</v>
      </c>
      <c r="D2307">
        <v>1</v>
      </c>
      <c r="E2307" t="str">
        <f>VLOOKUP(B2307,Metadata!$E$1:$G$36,2,FALSE)</f>
        <v>nopref</v>
      </c>
      <c r="F2307">
        <f>VLOOKUP(B2307,Metadata!$E$1:$G$36,3,FALSE)</f>
        <v>9600</v>
      </c>
    </row>
    <row r="2308" spans="1:6" x14ac:dyDescent="0.2">
      <c r="A2308" t="s">
        <v>78</v>
      </c>
      <c r="B2308" t="s">
        <v>217</v>
      </c>
      <c r="C2308">
        <v>1.3617600000000001</v>
      </c>
      <c r="D2308">
        <v>1</v>
      </c>
      <c r="E2308" t="str">
        <f>VLOOKUP(B2308,Metadata!$E$1:$G$36,2,FALSE)</f>
        <v>spp</v>
      </c>
      <c r="F2308">
        <f>VLOOKUP(B2308,Metadata!$E$1:$G$36,3,FALSE)</f>
        <v>9600</v>
      </c>
    </row>
    <row r="2309" spans="1:6" x14ac:dyDescent="0.2">
      <c r="A2309" t="s">
        <v>78</v>
      </c>
      <c r="B2309" t="s">
        <v>218</v>
      </c>
      <c r="C2309">
        <v>1.3671800000000001</v>
      </c>
      <c r="D2309">
        <v>1</v>
      </c>
      <c r="E2309" t="str">
        <f>VLOOKUP(B2309,Metadata!$E$1:$G$36,2,FALSE)</f>
        <v>bingo</v>
      </c>
      <c r="F2309">
        <f>VLOOKUP(B2309,Metadata!$E$1:$G$36,3,FALSE)</f>
        <v>9600</v>
      </c>
    </row>
    <row r="2310" spans="1:6" x14ac:dyDescent="0.2">
      <c r="A2310" t="s">
        <v>78</v>
      </c>
      <c r="B2310" t="s">
        <v>219</v>
      </c>
      <c r="C2310">
        <v>1.3764099999999999</v>
      </c>
      <c r="D2310">
        <v>1</v>
      </c>
      <c r="E2310" t="str">
        <f>VLOOKUP(B2310,Metadata!$E$1:$G$36,2,FALSE)</f>
        <v>mlop</v>
      </c>
      <c r="F2310">
        <f>VLOOKUP(B2310,Metadata!$E$1:$G$36,3,FALSE)</f>
        <v>9600</v>
      </c>
    </row>
    <row r="2311" spans="1:6" x14ac:dyDescent="0.2">
      <c r="A2311" t="s">
        <v>78</v>
      </c>
      <c r="B2311" t="s">
        <v>220</v>
      </c>
      <c r="C2311">
        <v>1.3763399999999999</v>
      </c>
      <c r="D2311">
        <v>1</v>
      </c>
      <c r="E2311" t="str">
        <f>VLOOKUP(B2311,Metadata!$E$1:$G$36,2,FALSE)</f>
        <v>pythia</v>
      </c>
      <c r="F2311">
        <f>VLOOKUP(B2311,Metadata!$E$1:$G$36,3,FALSE)</f>
        <v>9600</v>
      </c>
    </row>
    <row r="2312" spans="1:6" x14ac:dyDescent="0.2">
      <c r="A2312" t="s">
        <v>79</v>
      </c>
      <c r="B2312" t="s">
        <v>9</v>
      </c>
      <c r="C2312">
        <v>0.88446999999999998</v>
      </c>
      <c r="D2312">
        <v>1</v>
      </c>
      <c r="E2312" t="str">
        <f>VLOOKUP(B2312,Metadata!$E$1:$G$36,2,FALSE)</f>
        <v>nopref</v>
      </c>
      <c r="F2312">
        <f>VLOOKUP(B2312,Metadata!$E$1:$G$36,3,FALSE)</f>
        <v>2400</v>
      </c>
    </row>
    <row r="2313" spans="1:6" x14ac:dyDescent="0.2">
      <c r="A2313" t="s">
        <v>79</v>
      </c>
      <c r="B2313" t="s">
        <v>10</v>
      </c>
      <c r="C2313">
        <v>1.23289</v>
      </c>
      <c r="D2313">
        <v>1</v>
      </c>
      <c r="E2313" t="str">
        <f>VLOOKUP(B2313,Metadata!$E$1:$G$36,2,FALSE)</f>
        <v>mlop</v>
      </c>
      <c r="F2313">
        <f>VLOOKUP(B2313,Metadata!$E$1:$G$36,3,FALSE)</f>
        <v>2400</v>
      </c>
    </row>
    <row r="2314" spans="1:6" x14ac:dyDescent="0.2">
      <c r="A2314" t="s">
        <v>79</v>
      </c>
      <c r="B2314" t="s">
        <v>11</v>
      </c>
      <c r="C2314">
        <v>1.23048</v>
      </c>
      <c r="D2314">
        <v>1</v>
      </c>
      <c r="E2314" t="str">
        <f>VLOOKUP(B2314,Metadata!$E$1:$G$36,2,FALSE)</f>
        <v>spp</v>
      </c>
      <c r="F2314">
        <f>VLOOKUP(B2314,Metadata!$E$1:$G$36,3,FALSE)</f>
        <v>2400</v>
      </c>
    </row>
    <row r="2315" spans="1:6" x14ac:dyDescent="0.2">
      <c r="A2315" t="s">
        <v>79</v>
      </c>
      <c r="B2315" t="s">
        <v>12</v>
      </c>
      <c r="C2315">
        <v>1.2252700000000001</v>
      </c>
      <c r="D2315">
        <v>1</v>
      </c>
      <c r="E2315" t="str">
        <f>VLOOKUP(B2315,Metadata!$E$1:$G$36,2,FALSE)</f>
        <v>bingo</v>
      </c>
      <c r="F2315">
        <f>VLOOKUP(B2315,Metadata!$E$1:$G$36,3,FALSE)</f>
        <v>2400</v>
      </c>
    </row>
    <row r="2316" spans="1:6" x14ac:dyDescent="0.2">
      <c r="A2316" t="s">
        <v>79</v>
      </c>
      <c r="B2316" t="s">
        <v>13</v>
      </c>
      <c r="C2316">
        <v>1.2328399999999999</v>
      </c>
      <c r="D2316">
        <v>1</v>
      </c>
      <c r="E2316" t="str">
        <f>VLOOKUP(B2316,Metadata!$E$1:$G$36,2,FALSE)</f>
        <v>pythia</v>
      </c>
      <c r="F2316">
        <f>VLOOKUP(B2316,Metadata!$E$1:$G$36,3,FALSE)</f>
        <v>2400</v>
      </c>
    </row>
    <row r="2317" spans="1:6" x14ac:dyDescent="0.2">
      <c r="A2317" t="s">
        <v>79</v>
      </c>
      <c r="B2317" t="s">
        <v>191</v>
      </c>
      <c r="C2317">
        <v>0.83206999999999998</v>
      </c>
      <c r="D2317">
        <v>1</v>
      </c>
      <c r="E2317" t="str">
        <f>VLOOKUP(B2317,Metadata!$E$1:$G$36,2,FALSE)</f>
        <v>nopref</v>
      </c>
      <c r="F2317">
        <f>VLOOKUP(B2317,Metadata!$E$1:$G$36,3,FALSE)</f>
        <v>150</v>
      </c>
    </row>
    <row r="2318" spans="1:6" x14ac:dyDescent="0.2">
      <c r="A2318" t="s">
        <v>79</v>
      </c>
      <c r="B2318" t="s">
        <v>192</v>
      </c>
      <c r="C2318">
        <v>0.98479000000000005</v>
      </c>
      <c r="D2318">
        <v>1</v>
      </c>
      <c r="E2318" t="str">
        <f>VLOOKUP(B2318,Metadata!$E$1:$G$36,2,FALSE)</f>
        <v>spp</v>
      </c>
      <c r="F2318">
        <f>VLOOKUP(B2318,Metadata!$E$1:$G$36,3,FALSE)</f>
        <v>150</v>
      </c>
    </row>
    <row r="2319" spans="1:6" x14ac:dyDescent="0.2">
      <c r="A2319" t="s">
        <v>79</v>
      </c>
      <c r="B2319" t="s">
        <v>193</v>
      </c>
      <c r="C2319">
        <v>0.97363</v>
      </c>
      <c r="D2319">
        <v>1</v>
      </c>
      <c r="E2319" t="str">
        <f>VLOOKUP(B2319,Metadata!$E$1:$G$36,2,FALSE)</f>
        <v>bingo</v>
      </c>
      <c r="F2319">
        <f>VLOOKUP(B2319,Metadata!$E$1:$G$36,3,FALSE)</f>
        <v>150</v>
      </c>
    </row>
    <row r="2320" spans="1:6" x14ac:dyDescent="0.2">
      <c r="A2320" t="s">
        <v>79</v>
      </c>
      <c r="B2320" t="s">
        <v>194</v>
      </c>
      <c r="C2320">
        <v>0.97545000000000004</v>
      </c>
      <c r="D2320">
        <v>1</v>
      </c>
      <c r="E2320" t="str">
        <f>VLOOKUP(B2320,Metadata!$E$1:$G$36,2,FALSE)</f>
        <v>mlop</v>
      </c>
      <c r="F2320">
        <f>VLOOKUP(B2320,Metadata!$E$1:$G$36,3,FALSE)</f>
        <v>150</v>
      </c>
    </row>
    <row r="2321" spans="1:6" x14ac:dyDescent="0.2">
      <c r="A2321" t="s">
        <v>79</v>
      </c>
      <c r="B2321" t="s">
        <v>195</v>
      </c>
      <c r="C2321">
        <v>0.96699999999999997</v>
      </c>
      <c r="D2321">
        <v>1</v>
      </c>
      <c r="E2321" t="str">
        <f>VLOOKUP(B2321,Metadata!$E$1:$G$36,2,FALSE)</f>
        <v>pythia</v>
      </c>
      <c r="F2321">
        <f>VLOOKUP(B2321,Metadata!$E$1:$G$36,3,FALSE)</f>
        <v>150</v>
      </c>
    </row>
    <row r="2322" spans="1:6" x14ac:dyDescent="0.2">
      <c r="A2322" t="s">
        <v>79</v>
      </c>
      <c r="B2322" t="s">
        <v>196</v>
      </c>
      <c r="C2322">
        <v>0.88417999999999997</v>
      </c>
      <c r="D2322">
        <v>1</v>
      </c>
      <c r="E2322" t="str">
        <f>VLOOKUP(B2322,Metadata!$E$1:$G$36,2,FALSE)</f>
        <v>nopref</v>
      </c>
      <c r="F2322">
        <f>VLOOKUP(B2322,Metadata!$E$1:$G$36,3,FALSE)</f>
        <v>300</v>
      </c>
    </row>
    <row r="2323" spans="1:6" x14ac:dyDescent="0.2">
      <c r="A2323" t="s">
        <v>79</v>
      </c>
      <c r="B2323" t="s">
        <v>197</v>
      </c>
      <c r="C2323">
        <v>1.2301200000000001</v>
      </c>
      <c r="D2323">
        <v>1</v>
      </c>
      <c r="E2323" t="str">
        <f>VLOOKUP(B2323,Metadata!$E$1:$G$36,2,FALSE)</f>
        <v>spp</v>
      </c>
      <c r="F2323">
        <f>VLOOKUP(B2323,Metadata!$E$1:$G$36,3,FALSE)</f>
        <v>300</v>
      </c>
    </row>
    <row r="2324" spans="1:6" x14ac:dyDescent="0.2">
      <c r="A2324" t="s">
        <v>79</v>
      </c>
      <c r="B2324" t="s">
        <v>198</v>
      </c>
      <c r="C2324">
        <v>1.2255400000000001</v>
      </c>
      <c r="D2324">
        <v>1</v>
      </c>
      <c r="E2324" t="str">
        <f>VLOOKUP(B2324,Metadata!$E$1:$G$36,2,FALSE)</f>
        <v>bingo</v>
      </c>
      <c r="F2324">
        <f>VLOOKUP(B2324,Metadata!$E$1:$G$36,3,FALSE)</f>
        <v>300</v>
      </c>
    </row>
    <row r="2325" spans="1:6" x14ac:dyDescent="0.2">
      <c r="A2325" t="s">
        <v>79</v>
      </c>
      <c r="B2325" t="s">
        <v>199</v>
      </c>
      <c r="C2325">
        <v>1.2326699999999999</v>
      </c>
      <c r="D2325">
        <v>1</v>
      </c>
      <c r="E2325" t="str">
        <f>VLOOKUP(B2325,Metadata!$E$1:$G$36,2,FALSE)</f>
        <v>mlop</v>
      </c>
      <c r="F2325">
        <f>VLOOKUP(B2325,Metadata!$E$1:$G$36,3,FALSE)</f>
        <v>300</v>
      </c>
    </row>
    <row r="2326" spans="1:6" x14ac:dyDescent="0.2">
      <c r="A2326" t="s">
        <v>79</v>
      </c>
      <c r="B2326" t="s">
        <v>200</v>
      </c>
      <c r="C2326">
        <v>1.2321899999999999</v>
      </c>
      <c r="D2326">
        <v>1</v>
      </c>
      <c r="E2326" t="str">
        <f>VLOOKUP(B2326,Metadata!$E$1:$G$36,2,FALSE)</f>
        <v>pythia</v>
      </c>
      <c r="F2326">
        <f>VLOOKUP(B2326,Metadata!$E$1:$G$36,3,FALSE)</f>
        <v>300</v>
      </c>
    </row>
    <row r="2327" spans="1:6" x14ac:dyDescent="0.2">
      <c r="A2327" t="s">
        <v>79</v>
      </c>
      <c r="B2327" t="s">
        <v>201</v>
      </c>
      <c r="C2327">
        <v>0.88388</v>
      </c>
      <c r="D2327">
        <v>1</v>
      </c>
      <c r="E2327" t="str">
        <f>VLOOKUP(B2327,Metadata!$E$1:$G$36,2,FALSE)</f>
        <v>nopref</v>
      </c>
      <c r="F2327">
        <f>VLOOKUP(B2327,Metadata!$E$1:$G$36,3,FALSE)</f>
        <v>600</v>
      </c>
    </row>
    <row r="2328" spans="1:6" x14ac:dyDescent="0.2">
      <c r="A2328" t="s">
        <v>79</v>
      </c>
      <c r="B2328" t="s">
        <v>202</v>
      </c>
      <c r="C2328">
        <v>1.23055</v>
      </c>
      <c r="D2328">
        <v>1</v>
      </c>
      <c r="E2328" t="str">
        <f>VLOOKUP(B2328,Metadata!$E$1:$G$36,2,FALSE)</f>
        <v>spp</v>
      </c>
      <c r="F2328">
        <f>VLOOKUP(B2328,Metadata!$E$1:$G$36,3,FALSE)</f>
        <v>600</v>
      </c>
    </row>
    <row r="2329" spans="1:6" x14ac:dyDescent="0.2">
      <c r="A2329" t="s">
        <v>79</v>
      </c>
      <c r="B2329" t="s">
        <v>203</v>
      </c>
      <c r="C2329">
        <v>1.2252400000000001</v>
      </c>
      <c r="D2329">
        <v>1</v>
      </c>
      <c r="E2329" t="str">
        <f>VLOOKUP(B2329,Metadata!$E$1:$G$36,2,FALSE)</f>
        <v>bingo</v>
      </c>
      <c r="F2329">
        <f>VLOOKUP(B2329,Metadata!$E$1:$G$36,3,FALSE)</f>
        <v>600</v>
      </c>
    </row>
    <row r="2330" spans="1:6" x14ac:dyDescent="0.2">
      <c r="A2330" t="s">
        <v>79</v>
      </c>
      <c r="B2330" t="s">
        <v>204</v>
      </c>
      <c r="C2330">
        <v>1.2327600000000001</v>
      </c>
      <c r="D2330">
        <v>1</v>
      </c>
      <c r="E2330" t="str">
        <f>VLOOKUP(B2330,Metadata!$E$1:$G$36,2,FALSE)</f>
        <v>mlop</v>
      </c>
      <c r="F2330">
        <f>VLOOKUP(B2330,Metadata!$E$1:$G$36,3,FALSE)</f>
        <v>600</v>
      </c>
    </row>
    <row r="2331" spans="1:6" x14ac:dyDescent="0.2">
      <c r="A2331" t="s">
        <v>79</v>
      </c>
      <c r="B2331" t="s">
        <v>205</v>
      </c>
      <c r="C2331">
        <v>1.23291</v>
      </c>
      <c r="D2331">
        <v>1</v>
      </c>
      <c r="E2331" t="str">
        <f>VLOOKUP(B2331,Metadata!$E$1:$G$36,2,FALSE)</f>
        <v>pythia</v>
      </c>
      <c r="F2331">
        <f>VLOOKUP(B2331,Metadata!$E$1:$G$36,3,FALSE)</f>
        <v>600</v>
      </c>
    </row>
    <row r="2332" spans="1:6" x14ac:dyDescent="0.2">
      <c r="A2332" t="s">
        <v>79</v>
      </c>
      <c r="B2332" t="s">
        <v>206</v>
      </c>
      <c r="C2332">
        <v>0.88478000000000001</v>
      </c>
      <c r="D2332">
        <v>1</v>
      </c>
      <c r="E2332" t="str">
        <f>VLOOKUP(B2332,Metadata!$E$1:$G$36,2,FALSE)</f>
        <v>nopref</v>
      </c>
      <c r="F2332">
        <f>VLOOKUP(B2332,Metadata!$E$1:$G$36,3,FALSE)</f>
        <v>1200</v>
      </c>
    </row>
    <row r="2333" spans="1:6" x14ac:dyDescent="0.2">
      <c r="A2333" t="s">
        <v>79</v>
      </c>
      <c r="B2333" t="s">
        <v>207</v>
      </c>
      <c r="C2333">
        <v>1.2304900000000001</v>
      </c>
      <c r="D2333">
        <v>1</v>
      </c>
      <c r="E2333" t="str">
        <f>VLOOKUP(B2333,Metadata!$E$1:$G$36,2,FALSE)</f>
        <v>spp</v>
      </c>
      <c r="F2333">
        <f>VLOOKUP(B2333,Metadata!$E$1:$G$36,3,FALSE)</f>
        <v>1200</v>
      </c>
    </row>
    <row r="2334" spans="1:6" x14ac:dyDescent="0.2">
      <c r="A2334" t="s">
        <v>79</v>
      </c>
      <c r="B2334" t="s">
        <v>208</v>
      </c>
      <c r="C2334">
        <v>1.2253700000000001</v>
      </c>
      <c r="D2334">
        <v>1</v>
      </c>
      <c r="E2334" t="str">
        <f>VLOOKUP(B2334,Metadata!$E$1:$G$36,2,FALSE)</f>
        <v>bingo</v>
      </c>
      <c r="F2334">
        <f>VLOOKUP(B2334,Metadata!$E$1:$G$36,3,FALSE)</f>
        <v>1200</v>
      </c>
    </row>
    <row r="2335" spans="1:6" x14ac:dyDescent="0.2">
      <c r="A2335" t="s">
        <v>79</v>
      </c>
      <c r="B2335" t="s">
        <v>209</v>
      </c>
      <c r="C2335">
        <v>1.2329300000000001</v>
      </c>
      <c r="D2335">
        <v>1</v>
      </c>
      <c r="E2335" t="str">
        <f>VLOOKUP(B2335,Metadata!$E$1:$G$36,2,FALSE)</f>
        <v>mlop</v>
      </c>
      <c r="F2335">
        <f>VLOOKUP(B2335,Metadata!$E$1:$G$36,3,FALSE)</f>
        <v>1200</v>
      </c>
    </row>
    <row r="2336" spans="1:6" x14ac:dyDescent="0.2">
      <c r="A2336" t="s">
        <v>79</v>
      </c>
      <c r="B2336" t="s">
        <v>210</v>
      </c>
      <c r="C2336">
        <v>1.2327999999999999</v>
      </c>
      <c r="D2336">
        <v>1</v>
      </c>
      <c r="E2336" t="str">
        <f>VLOOKUP(B2336,Metadata!$E$1:$G$36,2,FALSE)</f>
        <v>pythia</v>
      </c>
      <c r="F2336">
        <f>VLOOKUP(B2336,Metadata!$E$1:$G$36,3,FALSE)</f>
        <v>1200</v>
      </c>
    </row>
    <row r="2337" spans="1:6" x14ac:dyDescent="0.2">
      <c r="A2337" t="s">
        <v>79</v>
      </c>
      <c r="B2337" t="s">
        <v>211</v>
      </c>
      <c r="C2337">
        <v>0.88617000000000001</v>
      </c>
      <c r="D2337">
        <v>1</v>
      </c>
      <c r="E2337" t="str">
        <f>VLOOKUP(B2337,Metadata!$E$1:$G$36,2,FALSE)</f>
        <v>nopref</v>
      </c>
      <c r="F2337">
        <f>VLOOKUP(B2337,Metadata!$E$1:$G$36,3,FALSE)</f>
        <v>4800</v>
      </c>
    </row>
    <row r="2338" spans="1:6" x14ac:dyDescent="0.2">
      <c r="A2338" t="s">
        <v>79</v>
      </c>
      <c r="B2338" t="s">
        <v>212</v>
      </c>
      <c r="C2338">
        <v>1.23051</v>
      </c>
      <c r="D2338">
        <v>1</v>
      </c>
      <c r="E2338" t="str">
        <f>VLOOKUP(B2338,Metadata!$E$1:$G$36,2,FALSE)</f>
        <v>spp</v>
      </c>
      <c r="F2338">
        <f>VLOOKUP(B2338,Metadata!$E$1:$G$36,3,FALSE)</f>
        <v>4800</v>
      </c>
    </row>
    <row r="2339" spans="1:6" x14ac:dyDescent="0.2">
      <c r="A2339" t="s">
        <v>79</v>
      </c>
      <c r="B2339" t="s">
        <v>213</v>
      </c>
      <c r="C2339">
        <v>1.22516</v>
      </c>
      <c r="D2339">
        <v>1</v>
      </c>
      <c r="E2339" t="str">
        <f>VLOOKUP(B2339,Metadata!$E$1:$G$36,2,FALSE)</f>
        <v>bingo</v>
      </c>
      <c r="F2339">
        <f>VLOOKUP(B2339,Metadata!$E$1:$G$36,3,FALSE)</f>
        <v>4800</v>
      </c>
    </row>
    <row r="2340" spans="1:6" x14ac:dyDescent="0.2">
      <c r="A2340" t="s">
        <v>79</v>
      </c>
      <c r="B2340" t="s">
        <v>214</v>
      </c>
      <c r="C2340">
        <v>1.2328300000000001</v>
      </c>
      <c r="D2340">
        <v>1</v>
      </c>
      <c r="E2340" t="str">
        <f>VLOOKUP(B2340,Metadata!$E$1:$G$36,2,FALSE)</f>
        <v>mlop</v>
      </c>
      <c r="F2340">
        <f>VLOOKUP(B2340,Metadata!$E$1:$G$36,3,FALSE)</f>
        <v>4800</v>
      </c>
    </row>
    <row r="2341" spans="1:6" x14ac:dyDescent="0.2">
      <c r="A2341" t="s">
        <v>79</v>
      </c>
      <c r="B2341" t="s">
        <v>215</v>
      </c>
      <c r="C2341">
        <v>1.2328600000000001</v>
      </c>
      <c r="D2341">
        <v>1</v>
      </c>
      <c r="E2341" t="str">
        <f>VLOOKUP(B2341,Metadata!$E$1:$G$36,2,FALSE)</f>
        <v>pythia</v>
      </c>
      <c r="F2341">
        <f>VLOOKUP(B2341,Metadata!$E$1:$G$36,3,FALSE)</f>
        <v>4800</v>
      </c>
    </row>
    <row r="2342" spans="1:6" x14ac:dyDescent="0.2">
      <c r="A2342" t="s">
        <v>79</v>
      </c>
      <c r="B2342" t="s">
        <v>216</v>
      </c>
      <c r="C2342">
        <v>0.88248000000000004</v>
      </c>
      <c r="D2342">
        <v>1</v>
      </c>
      <c r="E2342" t="str">
        <f>VLOOKUP(B2342,Metadata!$E$1:$G$36,2,FALSE)</f>
        <v>nopref</v>
      </c>
      <c r="F2342">
        <f>VLOOKUP(B2342,Metadata!$E$1:$G$36,3,FALSE)</f>
        <v>9600</v>
      </c>
    </row>
    <row r="2343" spans="1:6" x14ac:dyDescent="0.2">
      <c r="A2343" t="s">
        <v>79</v>
      </c>
      <c r="B2343" t="s">
        <v>217</v>
      </c>
      <c r="C2343">
        <v>1.2305600000000001</v>
      </c>
      <c r="D2343">
        <v>1</v>
      </c>
      <c r="E2343" t="str">
        <f>VLOOKUP(B2343,Metadata!$E$1:$G$36,2,FALSE)</f>
        <v>spp</v>
      </c>
      <c r="F2343">
        <f>VLOOKUP(B2343,Metadata!$E$1:$G$36,3,FALSE)</f>
        <v>9600</v>
      </c>
    </row>
    <row r="2344" spans="1:6" x14ac:dyDescent="0.2">
      <c r="A2344" t="s">
        <v>79</v>
      </c>
      <c r="B2344" t="s">
        <v>218</v>
      </c>
      <c r="C2344">
        <v>1.2251700000000001</v>
      </c>
      <c r="D2344">
        <v>1</v>
      </c>
      <c r="E2344" t="str">
        <f>VLOOKUP(B2344,Metadata!$E$1:$G$36,2,FALSE)</f>
        <v>bingo</v>
      </c>
      <c r="F2344">
        <f>VLOOKUP(B2344,Metadata!$E$1:$G$36,3,FALSE)</f>
        <v>9600</v>
      </c>
    </row>
    <row r="2345" spans="1:6" x14ac:dyDescent="0.2">
      <c r="A2345" t="s">
        <v>79</v>
      </c>
      <c r="B2345" t="s">
        <v>219</v>
      </c>
      <c r="C2345">
        <v>1.2329600000000001</v>
      </c>
      <c r="D2345">
        <v>1</v>
      </c>
      <c r="E2345" t="str">
        <f>VLOOKUP(B2345,Metadata!$E$1:$G$36,2,FALSE)</f>
        <v>mlop</v>
      </c>
      <c r="F2345">
        <f>VLOOKUP(B2345,Metadata!$E$1:$G$36,3,FALSE)</f>
        <v>9600</v>
      </c>
    </row>
    <row r="2346" spans="1:6" x14ac:dyDescent="0.2">
      <c r="A2346" t="s">
        <v>79</v>
      </c>
      <c r="B2346" t="s">
        <v>220</v>
      </c>
      <c r="C2346">
        <v>1.2328600000000001</v>
      </c>
      <c r="D2346">
        <v>1</v>
      </c>
      <c r="E2346" t="str">
        <f>VLOOKUP(B2346,Metadata!$E$1:$G$36,2,FALSE)</f>
        <v>pythia</v>
      </c>
      <c r="F2346">
        <f>VLOOKUP(B2346,Metadata!$E$1:$G$36,3,FALSE)</f>
        <v>9600</v>
      </c>
    </row>
    <row r="2347" spans="1:6" x14ac:dyDescent="0.2">
      <c r="A2347" t="s">
        <v>80</v>
      </c>
      <c r="B2347" t="s">
        <v>9</v>
      </c>
      <c r="C2347">
        <v>0.19278000000000001</v>
      </c>
      <c r="D2347">
        <v>1</v>
      </c>
      <c r="E2347" t="str">
        <f>VLOOKUP(B2347,Metadata!$E$1:$G$36,2,FALSE)</f>
        <v>nopref</v>
      </c>
      <c r="F2347">
        <f>VLOOKUP(B2347,Metadata!$E$1:$G$36,3,FALSE)</f>
        <v>2400</v>
      </c>
    </row>
    <row r="2348" spans="1:6" x14ac:dyDescent="0.2">
      <c r="A2348" t="s">
        <v>80</v>
      </c>
      <c r="B2348" t="s">
        <v>10</v>
      </c>
      <c r="C2348">
        <v>0.18740000000000001</v>
      </c>
      <c r="D2348">
        <v>1</v>
      </c>
      <c r="E2348" t="str">
        <f>VLOOKUP(B2348,Metadata!$E$1:$G$36,2,FALSE)</f>
        <v>mlop</v>
      </c>
      <c r="F2348">
        <f>VLOOKUP(B2348,Metadata!$E$1:$G$36,3,FALSE)</f>
        <v>2400</v>
      </c>
    </row>
    <row r="2349" spans="1:6" x14ac:dyDescent="0.2">
      <c r="A2349" t="s">
        <v>80</v>
      </c>
      <c r="B2349" t="s">
        <v>11</v>
      </c>
      <c r="C2349">
        <v>0.19775000000000001</v>
      </c>
      <c r="D2349">
        <v>1</v>
      </c>
      <c r="E2349" t="str">
        <f>VLOOKUP(B2349,Metadata!$E$1:$G$36,2,FALSE)</f>
        <v>spp</v>
      </c>
      <c r="F2349">
        <f>VLOOKUP(B2349,Metadata!$E$1:$G$36,3,FALSE)</f>
        <v>2400</v>
      </c>
    </row>
    <row r="2350" spans="1:6" x14ac:dyDescent="0.2">
      <c r="A2350" t="s">
        <v>80</v>
      </c>
      <c r="B2350" t="s">
        <v>12</v>
      </c>
      <c r="C2350">
        <v>0.18881000000000001</v>
      </c>
      <c r="D2350">
        <v>1</v>
      </c>
      <c r="E2350" t="str">
        <f>VLOOKUP(B2350,Metadata!$E$1:$G$36,2,FALSE)</f>
        <v>bingo</v>
      </c>
      <c r="F2350">
        <f>VLOOKUP(B2350,Metadata!$E$1:$G$36,3,FALSE)</f>
        <v>2400</v>
      </c>
    </row>
    <row r="2351" spans="1:6" x14ac:dyDescent="0.2">
      <c r="A2351" t="s">
        <v>80</v>
      </c>
      <c r="B2351" t="s">
        <v>13</v>
      </c>
      <c r="C2351">
        <v>0.20630000000000001</v>
      </c>
      <c r="D2351">
        <v>1</v>
      </c>
      <c r="E2351" t="str">
        <f>VLOOKUP(B2351,Metadata!$E$1:$G$36,2,FALSE)</f>
        <v>pythia</v>
      </c>
      <c r="F2351">
        <f>VLOOKUP(B2351,Metadata!$E$1:$G$36,3,FALSE)</f>
        <v>2400</v>
      </c>
    </row>
    <row r="2352" spans="1:6" x14ac:dyDescent="0.2">
      <c r="A2352" t="s">
        <v>80</v>
      </c>
      <c r="B2352" t="s">
        <v>191</v>
      </c>
      <c r="C2352">
        <v>0.10345</v>
      </c>
      <c r="D2352">
        <v>1</v>
      </c>
      <c r="E2352" t="str">
        <f>VLOOKUP(B2352,Metadata!$E$1:$G$36,2,FALSE)</f>
        <v>nopref</v>
      </c>
      <c r="F2352">
        <f>VLOOKUP(B2352,Metadata!$E$1:$G$36,3,FALSE)</f>
        <v>150</v>
      </c>
    </row>
    <row r="2353" spans="1:6" x14ac:dyDescent="0.2">
      <c r="A2353" t="s">
        <v>80</v>
      </c>
      <c r="B2353" t="s">
        <v>192</v>
      </c>
      <c r="C2353">
        <v>8.4659999999999999E-2</v>
      </c>
      <c r="D2353">
        <v>1</v>
      </c>
      <c r="E2353" t="str">
        <f>VLOOKUP(B2353,Metadata!$E$1:$G$36,2,FALSE)</f>
        <v>spp</v>
      </c>
      <c r="F2353">
        <f>VLOOKUP(B2353,Metadata!$E$1:$G$36,3,FALSE)</f>
        <v>150</v>
      </c>
    </row>
    <row r="2354" spans="1:6" x14ac:dyDescent="0.2">
      <c r="A2354" t="s">
        <v>80</v>
      </c>
      <c r="B2354" t="s">
        <v>193</v>
      </c>
      <c r="C2354">
        <v>3.2259999999999997E-2</v>
      </c>
      <c r="D2354">
        <v>1</v>
      </c>
      <c r="E2354" t="str">
        <f>VLOOKUP(B2354,Metadata!$E$1:$G$36,2,FALSE)</f>
        <v>bingo</v>
      </c>
      <c r="F2354">
        <f>VLOOKUP(B2354,Metadata!$E$1:$G$36,3,FALSE)</f>
        <v>150</v>
      </c>
    </row>
    <row r="2355" spans="1:6" x14ac:dyDescent="0.2">
      <c r="A2355" t="s">
        <v>80</v>
      </c>
      <c r="B2355" t="s">
        <v>194</v>
      </c>
      <c r="C2355">
        <v>4.863E-2</v>
      </c>
      <c r="D2355">
        <v>1</v>
      </c>
      <c r="E2355" t="str">
        <f>VLOOKUP(B2355,Metadata!$E$1:$G$36,2,FALSE)</f>
        <v>mlop</v>
      </c>
      <c r="F2355">
        <f>VLOOKUP(B2355,Metadata!$E$1:$G$36,3,FALSE)</f>
        <v>150</v>
      </c>
    </row>
    <row r="2356" spans="1:6" x14ac:dyDescent="0.2">
      <c r="A2356" t="s">
        <v>80</v>
      </c>
      <c r="B2356" t="s">
        <v>195</v>
      </c>
      <c r="C2356">
        <v>8.0670000000000006E-2</v>
      </c>
      <c r="D2356">
        <v>1</v>
      </c>
      <c r="E2356" t="str">
        <f>VLOOKUP(B2356,Metadata!$E$1:$G$36,2,FALSE)</f>
        <v>pythia</v>
      </c>
      <c r="F2356">
        <f>VLOOKUP(B2356,Metadata!$E$1:$G$36,3,FALSE)</f>
        <v>150</v>
      </c>
    </row>
    <row r="2357" spans="1:6" x14ac:dyDescent="0.2">
      <c r="A2357" t="s">
        <v>80</v>
      </c>
      <c r="B2357" t="s">
        <v>196</v>
      </c>
      <c r="C2357">
        <v>0.14748</v>
      </c>
      <c r="D2357">
        <v>1</v>
      </c>
      <c r="E2357" t="str">
        <f>VLOOKUP(B2357,Metadata!$E$1:$G$36,2,FALSE)</f>
        <v>nopref</v>
      </c>
      <c r="F2357">
        <f>VLOOKUP(B2357,Metadata!$E$1:$G$36,3,FALSE)</f>
        <v>300</v>
      </c>
    </row>
    <row r="2358" spans="1:6" x14ac:dyDescent="0.2">
      <c r="A2358" t="s">
        <v>80</v>
      </c>
      <c r="B2358" t="s">
        <v>197</v>
      </c>
      <c r="C2358">
        <v>0.13342000000000001</v>
      </c>
      <c r="D2358">
        <v>1</v>
      </c>
      <c r="E2358" t="str">
        <f>VLOOKUP(B2358,Metadata!$E$1:$G$36,2,FALSE)</f>
        <v>spp</v>
      </c>
      <c r="F2358">
        <f>VLOOKUP(B2358,Metadata!$E$1:$G$36,3,FALSE)</f>
        <v>300</v>
      </c>
    </row>
    <row r="2359" spans="1:6" x14ac:dyDescent="0.2">
      <c r="A2359" t="s">
        <v>80</v>
      </c>
      <c r="B2359" t="s">
        <v>198</v>
      </c>
      <c r="C2359">
        <v>6.2759999999999996E-2</v>
      </c>
      <c r="D2359">
        <v>1</v>
      </c>
      <c r="E2359" t="str">
        <f>VLOOKUP(B2359,Metadata!$E$1:$G$36,2,FALSE)</f>
        <v>bingo</v>
      </c>
      <c r="F2359">
        <f>VLOOKUP(B2359,Metadata!$E$1:$G$36,3,FALSE)</f>
        <v>300</v>
      </c>
    </row>
    <row r="2360" spans="1:6" x14ac:dyDescent="0.2">
      <c r="A2360" t="s">
        <v>80</v>
      </c>
      <c r="B2360" t="s">
        <v>199</v>
      </c>
      <c r="C2360">
        <v>8.9469999999999994E-2</v>
      </c>
      <c r="D2360">
        <v>1</v>
      </c>
      <c r="E2360" t="str">
        <f>VLOOKUP(B2360,Metadata!$E$1:$G$36,2,FALSE)</f>
        <v>mlop</v>
      </c>
      <c r="F2360">
        <f>VLOOKUP(B2360,Metadata!$E$1:$G$36,3,FALSE)</f>
        <v>300</v>
      </c>
    </row>
    <row r="2361" spans="1:6" x14ac:dyDescent="0.2">
      <c r="A2361" t="s">
        <v>80</v>
      </c>
      <c r="B2361" t="s">
        <v>200</v>
      </c>
      <c r="C2361">
        <v>0.13705999999999999</v>
      </c>
      <c r="D2361">
        <v>1</v>
      </c>
      <c r="E2361" t="str">
        <f>VLOOKUP(B2361,Metadata!$E$1:$G$36,2,FALSE)</f>
        <v>pythia</v>
      </c>
      <c r="F2361">
        <f>VLOOKUP(B2361,Metadata!$E$1:$G$36,3,FALSE)</f>
        <v>300</v>
      </c>
    </row>
    <row r="2362" spans="1:6" x14ac:dyDescent="0.2">
      <c r="A2362" t="s">
        <v>80</v>
      </c>
      <c r="B2362" t="s">
        <v>201</v>
      </c>
      <c r="C2362">
        <v>0.17729</v>
      </c>
      <c r="D2362">
        <v>1</v>
      </c>
      <c r="E2362" t="str">
        <f>VLOOKUP(B2362,Metadata!$E$1:$G$36,2,FALSE)</f>
        <v>nopref</v>
      </c>
      <c r="F2362">
        <f>VLOOKUP(B2362,Metadata!$E$1:$G$36,3,FALSE)</f>
        <v>600</v>
      </c>
    </row>
    <row r="2363" spans="1:6" x14ac:dyDescent="0.2">
      <c r="A2363" t="s">
        <v>80</v>
      </c>
      <c r="B2363" t="s">
        <v>202</v>
      </c>
      <c r="C2363">
        <v>0.17333999999999999</v>
      </c>
      <c r="D2363">
        <v>1</v>
      </c>
      <c r="E2363" t="str">
        <f>VLOOKUP(B2363,Metadata!$E$1:$G$36,2,FALSE)</f>
        <v>spp</v>
      </c>
      <c r="F2363">
        <f>VLOOKUP(B2363,Metadata!$E$1:$G$36,3,FALSE)</f>
        <v>600</v>
      </c>
    </row>
    <row r="2364" spans="1:6" x14ac:dyDescent="0.2">
      <c r="A2364" t="s">
        <v>80</v>
      </c>
      <c r="B2364" t="s">
        <v>203</v>
      </c>
      <c r="C2364">
        <v>0.10933</v>
      </c>
      <c r="D2364">
        <v>1</v>
      </c>
      <c r="E2364" t="str">
        <f>VLOOKUP(B2364,Metadata!$E$1:$G$36,2,FALSE)</f>
        <v>bingo</v>
      </c>
      <c r="F2364">
        <f>VLOOKUP(B2364,Metadata!$E$1:$G$36,3,FALSE)</f>
        <v>600</v>
      </c>
    </row>
    <row r="2365" spans="1:6" x14ac:dyDescent="0.2">
      <c r="A2365" t="s">
        <v>80</v>
      </c>
      <c r="B2365" t="s">
        <v>204</v>
      </c>
      <c r="C2365">
        <v>0.13921</v>
      </c>
      <c r="D2365">
        <v>1</v>
      </c>
      <c r="E2365" t="str">
        <f>VLOOKUP(B2365,Metadata!$E$1:$G$36,2,FALSE)</f>
        <v>mlop</v>
      </c>
      <c r="F2365">
        <f>VLOOKUP(B2365,Metadata!$E$1:$G$36,3,FALSE)</f>
        <v>600</v>
      </c>
    </row>
    <row r="2366" spans="1:6" x14ac:dyDescent="0.2">
      <c r="A2366" t="s">
        <v>80</v>
      </c>
      <c r="B2366" t="s">
        <v>205</v>
      </c>
      <c r="C2366">
        <v>0.17993000000000001</v>
      </c>
      <c r="D2366">
        <v>1</v>
      </c>
      <c r="E2366" t="str">
        <f>VLOOKUP(B2366,Metadata!$E$1:$G$36,2,FALSE)</f>
        <v>pythia</v>
      </c>
      <c r="F2366">
        <f>VLOOKUP(B2366,Metadata!$E$1:$G$36,3,FALSE)</f>
        <v>600</v>
      </c>
    </row>
    <row r="2367" spans="1:6" x14ac:dyDescent="0.2">
      <c r="A2367" t="s">
        <v>80</v>
      </c>
      <c r="B2367" t="s">
        <v>206</v>
      </c>
      <c r="C2367">
        <v>0.18923000000000001</v>
      </c>
      <c r="D2367">
        <v>1</v>
      </c>
      <c r="E2367" t="str">
        <f>VLOOKUP(B2367,Metadata!$E$1:$G$36,2,FALSE)</f>
        <v>nopref</v>
      </c>
      <c r="F2367">
        <f>VLOOKUP(B2367,Metadata!$E$1:$G$36,3,FALSE)</f>
        <v>1200</v>
      </c>
    </row>
    <row r="2368" spans="1:6" x14ac:dyDescent="0.2">
      <c r="A2368" t="s">
        <v>80</v>
      </c>
      <c r="B2368" t="s">
        <v>207</v>
      </c>
      <c r="C2368">
        <v>0.19248000000000001</v>
      </c>
      <c r="D2368">
        <v>1</v>
      </c>
      <c r="E2368" t="str">
        <f>VLOOKUP(B2368,Metadata!$E$1:$G$36,2,FALSE)</f>
        <v>spp</v>
      </c>
      <c r="F2368">
        <f>VLOOKUP(B2368,Metadata!$E$1:$G$36,3,FALSE)</f>
        <v>1200</v>
      </c>
    </row>
    <row r="2369" spans="1:6" x14ac:dyDescent="0.2">
      <c r="A2369" t="s">
        <v>80</v>
      </c>
      <c r="B2369" t="s">
        <v>208</v>
      </c>
      <c r="C2369">
        <v>0.16358</v>
      </c>
      <c r="D2369">
        <v>1</v>
      </c>
      <c r="E2369" t="str">
        <f>VLOOKUP(B2369,Metadata!$E$1:$G$36,2,FALSE)</f>
        <v>bingo</v>
      </c>
      <c r="F2369">
        <f>VLOOKUP(B2369,Metadata!$E$1:$G$36,3,FALSE)</f>
        <v>1200</v>
      </c>
    </row>
    <row r="2370" spans="1:6" x14ac:dyDescent="0.2">
      <c r="A2370" t="s">
        <v>80</v>
      </c>
      <c r="B2370" t="s">
        <v>209</v>
      </c>
      <c r="C2370">
        <v>0.17685000000000001</v>
      </c>
      <c r="D2370">
        <v>1</v>
      </c>
      <c r="E2370" t="str">
        <f>VLOOKUP(B2370,Metadata!$E$1:$G$36,2,FALSE)</f>
        <v>mlop</v>
      </c>
      <c r="F2370">
        <f>VLOOKUP(B2370,Metadata!$E$1:$G$36,3,FALSE)</f>
        <v>1200</v>
      </c>
    </row>
    <row r="2371" spans="1:6" x14ac:dyDescent="0.2">
      <c r="A2371" t="s">
        <v>80</v>
      </c>
      <c r="B2371" t="s">
        <v>210</v>
      </c>
      <c r="C2371">
        <v>0.20169999999999999</v>
      </c>
      <c r="D2371">
        <v>1</v>
      </c>
      <c r="E2371" t="str">
        <f>VLOOKUP(B2371,Metadata!$E$1:$G$36,2,FALSE)</f>
        <v>pythia</v>
      </c>
      <c r="F2371">
        <f>VLOOKUP(B2371,Metadata!$E$1:$G$36,3,FALSE)</f>
        <v>1200</v>
      </c>
    </row>
    <row r="2372" spans="1:6" x14ac:dyDescent="0.2">
      <c r="A2372" t="s">
        <v>80</v>
      </c>
      <c r="B2372" t="s">
        <v>211</v>
      </c>
      <c r="C2372">
        <v>0.19419</v>
      </c>
      <c r="D2372">
        <v>1</v>
      </c>
      <c r="E2372" t="str">
        <f>VLOOKUP(B2372,Metadata!$E$1:$G$36,2,FALSE)</f>
        <v>nopref</v>
      </c>
      <c r="F2372">
        <f>VLOOKUP(B2372,Metadata!$E$1:$G$36,3,FALSE)</f>
        <v>4800</v>
      </c>
    </row>
    <row r="2373" spans="1:6" x14ac:dyDescent="0.2">
      <c r="A2373" t="s">
        <v>80</v>
      </c>
      <c r="B2373" t="s">
        <v>212</v>
      </c>
      <c r="C2373">
        <v>0.1996</v>
      </c>
      <c r="D2373">
        <v>1</v>
      </c>
      <c r="E2373" t="str">
        <f>VLOOKUP(B2373,Metadata!$E$1:$G$36,2,FALSE)</f>
        <v>spp</v>
      </c>
      <c r="F2373">
        <f>VLOOKUP(B2373,Metadata!$E$1:$G$36,3,FALSE)</f>
        <v>4800</v>
      </c>
    </row>
    <row r="2374" spans="1:6" x14ac:dyDescent="0.2">
      <c r="A2374" t="s">
        <v>80</v>
      </c>
      <c r="B2374" t="s">
        <v>213</v>
      </c>
      <c r="C2374">
        <v>0.1956</v>
      </c>
      <c r="D2374">
        <v>1</v>
      </c>
      <c r="E2374" t="str">
        <f>VLOOKUP(B2374,Metadata!$E$1:$G$36,2,FALSE)</f>
        <v>bingo</v>
      </c>
      <c r="F2374">
        <f>VLOOKUP(B2374,Metadata!$E$1:$G$36,3,FALSE)</f>
        <v>4800</v>
      </c>
    </row>
    <row r="2375" spans="1:6" x14ac:dyDescent="0.2">
      <c r="A2375" t="s">
        <v>80</v>
      </c>
      <c r="B2375" t="s">
        <v>214</v>
      </c>
      <c r="C2375">
        <v>0.19031999999999999</v>
      </c>
      <c r="D2375">
        <v>1</v>
      </c>
      <c r="E2375" t="str">
        <f>VLOOKUP(B2375,Metadata!$E$1:$G$36,2,FALSE)</f>
        <v>mlop</v>
      </c>
      <c r="F2375">
        <f>VLOOKUP(B2375,Metadata!$E$1:$G$36,3,FALSE)</f>
        <v>4800</v>
      </c>
    </row>
    <row r="2376" spans="1:6" x14ac:dyDescent="0.2">
      <c r="A2376" t="s">
        <v>80</v>
      </c>
      <c r="B2376" t="s">
        <v>215</v>
      </c>
      <c r="C2376">
        <v>0.20705999999999999</v>
      </c>
      <c r="D2376">
        <v>1</v>
      </c>
      <c r="E2376" t="str">
        <f>VLOOKUP(B2376,Metadata!$E$1:$G$36,2,FALSE)</f>
        <v>pythia</v>
      </c>
      <c r="F2376">
        <f>VLOOKUP(B2376,Metadata!$E$1:$G$36,3,FALSE)</f>
        <v>4800</v>
      </c>
    </row>
    <row r="2377" spans="1:6" x14ac:dyDescent="0.2">
      <c r="A2377" t="s">
        <v>80</v>
      </c>
      <c r="B2377" t="s">
        <v>216</v>
      </c>
      <c r="C2377">
        <v>0.19433</v>
      </c>
      <c r="D2377">
        <v>1</v>
      </c>
      <c r="E2377" t="str">
        <f>VLOOKUP(B2377,Metadata!$E$1:$G$36,2,FALSE)</f>
        <v>nopref</v>
      </c>
      <c r="F2377">
        <f>VLOOKUP(B2377,Metadata!$E$1:$G$36,3,FALSE)</f>
        <v>9600</v>
      </c>
    </row>
    <row r="2378" spans="1:6" x14ac:dyDescent="0.2">
      <c r="A2378" t="s">
        <v>80</v>
      </c>
      <c r="B2378" t="s">
        <v>217</v>
      </c>
      <c r="C2378">
        <v>0.19994000000000001</v>
      </c>
      <c r="D2378">
        <v>1</v>
      </c>
      <c r="E2378" t="str">
        <f>VLOOKUP(B2378,Metadata!$E$1:$G$36,2,FALSE)</f>
        <v>spp</v>
      </c>
      <c r="F2378">
        <f>VLOOKUP(B2378,Metadata!$E$1:$G$36,3,FALSE)</f>
        <v>9600</v>
      </c>
    </row>
    <row r="2379" spans="1:6" x14ac:dyDescent="0.2">
      <c r="A2379" t="s">
        <v>80</v>
      </c>
      <c r="B2379" t="s">
        <v>218</v>
      </c>
      <c r="C2379">
        <v>0.19621</v>
      </c>
      <c r="D2379">
        <v>1</v>
      </c>
      <c r="E2379" t="str">
        <f>VLOOKUP(B2379,Metadata!$E$1:$G$36,2,FALSE)</f>
        <v>bingo</v>
      </c>
      <c r="F2379">
        <f>VLOOKUP(B2379,Metadata!$E$1:$G$36,3,FALSE)</f>
        <v>9600</v>
      </c>
    </row>
    <row r="2380" spans="1:6" x14ac:dyDescent="0.2">
      <c r="A2380" t="s">
        <v>80</v>
      </c>
      <c r="B2380" t="s">
        <v>219</v>
      </c>
      <c r="C2380">
        <v>0.19064</v>
      </c>
      <c r="D2380">
        <v>1</v>
      </c>
      <c r="E2380" t="str">
        <f>VLOOKUP(B2380,Metadata!$E$1:$G$36,2,FALSE)</f>
        <v>mlop</v>
      </c>
      <c r="F2380">
        <f>VLOOKUP(B2380,Metadata!$E$1:$G$36,3,FALSE)</f>
        <v>9600</v>
      </c>
    </row>
    <row r="2381" spans="1:6" x14ac:dyDescent="0.2">
      <c r="A2381" t="s">
        <v>80</v>
      </c>
      <c r="B2381" t="s">
        <v>220</v>
      </c>
      <c r="C2381">
        <v>0.20719000000000001</v>
      </c>
      <c r="D2381">
        <v>1</v>
      </c>
      <c r="E2381" t="str">
        <f>VLOOKUP(B2381,Metadata!$E$1:$G$36,2,FALSE)</f>
        <v>pythia</v>
      </c>
      <c r="F2381">
        <f>VLOOKUP(B2381,Metadata!$E$1:$G$36,3,FALSE)</f>
        <v>9600</v>
      </c>
    </row>
    <row r="2382" spans="1:6" x14ac:dyDescent="0.2">
      <c r="A2382" t="s">
        <v>81</v>
      </c>
      <c r="B2382" t="s">
        <v>9</v>
      </c>
      <c r="C2382">
        <v>0.87716000000000005</v>
      </c>
      <c r="D2382">
        <v>1</v>
      </c>
      <c r="E2382" t="str">
        <f>VLOOKUP(B2382,Metadata!$E$1:$G$36,2,FALSE)</f>
        <v>nopref</v>
      </c>
      <c r="F2382">
        <f>VLOOKUP(B2382,Metadata!$E$1:$G$36,3,FALSE)</f>
        <v>2400</v>
      </c>
    </row>
    <row r="2383" spans="1:6" x14ac:dyDescent="0.2">
      <c r="A2383" t="s">
        <v>81</v>
      </c>
      <c r="B2383" t="s">
        <v>10</v>
      </c>
      <c r="C2383">
        <v>1.2169300000000001</v>
      </c>
      <c r="D2383">
        <v>1</v>
      </c>
      <c r="E2383" t="str">
        <f>VLOOKUP(B2383,Metadata!$E$1:$G$36,2,FALSE)</f>
        <v>mlop</v>
      </c>
      <c r="F2383">
        <f>VLOOKUP(B2383,Metadata!$E$1:$G$36,3,FALSE)</f>
        <v>2400</v>
      </c>
    </row>
    <row r="2384" spans="1:6" x14ac:dyDescent="0.2">
      <c r="A2384" t="s">
        <v>81</v>
      </c>
      <c r="B2384" t="s">
        <v>11</v>
      </c>
      <c r="C2384">
        <v>1.2144299999999999</v>
      </c>
      <c r="D2384">
        <v>1</v>
      </c>
      <c r="E2384" t="str">
        <f>VLOOKUP(B2384,Metadata!$E$1:$G$36,2,FALSE)</f>
        <v>spp</v>
      </c>
      <c r="F2384">
        <f>VLOOKUP(B2384,Metadata!$E$1:$G$36,3,FALSE)</f>
        <v>2400</v>
      </c>
    </row>
    <row r="2385" spans="1:6" x14ac:dyDescent="0.2">
      <c r="A2385" t="s">
        <v>81</v>
      </c>
      <c r="B2385" t="s">
        <v>12</v>
      </c>
      <c r="C2385">
        <v>1.2096100000000001</v>
      </c>
      <c r="D2385">
        <v>1</v>
      </c>
      <c r="E2385" t="str">
        <f>VLOOKUP(B2385,Metadata!$E$1:$G$36,2,FALSE)</f>
        <v>bingo</v>
      </c>
      <c r="F2385">
        <f>VLOOKUP(B2385,Metadata!$E$1:$G$36,3,FALSE)</f>
        <v>2400</v>
      </c>
    </row>
    <row r="2386" spans="1:6" x14ac:dyDescent="0.2">
      <c r="A2386" t="s">
        <v>81</v>
      </c>
      <c r="B2386" t="s">
        <v>13</v>
      </c>
      <c r="C2386">
        <v>1.21688</v>
      </c>
      <c r="D2386">
        <v>1</v>
      </c>
      <c r="E2386" t="str">
        <f>VLOOKUP(B2386,Metadata!$E$1:$G$36,2,FALSE)</f>
        <v>pythia</v>
      </c>
      <c r="F2386">
        <f>VLOOKUP(B2386,Metadata!$E$1:$G$36,3,FALSE)</f>
        <v>2400</v>
      </c>
    </row>
    <row r="2387" spans="1:6" x14ac:dyDescent="0.2">
      <c r="A2387" t="s">
        <v>81</v>
      </c>
      <c r="B2387" t="s">
        <v>191</v>
      </c>
      <c r="C2387">
        <v>0.82391000000000003</v>
      </c>
      <c r="D2387">
        <v>1</v>
      </c>
      <c r="E2387" t="str">
        <f>VLOOKUP(B2387,Metadata!$E$1:$G$36,2,FALSE)</f>
        <v>nopref</v>
      </c>
      <c r="F2387">
        <f>VLOOKUP(B2387,Metadata!$E$1:$G$36,3,FALSE)</f>
        <v>150</v>
      </c>
    </row>
    <row r="2388" spans="1:6" x14ac:dyDescent="0.2">
      <c r="A2388" t="s">
        <v>81</v>
      </c>
      <c r="B2388" t="s">
        <v>192</v>
      </c>
      <c r="C2388">
        <v>0.98470000000000002</v>
      </c>
      <c r="D2388">
        <v>1</v>
      </c>
      <c r="E2388" t="str">
        <f>VLOOKUP(B2388,Metadata!$E$1:$G$36,2,FALSE)</f>
        <v>spp</v>
      </c>
      <c r="F2388">
        <f>VLOOKUP(B2388,Metadata!$E$1:$G$36,3,FALSE)</f>
        <v>150</v>
      </c>
    </row>
    <row r="2389" spans="1:6" x14ac:dyDescent="0.2">
      <c r="A2389" t="s">
        <v>81</v>
      </c>
      <c r="B2389" t="s">
        <v>193</v>
      </c>
      <c r="C2389">
        <v>0.97545000000000004</v>
      </c>
      <c r="D2389">
        <v>1</v>
      </c>
      <c r="E2389" t="str">
        <f>VLOOKUP(B2389,Metadata!$E$1:$G$36,2,FALSE)</f>
        <v>bingo</v>
      </c>
      <c r="F2389">
        <f>VLOOKUP(B2389,Metadata!$E$1:$G$36,3,FALSE)</f>
        <v>150</v>
      </c>
    </row>
    <row r="2390" spans="1:6" x14ac:dyDescent="0.2">
      <c r="A2390" t="s">
        <v>81</v>
      </c>
      <c r="B2390" t="s">
        <v>194</v>
      </c>
      <c r="C2390">
        <v>0.96855000000000002</v>
      </c>
      <c r="D2390">
        <v>1</v>
      </c>
      <c r="E2390" t="str">
        <f>VLOOKUP(B2390,Metadata!$E$1:$G$36,2,FALSE)</f>
        <v>mlop</v>
      </c>
      <c r="F2390">
        <f>VLOOKUP(B2390,Metadata!$E$1:$G$36,3,FALSE)</f>
        <v>150</v>
      </c>
    </row>
    <row r="2391" spans="1:6" x14ac:dyDescent="0.2">
      <c r="A2391" t="s">
        <v>81</v>
      </c>
      <c r="B2391" t="s">
        <v>195</v>
      </c>
      <c r="C2391">
        <v>0.96684000000000003</v>
      </c>
      <c r="D2391">
        <v>1</v>
      </c>
      <c r="E2391" t="str">
        <f>VLOOKUP(B2391,Metadata!$E$1:$G$36,2,FALSE)</f>
        <v>pythia</v>
      </c>
      <c r="F2391">
        <f>VLOOKUP(B2391,Metadata!$E$1:$G$36,3,FALSE)</f>
        <v>150</v>
      </c>
    </row>
    <row r="2392" spans="1:6" x14ac:dyDescent="0.2">
      <c r="A2392" t="s">
        <v>81</v>
      </c>
      <c r="B2392" t="s">
        <v>196</v>
      </c>
      <c r="C2392">
        <v>0.87768000000000002</v>
      </c>
      <c r="D2392">
        <v>1</v>
      </c>
      <c r="E2392" t="str">
        <f>VLOOKUP(B2392,Metadata!$E$1:$G$36,2,FALSE)</f>
        <v>nopref</v>
      </c>
      <c r="F2392">
        <f>VLOOKUP(B2392,Metadata!$E$1:$G$36,3,FALSE)</f>
        <v>300</v>
      </c>
    </row>
    <row r="2393" spans="1:6" x14ac:dyDescent="0.2">
      <c r="A2393" t="s">
        <v>81</v>
      </c>
      <c r="B2393" t="s">
        <v>197</v>
      </c>
      <c r="C2393">
        <v>1.21431</v>
      </c>
      <c r="D2393">
        <v>1</v>
      </c>
      <c r="E2393" t="str">
        <f>VLOOKUP(B2393,Metadata!$E$1:$G$36,2,FALSE)</f>
        <v>spp</v>
      </c>
      <c r="F2393">
        <f>VLOOKUP(B2393,Metadata!$E$1:$G$36,3,FALSE)</f>
        <v>300</v>
      </c>
    </row>
    <row r="2394" spans="1:6" x14ac:dyDescent="0.2">
      <c r="A2394" t="s">
        <v>81</v>
      </c>
      <c r="B2394" t="s">
        <v>198</v>
      </c>
      <c r="C2394">
        <v>1.20964</v>
      </c>
      <c r="D2394">
        <v>1</v>
      </c>
      <c r="E2394" t="str">
        <f>VLOOKUP(B2394,Metadata!$E$1:$G$36,2,FALSE)</f>
        <v>bingo</v>
      </c>
      <c r="F2394">
        <f>VLOOKUP(B2394,Metadata!$E$1:$G$36,3,FALSE)</f>
        <v>300</v>
      </c>
    </row>
    <row r="2395" spans="1:6" x14ac:dyDescent="0.2">
      <c r="A2395" t="s">
        <v>81</v>
      </c>
      <c r="B2395" t="s">
        <v>199</v>
      </c>
      <c r="C2395">
        <v>1.2168300000000001</v>
      </c>
      <c r="D2395">
        <v>1</v>
      </c>
      <c r="E2395" t="str">
        <f>VLOOKUP(B2395,Metadata!$E$1:$G$36,2,FALSE)</f>
        <v>mlop</v>
      </c>
      <c r="F2395">
        <f>VLOOKUP(B2395,Metadata!$E$1:$G$36,3,FALSE)</f>
        <v>300</v>
      </c>
    </row>
    <row r="2396" spans="1:6" x14ac:dyDescent="0.2">
      <c r="A2396" t="s">
        <v>81</v>
      </c>
      <c r="B2396" t="s">
        <v>200</v>
      </c>
      <c r="C2396">
        <v>1.2162500000000001</v>
      </c>
      <c r="D2396">
        <v>1</v>
      </c>
      <c r="E2396" t="str">
        <f>VLOOKUP(B2396,Metadata!$E$1:$G$36,2,FALSE)</f>
        <v>pythia</v>
      </c>
      <c r="F2396">
        <f>VLOOKUP(B2396,Metadata!$E$1:$G$36,3,FALSE)</f>
        <v>300</v>
      </c>
    </row>
    <row r="2397" spans="1:6" x14ac:dyDescent="0.2">
      <c r="A2397" t="s">
        <v>81</v>
      </c>
      <c r="B2397" t="s">
        <v>201</v>
      </c>
      <c r="C2397">
        <v>0.87927</v>
      </c>
      <c r="D2397">
        <v>1</v>
      </c>
      <c r="E2397" t="str">
        <f>VLOOKUP(B2397,Metadata!$E$1:$G$36,2,FALSE)</f>
        <v>nopref</v>
      </c>
      <c r="F2397">
        <f>VLOOKUP(B2397,Metadata!$E$1:$G$36,3,FALSE)</f>
        <v>600</v>
      </c>
    </row>
    <row r="2398" spans="1:6" x14ac:dyDescent="0.2">
      <c r="A2398" t="s">
        <v>81</v>
      </c>
      <c r="B2398" t="s">
        <v>202</v>
      </c>
      <c r="C2398">
        <v>1.21451</v>
      </c>
      <c r="D2398">
        <v>1</v>
      </c>
      <c r="E2398" t="str">
        <f>VLOOKUP(B2398,Metadata!$E$1:$G$36,2,FALSE)</f>
        <v>spp</v>
      </c>
      <c r="F2398">
        <f>VLOOKUP(B2398,Metadata!$E$1:$G$36,3,FALSE)</f>
        <v>600</v>
      </c>
    </row>
    <row r="2399" spans="1:6" x14ac:dyDescent="0.2">
      <c r="A2399" t="s">
        <v>81</v>
      </c>
      <c r="B2399" t="s">
        <v>203</v>
      </c>
      <c r="C2399">
        <v>1.20983</v>
      </c>
      <c r="D2399">
        <v>1</v>
      </c>
      <c r="E2399" t="str">
        <f>VLOOKUP(B2399,Metadata!$E$1:$G$36,2,FALSE)</f>
        <v>bingo</v>
      </c>
      <c r="F2399">
        <f>VLOOKUP(B2399,Metadata!$E$1:$G$36,3,FALSE)</f>
        <v>600</v>
      </c>
    </row>
    <row r="2400" spans="1:6" x14ac:dyDescent="0.2">
      <c r="A2400" t="s">
        <v>81</v>
      </c>
      <c r="B2400" t="s">
        <v>204</v>
      </c>
      <c r="C2400">
        <v>1.21685</v>
      </c>
      <c r="D2400">
        <v>1</v>
      </c>
      <c r="E2400" t="str">
        <f>VLOOKUP(B2400,Metadata!$E$1:$G$36,2,FALSE)</f>
        <v>mlop</v>
      </c>
      <c r="F2400">
        <f>VLOOKUP(B2400,Metadata!$E$1:$G$36,3,FALSE)</f>
        <v>600</v>
      </c>
    </row>
    <row r="2401" spans="1:6" x14ac:dyDescent="0.2">
      <c r="A2401" t="s">
        <v>81</v>
      </c>
      <c r="B2401" t="s">
        <v>205</v>
      </c>
      <c r="C2401">
        <v>1.2170000000000001</v>
      </c>
      <c r="D2401">
        <v>1</v>
      </c>
      <c r="E2401" t="str">
        <f>VLOOKUP(B2401,Metadata!$E$1:$G$36,2,FALSE)</f>
        <v>pythia</v>
      </c>
      <c r="F2401">
        <f>VLOOKUP(B2401,Metadata!$E$1:$G$36,3,FALSE)</f>
        <v>600</v>
      </c>
    </row>
    <row r="2402" spans="1:6" x14ac:dyDescent="0.2">
      <c r="A2402" t="s">
        <v>81</v>
      </c>
      <c r="B2402" t="s">
        <v>206</v>
      </c>
      <c r="C2402">
        <v>0.87551999999999996</v>
      </c>
      <c r="D2402">
        <v>1</v>
      </c>
      <c r="E2402" t="str">
        <f>VLOOKUP(B2402,Metadata!$E$1:$G$36,2,FALSE)</f>
        <v>nopref</v>
      </c>
      <c r="F2402">
        <f>VLOOKUP(B2402,Metadata!$E$1:$G$36,3,FALSE)</f>
        <v>1200</v>
      </c>
    </row>
    <row r="2403" spans="1:6" x14ac:dyDescent="0.2">
      <c r="A2403" t="s">
        <v>81</v>
      </c>
      <c r="B2403" t="s">
        <v>207</v>
      </c>
      <c r="C2403">
        <v>1.21455</v>
      </c>
      <c r="D2403">
        <v>1</v>
      </c>
      <c r="E2403" t="str">
        <f>VLOOKUP(B2403,Metadata!$E$1:$G$36,2,FALSE)</f>
        <v>spp</v>
      </c>
      <c r="F2403">
        <f>VLOOKUP(B2403,Metadata!$E$1:$G$36,3,FALSE)</f>
        <v>1200</v>
      </c>
    </row>
    <row r="2404" spans="1:6" x14ac:dyDescent="0.2">
      <c r="A2404" t="s">
        <v>81</v>
      </c>
      <c r="B2404" t="s">
        <v>208</v>
      </c>
      <c r="C2404">
        <v>1.2097599999999999</v>
      </c>
      <c r="D2404">
        <v>1</v>
      </c>
      <c r="E2404" t="str">
        <f>VLOOKUP(B2404,Metadata!$E$1:$G$36,2,FALSE)</f>
        <v>bingo</v>
      </c>
      <c r="F2404">
        <f>VLOOKUP(B2404,Metadata!$E$1:$G$36,3,FALSE)</f>
        <v>1200</v>
      </c>
    </row>
    <row r="2405" spans="1:6" x14ac:dyDescent="0.2">
      <c r="A2405" t="s">
        <v>81</v>
      </c>
      <c r="B2405" t="s">
        <v>209</v>
      </c>
      <c r="C2405">
        <v>1.21695</v>
      </c>
      <c r="D2405">
        <v>1</v>
      </c>
      <c r="E2405" t="str">
        <f>VLOOKUP(B2405,Metadata!$E$1:$G$36,2,FALSE)</f>
        <v>mlop</v>
      </c>
      <c r="F2405">
        <f>VLOOKUP(B2405,Metadata!$E$1:$G$36,3,FALSE)</f>
        <v>1200</v>
      </c>
    </row>
    <row r="2406" spans="1:6" x14ac:dyDescent="0.2">
      <c r="A2406" t="s">
        <v>81</v>
      </c>
      <c r="B2406" t="s">
        <v>210</v>
      </c>
      <c r="C2406">
        <v>1.21682</v>
      </c>
      <c r="D2406">
        <v>1</v>
      </c>
      <c r="E2406" t="str">
        <f>VLOOKUP(B2406,Metadata!$E$1:$G$36,2,FALSE)</f>
        <v>pythia</v>
      </c>
      <c r="F2406">
        <f>VLOOKUP(B2406,Metadata!$E$1:$G$36,3,FALSE)</f>
        <v>1200</v>
      </c>
    </row>
    <row r="2407" spans="1:6" x14ac:dyDescent="0.2">
      <c r="A2407" t="s">
        <v>81</v>
      </c>
      <c r="B2407" t="s">
        <v>211</v>
      </c>
      <c r="C2407">
        <v>0.87517999999999996</v>
      </c>
      <c r="D2407">
        <v>1</v>
      </c>
      <c r="E2407" t="str">
        <f>VLOOKUP(B2407,Metadata!$E$1:$G$36,2,FALSE)</f>
        <v>nopref</v>
      </c>
      <c r="F2407">
        <f>VLOOKUP(B2407,Metadata!$E$1:$G$36,3,FALSE)</f>
        <v>4800</v>
      </c>
    </row>
    <row r="2408" spans="1:6" x14ac:dyDescent="0.2">
      <c r="A2408" t="s">
        <v>81</v>
      </c>
      <c r="B2408" t="s">
        <v>212</v>
      </c>
      <c r="C2408">
        <v>1.2144600000000001</v>
      </c>
      <c r="D2408">
        <v>1</v>
      </c>
      <c r="E2408" t="str">
        <f>VLOOKUP(B2408,Metadata!$E$1:$G$36,2,FALSE)</f>
        <v>spp</v>
      </c>
      <c r="F2408">
        <f>VLOOKUP(B2408,Metadata!$E$1:$G$36,3,FALSE)</f>
        <v>4800</v>
      </c>
    </row>
    <row r="2409" spans="1:6" x14ac:dyDescent="0.2">
      <c r="A2409" t="s">
        <v>81</v>
      </c>
      <c r="B2409" t="s">
        <v>213</v>
      </c>
      <c r="C2409">
        <v>1.2095100000000001</v>
      </c>
      <c r="D2409">
        <v>1</v>
      </c>
      <c r="E2409" t="str">
        <f>VLOOKUP(B2409,Metadata!$E$1:$G$36,2,FALSE)</f>
        <v>bingo</v>
      </c>
      <c r="F2409">
        <f>VLOOKUP(B2409,Metadata!$E$1:$G$36,3,FALSE)</f>
        <v>4800</v>
      </c>
    </row>
    <row r="2410" spans="1:6" x14ac:dyDescent="0.2">
      <c r="A2410" t="s">
        <v>81</v>
      </c>
      <c r="B2410" t="s">
        <v>214</v>
      </c>
      <c r="C2410">
        <v>1.2169700000000001</v>
      </c>
      <c r="D2410">
        <v>1</v>
      </c>
      <c r="E2410" t="str">
        <f>VLOOKUP(B2410,Metadata!$E$1:$G$36,2,FALSE)</f>
        <v>mlop</v>
      </c>
      <c r="F2410">
        <f>VLOOKUP(B2410,Metadata!$E$1:$G$36,3,FALSE)</f>
        <v>4800</v>
      </c>
    </row>
    <row r="2411" spans="1:6" x14ac:dyDescent="0.2">
      <c r="A2411" t="s">
        <v>81</v>
      </c>
      <c r="B2411" t="s">
        <v>215</v>
      </c>
      <c r="C2411">
        <v>1.21692</v>
      </c>
      <c r="D2411">
        <v>1</v>
      </c>
      <c r="E2411" t="str">
        <f>VLOOKUP(B2411,Metadata!$E$1:$G$36,2,FALSE)</f>
        <v>pythia</v>
      </c>
      <c r="F2411">
        <f>VLOOKUP(B2411,Metadata!$E$1:$G$36,3,FALSE)</f>
        <v>4800</v>
      </c>
    </row>
    <row r="2412" spans="1:6" x14ac:dyDescent="0.2">
      <c r="A2412" t="s">
        <v>81</v>
      </c>
      <c r="B2412" t="s">
        <v>216</v>
      </c>
      <c r="C2412">
        <v>0.87717999999999996</v>
      </c>
      <c r="D2412">
        <v>1</v>
      </c>
      <c r="E2412" t="str">
        <f>VLOOKUP(B2412,Metadata!$E$1:$G$36,2,FALSE)</f>
        <v>nopref</v>
      </c>
      <c r="F2412">
        <f>VLOOKUP(B2412,Metadata!$E$1:$G$36,3,FALSE)</f>
        <v>9600</v>
      </c>
    </row>
    <row r="2413" spans="1:6" x14ac:dyDescent="0.2">
      <c r="A2413" t="s">
        <v>81</v>
      </c>
      <c r="B2413" t="s">
        <v>217</v>
      </c>
      <c r="C2413">
        <v>1.2145300000000001</v>
      </c>
      <c r="D2413">
        <v>1</v>
      </c>
      <c r="E2413" t="str">
        <f>VLOOKUP(B2413,Metadata!$E$1:$G$36,2,FALSE)</f>
        <v>spp</v>
      </c>
      <c r="F2413">
        <f>VLOOKUP(B2413,Metadata!$E$1:$G$36,3,FALSE)</f>
        <v>9600</v>
      </c>
    </row>
    <row r="2414" spans="1:6" x14ac:dyDescent="0.2">
      <c r="A2414" t="s">
        <v>81</v>
      </c>
      <c r="B2414" t="s">
        <v>218</v>
      </c>
      <c r="C2414">
        <v>1.2095899999999999</v>
      </c>
      <c r="D2414">
        <v>1</v>
      </c>
      <c r="E2414" t="str">
        <f>VLOOKUP(B2414,Metadata!$E$1:$G$36,2,FALSE)</f>
        <v>bingo</v>
      </c>
      <c r="F2414">
        <f>VLOOKUP(B2414,Metadata!$E$1:$G$36,3,FALSE)</f>
        <v>9600</v>
      </c>
    </row>
    <row r="2415" spans="1:6" x14ac:dyDescent="0.2">
      <c r="A2415" t="s">
        <v>81</v>
      </c>
      <c r="B2415" t="s">
        <v>219</v>
      </c>
      <c r="C2415">
        <v>1.21695</v>
      </c>
      <c r="D2415">
        <v>1</v>
      </c>
      <c r="E2415" t="str">
        <f>VLOOKUP(B2415,Metadata!$E$1:$G$36,2,FALSE)</f>
        <v>mlop</v>
      </c>
      <c r="F2415">
        <f>VLOOKUP(B2415,Metadata!$E$1:$G$36,3,FALSE)</f>
        <v>9600</v>
      </c>
    </row>
    <row r="2416" spans="1:6" x14ac:dyDescent="0.2">
      <c r="A2416" t="s">
        <v>81</v>
      </c>
      <c r="B2416" t="s">
        <v>220</v>
      </c>
      <c r="C2416">
        <v>1.21685</v>
      </c>
      <c r="D2416">
        <v>1</v>
      </c>
      <c r="E2416" t="str">
        <f>VLOOKUP(B2416,Metadata!$E$1:$G$36,2,FALSE)</f>
        <v>pythia</v>
      </c>
      <c r="F2416">
        <f>VLOOKUP(B2416,Metadata!$E$1:$G$36,3,FALSE)</f>
        <v>9600</v>
      </c>
    </row>
    <row r="2417" spans="1:6" x14ac:dyDescent="0.2">
      <c r="A2417" t="s">
        <v>82</v>
      </c>
      <c r="B2417" t="s">
        <v>9</v>
      </c>
      <c r="C2417">
        <v>0.55354000000000003</v>
      </c>
      <c r="D2417">
        <v>1</v>
      </c>
      <c r="E2417" t="str">
        <f>VLOOKUP(B2417,Metadata!$E$1:$G$36,2,FALSE)</f>
        <v>nopref</v>
      </c>
      <c r="F2417">
        <f>VLOOKUP(B2417,Metadata!$E$1:$G$36,3,FALSE)</f>
        <v>2400</v>
      </c>
    </row>
    <row r="2418" spans="1:6" x14ac:dyDescent="0.2">
      <c r="A2418" t="s">
        <v>82</v>
      </c>
      <c r="B2418" t="s">
        <v>10</v>
      </c>
      <c r="C2418">
        <v>0.77456999999999998</v>
      </c>
      <c r="D2418">
        <v>1</v>
      </c>
      <c r="E2418" t="str">
        <f>VLOOKUP(B2418,Metadata!$E$1:$G$36,2,FALSE)</f>
        <v>mlop</v>
      </c>
      <c r="F2418">
        <f>VLOOKUP(B2418,Metadata!$E$1:$G$36,3,FALSE)</f>
        <v>2400</v>
      </c>
    </row>
    <row r="2419" spans="1:6" x14ac:dyDescent="0.2">
      <c r="A2419" t="s">
        <v>82</v>
      </c>
      <c r="B2419" t="s">
        <v>11</v>
      </c>
      <c r="C2419">
        <v>0.73923000000000005</v>
      </c>
      <c r="D2419">
        <v>1</v>
      </c>
      <c r="E2419" t="str">
        <f>VLOOKUP(B2419,Metadata!$E$1:$G$36,2,FALSE)</f>
        <v>spp</v>
      </c>
      <c r="F2419">
        <f>VLOOKUP(B2419,Metadata!$E$1:$G$36,3,FALSE)</f>
        <v>2400</v>
      </c>
    </row>
    <row r="2420" spans="1:6" x14ac:dyDescent="0.2">
      <c r="A2420" t="s">
        <v>82</v>
      </c>
      <c r="B2420" t="s">
        <v>12</v>
      </c>
      <c r="C2420">
        <v>0.79122999999999999</v>
      </c>
      <c r="D2420">
        <v>1</v>
      </c>
      <c r="E2420" t="str">
        <f>VLOOKUP(B2420,Metadata!$E$1:$G$36,2,FALSE)</f>
        <v>bingo</v>
      </c>
      <c r="F2420">
        <f>VLOOKUP(B2420,Metadata!$E$1:$G$36,3,FALSE)</f>
        <v>2400</v>
      </c>
    </row>
    <row r="2421" spans="1:6" x14ac:dyDescent="0.2">
      <c r="A2421" t="s">
        <v>82</v>
      </c>
      <c r="B2421" t="s">
        <v>13</v>
      </c>
      <c r="C2421">
        <v>0.80113000000000001</v>
      </c>
      <c r="D2421">
        <v>1</v>
      </c>
      <c r="E2421" t="str">
        <f>VLOOKUP(B2421,Metadata!$E$1:$G$36,2,FALSE)</f>
        <v>pythia</v>
      </c>
      <c r="F2421">
        <f>VLOOKUP(B2421,Metadata!$E$1:$G$36,3,FALSE)</f>
        <v>2400</v>
      </c>
    </row>
    <row r="2422" spans="1:6" x14ac:dyDescent="0.2">
      <c r="A2422" t="s">
        <v>82</v>
      </c>
      <c r="B2422" t="s">
        <v>191</v>
      </c>
      <c r="C2422">
        <v>0.50946000000000002</v>
      </c>
      <c r="D2422">
        <v>1</v>
      </c>
      <c r="E2422" t="str">
        <f>VLOOKUP(B2422,Metadata!$E$1:$G$36,2,FALSE)</f>
        <v>nopref</v>
      </c>
      <c r="F2422">
        <f>VLOOKUP(B2422,Metadata!$E$1:$G$36,3,FALSE)</f>
        <v>150</v>
      </c>
    </row>
    <row r="2423" spans="1:6" x14ac:dyDescent="0.2">
      <c r="A2423" t="s">
        <v>82</v>
      </c>
      <c r="B2423" t="s">
        <v>192</v>
      </c>
      <c r="C2423">
        <v>0.56096000000000001</v>
      </c>
      <c r="D2423">
        <v>1</v>
      </c>
      <c r="E2423" t="str">
        <f>VLOOKUP(B2423,Metadata!$E$1:$G$36,2,FALSE)</f>
        <v>spp</v>
      </c>
      <c r="F2423">
        <f>VLOOKUP(B2423,Metadata!$E$1:$G$36,3,FALSE)</f>
        <v>150</v>
      </c>
    </row>
    <row r="2424" spans="1:6" x14ac:dyDescent="0.2">
      <c r="A2424" t="s">
        <v>82</v>
      </c>
      <c r="B2424" t="s">
        <v>193</v>
      </c>
      <c r="C2424">
        <v>0.58616999999999997</v>
      </c>
      <c r="D2424">
        <v>1</v>
      </c>
      <c r="E2424" t="str">
        <f>VLOOKUP(B2424,Metadata!$E$1:$G$36,2,FALSE)</f>
        <v>bingo</v>
      </c>
      <c r="F2424">
        <f>VLOOKUP(B2424,Metadata!$E$1:$G$36,3,FALSE)</f>
        <v>150</v>
      </c>
    </row>
    <row r="2425" spans="1:6" x14ac:dyDescent="0.2">
      <c r="A2425" t="s">
        <v>82</v>
      </c>
      <c r="B2425" t="s">
        <v>194</v>
      </c>
      <c r="C2425">
        <v>0.58091999999999999</v>
      </c>
      <c r="D2425">
        <v>1</v>
      </c>
      <c r="E2425" t="str">
        <f>VLOOKUP(B2425,Metadata!$E$1:$G$36,2,FALSE)</f>
        <v>mlop</v>
      </c>
      <c r="F2425">
        <f>VLOOKUP(B2425,Metadata!$E$1:$G$36,3,FALSE)</f>
        <v>150</v>
      </c>
    </row>
    <row r="2426" spans="1:6" x14ac:dyDescent="0.2">
      <c r="A2426" t="s">
        <v>82</v>
      </c>
      <c r="B2426" t="s">
        <v>195</v>
      </c>
      <c r="C2426">
        <v>0.64046000000000003</v>
      </c>
      <c r="D2426">
        <v>1</v>
      </c>
      <c r="E2426" t="str">
        <f>VLOOKUP(B2426,Metadata!$E$1:$G$36,2,FALSE)</f>
        <v>pythia</v>
      </c>
      <c r="F2426">
        <f>VLOOKUP(B2426,Metadata!$E$1:$G$36,3,FALSE)</f>
        <v>150</v>
      </c>
    </row>
    <row r="2427" spans="1:6" x14ac:dyDescent="0.2">
      <c r="A2427" t="s">
        <v>82</v>
      </c>
      <c r="B2427" t="s">
        <v>196</v>
      </c>
      <c r="C2427">
        <v>0.54456000000000004</v>
      </c>
      <c r="D2427">
        <v>1</v>
      </c>
      <c r="E2427" t="str">
        <f>VLOOKUP(B2427,Metadata!$E$1:$G$36,2,FALSE)</f>
        <v>nopref</v>
      </c>
      <c r="F2427">
        <f>VLOOKUP(B2427,Metadata!$E$1:$G$36,3,FALSE)</f>
        <v>300</v>
      </c>
    </row>
    <row r="2428" spans="1:6" x14ac:dyDescent="0.2">
      <c r="A2428" t="s">
        <v>82</v>
      </c>
      <c r="B2428" t="s">
        <v>197</v>
      </c>
      <c r="C2428">
        <v>0.71055999999999997</v>
      </c>
      <c r="D2428">
        <v>1</v>
      </c>
      <c r="E2428" t="str">
        <f>VLOOKUP(B2428,Metadata!$E$1:$G$36,2,FALSE)</f>
        <v>spp</v>
      </c>
      <c r="F2428">
        <f>VLOOKUP(B2428,Metadata!$E$1:$G$36,3,FALSE)</f>
        <v>300</v>
      </c>
    </row>
    <row r="2429" spans="1:6" x14ac:dyDescent="0.2">
      <c r="A2429" t="s">
        <v>82</v>
      </c>
      <c r="B2429" t="s">
        <v>198</v>
      </c>
      <c r="C2429">
        <v>0.73131999999999997</v>
      </c>
      <c r="D2429">
        <v>1</v>
      </c>
      <c r="E2429" t="str">
        <f>VLOOKUP(B2429,Metadata!$E$1:$G$36,2,FALSE)</f>
        <v>bingo</v>
      </c>
      <c r="F2429">
        <f>VLOOKUP(B2429,Metadata!$E$1:$G$36,3,FALSE)</f>
        <v>300</v>
      </c>
    </row>
    <row r="2430" spans="1:6" x14ac:dyDescent="0.2">
      <c r="A2430" t="s">
        <v>82</v>
      </c>
      <c r="B2430" t="s">
        <v>199</v>
      </c>
      <c r="C2430">
        <v>0.72031000000000001</v>
      </c>
      <c r="D2430">
        <v>1</v>
      </c>
      <c r="E2430" t="str">
        <f>VLOOKUP(B2430,Metadata!$E$1:$G$36,2,FALSE)</f>
        <v>mlop</v>
      </c>
      <c r="F2430">
        <f>VLOOKUP(B2430,Metadata!$E$1:$G$36,3,FALSE)</f>
        <v>300</v>
      </c>
    </row>
    <row r="2431" spans="1:6" x14ac:dyDescent="0.2">
      <c r="A2431" t="s">
        <v>82</v>
      </c>
      <c r="B2431" t="s">
        <v>200</v>
      </c>
      <c r="C2431">
        <v>0.78974999999999995</v>
      </c>
      <c r="D2431">
        <v>1</v>
      </c>
      <c r="E2431" t="str">
        <f>VLOOKUP(B2431,Metadata!$E$1:$G$36,2,FALSE)</f>
        <v>pythia</v>
      </c>
      <c r="F2431">
        <f>VLOOKUP(B2431,Metadata!$E$1:$G$36,3,FALSE)</f>
        <v>300</v>
      </c>
    </row>
    <row r="2432" spans="1:6" x14ac:dyDescent="0.2">
      <c r="A2432" t="s">
        <v>82</v>
      </c>
      <c r="B2432" t="s">
        <v>201</v>
      </c>
      <c r="C2432">
        <v>0.55062999999999995</v>
      </c>
      <c r="D2432">
        <v>1</v>
      </c>
      <c r="E2432" t="str">
        <f>VLOOKUP(B2432,Metadata!$E$1:$G$36,2,FALSE)</f>
        <v>nopref</v>
      </c>
      <c r="F2432">
        <f>VLOOKUP(B2432,Metadata!$E$1:$G$36,3,FALSE)</f>
        <v>600</v>
      </c>
    </row>
    <row r="2433" spans="1:6" x14ac:dyDescent="0.2">
      <c r="A2433" t="s">
        <v>82</v>
      </c>
      <c r="B2433" t="s">
        <v>202</v>
      </c>
      <c r="C2433">
        <v>0.73226000000000002</v>
      </c>
      <c r="D2433">
        <v>1</v>
      </c>
      <c r="E2433" t="str">
        <f>VLOOKUP(B2433,Metadata!$E$1:$G$36,2,FALSE)</f>
        <v>spp</v>
      </c>
      <c r="F2433">
        <f>VLOOKUP(B2433,Metadata!$E$1:$G$36,3,FALSE)</f>
        <v>600</v>
      </c>
    </row>
    <row r="2434" spans="1:6" x14ac:dyDescent="0.2">
      <c r="A2434" t="s">
        <v>82</v>
      </c>
      <c r="B2434" t="s">
        <v>203</v>
      </c>
      <c r="C2434">
        <v>0.77853000000000006</v>
      </c>
      <c r="D2434">
        <v>1</v>
      </c>
      <c r="E2434" t="str">
        <f>VLOOKUP(B2434,Metadata!$E$1:$G$36,2,FALSE)</f>
        <v>bingo</v>
      </c>
      <c r="F2434">
        <f>VLOOKUP(B2434,Metadata!$E$1:$G$36,3,FALSE)</f>
        <v>600</v>
      </c>
    </row>
    <row r="2435" spans="1:6" x14ac:dyDescent="0.2">
      <c r="A2435" t="s">
        <v>82</v>
      </c>
      <c r="B2435" t="s">
        <v>204</v>
      </c>
      <c r="C2435">
        <v>0.76376999999999995</v>
      </c>
      <c r="D2435">
        <v>1</v>
      </c>
      <c r="E2435" t="str">
        <f>VLOOKUP(B2435,Metadata!$E$1:$G$36,2,FALSE)</f>
        <v>mlop</v>
      </c>
      <c r="F2435">
        <f>VLOOKUP(B2435,Metadata!$E$1:$G$36,3,FALSE)</f>
        <v>600</v>
      </c>
    </row>
    <row r="2436" spans="1:6" x14ac:dyDescent="0.2">
      <c r="A2436" t="s">
        <v>82</v>
      </c>
      <c r="B2436" t="s">
        <v>205</v>
      </c>
      <c r="C2436">
        <v>0.79532999999999998</v>
      </c>
      <c r="D2436">
        <v>1</v>
      </c>
      <c r="E2436" t="str">
        <f>VLOOKUP(B2436,Metadata!$E$1:$G$36,2,FALSE)</f>
        <v>pythia</v>
      </c>
      <c r="F2436">
        <f>VLOOKUP(B2436,Metadata!$E$1:$G$36,3,FALSE)</f>
        <v>600</v>
      </c>
    </row>
    <row r="2437" spans="1:6" x14ac:dyDescent="0.2">
      <c r="A2437" t="s">
        <v>82</v>
      </c>
      <c r="B2437" t="s">
        <v>206</v>
      </c>
      <c r="C2437">
        <v>0.55342000000000002</v>
      </c>
      <c r="D2437">
        <v>1</v>
      </c>
      <c r="E2437" t="str">
        <f>VLOOKUP(B2437,Metadata!$E$1:$G$36,2,FALSE)</f>
        <v>nopref</v>
      </c>
      <c r="F2437">
        <f>VLOOKUP(B2437,Metadata!$E$1:$G$36,3,FALSE)</f>
        <v>1200</v>
      </c>
    </row>
    <row r="2438" spans="1:6" x14ac:dyDescent="0.2">
      <c r="A2438" t="s">
        <v>82</v>
      </c>
      <c r="B2438" t="s">
        <v>207</v>
      </c>
      <c r="C2438">
        <v>0.73712</v>
      </c>
      <c r="D2438">
        <v>1</v>
      </c>
      <c r="E2438" t="str">
        <f>VLOOKUP(B2438,Metadata!$E$1:$G$36,2,FALSE)</f>
        <v>spp</v>
      </c>
      <c r="F2438">
        <f>VLOOKUP(B2438,Metadata!$E$1:$G$36,3,FALSE)</f>
        <v>1200</v>
      </c>
    </row>
    <row r="2439" spans="1:6" x14ac:dyDescent="0.2">
      <c r="A2439" t="s">
        <v>82</v>
      </c>
      <c r="B2439" t="s">
        <v>208</v>
      </c>
      <c r="C2439">
        <v>0.78918999999999995</v>
      </c>
      <c r="D2439">
        <v>1</v>
      </c>
      <c r="E2439" t="str">
        <f>VLOOKUP(B2439,Metadata!$E$1:$G$36,2,FALSE)</f>
        <v>bingo</v>
      </c>
      <c r="F2439">
        <f>VLOOKUP(B2439,Metadata!$E$1:$G$36,3,FALSE)</f>
        <v>1200</v>
      </c>
    </row>
    <row r="2440" spans="1:6" x14ac:dyDescent="0.2">
      <c r="A2440" t="s">
        <v>82</v>
      </c>
      <c r="B2440" t="s">
        <v>209</v>
      </c>
      <c r="C2440">
        <v>0.77080000000000004</v>
      </c>
      <c r="D2440">
        <v>1</v>
      </c>
      <c r="E2440" t="str">
        <f>VLOOKUP(B2440,Metadata!$E$1:$G$36,2,FALSE)</f>
        <v>mlop</v>
      </c>
      <c r="F2440">
        <f>VLOOKUP(B2440,Metadata!$E$1:$G$36,3,FALSE)</f>
        <v>1200</v>
      </c>
    </row>
    <row r="2441" spans="1:6" x14ac:dyDescent="0.2">
      <c r="A2441" t="s">
        <v>82</v>
      </c>
      <c r="B2441" t="s">
        <v>210</v>
      </c>
      <c r="C2441">
        <v>0.80098999999999998</v>
      </c>
      <c r="D2441">
        <v>1</v>
      </c>
      <c r="E2441" t="str">
        <f>VLOOKUP(B2441,Metadata!$E$1:$G$36,2,FALSE)</f>
        <v>pythia</v>
      </c>
      <c r="F2441">
        <f>VLOOKUP(B2441,Metadata!$E$1:$G$36,3,FALSE)</f>
        <v>1200</v>
      </c>
    </row>
    <row r="2442" spans="1:6" x14ac:dyDescent="0.2">
      <c r="A2442" t="s">
        <v>82</v>
      </c>
      <c r="B2442" t="s">
        <v>211</v>
      </c>
      <c r="C2442">
        <v>0.55274000000000001</v>
      </c>
      <c r="D2442">
        <v>1</v>
      </c>
      <c r="E2442" t="str">
        <f>VLOOKUP(B2442,Metadata!$E$1:$G$36,2,FALSE)</f>
        <v>nopref</v>
      </c>
      <c r="F2442">
        <f>VLOOKUP(B2442,Metadata!$E$1:$G$36,3,FALSE)</f>
        <v>4800</v>
      </c>
    </row>
    <row r="2443" spans="1:6" x14ac:dyDescent="0.2">
      <c r="A2443" t="s">
        <v>82</v>
      </c>
      <c r="B2443" t="s">
        <v>212</v>
      </c>
      <c r="C2443">
        <v>0.73894000000000004</v>
      </c>
      <c r="D2443">
        <v>1</v>
      </c>
      <c r="E2443" t="str">
        <f>VLOOKUP(B2443,Metadata!$E$1:$G$36,2,FALSE)</f>
        <v>spp</v>
      </c>
      <c r="F2443">
        <f>VLOOKUP(B2443,Metadata!$E$1:$G$36,3,FALSE)</f>
        <v>4800</v>
      </c>
    </row>
    <row r="2444" spans="1:6" x14ac:dyDescent="0.2">
      <c r="A2444" t="s">
        <v>82</v>
      </c>
      <c r="B2444" t="s">
        <v>213</v>
      </c>
      <c r="C2444">
        <v>0.79091</v>
      </c>
      <c r="D2444">
        <v>1</v>
      </c>
      <c r="E2444" t="str">
        <f>VLOOKUP(B2444,Metadata!$E$1:$G$36,2,FALSE)</f>
        <v>bingo</v>
      </c>
      <c r="F2444">
        <f>VLOOKUP(B2444,Metadata!$E$1:$G$36,3,FALSE)</f>
        <v>4800</v>
      </c>
    </row>
    <row r="2445" spans="1:6" x14ac:dyDescent="0.2">
      <c r="A2445" t="s">
        <v>82</v>
      </c>
      <c r="B2445" t="s">
        <v>214</v>
      </c>
      <c r="C2445">
        <v>0.77066000000000001</v>
      </c>
      <c r="D2445">
        <v>1</v>
      </c>
      <c r="E2445" t="str">
        <f>VLOOKUP(B2445,Metadata!$E$1:$G$36,2,FALSE)</f>
        <v>mlop</v>
      </c>
      <c r="F2445">
        <f>VLOOKUP(B2445,Metadata!$E$1:$G$36,3,FALSE)</f>
        <v>4800</v>
      </c>
    </row>
    <row r="2446" spans="1:6" x14ac:dyDescent="0.2">
      <c r="A2446" t="s">
        <v>82</v>
      </c>
      <c r="B2446" t="s">
        <v>215</v>
      </c>
      <c r="C2446">
        <v>0.80191000000000001</v>
      </c>
      <c r="D2446">
        <v>1</v>
      </c>
      <c r="E2446" t="str">
        <f>VLOOKUP(B2446,Metadata!$E$1:$G$36,2,FALSE)</f>
        <v>pythia</v>
      </c>
      <c r="F2446">
        <f>VLOOKUP(B2446,Metadata!$E$1:$G$36,3,FALSE)</f>
        <v>4800</v>
      </c>
    </row>
    <row r="2447" spans="1:6" x14ac:dyDescent="0.2">
      <c r="A2447" t="s">
        <v>82</v>
      </c>
      <c r="B2447" t="s">
        <v>216</v>
      </c>
      <c r="C2447">
        <v>0.55295000000000005</v>
      </c>
      <c r="D2447">
        <v>1</v>
      </c>
      <c r="E2447" t="str">
        <f>VLOOKUP(B2447,Metadata!$E$1:$G$36,2,FALSE)</f>
        <v>nopref</v>
      </c>
      <c r="F2447">
        <f>VLOOKUP(B2447,Metadata!$E$1:$G$36,3,FALSE)</f>
        <v>9600</v>
      </c>
    </row>
    <row r="2448" spans="1:6" x14ac:dyDescent="0.2">
      <c r="A2448" t="s">
        <v>82</v>
      </c>
      <c r="B2448" t="s">
        <v>217</v>
      </c>
      <c r="C2448">
        <v>0.74012999999999995</v>
      </c>
      <c r="D2448">
        <v>1</v>
      </c>
      <c r="E2448" t="str">
        <f>VLOOKUP(B2448,Metadata!$E$1:$G$36,2,FALSE)</f>
        <v>spp</v>
      </c>
      <c r="F2448">
        <f>VLOOKUP(B2448,Metadata!$E$1:$G$36,3,FALSE)</f>
        <v>9600</v>
      </c>
    </row>
    <row r="2449" spans="1:6" x14ac:dyDescent="0.2">
      <c r="A2449" t="s">
        <v>82</v>
      </c>
      <c r="B2449" t="s">
        <v>218</v>
      </c>
      <c r="C2449">
        <v>0.79174</v>
      </c>
      <c r="D2449">
        <v>1</v>
      </c>
      <c r="E2449" t="str">
        <f>VLOOKUP(B2449,Metadata!$E$1:$G$36,2,FALSE)</f>
        <v>bingo</v>
      </c>
      <c r="F2449">
        <f>VLOOKUP(B2449,Metadata!$E$1:$G$36,3,FALSE)</f>
        <v>9600</v>
      </c>
    </row>
    <row r="2450" spans="1:6" x14ac:dyDescent="0.2">
      <c r="A2450" t="s">
        <v>82</v>
      </c>
      <c r="B2450" t="s">
        <v>219</v>
      </c>
      <c r="C2450">
        <v>0.77405999999999997</v>
      </c>
      <c r="D2450">
        <v>1</v>
      </c>
      <c r="E2450" t="str">
        <f>VLOOKUP(B2450,Metadata!$E$1:$G$36,2,FALSE)</f>
        <v>mlop</v>
      </c>
      <c r="F2450">
        <f>VLOOKUP(B2450,Metadata!$E$1:$G$36,3,FALSE)</f>
        <v>9600</v>
      </c>
    </row>
    <row r="2451" spans="1:6" x14ac:dyDescent="0.2">
      <c r="A2451" t="s">
        <v>82</v>
      </c>
      <c r="B2451" t="s">
        <v>220</v>
      </c>
      <c r="C2451">
        <v>0.79871000000000003</v>
      </c>
      <c r="D2451">
        <v>1</v>
      </c>
      <c r="E2451" t="str">
        <f>VLOOKUP(B2451,Metadata!$E$1:$G$36,2,FALSE)</f>
        <v>pythia</v>
      </c>
      <c r="F2451">
        <f>VLOOKUP(B2451,Metadata!$E$1:$G$36,3,FALSE)</f>
        <v>9600</v>
      </c>
    </row>
    <row r="2452" spans="1:6" x14ac:dyDescent="0.2">
      <c r="A2452" t="s">
        <v>83</v>
      </c>
      <c r="B2452" t="s">
        <v>9</v>
      </c>
      <c r="C2452">
        <v>0.95730999999999999</v>
      </c>
      <c r="D2452">
        <v>1</v>
      </c>
      <c r="E2452" t="str">
        <f>VLOOKUP(B2452,Metadata!$E$1:$G$36,2,FALSE)</f>
        <v>nopref</v>
      </c>
      <c r="F2452">
        <f>VLOOKUP(B2452,Metadata!$E$1:$G$36,3,FALSE)</f>
        <v>2400</v>
      </c>
    </row>
    <row r="2453" spans="1:6" x14ac:dyDescent="0.2">
      <c r="A2453" t="s">
        <v>83</v>
      </c>
      <c r="B2453" t="s">
        <v>10</v>
      </c>
      <c r="C2453">
        <v>1.3763000000000001</v>
      </c>
      <c r="D2453">
        <v>1</v>
      </c>
      <c r="E2453" t="str">
        <f>VLOOKUP(B2453,Metadata!$E$1:$G$36,2,FALSE)</f>
        <v>mlop</v>
      </c>
      <c r="F2453">
        <f>VLOOKUP(B2453,Metadata!$E$1:$G$36,3,FALSE)</f>
        <v>2400</v>
      </c>
    </row>
    <row r="2454" spans="1:6" x14ac:dyDescent="0.2">
      <c r="A2454" t="s">
        <v>83</v>
      </c>
      <c r="B2454" t="s">
        <v>11</v>
      </c>
      <c r="C2454">
        <v>1.36225</v>
      </c>
      <c r="D2454">
        <v>1</v>
      </c>
      <c r="E2454" t="str">
        <f>VLOOKUP(B2454,Metadata!$E$1:$G$36,2,FALSE)</f>
        <v>spp</v>
      </c>
      <c r="F2454">
        <f>VLOOKUP(B2454,Metadata!$E$1:$G$36,3,FALSE)</f>
        <v>2400</v>
      </c>
    </row>
    <row r="2455" spans="1:6" x14ac:dyDescent="0.2">
      <c r="A2455" t="s">
        <v>83</v>
      </c>
      <c r="B2455" t="s">
        <v>12</v>
      </c>
      <c r="C2455">
        <v>1.3665700000000001</v>
      </c>
      <c r="D2455">
        <v>1</v>
      </c>
      <c r="E2455" t="str">
        <f>VLOOKUP(B2455,Metadata!$E$1:$G$36,2,FALSE)</f>
        <v>bingo</v>
      </c>
      <c r="F2455">
        <f>VLOOKUP(B2455,Metadata!$E$1:$G$36,3,FALSE)</f>
        <v>2400</v>
      </c>
    </row>
    <row r="2456" spans="1:6" x14ac:dyDescent="0.2">
      <c r="A2456" t="s">
        <v>83</v>
      </c>
      <c r="B2456" t="s">
        <v>13</v>
      </c>
      <c r="C2456">
        <v>1.3761699999999999</v>
      </c>
      <c r="D2456">
        <v>1</v>
      </c>
      <c r="E2456" t="str">
        <f>VLOOKUP(B2456,Metadata!$E$1:$G$36,2,FALSE)</f>
        <v>pythia</v>
      </c>
      <c r="F2456">
        <f>VLOOKUP(B2456,Metadata!$E$1:$G$36,3,FALSE)</f>
        <v>2400</v>
      </c>
    </row>
    <row r="2457" spans="1:6" x14ac:dyDescent="0.2">
      <c r="A2457" t="s">
        <v>83</v>
      </c>
      <c r="B2457" t="s">
        <v>191</v>
      </c>
      <c r="C2457">
        <v>0.76507999999999998</v>
      </c>
      <c r="D2457">
        <v>1</v>
      </c>
      <c r="E2457" t="str">
        <f>VLOOKUP(B2457,Metadata!$E$1:$G$36,2,FALSE)</f>
        <v>nopref</v>
      </c>
      <c r="F2457">
        <f>VLOOKUP(B2457,Metadata!$E$1:$G$36,3,FALSE)</f>
        <v>150</v>
      </c>
    </row>
    <row r="2458" spans="1:6" x14ac:dyDescent="0.2">
      <c r="A2458" t="s">
        <v>83</v>
      </c>
      <c r="B2458" t="s">
        <v>192</v>
      </c>
      <c r="C2458">
        <v>0.86331000000000002</v>
      </c>
      <c r="D2458">
        <v>1</v>
      </c>
      <c r="E2458" t="str">
        <f>VLOOKUP(B2458,Metadata!$E$1:$G$36,2,FALSE)</f>
        <v>spp</v>
      </c>
      <c r="F2458">
        <f>VLOOKUP(B2458,Metadata!$E$1:$G$36,3,FALSE)</f>
        <v>150</v>
      </c>
    </row>
    <row r="2459" spans="1:6" x14ac:dyDescent="0.2">
      <c r="A2459" t="s">
        <v>83</v>
      </c>
      <c r="B2459" t="s">
        <v>193</v>
      </c>
      <c r="C2459">
        <v>0.86256999999999995</v>
      </c>
      <c r="D2459">
        <v>1</v>
      </c>
      <c r="E2459" t="str">
        <f>VLOOKUP(B2459,Metadata!$E$1:$G$36,2,FALSE)</f>
        <v>bingo</v>
      </c>
      <c r="F2459">
        <f>VLOOKUP(B2459,Metadata!$E$1:$G$36,3,FALSE)</f>
        <v>150</v>
      </c>
    </row>
    <row r="2460" spans="1:6" x14ac:dyDescent="0.2">
      <c r="A2460" t="s">
        <v>83</v>
      </c>
      <c r="B2460" t="s">
        <v>194</v>
      </c>
      <c r="C2460">
        <v>0.86521999999999999</v>
      </c>
      <c r="D2460">
        <v>1</v>
      </c>
      <c r="E2460" t="str">
        <f>VLOOKUP(B2460,Metadata!$E$1:$G$36,2,FALSE)</f>
        <v>mlop</v>
      </c>
      <c r="F2460">
        <f>VLOOKUP(B2460,Metadata!$E$1:$G$36,3,FALSE)</f>
        <v>150</v>
      </c>
    </row>
    <row r="2461" spans="1:6" x14ac:dyDescent="0.2">
      <c r="A2461" t="s">
        <v>83</v>
      </c>
      <c r="B2461" t="s">
        <v>195</v>
      </c>
      <c r="C2461">
        <v>0.86485999999999996</v>
      </c>
      <c r="D2461">
        <v>1</v>
      </c>
      <c r="E2461" t="str">
        <f>VLOOKUP(B2461,Metadata!$E$1:$G$36,2,FALSE)</f>
        <v>pythia</v>
      </c>
      <c r="F2461">
        <f>VLOOKUP(B2461,Metadata!$E$1:$G$36,3,FALSE)</f>
        <v>150</v>
      </c>
    </row>
    <row r="2462" spans="1:6" x14ac:dyDescent="0.2">
      <c r="A2462" t="s">
        <v>83</v>
      </c>
      <c r="B2462" t="s">
        <v>196</v>
      </c>
      <c r="C2462">
        <v>0.94701000000000002</v>
      </c>
      <c r="D2462">
        <v>1</v>
      </c>
      <c r="E2462" t="str">
        <f>VLOOKUP(B2462,Metadata!$E$1:$G$36,2,FALSE)</f>
        <v>nopref</v>
      </c>
      <c r="F2462">
        <f>VLOOKUP(B2462,Metadata!$E$1:$G$36,3,FALSE)</f>
        <v>300</v>
      </c>
    </row>
    <row r="2463" spans="1:6" x14ac:dyDescent="0.2">
      <c r="A2463" t="s">
        <v>83</v>
      </c>
      <c r="B2463" t="s">
        <v>197</v>
      </c>
      <c r="C2463">
        <v>1.33121</v>
      </c>
      <c r="D2463">
        <v>1</v>
      </c>
      <c r="E2463" t="str">
        <f>VLOOKUP(B2463,Metadata!$E$1:$G$36,2,FALSE)</f>
        <v>spp</v>
      </c>
      <c r="F2463">
        <f>VLOOKUP(B2463,Metadata!$E$1:$G$36,3,FALSE)</f>
        <v>300</v>
      </c>
    </row>
    <row r="2464" spans="1:6" x14ac:dyDescent="0.2">
      <c r="A2464" t="s">
        <v>83</v>
      </c>
      <c r="B2464" t="s">
        <v>198</v>
      </c>
      <c r="C2464">
        <v>1.3392500000000001</v>
      </c>
      <c r="D2464">
        <v>1</v>
      </c>
      <c r="E2464" t="str">
        <f>VLOOKUP(B2464,Metadata!$E$1:$G$36,2,FALSE)</f>
        <v>bingo</v>
      </c>
      <c r="F2464">
        <f>VLOOKUP(B2464,Metadata!$E$1:$G$36,3,FALSE)</f>
        <v>300</v>
      </c>
    </row>
    <row r="2465" spans="1:6" x14ac:dyDescent="0.2">
      <c r="A2465" t="s">
        <v>83</v>
      </c>
      <c r="B2465" t="s">
        <v>199</v>
      </c>
      <c r="C2465">
        <v>1.36131</v>
      </c>
      <c r="D2465">
        <v>1</v>
      </c>
      <c r="E2465" t="str">
        <f>VLOOKUP(B2465,Metadata!$E$1:$G$36,2,FALSE)</f>
        <v>mlop</v>
      </c>
      <c r="F2465">
        <f>VLOOKUP(B2465,Metadata!$E$1:$G$36,3,FALSE)</f>
        <v>300</v>
      </c>
    </row>
    <row r="2466" spans="1:6" x14ac:dyDescent="0.2">
      <c r="A2466" t="s">
        <v>83</v>
      </c>
      <c r="B2466" t="s">
        <v>200</v>
      </c>
      <c r="C2466">
        <v>1.36554</v>
      </c>
      <c r="D2466">
        <v>1</v>
      </c>
      <c r="E2466" t="str">
        <f>VLOOKUP(B2466,Metadata!$E$1:$G$36,2,FALSE)</f>
        <v>pythia</v>
      </c>
      <c r="F2466">
        <f>VLOOKUP(B2466,Metadata!$E$1:$G$36,3,FALSE)</f>
        <v>300</v>
      </c>
    </row>
    <row r="2467" spans="1:6" x14ac:dyDescent="0.2">
      <c r="A2467" t="s">
        <v>83</v>
      </c>
      <c r="B2467" t="s">
        <v>201</v>
      </c>
      <c r="C2467">
        <v>0.95882999999999996</v>
      </c>
      <c r="D2467">
        <v>1</v>
      </c>
      <c r="E2467" t="str">
        <f>VLOOKUP(B2467,Metadata!$E$1:$G$36,2,FALSE)</f>
        <v>nopref</v>
      </c>
      <c r="F2467">
        <f>VLOOKUP(B2467,Metadata!$E$1:$G$36,3,FALSE)</f>
        <v>600</v>
      </c>
    </row>
    <row r="2468" spans="1:6" x14ac:dyDescent="0.2">
      <c r="A2468" t="s">
        <v>83</v>
      </c>
      <c r="B2468" t="s">
        <v>202</v>
      </c>
      <c r="C2468">
        <v>1.3608899999999999</v>
      </c>
      <c r="D2468">
        <v>1</v>
      </c>
      <c r="E2468" t="str">
        <f>VLOOKUP(B2468,Metadata!$E$1:$G$36,2,FALSE)</f>
        <v>spp</v>
      </c>
      <c r="F2468">
        <f>VLOOKUP(B2468,Metadata!$E$1:$G$36,3,FALSE)</f>
        <v>600</v>
      </c>
    </row>
    <row r="2469" spans="1:6" x14ac:dyDescent="0.2">
      <c r="A2469" t="s">
        <v>83</v>
      </c>
      <c r="B2469" t="s">
        <v>203</v>
      </c>
      <c r="C2469">
        <v>1.365</v>
      </c>
      <c r="D2469">
        <v>1</v>
      </c>
      <c r="E2469" t="str">
        <f>VLOOKUP(B2469,Metadata!$E$1:$G$36,2,FALSE)</f>
        <v>bingo</v>
      </c>
      <c r="F2469">
        <f>VLOOKUP(B2469,Metadata!$E$1:$G$36,3,FALSE)</f>
        <v>600</v>
      </c>
    </row>
    <row r="2470" spans="1:6" x14ac:dyDescent="0.2">
      <c r="A2470" t="s">
        <v>83</v>
      </c>
      <c r="B2470" t="s">
        <v>204</v>
      </c>
      <c r="C2470">
        <v>1.3755999999999999</v>
      </c>
      <c r="D2470">
        <v>1</v>
      </c>
      <c r="E2470" t="str">
        <f>VLOOKUP(B2470,Metadata!$E$1:$G$36,2,FALSE)</f>
        <v>mlop</v>
      </c>
      <c r="F2470">
        <f>VLOOKUP(B2470,Metadata!$E$1:$G$36,3,FALSE)</f>
        <v>600</v>
      </c>
    </row>
    <row r="2471" spans="1:6" x14ac:dyDescent="0.2">
      <c r="A2471" t="s">
        <v>83</v>
      </c>
      <c r="B2471" t="s">
        <v>205</v>
      </c>
      <c r="C2471">
        <v>1.3764799999999999</v>
      </c>
      <c r="D2471">
        <v>1</v>
      </c>
      <c r="E2471" t="str">
        <f>VLOOKUP(B2471,Metadata!$E$1:$G$36,2,FALSE)</f>
        <v>pythia</v>
      </c>
      <c r="F2471">
        <f>VLOOKUP(B2471,Metadata!$E$1:$G$36,3,FALSE)</f>
        <v>600</v>
      </c>
    </row>
    <row r="2472" spans="1:6" x14ac:dyDescent="0.2">
      <c r="A2472" t="s">
        <v>83</v>
      </c>
      <c r="B2472" t="s">
        <v>206</v>
      </c>
      <c r="C2472">
        <v>0.97189999999999999</v>
      </c>
      <c r="D2472">
        <v>1</v>
      </c>
      <c r="E2472" t="str">
        <f>VLOOKUP(B2472,Metadata!$E$1:$G$36,2,FALSE)</f>
        <v>nopref</v>
      </c>
      <c r="F2472">
        <f>VLOOKUP(B2472,Metadata!$E$1:$G$36,3,FALSE)</f>
        <v>1200</v>
      </c>
    </row>
    <row r="2473" spans="1:6" x14ac:dyDescent="0.2">
      <c r="A2473" t="s">
        <v>83</v>
      </c>
      <c r="B2473" t="s">
        <v>207</v>
      </c>
      <c r="C2473">
        <v>1.36191</v>
      </c>
      <c r="D2473">
        <v>1</v>
      </c>
      <c r="E2473" t="str">
        <f>VLOOKUP(B2473,Metadata!$E$1:$G$36,2,FALSE)</f>
        <v>spp</v>
      </c>
      <c r="F2473">
        <f>VLOOKUP(B2473,Metadata!$E$1:$G$36,3,FALSE)</f>
        <v>1200</v>
      </c>
    </row>
    <row r="2474" spans="1:6" x14ac:dyDescent="0.2">
      <c r="A2474" t="s">
        <v>83</v>
      </c>
      <c r="B2474" t="s">
        <v>208</v>
      </c>
      <c r="C2474">
        <v>1.36693</v>
      </c>
      <c r="D2474">
        <v>1</v>
      </c>
      <c r="E2474" t="str">
        <f>VLOOKUP(B2474,Metadata!$E$1:$G$36,2,FALSE)</f>
        <v>bingo</v>
      </c>
      <c r="F2474">
        <f>VLOOKUP(B2474,Metadata!$E$1:$G$36,3,FALSE)</f>
        <v>1200</v>
      </c>
    </row>
    <row r="2475" spans="1:6" x14ac:dyDescent="0.2">
      <c r="A2475" t="s">
        <v>83</v>
      </c>
      <c r="B2475" t="s">
        <v>209</v>
      </c>
      <c r="C2475">
        <v>1.3762000000000001</v>
      </c>
      <c r="D2475">
        <v>1</v>
      </c>
      <c r="E2475" t="str">
        <f>VLOOKUP(B2475,Metadata!$E$1:$G$36,2,FALSE)</f>
        <v>mlop</v>
      </c>
      <c r="F2475">
        <f>VLOOKUP(B2475,Metadata!$E$1:$G$36,3,FALSE)</f>
        <v>1200</v>
      </c>
    </row>
    <row r="2476" spans="1:6" x14ac:dyDescent="0.2">
      <c r="A2476" t="s">
        <v>83</v>
      </c>
      <c r="B2476" t="s">
        <v>210</v>
      </c>
      <c r="C2476">
        <v>1.37663</v>
      </c>
      <c r="D2476">
        <v>1</v>
      </c>
      <c r="E2476" t="str">
        <f>VLOOKUP(B2476,Metadata!$E$1:$G$36,2,FALSE)</f>
        <v>pythia</v>
      </c>
      <c r="F2476">
        <f>VLOOKUP(B2476,Metadata!$E$1:$G$36,3,FALSE)</f>
        <v>1200</v>
      </c>
    </row>
    <row r="2477" spans="1:6" x14ac:dyDescent="0.2">
      <c r="A2477" t="s">
        <v>83</v>
      </c>
      <c r="B2477" t="s">
        <v>211</v>
      </c>
      <c r="C2477">
        <v>0.96904999999999997</v>
      </c>
      <c r="D2477">
        <v>1</v>
      </c>
      <c r="E2477" t="str">
        <f>VLOOKUP(B2477,Metadata!$E$1:$G$36,2,FALSE)</f>
        <v>nopref</v>
      </c>
      <c r="F2477">
        <f>VLOOKUP(B2477,Metadata!$E$1:$G$36,3,FALSE)</f>
        <v>4800</v>
      </c>
    </row>
    <row r="2478" spans="1:6" x14ac:dyDescent="0.2">
      <c r="A2478" t="s">
        <v>83</v>
      </c>
      <c r="B2478" t="s">
        <v>212</v>
      </c>
      <c r="C2478">
        <v>1.3612899999999999</v>
      </c>
      <c r="D2478">
        <v>1</v>
      </c>
      <c r="E2478" t="str">
        <f>VLOOKUP(B2478,Metadata!$E$1:$G$36,2,FALSE)</f>
        <v>spp</v>
      </c>
      <c r="F2478">
        <f>VLOOKUP(B2478,Metadata!$E$1:$G$36,3,FALSE)</f>
        <v>4800</v>
      </c>
    </row>
    <row r="2479" spans="1:6" x14ac:dyDescent="0.2">
      <c r="A2479" t="s">
        <v>83</v>
      </c>
      <c r="B2479" t="s">
        <v>213</v>
      </c>
      <c r="C2479">
        <v>1.36727</v>
      </c>
      <c r="D2479">
        <v>1</v>
      </c>
      <c r="E2479" t="str">
        <f>VLOOKUP(B2479,Metadata!$E$1:$G$36,2,FALSE)</f>
        <v>bingo</v>
      </c>
      <c r="F2479">
        <f>VLOOKUP(B2479,Metadata!$E$1:$G$36,3,FALSE)</f>
        <v>4800</v>
      </c>
    </row>
    <row r="2480" spans="1:6" x14ac:dyDescent="0.2">
      <c r="A2480" t="s">
        <v>83</v>
      </c>
      <c r="B2480" t="s">
        <v>214</v>
      </c>
      <c r="C2480">
        <v>1.3767</v>
      </c>
      <c r="D2480">
        <v>1</v>
      </c>
      <c r="E2480" t="str">
        <f>VLOOKUP(B2480,Metadata!$E$1:$G$36,2,FALSE)</f>
        <v>mlop</v>
      </c>
      <c r="F2480">
        <f>VLOOKUP(B2480,Metadata!$E$1:$G$36,3,FALSE)</f>
        <v>4800</v>
      </c>
    </row>
    <row r="2481" spans="1:6" x14ac:dyDescent="0.2">
      <c r="A2481" t="s">
        <v>83</v>
      </c>
      <c r="B2481" t="s">
        <v>215</v>
      </c>
      <c r="C2481">
        <v>1.3764000000000001</v>
      </c>
      <c r="D2481">
        <v>1</v>
      </c>
      <c r="E2481" t="str">
        <f>VLOOKUP(B2481,Metadata!$E$1:$G$36,2,FALSE)</f>
        <v>pythia</v>
      </c>
      <c r="F2481">
        <f>VLOOKUP(B2481,Metadata!$E$1:$G$36,3,FALSE)</f>
        <v>4800</v>
      </c>
    </row>
    <row r="2482" spans="1:6" x14ac:dyDescent="0.2">
      <c r="A2482" t="s">
        <v>83</v>
      </c>
      <c r="B2482" t="s">
        <v>216</v>
      </c>
      <c r="C2482">
        <v>0.96389000000000002</v>
      </c>
      <c r="D2482">
        <v>1</v>
      </c>
      <c r="E2482" t="str">
        <f>VLOOKUP(B2482,Metadata!$E$1:$G$36,2,FALSE)</f>
        <v>nopref</v>
      </c>
      <c r="F2482">
        <f>VLOOKUP(B2482,Metadata!$E$1:$G$36,3,FALSE)</f>
        <v>9600</v>
      </c>
    </row>
    <row r="2483" spans="1:6" x14ac:dyDescent="0.2">
      <c r="A2483" t="s">
        <v>83</v>
      </c>
      <c r="B2483" t="s">
        <v>217</v>
      </c>
      <c r="C2483">
        <v>1.36205</v>
      </c>
      <c r="D2483">
        <v>1</v>
      </c>
      <c r="E2483" t="str">
        <f>VLOOKUP(B2483,Metadata!$E$1:$G$36,2,FALSE)</f>
        <v>spp</v>
      </c>
      <c r="F2483">
        <f>VLOOKUP(B2483,Metadata!$E$1:$G$36,3,FALSE)</f>
        <v>9600</v>
      </c>
    </row>
    <row r="2484" spans="1:6" x14ac:dyDescent="0.2">
      <c r="A2484" t="s">
        <v>83</v>
      </c>
      <c r="B2484" t="s">
        <v>218</v>
      </c>
      <c r="C2484">
        <v>1.36633</v>
      </c>
      <c r="D2484">
        <v>1</v>
      </c>
      <c r="E2484" t="str">
        <f>VLOOKUP(B2484,Metadata!$E$1:$G$36,2,FALSE)</f>
        <v>bingo</v>
      </c>
      <c r="F2484">
        <f>VLOOKUP(B2484,Metadata!$E$1:$G$36,3,FALSE)</f>
        <v>9600</v>
      </c>
    </row>
    <row r="2485" spans="1:6" x14ac:dyDescent="0.2">
      <c r="A2485" t="s">
        <v>83</v>
      </c>
      <c r="B2485" t="s">
        <v>219</v>
      </c>
      <c r="C2485">
        <v>1.37642</v>
      </c>
      <c r="D2485">
        <v>1</v>
      </c>
      <c r="E2485" t="str">
        <f>VLOOKUP(B2485,Metadata!$E$1:$G$36,2,FALSE)</f>
        <v>mlop</v>
      </c>
      <c r="F2485">
        <f>VLOOKUP(B2485,Metadata!$E$1:$G$36,3,FALSE)</f>
        <v>9600</v>
      </c>
    </row>
    <row r="2486" spans="1:6" x14ac:dyDescent="0.2">
      <c r="A2486" t="s">
        <v>83</v>
      </c>
      <c r="B2486" t="s">
        <v>220</v>
      </c>
      <c r="C2486">
        <v>1.3763000000000001</v>
      </c>
      <c r="D2486">
        <v>1</v>
      </c>
      <c r="E2486" t="str">
        <f>VLOOKUP(B2486,Metadata!$E$1:$G$36,2,FALSE)</f>
        <v>pythia</v>
      </c>
      <c r="F2486">
        <f>VLOOKUP(B2486,Metadata!$E$1:$G$36,3,FALSE)</f>
        <v>9600</v>
      </c>
    </row>
    <row r="2487" spans="1:6" x14ac:dyDescent="0.2">
      <c r="A2487" t="s">
        <v>84</v>
      </c>
      <c r="B2487" t="s">
        <v>9</v>
      </c>
      <c r="C2487">
        <v>0.87548999999999999</v>
      </c>
      <c r="D2487">
        <v>1</v>
      </c>
      <c r="E2487" t="str">
        <f>VLOOKUP(B2487,Metadata!$E$1:$G$36,2,FALSE)</f>
        <v>nopref</v>
      </c>
      <c r="F2487">
        <f>VLOOKUP(B2487,Metadata!$E$1:$G$36,3,FALSE)</f>
        <v>2400</v>
      </c>
    </row>
    <row r="2488" spans="1:6" x14ac:dyDescent="0.2">
      <c r="A2488" t="s">
        <v>84</v>
      </c>
      <c r="B2488" t="s">
        <v>10</v>
      </c>
      <c r="C2488">
        <v>1.2169000000000001</v>
      </c>
      <c r="D2488">
        <v>1</v>
      </c>
      <c r="E2488" t="str">
        <f>VLOOKUP(B2488,Metadata!$E$1:$G$36,2,FALSE)</f>
        <v>mlop</v>
      </c>
      <c r="F2488">
        <f>VLOOKUP(B2488,Metadata!$E$1:$G$36,3,FALSE)</f>
        <v>2400</v>
      </c>
    </row>
    <row r="2489" spans="1:6" x14ac:dyDescent="0.2">
      <c r="A2489" t="s">
        <v>84</v>
      </c>
      <c r="B2489" t="s">
        <v>11</v>
      </c>
      <c r="C2489">
        <v>1.2144699999999999</v>
      </c>
      <c r="D2489">
        <v>1</v>
      </c>
      <c r="E2489" t="str">
        <f>VLOOKUP(B2489,Metadata!$E$1:$G$36,2,FALSE)</f>
        <v>spp</v>
      </c>
      <c r="F2489">
        <f>VLOOKUP(B2489,Metadata!$E$1:$G$36,3,FALSE)</f>
        <v>2400</v>
      </c>
    </row>
    <row r="2490" spans="1:6" x14ac:dyDescent="0.2">
      <c r="A2490" t="s">
        <v>84</v>
      </c>
      <c r="B2490" t="s">
        <v>12</v>
      </c>
      <c r="C2490">
        <v>1.2094400000000001</v>
      </c>
      <c r="D2490">
        <v>1</v>
      </c>
      <c r="E2490" t="str">
        <f>VLOOKUP(B2490,Metadata!$E$1:$G$36,2,FALSE)</f>
        <v>bingo</v>
      </c>
      <c r="F2490">
        <f>VLOOKUP(B2490,Metadata!$E$1:$G$36,3,FALSE)</f>
        <v>2400</v>
      </c>
    </row>
    <row r="2491" spans="1:6" x14ac:dyDescent="0.2">
      <c r="A2491" t="s">
        <v>84</v>
      </c>
      <c r="B2491" t="s">
        <v>13</v>
      </c>
      <c r="C2491">
        <v>1.21685</v>
      </c>
      <c r="D2491">
        <v>1</v>
      </c>
      <c r="E2491" t="str">
        <f>VLOOKUP(B2491,Metadata!$E$1:$G$36,2,FALSE)</f>
        <v>pythia</v>
      </c>
      <c r="F2491">
        <f>VLOOKUP(B2491,Metadata!$E$1:$G$36,3,FALSE)</f>
        <v>2400</v>
      </c>
    </row>
    <row r="2492" spans="1:6" x14ac:dyDescent="0.2">
      <c r="A2492" t="s">
        <v>84</v>
      </c>
      <c r="B2492" t="s">
        <v>191</v>
      </c>
      <c r="C2492">
        <v>0.82496000000000003</v>
      </c>
      <c r="D2492">
        <v>1</v>
      </c>
      <c r="E2492" t="str">
        <f>VLOOKUP(B2492,Metadata!$E$1:$G$36,2,FALSE)</f>
        <v>nopref</v>
      </c>
      <c r="F2492">
        <f>VLOOKUP(B2492,Metadata!$E$1:$G$36,3,FALSE)</f>
        <v>150</v>
      </c>
    </row>
    <row r="2493" spans="1:6" x14ac:dyDescent="0.2">
      <c r="A2493" t="s">
        <v>84</v>
      </c>
      <c r="B2493" t="s">
        <v>192</v>
      </c>
      <c r="C2493">
        <v>0.98456999999999995</v>
      </c>
      <c r="D2493">
        <v>1</v>
      </c>
      <c r="E2493" t="str">
        <f>VLOOKUP(B2493,Metadata!$E$1:$G$36,2,FALSE)</f>
        <v>spp</v>
      </c>
      <c r="F2493">
        <f>VLOOKUP(B2493,Metadata!$E$1:$G$36,3,FALSE)</f>
        <v>150</v>
      </c>
    </row>
    <row r="2494" spans="1:6" x14ac:dyDescent="0.2">
      <c r="A2494" t="s">
        <v>84</v>
      </c>
      <c r="B2494" t="s">
        <v>193</v>
      </c>
      <c r="C2494">
        <v>0.97177000000000002</v>
      </c>
      <c r="D2494">
        <v>1</v>
      </c>
      <c r="E2494" t="str">
        <f>VLOOKUP(B2494,Metadata!$E$1:$G$36,2,FALSE)</f>
        <v>bingo</v>
      </c>
      <c r="F2494">
        <f>VLOOKUP(B2494,Metadata!$E$1:$G$36,3,FALSE)</f>
        <v>150</v>
      </c>
    </row>
    <row r="2495" spans="1:6" x14ac:dyDescent="0.2">
      <c r="A2495" t="s">
        <v>84</v>
      </c>
      <c r="B2495" t="s">
        <v>194</v>
      </c>
      <c r="C2495">
        <v>0.97204000000000002</v>
      </c>
      <c r="D2495">
        <v>1</v>
      </c>
      <c r="E2495" t="str">
        <f>VLOOKUP(B2495,Metadata!$E$1:$G$36,2,FALSE)</f>
        <v>mlop</v>
      </c>
      <c r="F2495">
        <f>VLOOKUP(B2495,Metadata!$E$1:$G$36,3,FALSE)</f>
        <v>150</v>
      </c>
    </row>
    <row r="2496" spans="1:6" x14ac:dyDescent="0.2">
      <c r="A2496" t="s">
        <v>84</v>
      </c>
      <c r="B2496" t="s">
        <v>195</v>
      </c>
      <c r="C2496">
        <v>0.96928999999999998</v>
      </c>
      <c r="D2496">
        <v>1</v>
      </c>
      <c r="E2496" t="str">
        <f>VLOOKUP(B2496,Metadata!$E$1:$G$36,2,FALSE)</f>
        <v>pythia</v>
      </c>
      <c r="F2496">
        <f>VLOOKUP(B2496,Metadata!$E$1:$G$36,3,FALSE)</f>
        <v>150</v>
      </c>
    </row>
    <row r="2497" spans="1:6" x14ac:dyDescent="0.2">
      <c r="A2497" t="s">
        <v>84</v>
      </c>
      <c r="B2497" t="s">
        <v>196</v>
      </c>
      <c r="C2497">
        <v>0.87678</v>
      </c>
      <c r="D2497">
        <v>1</v>
      </c>
      <c r="E2497" t="str">
        <f>VLOOKUP(B2497,Metadata!$E$1:$G$36,2,FALSE)</f>
        <v>nopref</v>
      </c>
      <c r="F2497">
        <f>VLOOKUP(B2497,Metadata!$E$1:$G$36,3,FALSE)</f>
        <v>300</v>
      </c>
    </row>
    <row r="2498" spans="1:6" x14ac:dyDescent="0.2">
      <c r="A2498" t="s">
        <v>84</v>
      </c>
      <c r="B2498" t="s">
        <v>197</v>
      </c>
      <c r="C2498">
        <v>1.2142500000000001</v>
      </c>
      <c r="D2498">
        <v>1</v>
      </c>
      <c r="E2498" t="str">
        <f>VLOOKUP(B2498,Metadata!$E$1:$G$36,2,FALSE)</f>
        <v>spp</v>
      </c>
      <c r="F2498">
        <f>VLOOKUP(B2498,Metadata!$E$1:$G$36,3,FALSE)</f>
        <v>300</v>
      </c>
    </row>
    <row r="2499" spans="1:6" x14ac:dyDescent="0.2">
      <c r="A2499" t="s">
        <v>84</v>
      </c>
      <c r="B2499" t="s">
        <v>198</v>
      </c>
      <c r="C2499">
        <v>1.20929</v>
      </c>
      <c r="D2499">
        <v>1</v>
      </c>
      <c r="E2499" t="str">
        <f>VLOOKUP(B2499,Metadata!$E$1:$G$36,2,FALSE)</f>
        <v>bingo</v>
      </c>
      <c r="F2499">
        <f>VLOOKUP(B2499,Metadata!$E$1:$G$36,3,FALSE)</f>
        <v>300</v>
      </c>
    </row>
    <row r="2500" spans="1:6" x14ac:dyDescent="0.2">
      <c r="A2500" t="s">
        <v>84</v>
      </c>
      <c r="B2500" t="s">
        <v>199</v>
      </c>
      <c r="C2500">
        <v>1.2167600000000001</v>
      </c>
      <c r="D2500">
        <v>1</v>
      </c>
      <c r="E2500" t="str">
        <f>VLOOKUP(B2500,Metadata!$E$1:$G$36,2,FALSE)</f>
        <v>mlop</v>
      </c>
      <c r="F2500">
        <f>VLOOKUP(B2500,Metadata!$E$1:$G$36,3,FALSE)</f>
        <v>300</v>
      </c>
    </row>
    <row r="2501" spans="1:6" x14ac:dyDescent="0.2">
      <c r="A2501" t="s">
        <v>84</v>
      </c>
      <c r="B2501" t="s">
        <v>200</v>
      </c>
      <c r="C2501">
        <v>1.21627</v>
      </c>
      <c r="D2501">
        <v>1</v>
      </c>
      <c r="E2501" t="str">
        <f>VLOOKUP(B2501,Metadata!$E$1:$G$36,2,FALSE)</f>
        <v>pythia</v>
      </c>
      <c r="F2501">
        <f>VLOOKUP(B2501,Metadata!$E$1:$G$36,3,FALSE)</f>
        <v>300</v>
      </c>
    </row>
    <row r="2502" spans="1:6" x14ac:dyDescent="0.2">
      <c r="A2502" t="s">
        <v>84</v>
      </c>
      <c r="B2502" t="s">
        <v>201</v>
      </c>
      <c r="C2502">
        <v>0.87590999999999997</v>
      </c>
      <c r="D2502">
        <v>1</v>
      </c>
      <c r="E2502" t="str">
        <f>VLOOKUP(B2502,Metadata!$E$1:$G$36,2,FALSE)</f>
        <v>nopref</v>
      </c>
      <c r="F2502">
        <f>VLOOKUP(B2502,Metadata!$E$1:$G$36,3,FALSE)</f>
        <v>600</v>
      </c>
    </row>
    <row r="2503" spans="1:6" x14ac:dyDescent="0.2">
      <c r="A2503" t="s">
        <v>84</v>
      </c>
      <c r="B2503" t="s">
        <v>202</v>
      </c>
      <c r="C2503">
        <v>1.2147300000000001</v>
      </c>
      <c r="D2503">
        <v>1</v>
      </c>
      <c r="E2503" t="str">
        <f>VLOOKUP(B2503,Metadata!$E$1:$G$36,2,FALSE)</f>
        <v>spp</v>
      </c>
      <c r="F2503">
        <f>VLOOKUP(B2503,Metadata!$E$1:$G$36,3,FALSE)</f>
        <v>600</v>
      </c>
    </row>
    <row r="2504" spans="1:6" x14ac:dyDescent="0.2">
      <c r="A2504" t="s">
        <v>84</v>
      </c>
      <c r="B2504" t="s">
        <v>203</v>
      </c>
      <c r="C2504">
        <v>1.20949</v>
      </c>
      <c r="D2504">
        <v>1</v>
      </c>
      <c r="E2504" t="str">
        <f>VLOOKUP(B2504,Metadata!$E$1:$G$36,2,FALSE)</f>
        <v>bingo</v>
      </c>
      <c r="F2504">
        <f>VLOOKUP(B2504,Metadata!$E$1:$G$36,3,FALSE)</f>
        <v>600</v>
      </c>
    </row>
    <row r="2505" spans="1:6" x14ac:dyDescent="0.2">
      <c r="A2505" t="s">
        <v>84</v>
      </c>
      <c r="B2505" t="s">
        <v>204</v>
      </c>
      <c r="C2505">
        <v>1.2169700000000001</v>
      </c>
      <c r="D2505">
        <v>1</v>
      </c>
      <c r="E2505" t="str">
        <f>VLOOKUP(B2505,Metadata!$E$1:$G$36,2,FALSE)</f>
        <v>mlop</v>
      </c>
      <c r="F2505">
        <f>VLOOKUP(B2505,Metadata!$E$1:$G$36,3,FALSE)</f>
        <v>600</v>
      </c>
    </row>
    <row r="2506" spans="1:6" x14ac:dyDescent="0.2">
      <c r="A2506" t="s">
        <v>84</v>
      </c>
      <c r="B2506" t="s">
        <v>205</v>
      </c>
      <c r="C2506">
        <v>1.21692</v>
      </c>
      <c r="D2506">
        <v>1</v>
      </c>
      <c r="E2506" t="str">
        <f>VLOOKUP(B2506,Metadata!$E$1:$G$36,2,FALSE)</f>
        <v>pythia</v>
      </c>
      <c r="F2506">
        <f>VLOOKUP(B2506,Metadata!$E$1:$G$36,3,FALSE)</f>
        <v>600</v>
      </c>
    </row>
    <row r="2507" spans="1:6" x14ac:dyDescent="0.2">
      <c r="A2507" t="s">
        <v>84</v>
      </c>
      <c r="B2507" t="s">
        <v>206</v>
      </c>
      <c r="C2507">
        <v>0.87827</v>
      </c>
      <c r="D2507">
        <v>1</v>
      </c>
      <c r="E2507" t="str">
        <f>VLOOKUP(B2507,Metadata!$E$1:$G$36,2,FALSE)</f>
        <v>nopref</v>
      </c>
      <c r="F2507">
        <f>VLOOKUP(B2507,Metadata!$E$1:$G$36,3,FALSE)</f>
        <v>1200</v>
      </c>
    </row>
    <row r="2508" spans="1:6" x14ac:dyDescent="0.2">
      <c r="A2508" t="s">
        <v>84</v>
      </c>
      <c r="B2508" t="s">
        <v>207</v>
      </c>
      <c r="C2508">
        <v>1.21451</v>
      </c>
      <c r="D2508">
        <v>1</v>
      </c>
      <c r="E2508" t="str">
        <f>VLOOKUP(B2508,Metadata!$E$1:$G$36,2,FALSE)</f>
        <v>spp</v>
      </c>
      <c r="F2508">
        <f>VLOOKUP(B2508,Metadata!$E$1:$G$36,3,FALSE)</f>
        <v>1200</v>
      </c>
    </row>
    <row r="2509" spans="1:6" x14ac:dyDescent="0.2">
      <c r="A2509" t="s">
        <v>84</v>
      </c>
      <c r="B2509" t="s">
        <v>208</v>
      </c>
      <c r="C2509">
        <v>1.2096</v>
      </c>
      <c r="D2509">
        <v>1</v>
      </c>
      <c r="E2509" t="str">
        <f>VLOOKUP(B2509,Metadata!$E$1:$G$36,2,FALSE)</f>
        <v>bingo</v>
      </c>
      <c r="F2509">
        <f>VLOOKUP(B2509,Metadata!$E$1:$G$36,3,FALSE)</f>
        <v>1200</v>
      </c>
    </row>
    <row r="2510" spans="1:6" x14ac:dyDescent="0.2">
      <c r="A2510" t="s">
        <v>84</v>
      </c>
      <c r="B2510" t="s">
        <v>209</v>
      </c>
      <c r="C2510">
        <v>1.2170300000000001</v>
      </c>
      <c r="D2510">
        <v>1</v>
      </c>
      <c r="E2510" t="str">
        <f>VLOOKUP(B2510,Metadata!$E$1:$G$36,2,FALSE)</f>
        <v>mlop</v>
      </c>
      <c r="F2510">
        <f>VLOOKUP(B2510,Metadata!$E$1:$G$36,3,FALSE)</f>
        <v>1200</v>
      </c>
    </row>
    <row r="2511" spans="1:6" x14ac:dyDescent="0.2">
      <c r="A2511" t="s">
        <v>84</v>
      </c>
      <c r="B2511" t="s">
        <v>210</v>
      </c>
      <c r="C2511">
        <v>1.21689</v>
      </c>
      <c r="D2511">
        <v>1</v>
      </c>
      <c r="E2511" t="str">
        <f>VLOOKUP(B2511,Metadata!$E$1:$G$36,2,FALSE)</f>
        <v>pythia</v>
      </c>
      <c r="F2511">
        <f>VLOOKUP(B2511,Metadata!$E$1:$G$36,3,FALSE)</f>
        <v>1200</v>
      </c>
    </row>
    <row r="2512" spans="1:6" x14ac:dyDescent="0.2">
      <c r="A2512" t="s">
        <v>84</v>
      </c>
      <c r="B2512" t="s">
        <v>211</v>
      </c>
      <c r="C2512">
        <v>0.876</v>
      </c>
      <c r="D2512">
        <v>1</v>
      </c>
      <c r="E2512" t="str">
        <f>VLOOKUP(B2512,Metadata!$E$1:$G$36,2,FALSE)</f>
        <v>nopref</v>
      </c>
      <c r="F2512">
        <f>VLOOKUP(B2512,Metadata!$E$1:$G$36,3,FALSE)</f>
        <v>4800</v>
      </c>
    </row>
    <row r="2513" spans="1:6" x14ac:dyDescent="0.2">
      <c r="A2513" t="s">
        <v>84</v>
      </c>
      <c r="B2513" t="s">
        <v>212</v>
      </c>
      <c r="C2513">
        <v>1.2145999999999999</v>
      </c>
      <c r="D2513">
        <v>1</v>
      </c>
      <c r="E2513" t="str">
        <f>VLOOKUP(B2513,Metadata!$E$1:$G$36,2,FALSE)</f>
        <v>spp</v>
      </c>
      <c r="F2513">
        <f>VLOOKUP(B2513,Metadata!$E$1:$G$36,3,FALSE)</f>
        <v>4800</v>
      </c>
    </row>
    <row r="2514" spans="1:6" x14ac:dyDescent="0.2">
      <c r="A2514" t="s">
        <v>84</v>
      </c>
      <c r="B2514" t="s">
        <v>213</v>
      </c>
      <c r="C2514">
        <v>1.2095100000000001</v>
      </c>
      <c r="D2514">
        <v>1</v>
      </c>
      <c r="E2514" t="str">
        <f>VLOOKUP(B2514,Metadata!$E$1:$G$36,2,FALSE)</f>
        <v>bingo</v>
      </c>
      <c r="F2514">
        <f>VLOOKUP(B2514,Metadata!$E$1:$G$36,3,FALSE)</f>
        <v>4800</v>
      </c>
    </row>
    <row r="2515" spans="1:6" x14ac:dyDescent="0.2">
      <c r="A2515" t="s">
        <v>84</v>
      </c>
      <c r="B2515" t="s">
        <v>214</v>
      </c>
      <c r="C2515">
        <v>1.2168699999999999</v>
      </c>
      <c r="D2515">
        <v>1</v>
      </c>
      <c r="E2515" t="str">
        <f>VLOOKUP(B2515,Metadata!$E$1:$G$36,2,FALSE)</f>
        <v>mlop</v>
      </c>
      <c r="F2515">
        <f>VLOOKUP(B2515,Metadata!$E$1:$G$36,3,FALSE)</f>
        <v>4800</v>
      </c>
    </row>
    <row r="2516" spans="1:6" x14ac:dyDescent="0.2">
      <c r="A2516" t="s">
        <v>84</v>
      </c>
      <c r="B2516" t="s">
        <v>215</v>
      </c>
      <c r="C2516">
        <v>1.21702</v>
      </c>
      <c r="D2516">
        <v>1</v>
      </c>
      <c r="E2516" t="str">
        <f>VLOOKUP(B2516,Metadata!$E$1:$G$36,2,FALSE)</f>
        <v>pythia</v>
      </c>
      <c r="F2516">
        <f>VLOOKUP(B2516,Metadata!$E$1:$G$36,3,FALSE)</f>
        <v>4800</v>
      </c>
    </row>
    <row r="2517" spans="1:6" x14ac:dyDescent="0.2">
      <c r="A2517" t="s">
        <v>84</v>
      </c>
      <c r="B2517" t="s">
        <v>216</v>
      </c>
      <c r="C2517">
        <v>0.87629000000000001</v>
      </c>
      <c r="D2517">
        <v>1</v>
      </c>
      <c r="E2517" t="str">
        <f>VLOOKUP(B2517,Metadata!$E$1:$G$36,2,FALSE)</f>
        <v>nopref</v>
      </c>
      <c r="F2517">
        <f>VLOOKUP(B2517,Metadata!$E$1:$G$36,3,FALSE)</f>
        <v>9600</v>
      </c>
    </row>
    <row r="2518" spans="1:6" x14ac:dyDescent="0.2">
      <c r="A2518" t="s">
        <v>84</v>
      </c>
      <c r="B2518" t="s">
        <v>217</v>
      </c>
      <c r="C2518">
        <v>1.21448</v>
      </c>
      <c r="D2518">
        <v>1</v>
      </c>
      <c r="E2518" t="str">
        <f>VLOOKUP(B2518,Metadata!$E$1:$G$36,2,FALSE)</f>
        <v>spp</v>
      </c>
      <c r="F2518">
        <f>VLOOKUP(B2518,Metadata!$E$1:$G$36,3,FALSE)</f>
        <v>9600</v>
      </c>
    </row>
    <row r="2519" spans="1:6" x14ac:dyDescent="0.2">
      <c r="A2519" t="s">
        <v>84</v>
      </c>
      <c r="B2519" t="s">
        <v>218</v>
      </c>
      <c r="C2519">
        <v>1.20974</v>
      </c>
      <c r="D2519">
        <v>1</v>
      </c>
      <c r="E2519" t="str">
        <f>VLOOKUP(B2519,Metadata!$E$1:$G$36,2,FALSE)</f>
        <v>bingo</v>
      </c>
      <c r="F2519">
        <f>VLOOKUP(B2519,Metadata!$E$1:$G$36,3,FALSE)</f>
        <v>9600</v>
      </c>
    </row>
    <row r="2520" spans="1:6" x14ac:dyDescent="0.2">
      <c r="A2520" t="s">
        <v>84</v>
      </c>
      <c r="B2520" t="s">
        <v>219</v>
      </c>
      <c r="C2520">
        <v>1.2170000000000001</v>
      </c>
      <c r="D2520">
        <v>1</v>
      </c>
      <c r="E2520" t="str">
        <f>VLOOKUP(B2520,Metadata!$E$1:$G$36,2,FALSE)</f>
        <v>mlop</v>
      </c>
      <c r="F2520">
        <f>VLOOKUP(B2520,Metadata!$E$1:$G$36,3,FALSE)</f>
        <v>9600</v>
      </c>
    </row>
    <row r="2521" spans="1:6" x14ac:dyDescent="0.2">
      <c r="A2521" t="s">
        <v>84</v>
      </c>
      <c r="B2521" t="s">
        <v>220</v>
      </c>
      <c r="C2521">
        <v>1.21692</v>
      </c>
      <c r="D2521">
        <v>1</v>
      </c>
      <c r="E2521" t="str">
        <f>VLOOKUP(B2521,Metadata!$E$1:$G$36,2,FALSE)</f>
        <v>pythia</v>
      </c>
      <c r="F2521">
        <f>VLOOKUP(B2521,Metadata!$E$1:$G$36,3,FALSE)</f>
        <v>9600</v>
      </c>
    </row>
    <row r="2522" spans="1:6" x14ac:dyDescent="0.2">
      <c r="A2522" t="s">
        <v>85</v>
      </c>
      <c r="B2522" t="s">
        <v>9</v>
      </c>
      <c r="C2522">
        <v>0.16783000000000001</v>
      </c>
      <c r="D2522">
        <v>1</v>
      </c>
      <c r="E2522" t="str">
        <f>VLOOKUP(B2522,Metadata!$E$1:$G$36,2,FALSE)</f>
        <v>nopref</v>
      </c>
      <c r="F2522">
        <f>VLOOKUP(B2522,Metadata!$E$1:$G$36,3,FALSE)</f>
        <v>2400</v>
      </c>
    </row>
    <row r="2523" spans="1:6" x14ac:dyDescent="0.2">
      <c r="A2523" t="s">
        <v>85</v>
      </c>
      <c r="B2523" t="s">
        <v>10</v>
      </c>
      <c r="C2523">
        <v>0.16175</v>
      </c>
      <c r="D2523">
        <v>1</v>
      </c>
      <c r="E2523" t="str">
        <f>VLOOKUP(B2523,Metadata!$E$1:$G$36,2,FALSE)</f>
        <v>mlop</v>
      </c>
      <c r="F2523">
        <f>VLOOKUP(B2523,Metadata!$E$1:$G$36,3,FALSE)</f>
        <v>2400</v>
      </c>
    </row>
    <row r="2524" spans="1:6" x14ac:dyDescent="0.2">
      <c r="A2524" t="s">
        <v>85</v>
      </c>
      <c r="B2524" t="s">
        <v>11</v>
      </c>
      <c r="C2524">
        <v>0.17047999999999999</v>
      </c>
      <c r="D2524">
        <v>1</v>
      </c>
      <c r="E2524" t="str">
        <f>VLOOKUP(B2524,Metadata!$E$1:$G$36,2,FALSE)</f>
        <v>spp</v>
      </c>
      <c r="F2524">
        <f>VLOOKUP(B2524,Metadata!$E$1:$G$36,3,FALSE)</f>
        <v>2400</v>
      </c>
    </row>
    <row r="2525" spans="1:6" x14ac:dyDescent="0.2">
      <c r="A2525" t="s">
        <v>85</v>
      </c>
      <c r="B2525" t="s">
        <v>12</v>
      </c>
      <c r="C2525">
        <v>0.14735000000000001</v>
      </c>
      <c r="D2525">
        <v>1</v>
      </c>
      <c r="E2525" t="str">
        <f>VLOOKUP(B2525,Metadata!$E$1:$G$36,2,FALSE)</f>
        <v>bingo</v>
      </c>
      <c r="F2525">
        <f>VLOOKUP(B2525,Metadata!$E$1:$G$36,3,FALSE)</f>
        <v>2400</v>
      </c>
    </row>
    <row r="2526" spans="1:6" x14ac:dyDescent="0.2">
      <c r="A2526" t="s">
        <v>85</v>
      </c>
      <c r="B2526" t="s">
        <v>13</v>
      </c>
      <c r="C2526">
        <v>0.16841</v>
      </c>
      <c r="D2526">
        <v>1</v>
      </c>
      <c r="E2526" t="str">
        <f>VLOOKUP(B2526,Metadata!$E$1:$G$36,2,FALSE)</f>
        <v>pythia</v>
      </c>
      <c r="F2526">
        <f>VLOOKUP(B2526,Metadata!$E$1:$G$36,3,FALSE)</f>
        <v>2400</v>
      </c>
    </row>
    <row r="2527" spans="1:6" x14ac:dyDescent="0.2">
      <c r="A2527" t="s">
        <v>85</v>
      </c>
      <c r="B2527" t="s">
        <v>191</v>
      </c>
      <c r="C2527">
        <v>8.0759999999999998E-2</v>
      </c>
      <c r="D2527">
        <v>1</v>
      </c>
      <c r="E2527" t="str">
        <f>VLOOKUP(B2527,Metadata!$E$1:$G$36,2,FALSE)</f>
        <v>nopref</v>
      </c>
      <c r="F2527">
        <f>VLOOKUP(B2527,Metadata!$E$1:$G$36,3,FALSE)</f>
        <v>150</v>
      </c>
    </row>
    <row r="2528" spans="1:6" x14ac:dyDescent="0.2">
      <c r="A2528" t="s">
        <v>85</v>
      </c>
      <c r="B2528" t="s">
        <v>192</v>
      </c>
      <c r="C2528">
        <v>7.1590000000000001E-2</v>
      </c>
      <c r="D2528">
        <v>1</v>
      </c>
      <c r="E2528" t="str">
        <f>VLOOKUP(B2528,Metadata!$E$1:$G$36,2,FALSE)</f>
        <v>spp</v>
      </c>
      <c r="F2528">
        <f>VLOOKUP(B2528,Metadata!$E$1:$G$36,3,FALSE)</f>
        <v>150</v>
      </c>
    </row>
    <row r="2529" spans="1:6" x14ac:dyDescent="0.2">
      <c r="A2529" t="s">
        <v>85</v>
      </c>
      <c r="B2529" t="s">
        <v>193</v>
      </c>
      <c r="C2529">
        <v>1.933E-2</v>
      </c>
      <c r="D2529">
        <v>1</v>
      </c>
      <c r="E2529" t="str">
        <f>VLOOKUP(B2529,Metadata!$E$1:$G$36,2,FALSE)</f>
        <v>bingo</v>
      </c>
      <c r="F2529">
        <f>VLOOKUP(B2529,Metadata!$E$1:$G$36,3,FALSE)</f>
        <v>150</v>
      </c>
    </row>
    <row r="2530" spans="1:6" x14ac:dyDescent="0.2">
      <c r="A2530" t="s">
        <v>85</v>
      </c>
      <c r="B2530" t="s">
        <v>194</v>
      </c>
      <c r="C2530">
        <v>4.6589999999999999E-2</v>
      </c>
      <c r="D2530">
        <v>1</v>
      </c>
      <c r="E2530" t="str">
        <f>VLOOKUP(B2530,Metadata!$E$1:$G$36,2,FALSE)</f>
        <v>mlop</v>
      </c>
      <c r="F2530">
        <f>VLOOKUP(B2530,Metadata!$E$1:$G$36,3,FALSE)</f>
        <v>150</v>
      </c>
    </row>
    <row r="2531" spans="1:6" x14ac:dyDescent="0.2">
      <c r="A2531" t="s">
        <v>85</v>
      </c>
      <c r="B2531" t="s">
        <v>195</v>
      </c>
      <c r="C2531">
        <v>6.3820000000000002E-2</v>
      </c>
      <c r="D2531">
        <v>1</v>
      </c>
      <c r="E2531" t="str">
        <f>VLOOKUP(B2531,Metadata!$E$1:$G$36,2,FALSE)</f>
        <v>pythia</v>
      </c>
      <c r="F2531">
        <f>VLOOKUP(B2531,Metadata!$E$1:$G$36,3,FALSE)</f>
        <v>150</v>
      </c>
    </row>
    <row r="2532" spans="1:6" x14ac:dyDescent="0.2">
      <c r="A2532" t="s">
        <v>85</v>
      </c>
      <c r="B2532" t="s">
        <v>196</v>
      </c>
      <c r="C2532">
        <v>0.12690000000000001</v>
      </c>
      <c r="D2532">
        <v>1</v>
      </c>
      <c r="E2532" t="str">
        <f>VLOOKUP(B2532,Metadata!$E$1:$G$36,2,FALSE)</f>
        <v>nopref</v>
      </c>
      <c r="F2532">
        <f>VLOOKUP(B2532,Metadata!$E$1:$G$36,3,FALSE)</f>
        <v>300</v>
      </c>
    </row>
    <row r="2533" spans="1:6" x14ac:dyDescent="0.2">
      <c r="A2533" t="s">
        <v>85</v>
      </c>
      <c r="B2533" t="s">
        <v>197</v>
      </c>
      <c r="C2533">
        <v>0.11835</v>
      </c>
      <c r="D2533">
        <v>1</v>
      </c>
      <c r="E2533" t="str">
        <f>VLOOKUP(B2533,Metadata!$E$1:$G$36,2,FALSE)</f>
        <v>spp</v>
      </c>
      <c r="F2533">
        <f>VLOOKUP(B2533,Metadata!$E$1:$G$36,3,FALSE)</f>
        <v>300</v>
      </c>
    </row>
    <row r="2534" spans="1:6" x14ac:dyDescent="0.2">
      <c r="A2534" t="s">
        <v>85</v>
      </c>
      <c r="B2534" t="s">
        <v>198</v>
      </c>
      <c r="C2534">
        <v>3.8219999999999997E-2</v>
      </c>
      <c r="D2534">
        <v>1</v>
      </c>
      <c r="E2534" t="str">
        <f>VLOOKUP(B2534,Metadata!$E$1:$G$36,2,FALSE)</f>
        <v>bingo</v>
      </c>
      <c r="F2534">
        <f>VLOOKUP(B2534,Metadata!$E$1:$G$36,3,FALSE)</f>
        <v>300</v>
      </c>
    </row>
    <row r="2535" spans="1:6" x14ac:dyDescent="0.2">
      <c r="A2535" t="s">
        <v>85</v>
      </c>
      <c r="B2535" t="s">
        <v>199</v>
      </c>
      <c r="C2535">
        <v>8.4339999999999998E-2</v>
      </c>
      <c r="D2535">
        <v>1</v>
      </c>
      <c r="E2535" t="str">
        <f>VLOOKUP(B2535,Metadata!$E$1:$G$36,2,FALSE)</f>
        <v>mlop</v>
      </c>
      <c r="F2535">
        <f>VLOOKUP(B2535,Metadata!$E$1:$G$36,3,FALSE)</f>
        <v>300</v>
      </c>
    </row>
    <row r="2536" spans="1:6" x14ac:dyDescent="0.2">
      <c r="A2536" t="s">
        <v>85</v>
      </c>
      <c r="B2536" t="s">
        <v>200</v>
      </c>
      <c r="C2536">
        <v>0.11094</v>
      </c>
      <c r="D2536">
        <v>1</v>
      </c>
      <c r="E2536" t="str">
        <f>VLOOKUP(B2536,Metadata!$E$1:$G$36,2,FALSE)</f>
        <v>pythia</v>
      </c>
      <c r="F2536">
        <f>VLOOKUP(B2536,Metadata!$E$1:$G$36,3,FALSE)</f>
        <v>300</v>
      </c>
    </row>
    <row r="2537" spans="1:6" x14ac:dyDescent="0.2">
      <c r="A2537" t="s">
        <v>85</v>
      </c>
      <c r="B2537" t="s">
        <v>201</v>
      </c>
      <c r="C2537">
        <v>0.15636</v>
      </c>
      <c r="D2537">
        <v>1</v>
      </c>
      <c r="E2537" t="str">
        <f>VLOOKUP(B2537,Metadata!$E$1:$G$36,2,FALSE)</f>
        <v>nopref</v>
      </c>
      <c r="F2537">
        <f>VLOOKUP(B2537,Metadata!$E$1:$G$36,3,FALSE)</f>
        <v>600</v>
      </c>
    </row>
    <row r="2538" spans="1:6" x14ac:dyDescent="0.2">
      <c r="A2538" t="s">
        <v>85</v>
      </c>
      <c r="B2538" t="s">
        <v>202</v>
      </c>
      <c r="C2538">
        <v>0.15523000000000001</v>
      </c>
      <c r="D2538">
        <v>1</v>
      </c>
      <c r="E2538" t="str">
        <f>VLOOKUP(B2538,Metadata!$E$1:$G$36,2,FALSE)</f>
        <v>spp</v>
      </c>
      <c r="F2538">
        <f>VLOOKUP(B2538,Metadata!$E$1:$G$36,3,FALSE)</f>
        <v>600</v>
      </c>
    </row>
    <row r="2539" spans="1:6" x14ac:dyDescent="0.2">
      <c r="A2539" t="s">
        <v>85</v>
      </c>
      <c r="B2539" t="s">
        <v>203</v>
      </c>
      <c r="C2539">
        <v>7.1179999999999993E-2</v>
      </c>
      <c r="D2539">
        <v>1</v>
      </c>
      <c r="E2539" t="str">
        <f>VLOOKUP(B2539,Metadata!$E$1:$G$36,2,FALSE)</f>
        <v>bingo</v>
      </c>
      <c r="F2539">
        <f>VLOOKUP(B2539,Metadata!$E$1:$G$36,3,FALSE)</f>
        <v>600</v>
      </c>
    </row>
    <row r="2540" spans="1:6" x14ac:dyDescent="0.2">
      <c r="A2540" t="s">
        <v>85</v>
      </c>
      <c r="B2540" t="s">
        <v>204</v>
      </c>
      <c r="C2540">
        <v>0.12753</v>
      </c>
      <c r="D2540">
        <v>1</v>
      </c>
      <c r="E2540" t="str">
        <f>VLOOKUP(B2540,Metadata!$E$1:$G$36,2,FALSE)</f>
        <v>mlop</v>
      </c>
      <c r="F2540">
        <f>VLOOKUP(B2540,Metadata!$E$1:$G$36,3,FALSE)</f>
        <v>600</v>
      </c>
    </row>
    <row r="2541" spans="1:6" x14ac:dyDescent="0.2">
      <c r="A2541" t="s">
        <v>85</v>
      </c>
      <c r="B2541" t="s">
        <v>205</v>
      </c>
      <c r="C2541">
        <v>0.1489</v>
      </c>
      <c r="D2541">
        <v>1</v>
      </c>
      <c r="E2541" t="str">
        <f>VLOOKUP(B2541,Metadata!$E$1:$G$36,2,FALSE)</f>
        <v>pythia</v>
      </c>
      <c r="F2541">
        <f>VLOOKUP(B2541,Metadata!$E$1:$G$36,3,FALSE)</f>
        <v>600</v>
      </c>
    </row>
    <row r="2542" spans="1:6" x14ac:dyDescent="0.2">
      <c r="A2542" t="s">
        <v>85</v>
      </c>
      <c r="B2542" t="s">
        <v>206</v>
      </c>
      <c r="C2542">
        <v>0.16563</v>
      </c>
      <c r="D2542">
        <v>1</v>
      </c>
      <c r="E2542" t="str">
        <f>VLOOKUP(B2542,Metadata!$E$1:$G$36,2,FALSE)</f>
        <v>nopref</v>
      </c>
      <c r="F2542">
        <f>VLOOKUP(B2542,Metadata!$E$1:$G$36,3,FALSE)</f>
        <v>1200</v>
      </c>
    </row>
    <row r="2543" spans="1:6" x14ac:dyDescent="0.2">
      <c r="A2543" t="s">
        <v>85</v>
      </c>
      <c r="B2543" t="s">
        <v>207</v>
      </c>
      <c r="C2543">
        <v>0.16752</v>
      </c>
      <c r="D2543">
        <v>1</v>
      </c>
      <c r="E2543" t="str">
        <f>VLOOKUP(B2543,Metadata!$E$1:$G$36,2,FALSE)</f>
        <v>spp</v>
      </c>
      <c r="F2543">
        <f>VLOOKUP(B2543,Metadata!$E$1:$G$36,3,FALSE)</f>
        <v>1200</v>
      </c>
    </row>
    <row r="2544" spans="1:6" x14ac:dyDescent="0.2">
      <c r="A2544" t="s">
        <v>85</v>
      </c>
      <c r="B2544" t="s">
        <v>208</v>
      </c>
      <c r="C2544">
        <v>0.11848</v>
      </c>
      <c r="D2544">
        <v>1</v>
      </c>
      <c r="E2544" t="str">
        <f>VLOOKUP(B2544,Metadata!$E$1:$G$36,2,FALSE)</f>
        <v>bingo</v>
      </c>
      <c r="F2544">
        <f>VLOOKUP(B2544,Metadata!$E$1:$G$36,3,FALSE)</f>
        <v>1200</v>
      </c>
    </row>
    <row r="2545" spans="1:6" x14ac:dyDescent="0.2">
      <c r="A2545" t="s">
        <v>85</v>
      </c>
      <c r="B2545" t="s">
        <v>209</v>
      </c>
      <c r="C2545">
        <v>0.15520999999999999</v>
      </c>
      <c r="D2545">
        <v>1</v>
      </c>
      <c r="E2545" t="str">
        <f>VLOOKUP(B2545,Metadata!$E$1:$G$36,2,FALSE)</f>
        <v>mlop</v>
      </c>
      <c r="F2545">
        <f>VLOOKUP(B2545,Metadata!$E$1:$G$36,3,FALSE)</f>
        <v>1200</v>
      </c>
    </row>
    <row r="2546" spans="1:6" x14ac:dyDescent="0.2">
      <c r="A2546" t="s">
        <v>85</v>
      </c>
      <c r="B2546" t="s">
        <v>210</v>
      </c>
      <c r="C2546">
        <v>0.16575999999999999</v>
      </c>
      <c r="D2546">
        <v>1</v>
      </c>
      <c r="E2546" t="str">
        <f>VLOOKUP(B2546,Metadata!$E$1:$G$36,2,FALSE)</f>
        <v>pythia</v>
      </c>
      <c r="F2546">
        <f>VLOOKUP(B2546,Metadata!$E$1:$G$36,3,FALSE)</f>
        <v>1200</v>
      </c>
    </row>
    <row r="2547" spans="1:6" x14ac:dyDescent="0.2">
      <c r="A2547" t="s">
        <v>85</v>
      </c>
      <c r="B2547" t="s">
        <v>211</v>
      </c>
      <c r="C2547">
        <v>0.16849</v>
      </c>
      <c r="D2547">
        <v>1</v>
      </c>
      <c r="E2547" t="str">
        <f>VLOOKUP(B2547,Metadata!$E$1:$G$36,2,FALSE)</f>
        <v>nopref</v>
      </c>
      <c r="F2547">
        <f>VLOOKUP(B2547,Metadata!$E$1:$G$36,3,FALSE)</f>
        <v>4800</v>
      </c>
    </row>
    <row r="2548" spans="1:6" x14ac:dyDescent="0.2">
      <c r="A2548" t="s">
        <v>85</v>
      </c>
      <c r="B2548" t="s">
        <v>212</v>
      </c>
      <c r="C2548">
        <v>0.17121</v>
      </c>
      <c r="D2548">
        <v>1</v>
      </c>
      <c r="E2548" t="str">
        <f>VLOOKUP(B2548,Metadata!$E$1:$G$36,2,FALSE)</f>
        <v>spp</v>
      </c>
      <c r="F2548">
        <f>VLOOKUP(B2548,Metadata!$E$1:$G$36,3,FALSE)</f>
        <v>4800</v>
      </c>
    </row>
    <row r="2549" spans="1:6" x14ac:dyDescent="0.2">
      <c r="A2549" t="s">
        <v>85</v>
      </c>
      <c r="B2549" t="s">
        <v>213</v>
      </c>
      <c r="C2549">
        <v>0.15271999999999999</v>
      </c>
      <c r="D2549">
        <v>1</v>
      </c>
      <c r="E2549" t="str">
        <f>VLOOKUP(B2549,Metadata!$E$1:$G$36,2,FALSE)</f>
        <v>bingo</v>
      </c>
      <c r="F2549">
        <f>VLOOKUP(B2549,Metadata!$E$1:$G$36,3,FALSE)</f>
        <v>4800</v>
      </c>
    </row>
    <row r="2550" spans="1:6" x14ac:dyDescent="0.2">
      <c r="A2550" t="s">
        <v>85</v>
      </c>
      <c r="B2550" t="s">
        <v>214</v>
      </c>
      <c r="C2550">
        <v>0.16306000000000001</v>
      </c>
      <c r="D2550">
        <v>1</v>
      </c>
      <c r="E2550" t="str">
        <f>VLOOKUP(B2550,Metadata!$E$1:$G$36,2,FALSE)</f>
        <v>mlop</v>
      </c>
      <c r="F2550">
        <f>VLOOKUP(B2550,Metadata!$E$1:$G$36,3,FALSE)</f>
        <v>4800</v>
      </c>
    </row>
    <row r="2551" spans="1:6" x14ac:dyDescent="0.2">
      <c r="A2551" t="s">
        <v>85</v>
      </c>
      <c r="B2551" t="s">
        <v>215</v>
      </c>
      <c r="C2551">
        <v>0.16822000000000001</v>
      </c>
      <c r="D2551">
        <v>1</v>
      </c>
      <c r="E2551" t="str">
        <f>VLOOKUP(B2551,Metadata!$E$1:$G$36,2,FALSE)</f>
        <v>pythia</v>
      </c>
      <c r="F2551">
        <f>VLOOKUP(B2551,Metadata!$E$1:$G$36,3,FALSE)</f>
        <v>4800</v>
      </c>
    </row>
    <row r="2552" spans="1:6" x14ac:dyDescent="0.2">
      <c r="A2552" t="s">
        <v>85</v>
      </c>
      <c r="B2552" t="s">
        <v>216</v>
      </c>
      <c r="C2552">
        <v>0.16866999999999999</v>
      </c>
      <c r="D2552">
        <v>1</v>
      </c>
      <c r="E2552" t="str">
        <f>VLOOKUP(B2552,Metadata!$E$1:$G$36,2,FALSE)</f>
        <v>nopref</v>
      </c>
      <c r="F2552">
        <f>VLOOKUP(B2552,Metadata!$E$1:$G$36,3,FALSE)</f>
        <v>9600</v>
      </c>
    </row>
    <row r="2553" spans="1:6" x14ac:dyDescent="0.2">
      <c r="A2553" t="s">
        <v>85</v>
      </c>
      <c r="B2553" t="s">
        <v>217</v>
      </c>
      <c r="C2553">
        <v>0.17143</v>
      </c>
      <c r="D2553">
        <v>1</v>
      </c>
      <c r="E2553" t="str">
        <f>VLOOKUP(B2553,Metadata!$E$1:$G$36,2,FALSE)</f>
        <v>spp</v>
      </c>
      <c r="F2553">
        <f>VLOOKUP(B2553,Metadata!$E$1:$G$36,3,FALSE)</f>
        <v>9600</v>
      </c>
    </row>
    <row r="2554" spans="1:6" x14ac:dyDescent="0.2">
      <c r="A2554" t="s">
        <v>85</v>
      </c>
      <c r="B2554" t="s">
        <v>218</v>
      </c>
      <c r="C2554">
        <v>0.15337000000000001</v>
      </c>
      <c r="D2554">
        <v>1</v>
      </c>
      <c r="E2554" t="str">
        <f>VLOOKUP(B2554,Metadata!$E$1:$G$36,2,FALSE)</f>
        <v>bingo</v>
      </c>
      <c r="F2554">
        <f>VLOOKUP(B2554,Metadata!$E$1:$G$36,3,FALSE)</f>
        <v>9600</v>
      </c>
    </row>
    <row r="2555" spans="1:6" x14ac:dyDescent="0.2">
      <c r="A2555" t="s">
        <v>85</v>
      </c>
      <c r="B2555" t="s">
        <v>219</v>
      </c>
      <c r="C2555">
        <v>0.16345999999999999</v>
      </c>
      <c r="D2555">
        <v>1</v>
      </c>
      <c r="E2555" t="str">
        <f>VLOOKUP(B2555,Metadata!$E$1:$G$36,2,FALSE)</f>
        <v>mlop</v>
      </c>
      <c r="F2555">
        <f>VLOOKUP(B2555,Metadata!$E$1:$G$36,3,FALSE)</f>
        <v>9600</v>
      </c>
    </row>
    <row r="2556" spans="1:6" x14ac:dyDescent="0.2">
      <c r="A2556" t="s">
        <v>85</v>
      </c>
      <c r="B2556" t="s">
        <v>220</v>
      </c>
      <c r="C2556">
        <v>0.16803000000000001</v>
      </c>
      <c r="D2556">
        <v>1</v>
      </c>
      <c r="E2556" t="str">
        <f>VLOOKUP(B2556,Metadata!$E$1:$G$36,2,FALSE)</f>
        <v>pythia</v>
      </c>
      <c r="F2556">
        <f>VLOOKUP(B2556,Metadata!$E$1:$G$36,3,FALSE)</f>
        <v>9600</v>
      </c>
    </row>
    <row r="2557" spans="1:6" x14ac:dyDescent="0.2">
      <c r="A2557" t="s">
        <v>86</v>
      </c>
      <c r="B2557" t="s">
        <v>9</v>
      </c>
      <c r="C2557">
        <v>0.90481999999999996</v>
      </c>
      <c r="D2557">
        <v>1</v>
      </c>
      <c r="E2557" t="str">
        <f>VLOOKUP(B2557,Metadata!$E$1:$G$36,2,FALSE)</f>
        <v>nopref</v>
      </c>
      <c r="F2557">
        <f>VLOOKUP(B2557,Metadata!$E$1:$G$36,3,FALSE)</f>
        <v>2400</v>
      </c>
    </row>
    <row r="2558" spans="1:6" x14ac:dyDescent="0.2">
      <c r="A2558" t="s">
        <v>86</v>
      </c>
      <c r="B2558" t="s">
        <v>10</v>
      </c>
      <c r="C2558">
        <v>1.2719800000000001</v>
      </c>
      <c r="D2558">
        <v>1</v>
      </c>
      <c r="E2558" t="str">
        <f>VLOOKUP(B2558,Metadata!$E$1:$G$36,2,FALSE)</f>
        <v>mlop</v>
      </c>
      <c r="F2558">
        <f>VLOOKUP(B2558,Metadata!$E$1:$G$36,3,FALSE)</f>
        <v>2400</v>
      </c>
    </row>
    <row r="2559" spans="1:6" x14ac:dyDescent="0.2">
      <c r="A2559" t="s">
        <v>86</v>
      </c>
      <c r="B2559" t="s">
        <v>11</v>
      </c>
      <c r="C2559">
        <v>1.2697799999999999</v>
      </c>
      <c r="D2559">
        <v>1</v>
      </c>
      <c r="E2559" t="str">
        <f>VLOOKUP(B2559,Metadata!$E$1:$G$36,2,FALSE)</f>
        <v>spp</v>
      </c>
      <c r="F2559">
        <f>VLOOKUP(B2559,Metadata!$E$1:$G$36,3,FALSE)</f>
        <v>2400</v>
      </c>
    </row>
    <row r="2560" spans="1:6" x14ac:dyDescent="0.2">
      <c r="A2560" t="s">
        <v>86</v>
      </c>
      <c r="B2560" t="s">
        <v>12</v>
      </c>
      <c r="C2560">
        <v>1.2638100000000001</v>
      </c>
      <c r="D2560">
        <v>1</v>
      </c>
      <c r="E2560" t="str">
        <f>VLOOKUP(B2560,Metadata!$E$1:$G$36,2,FALSE)</f>
        <v>bingo</v>
      </c>
      <c r="F2560">
        <f>VLOOKUP(B2560,Metadata!$E$1:$G$36,3,FALSE)</f>
        <v>2400</v>
      </c>
    </row>
    <row r="2561" spans="1:6" x14ac:dyDescent="0.2">
      <c r="A2561" t="s">
        <v>86</v>
      </c>
      <c r="B2561" t="s">
        <v>13</v>
      </c>
      <c r="C2561">
        <v>1.2719199999999999</v>
      </c>
      <c r="D2561">
        <v>1</v>
      </c>
      <c r="E2561" t="str">
        <f>VLOOKUP(B2561,Metadata!$E$1:$G$36,2,FALSE)</f>
        <v>pythia</v>
      </c>
      <c r="F2561">
        <f>VLOOKUP(B2561,Metadata!$E$1:$G$36,3,FALSE)</f>
        <v>2400</v>
      </c>
    </row>
    <row r="2562" spans="1:6" x14ac:dyDescent="0.2">
      <c r="A2562" t="s">
        <v>86</v>
      </c>
      <c r="B2562" t="s">
        <v>191</v>
      </c>
      <c r="C2562">
        <v>0.84362000000000004</v>
      </c>
      <c r="D2562">
        <v>1</v>
      </c>
      <c r="E2562" t="str">
        <f>VLOOKUP(B2562,Metadata!$E$1:$G$36,2,FALSE)</f>
        <v>nopref</v>
      </c>
      <c r="F2562">
        <f>VLOOKUP(B2562,Metadata!$E$1:$G$36,3,FALSE)</f>
        <v>150</v>
      </c>
    </row>
    <row r="2563" spans="1:6" x14ac:dyDescent="0.2">
      <c r="A2563" t="s">
        <v>86</v>
      </c>
      <c r="B2563" t="s">
        <v>192</v>
      </c>
      <c r="C2563">
        <v>0.98709999999999998</v>
      </c>
      <c r="D2563">
        <v>1</v>
      </c>
      <c r="E2563" t="str">
        <f>VLOOKUP(B2563,Metadata!$E$1:$G$36,2,FALSE)</f>
        <v>spp</v>
      </c>
      <c r="F2563">
        <f>VLOOKUP(B2563,Metadata!$E$1:$G$36,3,FALSE)</f>
        <v>150</v>
      </c>
    </row>
    <row r="2564" spans="1:6" x14ac:dyDescent="0.2">
      <c r="A2564" t="s">
        <v>86</v>
      </c>
      <c r="B2564" t="s">
        <v>193</v>
      </c>
      <c r="C2564">
        <v>0.97965999999999998</v>
      </c>
      <c r="D2564">
        <v>1</v>
      </c>
      <c r="E2564" t="str">
        <f>VLOOKUP(B2564,Metadata!$E$1:$G$36,2,FALSE)</f>
        <v>bingo</v>
      </c>
      <c r="F2564">
        <f>VLOOKUP(B2564,Metadata!$E$1:$G$36,3,FALSE)</f>
        <v>150</v>
      </c>
    </row>
    <row r="2565" spans="1:6" x14ac:dyDescent="0.2">
      <c r="A2565" t="s">
        <v>86</v>
      </c>
      <c r="B2565" t="s">
        <v>194</v>
      </c>
      <c r="C2565">
        <v>0.97914000000000001</v>
      </c>
      <c r="D2565">
        <v>1</v>
      </c>
      <c r="E2565" t="str">
        <f>VLOOKUP(B2565,Metadata!$E$1:$G$36,2,FALSE)</f>
        <v>mlop</v>
      </c>
      <c r="F2565">
        <f>VLOOKUP(B2565,Metadata!$E$1:$G$36,3,FALSE)</f>
        <v>150</v>
      </c>
    </row>
    <row r="2566" spans="1:6" x14ac:dyDescent="0.2">
      <c r="A2566" t="s">
        <v>86</v>
      </c>
      <c r="B2566" t="s">
        <v>195</v>
      </c>
      <c r="C2566">
        <v>0.97506999999999999</v>
      </c>
      <c r="D2566">
        <v>1</v>
      </c>
      <c r="E2566" t="str">
        <f>VLOOKUP(B2566,Metadata!$E$1:$G$36,2,FALSE)</f>
        <v>pythia</v>
      </c>
      <c r="F2566">
        <f>VLOOKUP(B2566,Metadata!$E$1:$G$36,3,FALSE)</f>
        <v>150</v>
      </c>
    </row>
    <row r="2567" spans="1:6" x14ac:dyDescent="0.2">
      <c r="A2567" t="s">
        <v>86</v>
      </c>
      <c r="B2567" t="s">
        <v>196</v>
      </c>
      <c r="C2567">
        <v>0.90556000000000003</v>
      </c>
      <c r="D2567">
        <v>1</v>
      </c>
      <c r="E2567" t="str">
        <f>VLOOKUP(B2567,Metadata!$E$1:$G$36,2,FALSE)</f>
        <v>nopref</v>
      </c>
      <c r="F2567">
        <f>VLOOKUP(B2567,Metadata!$E$1:$G$36,3,FALSE)</f>
        <v>300</v>
      </c>
    </row>
    <row r="2568" spans="1:6" x14ac:dyDescent="0.2">
      <c r="A2568" t="s">
        <v>86</v>
      </c>
      <c r="B2568" t="s">
        <v>197</v>
      </c>
      <c r="C2568">
        <v>1.2696099999999999</v>
      </c>
      <c r="D2568">
        <v>1</v>
      </c>
      <c r="E2568" t="str">
        <f>VLOOKUP(B2568,Metadata!$E$1:$G$36,2,FALSE)</f>
        <v>spp</v>
      </c>
      <c r="F2568">
        <f>VLOOKUP(B2568,Metadata!$E$1:$G$36,3,FALSE)</f>
        <v>300</v>
      </c>
    </row>
    <row r="2569" spans="1:6" x14ac:dyDescent="0.2">
      <c r="A2569" t="s">
        <v>86</v>
      </c>
      <c r="B2569" t="s">
        <v>198</v>
      </c>
      <c r="C2569">
        <v>1.2637400000000001</v>
      </c>
      <c r="D2569">
        <v>1</v>
      </c>
      <c r="E2569" t="str">
        <f>VLOOKUP(B2569,Metadata!$E$1:$G$36,2,FALSE)</f>
        <v>bingo</v>
      </c>
      <c r="F2569">
        <f>VLOOKUP(B2569,Metadata!$E$1:$G$36,3,FALSE)</f>
        <v>300</v>
      </c>
    </row>
    <row r="2570" spans="1:6" x14ac:dyDescent="0.2">
      <c r="A2570" t="s">
        <v>86</v>
      </c>
      <c r="B2570" t="s">
        <v>199</v>
      </c>
      <c r="C2570">
        <v>1.27136</v>
      </c>
      <c r="D2570">
        <v>1</v>
      </c>
      <c r="E2570" t="str">
        <f>VLOOKUP(B2570,Metadata!$E$1:$G$36,2,FALSE)</f>
        <v>mlop</v>
      </c>
      <c r="F2570">
        <f>VLOOKUP(B2570,Metadata!$E$1:$G$36,3,FALSE)</f>
        <v>300</v>
      </c>
    </row>
    <row r="2571" spans="1:6" x14ac:dyDescent="0.2">
      <c r="A2571" t="s">
        <v>86</v>
      </c>
      <c r="B2571" t="s">
        <v>200</v>
      </c>
      <c r="C2571">
        <v>1.2702100000000001</v>
      </c>
      <c r="D2571">
        <v>1</v>
      </c>
      <c r="E2571" t="str">
        <f>VLOOKUP(B2571,Metadata!$E$1:$G$36,2,FALSE)</f>
        <v>pythia</v>
      </c>
      <c r="F2571">
        <f>VLOOKUP(B2571,Metadata!$E$1:$G$36,3,FALSE)</f>
        <v>300</v>
      </c>
    </row>
    <row r="2572" spans="1:6" x14ac:dyDescent="0.2">
      <c r="A2572" t="s">
        <v>86</v>
      </c>
      <c r="B2572" t="s">
        <v>201</v>
      </c>
      <c r="C2572">
        <v>0.90534000000000003</v>
      </c>
      <c r="D2572">
        <v>1</v>
      </c>
      <c r="E2572" t="str">
        <f>VLOOKUP(B2572,Metadata!$E$1:$G$36,2,FALSE)</f>
        <v>nopref</v>
      </c>
      <c r="F2572">
        <f>VLOOKUP(B2572,Metadata!$E$1:$G$36,3,FALSE)</f>
        <v>600</v>
      </c>
    </row>
    <row r="2573" spans="1:6" x14ac:dyDescent="0.2">
      <c r="A2573" t="s">
        <v>86</v>
      </c>
      <c r="B2573" t="s">
        <v>202</v>
      </c>
      <c r="C2573">
        <v>1.2698700000000001</v>
      </c>
      <c r="D2573">
        <v>1</v>
      </c>
      <c r="E2573" t="str">
        <f>VLOOKUP(B2573,Metadata!$E$1:$G$36,2,FALSE)</f>
        <v>spp</v>
      </c>
      <c r="F2573">
        <f>VLOOKUP(B2573,Metadata!$E$1:$G$36,3,FALSE)</f>
        <v>600</v>
      </c>
    </row>
    <row r="2574" spans="1:6" x14ac:dyDescent="0.2">
      <c r="A2574" t="s">
        <v>86</v>
      </c>
      <c r="B2574" t="s">
        <v>203</v>
      </c>
      <c r="C2574">
        <v>1.2637</v>
      </c>
      <c r="D2574">
        <v>1</v>
      </c>
      <c r="E2574" t="str">
        <f>VLOOKUP(B2574,Metadata!$E$1:$G$36,2,FALSE)</f>
        <v>bingo</v>
      </c>
      <c r="F2574">
        <f>VLOOKUP(B2574,Metadata!$E$1:$G$36,3,FALSE)</f>
        <v>600</v>
      </c>
    </row>
    <row r="2575" spans="1:6" x14ac:dyDescent="0.2">
      <c r="A2575" t="s">
        <v>86</v>
      </c>
      <c r="B2575" t="s">
        <v>204</v>
      </c>
      <c r="C2575">
        <v>1.2720800000000001</v>
      </c>
      <c r="D2575">
        <v>1</v>
      </c>
      <c r="E2575" t="str">
        <f>VLOOKUP(B2575,Metadata!$E$1:$G$36,2,FALSE)</f>
        <v>mlop</v>
      </c>
      <c r="F2575">
        <f>VLOOKUP(B2575,Metadata!$E$1:$G$36,3,FALSE)</f>
        <v>600</v>
      </c>
    </row>
    <row r="2576" spans="1:6" x14ac:dyDescent="0.2">
      <c r="A2576" t="s">
        <v>86</v>
      </c>
      <c r="B2576" t="s">
        <v>205</v>
      </c>
      <c r="C2576">
        <v>1.2719</v>
      </c>
      <c r="D2576">
        <v>1</v>
      </c>
      <c r="E2576" t="str">
        <f>VLOOKUP(B2576,Metadata!$E$1:$G$36,2,FALSE)</f>
        <v>pythia</v>
      </c>
      <c r="F2576">
        <f>VLOOKUP(B2576,Metadata!$E$1:$G$36,3,FALSE)</f>
        <v>600</v>
      </c>
    </row>
    <row r="2577" spans="1:6" x14ac:dyDescent="0.2">
      <c r="A2577" t="s">
        <v>86</v>
      </c>
      <c r="B2577" t="s">
        <v>206</v>
      </c>
      <c r="C2577">
        <v>0.90378999999999998</v>
      </c>
      <c r="D2577">
        <v>1</v>
      </c>
      <c r="E2577" t="str">
        <f>VLOOKUP(B2577,Metadata!$E$1:$G$36,2,FALSE)</f>
        <v>nopref</v>
      </c>
      <c r="F2577">
        <f>VLOOKUP(B2577,Metadata!$E$1:$G$36,3,FALSE)</f>
        <v>1200</v>
      </c>
    </row>
    <row r="2578" spans="1:6" x14ac:dyDescent="0.2">
      <c r="A2578" t="s">
        <v>86</v>
      </c>
      <c r="B2578" t="s">
        <v>207</v>
      </c>
      <c r="C2578">
        <v>1.2698100000000001</v>
      </c>
      <c r="D2578">
        <v>1</v>
      </c>
      <c r="E2578" t="str">
        <f>VLOOKUP(B2578,Metadata!$E$1:$G$36,2,FALSE)</f>
        <v>spp</v>
      </c>
      <c r="F2578">
        <f>VLOOKUP(B2578,Metadata!$E$1:$G$36,3,FALSE)</f>
        <v>1200</v>
      </c>
    </row>
    <row r="2579" spans="1:6" x14ac:dyDescent="0.2">
      <c r="A2579" t="s">
        <v>86</v>
      </c>
      <c r="B2579" t="s">
        <v>208</v>
      </c>
      <c r="C2579">
        <v>1.2636400000000001</v>
      </c>
      <c r="D2579">
        <v>1</v>
      </c>
      <c r="E2579" t="str">
        <f>VLOOKUP(B2579,Metadata!$E$1:$G$36,2,FALSE)</f>
        <v>bingo</v>
      </c>
      <c r="F2579">
        <f>VLOOKUP(B2579,Metadata!$E$1:$G$36,3,FALSE)</f>
        <v>1200</v>
      </c>
    </row>
    <row r="2580" spans="1:6" x14ac:dyDescent="0.2">
      <c r="A2580" t="s">
        <v>86</v>
      </c>
      <c r="B2580" t="s">
        <v>209</v>
      </c>
      <c r="C2580">
        <v>1.2718700000000001</v>
      </c>
      <c r="D2580">
        <v>1</v>
      </c>
      <c r="E2580" t="str">
        <f>VLOOKUP(B2580,Metadata!$E$1:$G$36,2,FALSE)</f>
        <v>mlop</v>
      </c>
      <c r="F2580">
        <f>VLOOKUP(B2580,Metadata!$E$1:$G$36,3,FALSE)</f>
        <v>1200</v>
      </c>
    </row>
    <row r="2581" spans="1:6" x14ac:dyDescent="0.2">
      <c r="A2581" t="s">
        <v>86</v>
      </c>
      <c r="B2581" t="s">
        <v>210</v>
      </c>
      <c r="C2581">
        <v>1.272</v>
      </c>
      <c r="D2581">
        <v>1</v>
      </c>
      <c r="E2581" t="str">
        <f>VLOOKUP(B2581,Metadata!$E$1:$G$36,2,FALSE)</f>
        <v>pythia</v>
      </c>
      <c r="F2581">
        <f>VLOOKUP(B2581,Metadata!$E$1:$G$36,3,FALSE)</f>
        <v>1200</v>
      </c>
    </row>
    <row r="2582" spans="1:6" x14ac:dyDescent="0.2">
      <c r="A2582" t="s">
        <v>86</v>
      </c>
      <c r="B2582" t="s">
        <v>211</v>
      </c>
      <c r="C2582">
        <v>0.90783000000000003</v>
      </c>
      <c r="D2582">
        <v>1</v>
      </c>
      <c r="E2582" t="str">
        <f>VLOOKUP(B2582,Metadata!$E$1:$G$36,2,FALSE)</f>
        <v>nopref</v>
      </c>
      <c r="F2582">
        <f>VLOOKUP(B2582,Metadata!$E$1:$G$36,3,FALSE)</f>
        <v>4800</v>
      </c>
    </row>
    <row r="2583" spans="1:6" x14ac:dyDescent="0.2">
      <c r="A2583" t="s">
        <v>86</v>
      </c>
      <c r="B2583" t="s">
        <v>212</v>
      </c>
      <c r="C2583">
        <v>1.2697700000000001</v>
      </c>
      <c r="D2583">
        <v>1</v>
      </c>
      <c r="E2583" t="str">
        <f>VLOOKUP(B2583,Metadata!$E$1:$G$36,2,FALSE)</f>
        <v>spp</v>
      </c>
      <c r="F2583">
        <f>VLOOKUP(B2583,Metadata!$E$1:$G$36,3,FALSE)</f>
        <v>4800</v>
      </c>
    </row>
    <row r="2584" spans="1:6" x14ac:dyDescent="0.2">
      <c r="A2584" t="s">
        <v>86</v>
      </c>
      <c r="B2584" t="s">
        <v>213</v>
      </c>
      <c r="C2584">
        <v>1.2638</v>
      </c>
      <c r="D2584">
        <v>1</v>
      </c>
      <c r="E2584" t="str">
        <f>VLOOKUP(B2584,Metadata!$E$1:$G$36,2,FALSE)</f>
        <v>bingo</v>
      </c>
      <c r="F2584">
        <f>VLOOKUP(B2584,Metadata!$E$1:$G$36,3,FALSE)</f>
        <v>4800</v>
      </c>
    </row>
    <row r="2585" spans="1:6" x14ac:dyDescent="0.2">
      <c r="A2585" t="s">
        <v>86</v>
      </c>
      <c r="B2585" t="s">
        <v>214</v>
      </c>
      <c r="C2585">
        <v>1.2719199999999999</v>
      </c>
      <c r="D2585">
        <v>1</v>
      </c>
      <c r="E2585" t="str">
        <f>VLOOKUP(B2585,Metadata!$E$1:$G$36,2,FALSE)</f>
        <v>mlop</v>
      </c>
      <c r="F2585">
        <f>VLOOKUP(B2585,Metadata!$E$1:$G$36,3,FALSE)</f>
        <v>4800</v>
      </c>
    </row>
    <row r="2586" spans="1:6" x14ac:dyDescent="0.2">
      <c r="A2586" t="s">
        <v>86</v>
      </c>
      <c r="B2586" t="s">
        <v>215</v>
      </c>
      <c r="C2586">
        <v>1.27193</v>
      </c>
      <c r="D2586">
        <v>1</v>
      </c>
      <c r="E2586" t="str">
        <f>VLOOKUP(B2586,Metadata!$E$1:$G$36,2,FALSE)</f>
        <v>pythia</v>
      </c>
      <c r="F2586">
        <f>VLOOKUP(B2586,Metadata!$E$1:$G$36,3,FALSE)</f>
        <v>4800</v>
      </c>
    </row>
    <row r="2587" spans="1:6" x14ac:dyDescent="0.2">
      <c r="A2587" t="s">
        <v>86</v>
      </c>
      <c r="B2587" t="s">
        <v>216</v>
      </c>
      <c r="C2587">
        <v>0.90652999999999995</v>
      </c>
      <c r="D2587">
        <v>1</v>
      </c>
      <c r="E2587" t="str">
        <f>VLOOKUP(B2587,Metadata!$E$1:$G$36,2,FALSE)</f>
        <v>nopref</v>
      </c>
      <c r="F2587">
        <f>VLOOKUP(B2587,Metadata!$E$1:$G$36,3,FALSE)</f>
        <v>9600</v>
      </c>
    </row>
    <row r="2588" spans="1:6" x14ac:dyDescent="0.2">
      <c r="A2588" t="s">
        <v>86</v>
      </c>
      <c r="B2588" t="s">
        <v>217</v>
      </c>
      <c r="C2588">
        <v>1.2700199999999999</v>
      </c>
      <c r="D2588">
        <v>1</v>
      </c>
      <c r="E2588" t="str">
        <f>VLOOKUP(B2588,Metadata!$E$1:$G$36,2,FALSE)</f>
        <v>spp</v>
      </c>
      <c r="F2588">
        <f>VLOOKUP(B2588,Metadata!$E$1:$G$36,3,FALSE)</f>
        <v>9600</v>
      </c>
    </row>
    <row r="2589" spans="1:6" x14ac:dyDescent="0.2">
      <c r="A2589" t="s">
        <v>86</v>
      </c>
      <c r="B2589" t="s">
        <v>218</v>
      </c>
      <c r="C2589">
        <v>1.2638400000000001</v>
      </c>
      <c r="D2589">
        <v>1</v>
      </c>
      <c r="E2589" t="str">
        <f>VLOOKUP(B2589,Metadata!$E$1:$G$36,2,FALSE)</f>
        <v>bingo</v>
      </c>
      <c r="F2589">
        <f>VLOOKUP(B2589,Metadata!$E$1:$G$36,3,FALSE)</f>
        <v>9600</v>
      </c>
    </row>
    <row r="2590" spans="1:6" x14ac:dyDescent="0.2">
      <c r="A2590" t="s">
        <v>86</v>
      </c>
      <c r="B2590" t="s">
        <v>219</v>
      </c>
      <c r="C2590">
        <v>1.27186</v>
      </c>
      <c r="D2590">
        <v>1</v>
      </c>
      <c r="E2590" t="str">
        <f>VLOOKUP(B2590,Metadata!$E$1:$G$36,2,FALSE)</f>
        <v>mlop</v>
      </c>
      <c r="F2590">
        <f>VLOOKUP(B2590,Metadata!$E$1:$G$36,3,FALSE)</f>
        <v>9600</v>
      </c>
    </row>
    <row r="2591" spans="1:6" x14ac:dyDescent="0.2">
      <c r="A2591" t="s">
        <v>86</v>
      </c>
      <c r="B2591" t="s">
        <v>220</v>
      </c>
      <c r="C2591">
        <v>1.2718499999999999</v>
      </c>
      <c r="D2591">
        <v>1</v>
      </c>
      <c r="E2591" t="str">
        <f>VLOOKUP(B2591,Metadata!$E$1:$G$36,2,FALSE)</f>
        <v>pythia</v>
      </c>
      <c r="F2591">
        <f>VLOOKUP(B2591,Metadata!$E$1:$G$36,3,FALSE)</f>
        <v>9600</v>
      </c>
    </row>
    <row r="2592" spans="1:6" x14ac:dyDescent="0.2">
      <c r="A2592" t="s">
        <v>87</v>
      </c>
      <c r="B2592" t="s">
        <v>9</v>
      </c>
      <c r="C2592">
        <v>0.39419999999999999</v>
      </c>
      <c r="D2592">
        <v>1</v>
      </c>
      <c r="E2592" t="str">
        <f>VLOOKUP(B2592,Metadata!$E$1:$G$36,2,FALSE)</f>
        <v>nopref</v>
      </c>
      <c r="F2592">
        <f>VLOOKUP(B2592,Metadata!$E$1:$G$36,3,FALSE)</f>
        <v>2400</v>
      </c>
    </row>
    <row r="2593" spans="1:6" x14ac:dyDescent="0.2">
      <c r="A2593" t="s">
        <v>87</v>
      </c>
      <c r="B2593" t="s">
        <v>10</v>
      </c>
      <c r="C2593">
        <v>0.38301000000000002</v>
      </c>
      <c r="D2593">
        <v>1</v>
      </c>
      <c r="E2593" t="str">
        <f>VLOOKUP(B2593,Metadata!$E$1:$G$36,2,FALSE)</f>
        <v>mlop</v>
      </c>
      <c r="F2593">
        <f>VLOOKUP(B2593,Metadata!$E$1:$G$36,3,FALSE)</f>
        <v>2400</v>
      </c>
    </row>
    <row r="2594" spans="1:6" x14ac:dyDescent="0.2">
      <c r="A2594" t="s">
        <v>87</v>
      </c>
      <c r="B2594" t="s">
        <v>11</v>
      </c>
      <c r="C2594">
        <v>0.39878999999999998</v>
      </c>
      <c r="D2594">
        <v>1</v>
      </c>
      <c r="E2594" t="str">
        <f>VLOOKUP(B2594,Metadata!$E$1:$G$36,2,FALSE)</f>
        <v>spp</v>
      </c>
      <c r="F2594">
        <f>VLOOKUP(B2594,Metadata!$E$1:$G$36,3,FALSE)</f>
        <v>2400</v>
      </c>
    </row>
    <row r="2595" spans="1:6" x14ac:dyDescent="0.2">
      <c r="A2595" t="s">
        <v>87</v>
      </c>
      <c r="B2595" t="s">
        <v>12</v>
      </c>
      <c r="C2595">
        <v>0.32380999999999999</v>
      </c>
      <c r="D2595">
        <v>1</v>
      </c>
      <c r="E2595" t="str">
        <f>VLOOKUP(B2595,Metadata!$E$1:$G$36,2,FALSE)</f>
        <v>bingo</v>
      </c>
      <c r="F2595">
        <f>VLOOKUP(B2595,Metadata!$E$1:$G$36,3,FALSE)</f>
        <v>2400</v>
      </c>
    </row>
    <row r="2596" spans="1:6" x14ac:dyDescent="0.2">
      <c r="A2596" t="s">
        <v>87</v>
      </c>
      <c r="B2596" t="s">
        <v>13</v>
      </c>
      <c r="C2596">
        <v>0.41775000000000001</v>
      </c>
      <c r="D2596">
        <v>1</v>
      </c>
      <c r="E2596" t="str">
        <f>VLOOKUP(B2596,Metadata!$E$1:$G$36,2,FALSE)</f>
        <v>pythia</v>
      </c>
      <c r="F2596">
        <f>VLOOKUP(B2596,Metadata!$E$1:$G$36,3,FALSE)</f>
        <v>2400</v>
      </c>
    </row>
    <row r="2597" spans="1:6" x14ac:dyDescent="0.2">
      <c r="A2597" t="s">
        <v>87</v>
      </c>
      <c r="B2597" t="s">
        <v>191</v>
      </c>
      <c r="C2597">
        <v>0.20795</v>
      </c>
      <c r="D2597">
        <v>1</v>
      </c>
      <c r="E2597" t="str">
        <f>VLOOKUP(B2597,Metadata!$E$1:$G$36,2,FALSE)</f>
        <v>nopref</v>
      </c>
      <c r="F2597">
        <f>VLOOKUP(B2597,Metadata!$E$1:$G$36,3,FALSE)</f>
        <v>150</v>
      </c>
    </row>
    <row r="2598" spans="1:6" x14ac:dyDescent="0.2">
      <c r="A2598" t="s">
        <v>87</v>
      </c>
      <c r="B2598" t="s">
        <v>192</v>
      </c>
      <c r="C2598">
        <v>0.17746999999999999</v>
      </c>
      <c r="D2598">
        <v>1</v>
      </c>
      <c r="E2598" t="str">
        <f>VLOOKUP(B2598,Metadata!$E$1:$G$36,2,FALSE)</f>
        <v>spp</v>
      </c>
      <c r="F2598">
        <f>VLOOKUP(B2598,Metadata!$E$1:$G$36,3,FALSE)</f>
        <v>150</v>
      </c>
    </row>
    <row r="2599" spans="1:6" x14ac:dyDescent="0.2">
      <c r="A2599" t="s">
        <v>87</v>
      </c>
      <c r="B2599" t="s">
        <v>193</v>
      </c>
      <c r="C2599">
        <v>4.3459999999999999E-2</v>
      </c>
      <c r="D2599">
        <v>1</v>
      </c>
      <c r="E2599" t="str">
        <f>VLOOKUP(B2599,Metadata!$E$1:$G$36,2,FALSE)</f>
        <v>bingo</v>
      </c>
      <c r="F2599">
        <f>VLOOKUP(B2599,Metadata!$E$1:$G$36,3,FALSE)</f>
        <v>150</v>
      </c>
    </row>
    <row r="2600" spans="1:6" x14ac:dyDescent="0.2">
      <c r="A2600" t="s">
        <v>87</v>
      </c>
      <c r="B2600" t="s">
        <v>194</v>
      </c>
      <c r="C2600">
        <v>0.11744</v>
      </c>
      <c r="D2600">
        <v>1</v>
      </c>
      <c r="E2600" t="str">
        <f>VLOOKUP(B2600,Metadata!$E$1:$G$36,2,FALSE)</f>
        <v>mlop</v>
      </c>
      <c r="F2600">
        <f>VLOOKUP(B2600,Metadata!$E$1:$G$36,3,FALSE)</f>
        <v>150</v>
      </c>
    </row>
    <row r="2601" spans="1:6" x14ac:dyDescent="0.2">
      <c r="A2601" t="s">
        <v>87</v>
      </c>
      <c r="B2601" t="s">
        <v>195</v>
      </c>
      <c r="C2601">
        <v>0.15386</v>
      </c>
      <c r="D2601">
        <v>1</v>
      </c>
      <c r="E2601" t="str">
        <f>VLOOKUP(B2601,Metadata!$E$1:$G$36,2,FALSE)</f>
        <v>pythia</v>
      </c>
      <c r="F2601">
        <f>VLOOKUP(B2601,Metadata!$E$1:$G$36,3,FALSE)</f>
        <v>150</v>
      </c>
    </row>
    <row r="2602" spans="1:6" x14ac:dyDescent="0.2">
      <c r="A2602" t="s">
        <v>87</v>
      </c>
      <c r="B2602" t="s">
        <v>196</v>
      </c>
      <c r="C2602">
        <v>0.30604999999999999</v>
      </c>
      <c r="D2602">
        <v>1</v>
      </c>
      <c r="E2602" t="str">
        <f>VLOOKUP(B2602,Metadata!$E$1:$G$36,2,FALSE)</f>
        <v>nopref</v>
      </c>
      <c r="F2602">
        <f>VLOOKUP(B2602,Metadata!$E$1:$G$36,3,FALSE)</f>
        <v>300</v>
      </c>
    </row>
    <row r="2603" spans="1:6" x14ac:dyDescent="0.2">
      <c r="A2603" t="s">
        <v>87</v>
      </c>
      <c r="B2603" t="s">
        <v>197</v>
      </c>
      <c r="C2603">
        <v>0.28053</v>
      </c>
      <c r="D2603">
        <v>1</v>
      </c>
      <c r="E2603" t="str">
        <f>VLOOKUP(B2603,Metadata!$E$1:$G$36,2,FALSE)</f>
        <v>spp</v>
      </c>
      <c r="F2603">
        <f>VLOOKUP(B2603,Metadata!$E$1:$G$36,3,FALSE)</f>
        <v>300</v>
      </c>
    </row>
    <row r="2604" spans="1:6" x14ac:dyDescent="0.2">
      <c r="A2604" t="s">
        <v>87</v>
      </c>
      <c r="B2604" t="s">
        <v>198</v>
      </c>
      <c r="C2604">
        <v>8.4370000000000001E-2</v>
      </c>
      <c r="D2604">
        <v>1</v>
      </c>
      <c r="E2604" t="str">
        <f>VLOOKUP(B2604,Metadata!$E$1:$G$36,2,FALSE)</f>
        <v>bingo</v>
      </c>
      <c r="F2604">
        <f>VLOOKUP(B2604,Metadata!$E$1:$G$36,3,FALSE)</f>
        <v>300</v>
      </c>
    </row>
    <row r="2605" spans="1:6" x14ac:dyDescent="0.2">
      <c r="A2605" t="s">
        <v>87</v>
      </c>
      <c r="B2605" t="s">
        <v>199</v>
      </c>
      <c r="C2605">
        <v>0.20574999999999999</v>
      </c>
      <c r="D2605">
        <v>1</v>
      </c>
      <c r="E2605" t="str">
        <f>VLOOKUP(B2605,Metadata!$E$1:$G$36,2,FALSE)</f>
        <v>mlop</v>
      </c>
      <c r="F2605">
        <f>VLOOKUP(B2605,Metadata!$E$1:$G$36,3,FALSE)</f>
        <v>300</v>
      </c>
    </row>
    <row r="2606" spans="1:6" x14ac:dyDescent="0.2">
      <c r="A2606" t="s">
        <v>87</v>
      </c>
      <c r="B2606" t="s">
        <v>200</v>
      </c>
      <c r="C2606">
        <v>0.27484999999999998</v>
      </c>
      <c r="D2606">
        <v>1</v>
      </c>
      <c r="E2606" t="str">
        <f>VLOOKUP(B2606,Metadata!$E$1:$G$36,2,FALSE)</f>
        <v>pythia</v>
      </c>
      <c r="F2606">
        <f>VLOOKUP(B2606,Metadata!$E$1:$G$36,3,FALSE)</f>
        <v>300</v>
      </c>
    </row>
    <row r="2607" spans="1:6" x14ac:dyDescent="0.2">
      <c r="A2607" t="s">
        <v>87</v>
      </c>
      <c r="B2607" t="s">
        <v>201</v>
      </c>
      <c r="C2607">
        <v>0.36725000000000002</v>
      </c>
      <c r="D2607">
        <v>1</v>
      </c>
      <c r="E2607" t="str">
        <f>VLOOKUP(B2607,Metadata!$E$1:$G$36,2,FALSE)</f>
        <v>nopref</v>
      </c>
      <c r="F2607">
        <f>VLOOKUP(B2607,Metadata!$E$1:$G$36,3,FALSE)</f>
        <v>600</v>
      </c>
    </row>
    <row r="2608" spans="1:6" x14ac:dyDescent="0.2">
      <c r="A2608" t="s">
        <v>87</v>
      </c>
      <c r="B2608" t="s">
        <v>202</v>
      </c>
      <c r="C2608">
        <v>0.35876999999999998</v>
      </c>
      <c r="D2608">
        <v>1</v>
      </c>
      <c r="E2608" t="str">
        <f>VLOOKUP(B2608,Metadata!$E$1:$G$36,2,FALSE)</f>
        <v>spp</v>
      </c>
      <c r="F2608">
        <f>VLOOKUP(B2608,Metadata!$E$1:$G$36,3,FALSE)</f>
        <v>600</v>
      </c>
    </row>
    <row r="2609" spans="1:6" x14ac:dyDescent="0.2">
      <c r="A2609" t="s">
        <v>87</v>
      </c>
      <c r="B2609" t="s">
        <v>203</v>
      </c>
      <c r="C2609">
        <v>0.15589</v>
      </c>
      <c r="D2609">
        <v>1</v>
      </c>
      <c r="E2609" t="str">
        <f>VLOOKUP(B2609,Metadata!$E$1:$G$36,2,FALSE)</f>
        <v>bingo</v>
      </c>
      <c r="F2609">
        <f>VLOOKUP(B2609,Metadata!$E$1:$G$36,3,FALSE)</f>
        <v>600</v>
      </c>
    </row>
    <row r="2610" spans="1:6" x14ac:dyDescent="0.2">
      <c r="A2610" t="s">
        <v>87</v>
      </c>
      <c r="B2610" t="s">
        <v>204</v>
      </c>
      <c r="C2610">
        <v>0.30162</v>
      </c>
      <c r="D2610">
        <v>1</v>
      </c>
      <c r="E2610" t="str">
        <f>VLOOKUP(B2610,Metadata!$E$1:$G$36,2,FALSE)</f>
        <v>mlop</v>
      </c>
      <c r="F2610">
        <f>VLOOKUP(B2610,Metadata!$E$1:$G$36,3,FALSE)</f>
        <v>600</v>
      </c>
    </row>
    <row r="2611" spans="1:6" x14ac:dyDescent="0.2">
      <c r="A2611" t="s">
        <v>87</v>
      </c>
      <c r="B2611" t="s">
        <v>205</v>
      </c>
      <c r="C2611">
        <v>0.37217</v>
      </c>
      <c r="D2611">
        <v>1</v>
      </c>
      <c r="E2611" t="str">
        <f>VLOOKUP(B2611,Metadata!$E$1:$G$36,2,FALSE)</f>
        <v>pythia</v>
      </c>
      <c r="F2611">
        <f>VLOOKUP(B2611,Metadata!$E$1:$G$36,3,FALSE)</f>
        <v>600</v>
      </c>
    </row>
    <row r="2612" spans="1:6" x14ac:dyDescent="0.2">
      <c r="A2612" t="s">
        <v>87</v>
      </c>
      <c r="B2612" t="s">
        <v>206</v>
      </c>
      <c r="C2612">
        <v>0.38733000000000001</v>
      </c>
      <c r="D2612">
        <v>1</v>
      </c>
      <c r="E2612" t="str">
        <f>VLOOKUP(B2612,Metadata!$E$1:$G$36,2,FALSE)</f>
        <v>nopref</v>
      </c>
      <c r="F2612">
        <f>VLOOKUP(B2612,Metadata!$E$1:$G$36,3,FALSE)</f>
        <v>1200</v>
      </c>
    </row>
    <row r="2613" spans="1:6" x14ac:dyDescent="0.2">
      <c r="A2613" t="s">
        <v>87</v>
      </c>
      <c r="B2613" t="s">
        <v>207</v>
      </c>
      <c r="C2613">
        <v>0.39116000000000001</v>
      </c>
      <c r="D2613">
        <v>1</v>
      </c>
      <c r="E2613" t="str">
        <f>VLOOKUP(B2613,Metadata!$E$1:$G$36,2,FALSE)</f>
        <v>spp</v>
      </c>
      <c r="F2613">
        <f>VLOOKUP(B2613,Metadata!$E$1:$G$36,3,FALSE)</f>
        <v>1200</v>
      </c>
    </row>
    <row r="2614" spans="1:6" x14ac:dyDescent="0.2">
      <c r="A2614" t="s">
        <v>87</v>
      </c>
      <c r="B2614" t="s">
        <v>208</v>
      </c>
      <c r="C2614">
        <v>0.25856000000000001</v>
      </c>
      <c r="D2614">
        <v>1</v>
      </c>
      <c r="E2614" t="str">
        <f>VLOOKUP(B2614,Metadata!$E$1:$G$36,2,FALSE)</f>
        <v>bingo</v>
      </c>
      <c r="F2614">
        <f>VLOOKUP(B2614,Metadata!$E$1:$G$36,3,FALSE)</f>
        <v>1200</v>
      </c>
    </row>
    <row r="2615" spans="1:6" x14ac:dyDescent="0.2">
      <c r="A2615" t="s">
        <v>87</v>
      </c>
      <c r="B2615" t="s">
        <v>209</v>
      </c>
      <c r="C2615">
        <v>0.36454999999999999</v>
      </c>
      <c r="D2615">
        <v>1</v>
      </c>
      <c r="E2615" t="str">
        <f>VLOOKUP(B2615,Metadata!$E$1:$G$36,2,FALSE)</f>
        <v>mlop</v>
      </c>
      <c r="F2615">
        <f>VLOOKUP(B2615,Metadata!$E$1:$G$36,3,FALSE)</f>
        <v>1200</v>
      </c>
    </row>
    <row r="2616" spans="1:6" x14ac:dyDescent="0.2">
      <c r="A2616" t="s">
        <v>87</v>
      </c>
      <c r="B2616" t="s">
        <v>210</v>
      </c>
      <c r="C2616">
        <v>0.41032999999999997</v>
      </c>
      <c r="D2616">
        <v>1</v>
      </c>
      <c r="E2616" t="str">
        <f>VLOOKUP(B2616,Metadata!$E$1:$G$36,2,FALSE)</f>
        <v>pythia</v>
      </c>
      <c r="F2616">
        <f>VLOOKUP(B2616,Metadata!$E$1:$G$36,3,FALSE)</f>
        <v>1200</v>
      </c>
    </row>
    <row r="2617" spans="1:6" x14ac:dyDescent="0.2">
      <c r="A2617" t="s">
        <v>87</v>
      </c>
      <c r="B2617" t="s">
        <v>211</v>
      </c>
      <c r="C2617">
        <v>0.39452999999999999</v>
      </c>
      <c r="D2617">
        <v>1</v>
      </c>
      <c r="E2617" t="str">
        <f>VLOOKUP(B2617,Metadata!$E$1:$G$36,2,FALSE)</f>
        <v>nopref</v>
      </c>
      <c r="F2617">
        <f>VLOOKUP(B2617,Metadata!$E$1:$G$36,3,FALSE)</f>
        <v>4800</v>
      </c>
    </row>
    <row r="2618" spans="1:6" x14ac:dyDescent="0.2">
      <c r="A2618" t="s">
        <v>87</v>
      </c>
      <c r="B2618" t="s">
        <v>212</v>
      </c>
      <c r="C2618">
        <v>0.40090999999999999</v>
      </c>
      <c r="D2618">
        <v>1</v>
      </c>
      <c r="E2618" t="str">
        <f>VLOOKUP(B2618,Metadata!$E$1:$G$36,2,FALSE)</f>
        <v>spp</v>
      </c>
      <c r="F2618">
        <f>VLOOKUP(B2618,Metadata!$E$1:$G$36,3,FALSE)</f>
        <v>4800</v>
      </c>
    </row>
    <row r="2619" spans="1:6" x14ac:dyDescent="0.2">
      <c r="A2619" t="s">
        <v>87</v>
      </c>
      <c r="B2619" t="s">
        <v>213</v>
      </c>
      <c r="C2619">
        <v>0.34111999999999998</v>
      </c>
      <c r="D2619">
        <v>1</v>
      </c>
      <c r="E2619" t="str">
        <f>VLOOKUP(B2619,Metadata!$E$1:$G$36,2,FALSE)</f>
        <v>bingo</v>
      </c>
      <c r="F2619">
        <f>VLOOKUP(B2619,Metadata!$E$1:$G$36,3,FALSE)</f>
        <v>4800</v>
      </c>
    </row>
    <row r="2620" spans="1:6" x14ac:dyDescent="0.2">
      <c r="A2620" t="s">
        <v>87</v>
      </c>
      <c r="B2620" t="s">
        <v>214</v>
      </c>
      <c r="C2620">
        <v>0.38707000000000003</v>
      </c>
      <c r="D2620">
        <v>1</v>
      </c>
      <c r="E2620" t="str">
        <f>VLOOKUP(B2620,Metadata!$E$1:$G$36,2,FALSE)</f>
        <v>mlop</v>
      </c>
      <c r="F2620">
        <f>VLOOKUP(B2620,Metadata!$E$1:$G$36,3,FALSE)</f>
        <v>4800</v>
      </c>
    </row>
    <row r="2621" spans="1:6" x14ac:dyDescent="0.2">
      <c r="A2621" t="s">
        <v>87</v>
      </c>
      <c r="B2621" t="s">
        <v>215</v>
      </c>
      <c r="C2621">
        <v>0.41544999999999999</v>
      </c>
      <c r="D2621">
        <v>1</v>
      </c>
      <c r="E2621" t="str">
        <f>VLOOKUP(B2621,Metadata!$E$1:$G$36,2,FALSE)</f>
        <v>pythia</v>
      </c>
      <c r="F2621">
        <f>VLOOKUP(B2621,Metadata!$E$1:$G$36,3,FALSE)</f>
        <v>4800</v>
      </c>
    </row>
    <row r="2622" spans="1:6" x14ac:dyDescent="0.2">
      <c r="A2622" t="s">
        <v>87</v>
      </c>
      <c r="B2622" t="s">
        <v>216</v>
      </c>
      <c r="C2622">
        <v>0.39468999999999999</v>
      </c>
      <c r="D2622">
        <v>1</v>
      </c>
      <c r="E2622" t="str">
        <f>VLOOKUP(B2622,Metadata!$E$1:$G$36,2,FALSE)</f>
        <v>nopref</v>
      </c>
      <c r="F2622">
        <f>VLOOKUP(B2622,Metadata!$E$1:$G$36,3,FALSE)</f>
        <v>9600</v>
      </c>
    </row>
    <row r="2623" spans="1:6" x14ac:dyDescent="0.2">
      <c r="A2623" t="s">
        <v>87</v>
      </c>
      <c r="B2623" t="s">
        <v>217</v>
      </c>
      <c r="C2623">
        <v>0.40128000000000003</v>
      </c>
      <c r="D2623">
        <v>1</v>
      </c>
      <c r="E2623" t="str">
        <f>VLOOKUP(B2623,Metadata!$E$1:$G$36,2,FALSE)</f>
        <v>spp</v>
      </c>
      <c r="F2623">
        <f>VLOOKUP(B2623,Metadata!$E$1:$G$36,3,FALSE)</f>
        <v>9600</v>
      </c>
    </row>
    <row r="2624" spans="1:6" x14ac:dyDescent="0.2">
      <c r="A2624" t="s">
        <v>87</v>
      </c>
      <c r="B2624" t="s">
        <v>218</v>
      </c>
      <c r="C2624">
        <v>0.34027000000000002</v>
      </c>
      <c r="D2624">
        <v>1</v>
      </c>
      <c r="E2624" t="str">
        <f>VLOOKUP(B2624,Metadata!$E$1:$G$36,2,FALSE)</f>
        <v>bingo</v>
      </c>
      <c r="F2624">
        <f>VLOOKUP(B2624,Metadata!$E$1:$G$36,3,FALSE)</f>
        <v>9600</v>
      </c>
    </row>
    <row r="2625" spans="1:6" x14ac:dyDescent="0.2">
      <c r="A2625" t="s">
        <v>87</v>
      </c>
      <c r="B2625" t="s">
        <v>219</v>
      </c>
      <c r="C2625">
        <v>0.38856000000000002</v>
      </c>
      <c r="D2625">
        <v>1</v>
      </c>
      <c r="E2625" t="str">
        <f>VLOOKUP(B2625,Metadata!$E$1:$G$36,2,FALSE)</f>
        <v>mlop</v>
      </c>
      <c r="F2625">
        <f>VLOOKUP(B2625,Metadata!$E$1:$G$36,3,FALSE)</f>
        <v>9600</v>
      </c>
    </row>
    <row r="2626" spans="1:6" x14ac:dyDescent="0.2">
      <c r="A2626" t="s">
        <v>87</v>
      </c>
      <c r="B2626" t="s">
        <v>220</v>
      </c>
      <c r="C2626">
        <v>0.41452</v>
      </c>
      <c r="D2626">
        <v>1</v>
      </c>
      <c r="E2626" t="str">
        <f>VLOOKUP(B2626,Metadata!$E$1:$G$36,2,FALSE)</f>
        <v>pythia</v>
      </c>
      <c r="F2626">
        <f>VLOOKUP(B2626,Metadata!$E$1:$G$36,3,FALSE)</f>
        <v>9600</v>
      </c>
    </row>
    <row r="2627" spans="1:6" x14ac:dyDescent="0.2">
      <c r="A2627" t="s">
        <v>88</v>
      </c>
      <c r="B2627" t="s">
        <v>9</v>
      </c>
      <c r="C2627">
        <v>0.40465000000000001</v>
      </c>
      <c r="D2627">
        <v>1</v>
      </c>
      <c r="E2627" t="str">
        <f>VLOOKUP(B2627,Metadata!$E$1:$G$36,2,FALSE)</f>
        <v>nopref</v>
      </c>
      <c r="F2627">
        <f>VLOOKUP(B2627,Metadata!$E$1:$G$36,3,FALSE)</f>
        <v>2400</v>
      </c>
    </row>
    <row r="2628" spans="1:6" x14ac:dyDescent="0.2">
      <c r="A2628" t="s">
        <v>88</v>
      </c>
      <c r="B2628" t="s">
        <v>10</v>
      </c>
      <c r="C2628">
        <v>0.61660000000000004</v>
      </c>
      <c r="D2628">
        <v>1</v>
      </c>
      <c r="E2628" t="str">
        <f>VLOOKUP(B2628,Metadata!$E$1:$G$36,2,FALSE)</f>
        <v>mlop</v>
      </c>
      <c r="F2628">
        <f>VLOOKUP(B2628,Metadata!$E$1:$G$36,3,FALSE)</f>
        <v>2400</v>
      </c>
    </row>
    <row r="2629" spans="1:6" x14ac:dyDescent="0.2">
      <c r="A2629" t="s">
        <v>88</v>
      </c>
      <c r="B2629" t="s">
        <v>11</v>
      </c>
      <c r="C2629">
        <v>0.57677</v>
      </c>
      <c r="D2629">
        <v>1</v>
      </c>
      <c r="E2629" t="str">
        <f>VLOOKUP(B2629,Metadata!$E$1:$G$36,2,FALSE)</f>
        <v>spp</v>
      </c>
      <c r="F2629">
        <f>VLOOKUP(B2629,Metadata!$E$1:$G$36,3,FALSE)</f>
        <v>2400</v>
      </c>
    </row>
    <row r="2630" spans="1:6" x14ac:dyDescent="0.2">
      <c r="A2630" t="s">
        <v>88</v>
      </c>
      <c r="B2630" t="s">
        <v>12</v>
      </c>
      <c r="C2630">
        <v>0.60462000000000005</v>
      </c>
      <c r="D2630">
        <v>1</v>
      </c>
      <c r="E2630" t="str">
        <f>VLOOKUP(B2630,Metadata!$E$1:$G$36,2,FALSE)</f>
        <v>bingo</v>
      </c>
      <c r="F2630">
        <f>VLOOKUP(B2630,Metadata!$E$1:$G$36,3,FALSE)</f>
        <v>2400</v>
      </c>
    </row>
    <row r="2631" spans="1:6" x14ac:dyDescent="0.2">
      <c r="A2631" t="s">
        <v>88</v>
      </c>
      <c r="B2631" t="s">
        <v>13</v>
      </c>
      <c r="C2631">
        <v>0.61348000000000003</v>
      </c>
      <c r="D2631">
        <v>1</v>
      </c>
      <c r="E2631" t="str">
        <f>VLOOKUP(B2631,Metadata!$E$1:$G$36,2,FALSE)</f>
        <v>pythia</v>
      </c>
      <c r="F2631">
        <f>VLOOKUP(B2631,Metadata!$E$1:$G$36,3,FALSE)</f>
        <v>2400</v>
      </c>
    </row>
    <row r="2632" spans="1:6" x14ac:dyDescent="0.2">
      <c r="A2632" t="s">
        <v>88</v>
      </c>
      <c r="B2632" t="s">
        <v>191</v>
      </c>
      <c r="C2632">
        <v>0.17323</v>
      </c>
      <c r="D2632">
        <v>1</v>
      </c>
      <c r="E2632" t="str">
        <f>VLOOKUP(B2632,Metadata!$E$1:$G$36,2,FALSE)</f>
        <v>nopref</v>
      </c>
      <c r="F2632">
        <f>VLOOKUP(B2632,Metadata!$E$1:$G$36,3,FALSE)</f>
        <v>150</v>
      </c>
    </row>
    <row r="2633" spans="1:6" x14ac:dyDescent="0.2">
      <c r="A2633" t="s">
        <v>88</v>
      </c>
      <c r="B2633" t="s">
        <v>192</v>
      </c>
      <c r="C2633">
        <v>0.17222999999999999</v>
      </c>
      <c r="D2633">
        <v>1</v>
      </c>
      <c r="E2633" t="str">
        <f>VLOOKUP(B2633,Metadata!$E$1:$G$36,2,FALSE)</f>
        <v>spp</v>
      </c>
      <c r="F2633">
        <f>VLOOKUP(B2633,Metadata!$E$1:$G$36,3,FALSE)</f>
        <v>150</v>
      </c>
    </row>
    <row r="2634" spans="1:6" x14ac:dyDescent="0.2">
      <c r="A2634" t="s">
        <v>88</v>
      </c>
      <c r="B2634" t="s">
        <v>193</v>
      </c>
      <c r="C2634">
        <v>0.13364999999999999</v>
      </c>
      <c r="D2634">
        <v>1</v>
      </c>
      <c r="E2634" t="str">
        <f>VLOOKUP(B2634,Metadata!$E$1:$G$36,2,FALSE)</f>
        <v>bingo</v>
      </c>
      <c r="F2634">
        <f>VLOOKUP(B2634,Metadata!$E$1:$G$36,3,FALSE)</f>
        <v>150</v>
      </c>
    </row>
    <row r="2635" spans="1:6" x14ac:dyDescent="0.2">
      <c r="A2635" t="s">
        <v>88</v>
      </c>
      <c r="B2635" t="s">
        <v>194</v>
      </c>
      <c r="C2635">
        <v>0.17312</v>
      </c>
      <c r="D2635">
        <v>1</v>
      </c>
      <c r="E2635" t="str">
        <f>VLOOKUP(B2635,Metadata!$E$1:$G$36,2,FALSE)</f>
        <v>mlop</v>
      </c>
      <c r="F2635">
        <f>VLOOKUP(B2635,Metadata!$E$1:$G$36,3,FALSE)</f>
        <v>150</v>
      </c>
    </row>
    <row r="2636" spans="1:6" x14ac:dyDescent="0.2">
      <c r="A2636" t="s">
        <v>88</v>
      </c>
      <c r="B2636" t="s">
        <v>195</v>
      </c>
      <c r="C2636">
        <v>0.17685000000000001</v>
      </c>
      <c r="D2636">
        <v>1</v>
      </c>
      <c r="E2636" t="str">
        <f>VLOOKUP(B2636,Metadata!$E$1:$G$36,2,FALSE)</f>
        <v>pythia</v>
      </c>
      <c r="F2636">
        <f>VLOOKUP(B2636,Metadata!$E$1:$G$36,3,FALSE)</f>
        <v>150</v>
      </c>
    </row>
    <row r="2637" spans="1:6" x14ac:dyDescent="0.2">
      <c r="A2637" t="s">
        <v>88</v>
      </c>
      <c r="B2637" t="s">
        <v>196</v>
      </c>
      <c r="C2637">
        <v>0.26663999999999999</v>
      </c>
      <c r="D2637">
        <v>1</v>
      </c>
      <c r="E2637" t="str">
        <f>VLOOKUP(B2637,Metadata!$E$1:$G$36,2,FALSE)</f>
        <v>nopref</v>
      </c>
      <c r="F2637">
        <f>VLOOKUP(B2637,Metadata!$E$1:$G$36,3,FALSE)</f>
        <v>300</v>
      </c>
    </row>
    <row r="2638" spans="1:6" x14ac:dyDescent="0.2">
      <c r="A2638" t="s">
        <v>88</v>
      </c>
      <c r="B2638" t="s">
        <v>197</v>
      </c>
      <c r="C2638">
        <v>0.29777999999999999</v>
      </c>
      <c r="D2638">
        <v>1</v>
      </c>
      <c r="E2638" t="str">
        <f>VLOOKUP(B2638,Metadata!$E$1:$G$36,2,FALSE)</f>
        <v>spp</v>
      </c>
      <c r="F2638">
        <f>VLOOKUP(B2638,Metadata!$E$1:$G$36,3,FALSE)</f>
        <v>300</v>
      </c>
    </row>
    <row r="2639" spans="1:6" x14ac:dyDescent="0.2">
      <c r="A2639" t="s">
        <v>88</v>
      </c>
      <c r="B2639" t="s">
        <v>198</v>
      </c>
      <c r="C2639">
        <v>0.24864</v>
      </c>
      <c r="D2639">
        <v>1</v>
      </c>
      <c r="E2639" t="str">
        <f>VLOOKUP(B2639,Metadata!$E$1:$G$36,2,FALSE)</f>
        <v>bingo</v>
      </c>
      <c r="F2639">
        <f>VLOOKUP(B2639,Metadata!$E$1:$G$36,3,FALSE)</f>
        <v>300</v>
      </c>
    </row>
    <row r="2640" spans="1:6" x14ac:dyDescent="0.2">
      <c r="A2640" t="s">
        <v>88</v>
      </c>
      <c r="B2640" t="s">
        <v>199</v>
      </c>
      <c r="C2640">
        <v>0.30242999999999998</v>
      </c>
      <c r="D2640">
        <v>1</v>
      </c>
      <c r="E2640" t="str">
        <f>VLOOKUP(B2640,Metadata!$E$1:$G$36,2,FALSE)</f>
        <v>mlop</v>
      </c>
      <c r="F2640">
        <f>VLOOKUP(B2640,Metadata!$E$1:$G$36,3,FALSE)</f>
        <v>300</v>
      </c>
    </row>
    <row r="2641" spans="1:6" x14ac:dyDescent="0.2">
      <c r="A2641" t="s">
        <v>88</v>
      </c>
      <c r="B2641" t="s">
        <v>200</v>
      </c>
      <c r="C2641">
        <v>0.31152999999999997</v>
      </c>
      <c r="D2641">
        <v>1</v>
      </c>
      <c r="E2641" t="str">
        <f>VLOOKUP(B2641,Metadata!$E$1:$G$36,2,FALSE)</f>
        <v>pythia</v>
      </c>
      <c r="F2641">
        <f>VLOOKUP(B2641,Metadata!$E$1:$G$36,3,FALSE)</f>
        <v>300</v>
      </c>
    </row>
    <row r="2642" spans="1:6" x14ac:dyDescent="0.2">
      <c r="A2642" t="s">
        <v>88</v>
      </c>
      <c r="B2642" t="s">
        <v>201</v>
      </c>
      <c r="C2642">
        <v>0.34554000000000001</v>
      </c>
      <c r="D2642">
        <v>1</v>
      </c>
      <c r="E2642" t="str">
        <f>VLOOKUP(B2642,Metadata!$E$1:$G$36,2,FALSE)</f>
        <v>nopref</v>
      </c>
      <c r="F2642">
        <f>VLOOKUP(B2642,Metadata!$E$1:$G$36,3,FALSE)</f>
        <v>600</v>
      </c>
    </row>
    <row r="2643" spans="1:6" x14ac:dyDescent="0.2">
      <c r="A2643" t="s">
        <v>88</v>
      </c>
      <c r="B2643" t="s">
        <v>202</v>
      </c>
      <c r="C2643">
        <v>0.41616999999999998</v>
      </c>
      <c r="D2643">
        <v>1</v>
      </c>
      <c r="E2643" t="str">
        <f>VLOOKUP(B2643,Metadata!$E$1:$G$36,2,FALSE)</f>
        <v>spp</v>
      </c>
      <c r="F2643">
        <f>VLOOKUP(B2643,Metadata!$E$1:$G$36,3,FALSE)</f>
        <v>600</v>
      </c>
    </row>
    <row r="2644" spans="1:6" x14ac:dyDescent="0.2">
      <c r="A2644" t="s">
        <v>88</v>
      </c>
      <c r="B2644" t="s">
        <v>203</v>
      </c>
      <c r="C2644">
        <v>0.37690000000000001</v>
      </c>
      <c r="D2644">
        <v>1</v>
      </c>
      <c r="E2644" t="str">
        <f>VLOOKUP(B2644,Metadata!$E$1:$G$36,2,FALSE)</f>
        <v>bingo</v>
      </c>
      <c r="F2644">
        <f>VLOOKUP(B2644,Metadata!$E$1:$G$36,3,FALSE)</f>
        <v>600</v>
      </c>
    </row>
    <row r="2645" spans="1:6" x14ac:dyDescent="0.2">
      <c r="A2645" t="s">
        <v>88</v>
      </c>
      <c r="B2645" t="s">
        <v>204</v>
      </c>
      <c r="C2645">
        <v>0.43197999999999998</v>
      </c>
      <c r="D2645">
        <v>1</v>
      </c>
      <c r="E2645" t="str">
        <f>VLOOKUP(B2645,Metadata!$E$1:$G$36,2,FALSE)</f>
        <v>mlop</v>
      </c>
      <c r="F2645">
        <f>VLOOKUP(B2645,Metadata!$E$1:$G$36,3,FALSE)</f>
        <v>600</v>
      </c>
    </row>
    <row r="2646" spans="1:6" x14ac:dyDescent="0.2">
      <c r="A2646" t="s">
        <v>88</v>
      </c>
      <c r="B2646" t="s">
        <v>205</v>
      </c>
      <c r="C2646">
        <v>0.44189000000000001</v>
      </c>
      <c r="D2646">
        <v>1</v>
      </c>
      <c r="E2646" t="str">
        <f>VLOOKUP(B2646,Metadata!$E$1:$G$36,2,FALSE)</f>
        <v>pythia</v>
      </c>
      <c r="F2646">
        <f>VLOOKUP(B2646,Metadata!$E$1:$G$36,3,FALSE)</f>
        <v>600</v>
      </c>
    </row>
    <row r="2647" spans="1:6" x14ac:dyDescent="0.2">
      <c r="A2647" t="s">
        <v>88</v>
      </c>
      <c r="B2647" t="s">
        <v>206</v>
      </c>
      <c r="C2647">
        <v>0.38533000000000001</v>
      </c>
      <c r="D2647">
        <v>1</v>
      </c>
      <c r="E2647" t="str">
        <f>VLOOKUP(B2647,Metadata!$E$1:$G$36,2,FALSE)</f>
        <v>nopref</v>
      </c>
      <c r="F2647">
        <f>VLOOKUP(B2647,Metadata!$E$1:$G$36,3,FALSE)</f>
        <v>1200</v>
      </c>
    </row>
    <row r="2648" spans="1:6" x14ac:dyDescent="0.2">
      <c r="A2648" t="s">
        <v>88</v>
      </c>
      <c r="B2648" t="s">
        <v>207</v>
      </c>
      <c r="C2648">
        <v>0.51712999999999998</v>
      </c>
      <c r="D2648">
        <v>1</v>
      </c>
      <c r="E2648" t="str">
        <f>VLOOKUP(B2648,Metadata!$E$1:$G$36,2,FALSE)</f>
        <v>spp</v>
      </c>
      <c r="F2648">
        <f>VLOOKUP(B2648,Metadata!$E$1:$G$36,3,FALSE)</f>
        <v>1200</v>
      </c>
    </row>
    <row r="2649" spans="1:6" x14ac:dyDescent="0.2">
      <c r="A2649" t="s">
        <v>88</v>
      </c>
      <c r="B2649" t="s">
        <v>208</v>
      </c>
      <c r="C2649">
        <v>0.51432999999999995</v>
      </c>
      <c r="D2649">
        <v>1</v>
      </c>
      <c r="E2649" t="str">
        <f>VLOOKUP(B2649,Metadata!$E$1:$G$36,2,FALSE)</f>
        <v>bingo</v>
      </c>
      <c r="F2649">
        <f>VLOOKUP(B2649,Metadata!$E$1:$G$36,3,FALSE)</f>
        <v>1200</v>
      </c>
    </row>
    <row r="2650" spans="1:6" x14ac:dyDescent="0.2">
      <c r="A2650" t="s">
        <v>88</v>
      </c>
      <c r="B2650" t="s">
        <v>209</v>
      </c>
      <c r="C2650">
        <v>0.54315999999999998</v>
      </c>
      <c r="D2650">
        <v>1</v>
      </c>
      <c r="E2650" t="str">
        <f>VLOOKUP(B2650,Metadata!$E$1:$G$36,2,FALSE)</f>
        <v>mlop</v>
      </c>
      <c r="F2650">
        <f>VLOOKUP(B2650,Metadata!$E$1:$G$36,3,FALSE)</f>
        <v>1200</v>
      </c>
    </row>
    <row r="2651" spans="1:6" x14ac:dyDescent="0.2">
      <c r="A2651" t="s">
        <v>88</v>
      </c>
      <c r="B2651" t="s">
        <v>210</v>
      </c>
      <c r="C2651">
        <v>0.55169000000000001</v>
      </c>
      <c r="D2651">
        <v>1</v>
      </c>
      <c r="E2651" t="str">
        <f>VLOOKUP(B2651,Metadata!$E$1:$G$36,2,FALSE)</f>
        <v>pythia</v>
      </c>
      <c r="F2651">
        <f>VLOOKUP(B2651,Metadata!$E$1:$G$36,3,FALSE)</f>
        <v>1200</v>
      </c>
    </row>
    <row r="2652" spans="1:6" x14ac:dyDescent="0.2">
      <c r="A2652" t="s">
        <v>88</v>
      </c>
      <c r="B2652" t="s">
        <v>211</v>
      </c>
      <c r="C2652">
        <v>0.41142000000000001</v>
      </c>
      <c r="D2652">
        <v>1</v>
      </c>
      <c r="E2652" t="str">
        <f>VLOOKUP(B2652,Metadata!$E$1:$G$36,2,FALSE)</f>
        <v>nopref</v>
      </c>
      <c r="F2652">
        <f>VLOOKUP(B2652,Metadata!$E$1:$G$36,3,FALSE)</f>
        <v>4800</v>
      </c>
    </row>
    <row r="2653" spans="1:6" x14ac:dyDescent="0.2">
      <c r="A2653" t="s">
        <v>88</v>
      </c>
      <c r="B2653" t="s">
        <v>212</v>
      </c>
      <c r="C2653">
        <v>0.60631000000000002</v>
      </c>
      <c r="D2653">
        <v>1</v>
      </c>
      <c r="E2653" t="str">
        <f>VLOOKUP(B2653,Metadata!$E$1:$G$36,2,FALSE)</f>
        <v>spp</v>
      </c>
      <c r="F2653">
        <f>VLOOKUP(B2653,Metadata!$E$1:$G$36,3,FALSE)</f>
        <v>4800</v>
      </c>
    </row>
    <row r="2654" spans="1:6" x14ac:dyDescent="0.2">
      <c r="A2654" t="s">
        <v>88</v>
      </c>
      <c r="B2654" t="s">
        <v>213</v>
      </c>
      <c r="C2654">
        <v>0.65734999999999999</v>
      </c>
      <c r="D2654">
        <v>1</v>
      </c>
      <c r="E2654" t="str">
        <f>VLOOKUP(B2654,Metadata!$E$1:$G$36,2,FALSE)</f>
        <v>bingo</v>
      </c>
      <c r="F2654">
        <f>VLOOKUP(B2654,Metadata!$E$1:$G$36,3,FALSE)</f>
        <v>4800</v>
      </c>
    </row>
    <row r="2655" spans="1:6" x14ac:dyDescent="0.2">
      <c r="A2655" t="s">
        <v>88</v>
      </c>
      <c r="B2655" t="s">
        <v>214</v>
      </c>
      <c r="C2655">
        <v>0.65990000000000004</v>
      </c>
      <c r="D2655">
        <v>1</v>
      </c>
      <c r="E2655" t="str">
        <f>VLOOKUP(B2655,Metadata!$E$1:$G$36,2,FALSE)</f>
        <v>mlop</v>
      </c>
      <c r="F2655">
        <f>VLOOKUP(B2655,Metadata!$E$1:$G$36,3,FALSE)</f>
        <v>4800</v>
      </c>
    </row>
    <row r="2656" spans="1:6" x14ac:dyDescent="0.2">
      <c r="A2656" t="s">
        <v>88</v>
      </c>
      <c r="B2656" t="s">
        <v>215</v>
      </c>
      <c r="C2656">
        <v>0.64366000000000001</v>
      </c>
      <c r="D2656">
        <v>1</v>
      </c>
      <c r="E2656" t="str">
        <f>VLOOKUP(B2656,Metadata!$E$1:$G$36,2,FALSE)</f>
        <v>pythia</v>
      </c>
      <c r="F2656">
        <f>VLOOKUP(B2656,Metadata!$E$1:$G$36,3,FALSE)</f>
        <v>4800</v>
      </c>
    </row>
    <row r="2657" spans="1:6" x14ac:dyDescent="0.2">
      <c r="A2657" t="s">
        <v>88</v>
      </c>
      <c r="B2657" t="s">
        <v>216</v>
      </c>
      <c r="C2657">
        <v>0.41361999999999999</v>
      </c>
      <c r="D2657">
        <v>1</v>
      </c>
      <c r="E2657" t="str">
        <f>VLOOKUP(B2657,Metadata!$E$1:$G$36,2,FALSE)</f>
        <v>nopref</v>
      </c>
      <c r="F2657">
        <f>VLOOKUP(B2657,Metadata!$E$1:$G$36,3,FALSE)</f>
        <v>9600</v>
      </c>
    </row>
    <row r="2658" spans="1:6" x14ac:dyDescent="0.2">
      <c r="A2658" t="s">
        <v>88</v>
      </c>
      <c r="B2658" t="s">
        <v>217</v>
      </c>
      <c r="C2658">
        <v>0.60865999999999998</v>
      </c>
      <c r="D2658">
        <v>1</v>
      </c>
      <c r="E2658" t="str">
        <f>VLOOKUP(B2658,Metadata!$E$1:$G$36,2,FALSE)</f>
        <v>spp</v>
      </c>
      <c r="F2658">
        <f>VLOOKUP(B2658,Metadata!$E$1:$G$36,3,FALSE)</f>
        <v>9600</v>
      </c>
    </row>
    <row r="2659" spans="1:6" x14ac:dyDescent="0.2">
      <c r="A2659" t="s">
        <v>88</v>
      </c>
      <c r="B2659" t="s">
        <v>218</v>
      </c>
      <c r="C2659">
        <v>0.65869999999999995</v>
      </c>
      <c r="D2659">
        <v>1</v>
      </c>
      <c r="E2659" t="str">
        <f>VLOOKUP(B2659,Metadata!$E$1:$G$36,2,FALSE)</f>
        <v>bingo</v>
      </c>
      <c r="F2659">
        <f>VLOOKUP(B2659,Metadata!$E$1:$G$36,3,FALSE)</f>
        <v>9600</v>
      </c>
    </row>
    <row r="2660" spans="1:6" x14ac:dyDescent="0.2">
      <c r="A2660" t="s">
        <v>88</v>
      </c>
      <c r="B2660" t="s">
        <v>219</v>
      </c>
      <c r="C2660">
        <v>0.66544999999999999</v>
      </c>
      <c r="D2660">
        <v>1</v>
      </c>
      <c r="E2660" t="str">
        <f>VLOOKUP(B2660,Metadata!$E$1:$G$36,2,FALSE)</f>
        <v>mlop</v>
      </c>
      <c r="F2660">
        <f>VLOOKUP(B2660,Metadata!$E$1:$G$36,3,FALSE)</f>
        <v>9600</v>
      </c>
    </row>
    <row r="2661" spans="1:6" x14ac:dyDescent="0.2">
      <c r="A2661" t="s">
        <v>88</v>
      </c>
      <c r="B2661" t="s">
        <v>220</v>
      </c>
      <c r="C2661">
        <v>0.65139999999999998</v>
      </c>
      <c r="D2661">
        <v>1</v>
      </c>
      <c r="E2661" t="str">
        <f>VLOOKUP(B2661,Metadata!$E$1:$G$36,2,FALSE)</f>
        <v>pythia</v>
      </c>
      <c r="F2661">
        <f>VLOOKUP(B2661,Metadata!$E$1:$G$36,3,FALSE)</f>
        <v>9600</v>
      </c>
    </row>
    <row r="2662" spans="1:6" x14ac:dyDescent="0.2">
      <c r="A2662" t="s">
        <v>89</v>
      </c>
      <c r="B2662" t="s">
        <v>9</v>
      </c>
      <c r="C2662">
        <v>0.18451000000000001</v>
      </c>
      <c r="D2662">
        <v>1</v>
      </c>
      <c r="E2662" t="str">
        <f>VLOOKUP(B2662,Metadata!$E$1:$G$36,2,FALSE)</f>
        <v>nopref</v>
      </c>
      <c r="F2662">
        <f>VLOOKUP(B2662,Metadata!$E$1:$G$36,3,FALSE)</f>
        <v>2400</v>
      </c>
    </row>
    <row r="2663" spans="1:6" x14ac:dyDescent="0.2">
      <c r="A2663" t="s">
        <v>89</v>
      </c>
      <c r="B2663" t="s">
        <v>10</v>
      </c>
      <c r="C2663">
        <v>0.17455000000000001</v>
      </c>
      <c r="D2663">
        <v>1</v>
      </c>
      <c r="E2663" t="str">
        <f>VLOOKUP(B2663,Metadata!$E$1:$G$36,2,FALSE)</f>
        <v>mlop</v>
      </c>
      <c r="F2663">
        <f>VLOOKUP(B2663,Metadata!$E$1:$G$36,3,FALSE)</f>
        <v>2400</v>
      </c>
    </row>
    <row r="2664" spans="1:6" x14ac:dyDescent="0.2">
      <c r="A2664" t="s">
        <v>89</v>
      </c>
      <c r="B2664" t="s">
        <v>11</v>
      </c>
      <c r="C2664">
        <v>0.20054</v>
      </c>
      <c r="D2664">
        <v>1</v>
      </c>
      <c r="E2664" t="str">
        <f>VLOOKUP(B2664,Metadata!$E$1:$G$36,2,FALSE)</f>
        <v>spp</v>
      </c>
      <c r="F2664">
        <f>VLOOKUP(B2664,Metadata!$E$1:$G$36,3,FALSE)</f>
        <v>2400</v>
      </c>
    </row>
    <row r="2665" spans="1:6" x14ac:dyDescent="0.2">
      <c r="A2665" t="s">
        <v>89</v>
      </c>
      <c r="B2665" t="s">
        <v>12</v>
      </c>
      <c r="C2665">
        <v>0.17488000000000001</v>
      </c>
      <c r="D2665">
        <v>1</v>
      </c>
      <c r="E2665" t="str">
        <f>VLOOKUP(B2665,Metadata!$E$1:$G$36,2,FALSE)</f>
        <v>bingo</v>
      </c>
      <c r="F2665">
        <f>VLOOKUP(B2665,Metadata!$E$1:$G$36,3,FALSE)</f>
        <v>2400</v>
      </c>
    </row>
    <row r="2666" spans="1:6" x14ac:dyDescent="0.2">
      <c r="A2666" t="s">
        <v>89</v>
      </c>
      <c r="B2666" t="s">
        <v>13</v>
      </c>
      <c r="C2666">
        <v>0.20616999999999999</v>
      </c>
      <c r="D2666">
        <v>1</v>
      </c>
      <c r="E2666" t="str">
        <f>VLOOKUP(B2666,Metadata!$E$1:$G$36,2,FALSE)</f>
        <v>pythia</v>
      </c>
      <c r="F2666">
        <f>VLOOKUP(B2666,Metadata!$E$1:$G$36,3,FALSE)</f>
        <v>2400</v>
      </c>
    </row>
    <row r="2667" spans="1:6" x14ac:dyDescent="0.2">
      <c r="A2667" t="s">
        <v>89</v>
      </c>
      <c r="B2667" t="s">
        <v>191</v>
      </c>
      <c r="C2667">
        <v>9.4500000000000001E-2</v>
      </c>
      <c r="D2667">
        <v>1</v>
      </c>
      <c r="E2667" t="str">
        <f>VLOOKUP(B2667,Metadata!$E$1:$G$36,2,FALSE)</f>
        <v>nopref</v>
      </c>
      <c r="F2667">
        <f>VLOOKUP(B2667,Metadata!$E$1:$G$36,3,FALSE)</f>
        <v>150</v>
      </c>
    </row>
    <row r="2668" spans="1:6" x14ac:dyDescent="0.2">
      <c r="A2668" t="s">
        <v>89</v>
      </c>
      <c r="B2668" t="s">
        <v>192</v>
      </c>
      <c r="C2668">
        <v>8.2089999999999996E-2</v>
      </c>
      <c r="D2668">
        <v>1</v>
      </c>
      <c r="E2668" t="str">
        <f>VLOOKUP(B2668,Metadata!$E$1:$G$36,2,FALSE)</f>
        <v>spp</v>
      </c>
      <c r="F2668">
        <f>VLOOKUP(B2668,Metadata!$E$1:$G$36,3,FALSE)</f>
        <v>150</v>
      </c>
    </row>
    <row r="2669" spans="1:6" x14ac:dyDescent="0.2">
      <c r="A2669" t="s">
        <v>89</v>
      </c>
      <c r="B2669" t="s">
        <v>193</v>
      </c>
      <c r="C2669">
        <v>2.0619999999999999E-2</v>
      </c>
      <c r="D2669">
        <v>1</v>
      </c>
      <c r="E2669" t="str">
        <f>VLOOKUP(B2669,Metadata!$E$1:$G$36,2,FALSE)</f>
        <v>bingo</v>
      </c>
      <c r="F2669">
        <f>VLOOKUP(B2669,Metadata!$E$1:$G$36,3,FALSE)</f>
        <v>150</v>
      </c>
    </row>
    <row r="2670" spans="1:6" x14ac:dyDescent="0.2">
      <c r="A2670" t="s">
        <v>89</v>
      </c>
      <c r="B2670" t="s">
        <v>194</v>
      </c>
      <c r="C2670">
        <v>2.7490000000000001E-2</v>
      </c>
      <c r="D2670">
        <v>1</v>
      </c>
      <c r="E2670" t="str">
        <f>VLOOKUP(B2670,Metadata!$E$1:$G$36,2,FALSE)</f>
        <v>mlop</v>
      </c>
      <c r="F2670">
        <f>VLOOKUP(B2670,Metadata!$E$1:$G$36,3,FALSE)</f>
        <v>150</v>
      </c>
    </row>
    <row r="2671" spans="1:6" x14ac:dyDescent="0.2">
      <c r="A2671" t="s">
        <v>89</v>
      </c>
      <c r="B2671" t="s">
        <v>195</v>
      </c>
      <c r="C2671">
        <v>8.0159999999999995E-2</v>
      </c>
      <c r="D2671">
        <v>1</v>
      </c>
      <c r="E2671" t="str">
        <f>VLOOKUP(B2671,Metadata!$E$1:$G$36,2,FALSE)</f>
        <v>pythia</v>
      </c>
      <c r="F2671">
        <f>VLOOKUP(B2671,Metadata!$E$1:$G$36,3,FALSE)</f>
        <v>150</v>
      </c>
    </row>
    <row r="2672" spans="1:6" x14ac:dyDescent="0.2">
      <c r="A2672" t="s">
        <v>89</v>
      </c>
      <c r="B2672" t="s">
        <v>196</v>
      </c>
      <c r="C2672">
        <v>0.14610000000000001</v>
      </c>
      <c r="D2672">
        <v>1</v>
      </c>
      <c r="E2672" t="str">
        <f>VLOOKUP(B2672,Metadata!$E$1:$G$36,2,FALSE)</f>
        <v>nopref</v>
      </c>
      <c r="F2672">
        <f>VLOOKUP(B2672,Metadata!$E$1:$G$36,3,FALSE)</f>
        <v>300</v>
      </c>
    </row>
    <row r="2673" spans="1:6" x14ac:dyDescent="0.2">
      <c r="A2673" t="s">
        <v>89</v>
      </c>
      <c r="B2673" t="s">
        <v>197</v>
      </c>
      <c r="C2673">
        <v>0.13911999999999999</v>
      </c>
      <c r="D2673">
        <v>1</v>
      </c>
      <c r="E2673" t="str">
        <f>VLOOKUP(B2673,Metadata!$E$1:$G$36,2,FALSE)</f>
        <v>spp</v>
      </c>
      <c r="F2673">
        <f>VLOOKUP(B2673,Metadata!$E$1:$G$36,3,FALSE)</f>
        <v>300</v>
      </c>
    </row>
    <row r="2674" spans="1:6" x14ac:dyDescent="0.2">
      <c r="A2674" t="s">
        <v>89</v>
      </c>
      <c r="B2674" t="s">
        <v>198</v>
      </c>
      <c r="C2674">
        <v>4.0849999999999997E-2</v>
      </c>
      <c r="D2674">
        <v>1</v>
      </c>
      <c r="E2674" t="str">
        <f>VLOOKUP(B2674,Metadata!$E$1:$G$36,2,FALSE)</f>
        <v>bingo</v>
      </c>
      <c r="F2674">
        <f>VLOOKUP(B2674,Metadata!$E$1:$G$36,3,FALSE)</f>
        <v>300</v>
      </c>
    </row>
    <row r="2675" spans="1:6" x14ac:dyDescent="0.2">
      <c r="A2675" t="s">
        <v>89</v>
      </c>
      <c r="B2675" t="s">
        <v>199</v>
      </c>
      <c r="C2675">
        <v>5.382E-2</v>
      </c>
      <c r="D2675">
        <v>1</v>
      </c>
      <c r="E2675" t="str">
        <f>VLOOKUP(B2675,Metadata!$E$1:$G$36,2,FALSE)</f>
        <v>mlop</v>
      </c>
      <c r="F2675">
        <f>VLOOKUP(B2675,Metadata!$E$1:$G$36,3,FALSE)</f>
        <v>300</v>
      </c>
    </row>
    <row r="2676" spans="1:6" x14ac:dyDescent="0.2">
      <c r="A2676" t="s">
        <v>89</v>
      </c>
      <c r="B2676" t="s">
        <v>200</v>
      </c>
      <c r="C2676">
        <v>0.13847000000000001</v>
      </c>
      <c r="D2676">
        <v>1</v>
      </c>
      <c r="E2676" t="str">
        <f>VLOOKUP(B2676,Metadata!$E$1:$G$36,2,FALSE)</f>
        <v>pythia</v>
      </c>
      <c r="F2676">
        <f>VLOOKUP(B2676,Metadata!$E$1:$G$36,3,FALSE)</f>
        <v>300</v>
      </c>
    </row>
    <row r="2677" spans="1:6" x14ac:dyDescent="0.2">
      <c r="A2677" t="s">
        <v>89</v>
      </c>
      <c r="B2677" t="s">
        <v>201</v>
      </c>
      <c r="C2677">
        <v>0.17385</v>
      </c>
      <c r="D2677">
        <v>1</v>
      </c>
      <c r="E2677" t="str">
        <f>VLOOKUP(B2677,Metadata!$E$1:$G$36,2,FALSE)</f>
        <v>nopref</v>
      </c>
      <c r="F2677">
        <f>VLOOKUP(B2677,Metadata!$E$1:$G$36,3,FALSE)</f>
        <v>600</v>
      </c>
    </row>
    <row r="2678" spans="1:6" x14ac:dyDescent="0.2">
      <c r="A2678" t="s">
        <v>89</v>
      </c>
      <c r="B2678" t="s">
        <v>202</v>
      </c>
      <c r="C2678">
        <v>0.18035000000000001</v>
      </c>
      <c r="D2678">
        <v>1</v>
      </c>
      <c r="E2678" t="str">
        <f>VLOOKUP(B2678,Metadata!$E$1:$G$36,2,FALSE)</f>
        <v>spp</v>
      </c>
      <c r="F2678">
        <f>VLOOKUP(B2678,Metadata!$E$1:$G$36,3,FALSE)</f>
        <v>600</v>
      </c>
    </row>
    <row r="2679" spans="1:6" x14ac:dyDescent="0.2">
      <c r="A2679" t="s">
        <v>89</v>
      </c>
      <c r="B2679" t="s">
        <v>203</v>
      </c>
      <c r="C2679">
        <v>7.7660000000000007E-2</v>
      </c>
      <c r="D2679">
        <v>1</v>
      </c>
      <c r="E2679" t="str">
        <f>VLOOKUP(B2679,Metadata!$E$1:$G$36,2,FALSE)</f>
        <v>bingo</v>
      </c>
      <c r="F2679">
        <f>VLOOKUP(B2679,Metadata!$E$1:$G$36,3,FALSE)</f>
        <v>600</v>
      </c>
    </row>
    <row r="2680" spans="1:6" x14ac:dyDescent="0.2">
      <c r="A2680" t="s">
        <v>89</v>
      </c>
      <c r="B2680" t="s">
        <v>204</v>
      </c>
      <c r="C2680">
        <v>9.6979999999999997E-2</v>
      </c>
      <c r="D2680">
        <v>1</v>
      </c>
      <c r="E2680" t="str">
        <f>VLOOKUP(B2680,Metadata!$E$1:$G$36,2,FALSE)</f>
        <v>mlop</v>
      </c>
      <c r="F2680">
        <f>VLOOKUP(B2680,Metadata!$E$1:$G$36,3,FALSE)</f>
        <v>600</v>
      </c>
    </row>
    <row r="2681" spans="1:6" x14ac:dyDescent="0.2">
      <c r="A2681" t="s">
        <v>89</v>
      </c>
      <c r="B2681" t="s">
        <v>205</v>
      </c>
      <c r="C2681">
        <v>0.18215999999999999</v>
      </c>
      <c r="D2681">
        <v>1</v>
      </c>
      <c r="E2681" t="str">
        <f>VLOOKUP(B2681,Metadata!$E$1:$G$36,2,FALSE)</f>
        <v>pythia</v>
      </c>
      <c r="F2681">
        <f>VLOOKUP(B2681,Metadata!$E$1:$G$36,3,FALSE)</f>
        <v>600</v>
      </c>
    </row>
    <row r="2682" spans="1:6" x14ac:dyDescent="0.2">
      <c r="A2682" t="s">
        <v>89</v>
      </c>
      <c r="B2682" t="s">
        <v>206</v>
      </c>
      <c r="C2682">
        <v>0.18248</v>
      </c>
      <c r="D2682">
        <v>1</v>
      </c>
      <c r="E2682" t="str">
        <f>VLOOKUP(B2682,Metadata!$E$1:$G$36,2,FALSE)</f>
        <v>nopref</v>
      </c>
      <c r="F2682">
        <f>VLOOKUP(B2682,Metadata!$E$1:$G$36,3,FALSE)</f>
        <v>1200</v>
      </c>
    </row>
    <row r="2683" spans="1:6" x14ac:dyDescent="0.2">
      <c r="A2683" t="s">
        <v>89</v>
      </c>
      <c r="B2683" t="s">
        <v>207</v>
      </c>
      <c r="C2683">
        <v>0.19596</v>
      </c>
      <c r="D2683">
        <v>1</v>
      </c>
      <c r="E2683" t="str">
        <f>VLOOKUP(B2683,Metadata!$E$1:$G$36,2,FALSE)</f>
        <v>spp</v>
      </c>
      <c r="F2683">
        <f>VLOOKUP(B2683,Metadata!$E$1:$G$36,3,FALSE)</f>
        <v>1200</v>
      </c>
    </row>
    <row r="2684" spans="1:6" x14ac:dyDescent="0.2">
      <c r="A2684" t="s">
        <v>89</v>
      </c>
      <c r="B2684" t="s">
        <v>208</v>
      </c>
      <c r="C2684">
        <v>0.13519999999999999</v>
      </c>
      <c r="D2684">
        <v>1</v>
      </c>
      <c r="E2684" t="str">
        <f>VLOOKUP(B2684,Metadata!$E$1:$G$36,2,FALSE)</f>
        <v>bingo</v>
      </c>
      <c r="F2684">
        <f>VLOOKUP(B2684,Metadata!$E$1:$G$36,3,FALSE)</f>
        <v>1200</v>
      </c>
    </row>
    <row r="2685" spans="1:6" x14ac:dyDescent="0.2">
      <c r="A2685" t="s">
        <v>89</v>
      </c>
      <c r="B2685" t="s">
        <v>209</v>
      </c>
      <c r="C2685">
        <v>0.14932999999999999</v>
      </c>
      <c r="D2685">
        <v>1</v>
      </c>
      <c r="E2685" t="str">
        <f>VLOOKUP(B2685,Metadata!$E$1:$G$36,2,FALSE)</f>
        <v>mlop</v>
      </c>
      <c r="F2685">
        <f>VLOOKUP(B2685,Metadata!$E$1:$G$36,3,FALSE)</f>
        <v>1200</v>
      </c>
    </row>
    <row r="2686" spans="1:6" x14ac:dyDescent="0.2">
      <c r="A2686" t="s">
        <v>89</v>
      </c>
      <c r="B2686" t="s">
        <v>210</v>
      </c>
      <c r="C2686">
        <v>0.20127999999999999</v>
      </c>
      <c r="D2686">
        <v>1</v>
      </c>
      <c r="E2686" t="str">
        <f>VLOOKUP(B2686,Metadata!$E$1:$G$36,2,FALSE)</f>
        <v>pythia</v>
      </c>
      <c r="F2686">
        <f>VLOOKUP(B2686,Metadata!$E$1:$G$36,3,FALSE)</f>
        <v>1200</v>
      </c>
    </row>
    <row r="2687" spans="1:6" x14ac:dyDescent="0.2">
      <c r="A2687" t="s">
        <v>89</v>
      </c>
      <c r="B2687" t="s">
        <v>211</v>
      </c>
      <c r="C2687">
        <v>0.18503</v>
      </c>
      <c r="D2687">
        <v>1</v>
      </c>
      <c r="E2687" t="str">
        <f>VLOOKUP(B2687,Metadata!$E$1:$G$36,2,FALSE)</f>
        <v>nopref</v>
      </c>
      <c r="F2687">
        <f>VLOOKUP(B2687,Metadata!$E$1:$G$36,3,FALSE)</f>
        <v>4800</v>
      </c>
    </row>
    <row r="2688" spans="1:6" x14ac:dyDescent="0.2">
      <c r="A2688" t="s">
        <v>89</v>
      </c>
      <c r="B2688" t="s">
        <v>212</v>
      </c>
      <c r="C2688">
        <v>0.20188999999999999</v>
      </c>
      <c r="D2688">
        <v>1</v>
      </c>
      <c r="E2688" t="str">
        <f>VLOOKUP(B2688,Metadata!$E$1:$G$36,2,FALSE)</f>
        <v>spp</v>
      </c>
      <c r="F2688">
        <f>VLOOKUP(B2688,Metadata!$E$1:$G$36,3,FALSE)</f>
        <v>4800</v>
      </c>
    </row>
    <row r="2689" spans="1:6" x14ac:dyDescent="0.2">
      <c r="A2689" t="s">
        <v>89</v>
      </c>
      <c r="B2689" t="s">
        <v>213</v>
      </c>
      <c r="C2689">
        <v>0.18229000000000001</v>
      </c>
      <c r="D2689">
        <v>1</v>
      </c>
      <c r="E2689" t="str">
        <f>VLOOKUP(B2689,Metadata!$E$1:$G$36,2,FALSE)</f>
        <v>bingo</v>
      </c>
      <c r="F2689">
        <f>VLOOKUP(B2689,Metadata!$E$1:$G$36,3,FALSE)</f>
        <v>4800</v>
      </c>
    </row>
    <row r="2690" spans="1:6" x14ac:dyDescent="0.2">
      <c r="A2690" t="s">
        <v>89</v>
      </c>
      <c r="B2690" t="s">
        <v>214</v>
      </c>
      <c r="C2690">
        <v>0.17931</v>
      </c>
      <c r="D2690">
        <v>1</v>
      </c>
      <c r="E2690" t="str">
        <f>VLOOKUP(B2690,Metadata!$E$1:$G$36,2,FALSE)</f>
        <v>mlop</v>
      </c>
      <c r="F2690">
        <f>VLOOKUP(B2690,Metadata!$E$1:$G$36,3,FALSE)</f>
        <v>4800</v>
      </c>
    </row>
    <row r="2691" spans="1:6" x14ac:dyDescent="0.2">
      <c r="A2691" t="s">
        <v>89</v>
      </c>
      <c r="B2691" t="s">
        <v>215</v>
      </c>
      <c r="C2691">
        <v>0.20746999999999999</v>
      </c>
      <c r="D2691">
        <v>1</v>
      </c>
      <c r="E2691" t="str">
        <f>VLOOKUP(B2691,Metadata!$E$1:$G$36,2,FALSE)</f>
        <v>pythia</v>
      </c>
      <c r="F2691">
        <f>VLOOKUP(B2691,Metadata!$E$1:$G$36,3,FALSE)</f>
        <v>4800</v>
      </c>
    </row>
    <row r="2692" spans="1:6" x14ac:dyDescent="0.2">
      <c r="A2692" t="s">
        <v>89</v>
      </c>
      <c r="B2692" t="s">
        <v>216</v>
      </c>
      <c r="C2692">
        <v>0.18525</v>
      </c>
      <c r="D2692">
        <v>1</v>
      </c>
      <c r="E2692" t="str">
        <f>VLOOKUP(B2692,Metadata!$E$1:$G$36,2,FALSE)</f>
        <v>nopref</v>
      </c>
      <c r="F2692">
        <f>VLOOKUP(B2692,Metadata!$E$1:$G$36,3,FALSE)</f>
        <v>9600</v>
      </c>
    </row>
    <row r="2693" spans="1:6" x14ac:dyDescent="0.2">
      <c r="A2693" t="s">
        <v>89</v>
      </c>
      <c r="B2693" t="s">
        <v>217</v>
      </c>
      <c r="C2693">
        <v>0.20215</v>
      </c>
      <c r="D2693">
        <v>1</v>
      </c>
      <c r="E2693" t="str">
        <f>VLOOKUP(B2693,Metadata!$E$1:$G$36,2,FALSE)</f>
        <v>spp</v>
      </c>
      <c r="F2693">
        <f>VLOOKUP(B2693,Metadata!$E$1:$G$36,3,FALSE)</f>
        <v>9600</v>
      </c>
    </row>
    <row r="2694" spans="1:6" x14ac:dyDescent="0.2">
      <c r="A2694" t="s">
        <v>89</v>
      </c>
      <c r="B2694" t="s">
        <v>218</v>
      </c>
      <c r="C2694">
        <v>0.18304999999999999</v>
      </c>
      <c r="D2694">
        <v>1</v>
      </c>
      <c r="E2694" t="str">
        <f>VLOOKUP(B2694,Metadata!$E$1:$G$36,2,FALSE)</f>
        <v>bingo</v>
      </c>
      <c r="F2694">
        <f>VLOOKUP(B2694,Metadata!$E$1:$G$36,3,FALSE)</f>
        <v>9600</v>
      </c>
    </row>
    <row r="2695" spans="1:6" x14ac:dyDescent="0.2">
      <c r="A2695" t="s">
        <v>89</v>
      </c>
      <c r="B2695" t="s">
        <v>219</v>
      </c>
      <c r="C2695">
        <v>0.17984</v>
      </c>
      <c r="D2695">
        <v>1</v>
      </c>
      <c r="E2695" t="str">
        <f>VLOOKUP(B2695,Metadata!$E$1:$G$36,2,FALSE)</f>
        <v>mlop</v>
      </c>
      <c r="F2695">
        <f>VLOOKUP(B2695,Metadata!$E$1:$G$36,3,FALSE)</f>
        <v>9600</v>
      </c>
    </row>
    <row r="2696" spans="1:6" x14ac:dyDescent="0.2">
      <c r="A2696" t="s">
        <v>89</v>
      </c>
      <c r="B2696" t="s">
        <v>220</v>
      </c>
      <c r="C2696">
        <v>0.20755999999999999</v>
      </c>
      <c r="D2696">
        <v>1</v>
      </c>
      <c r="E2696" t="str">
        <f>VLOOKUP(B2696,Metadata!$E$1:$G$36,2,FALSE)</f>
        <v>pythia</v>
      </c>
      <c r="F2696">
        <f>VLOOKUP(B2696,Metadata!$E$1:$G$36,3,FALSE)</f>
        <v>9600</v>
      </c>
    </row>
    <row r="2697" spans="1:6" x14ac:dyDescent="0.2">
      <c r="A2697" t="s">
        <v>90</v>
      </c>
      <c r="B2697" t="s">
        <v>9</v>
      </c>
      <c r="C2697">
        <v>0.88965000000000005</v>
      </c>
      <c r="D2697">
        <v>1</v>
      </c>
      <c r="E2697" t="str">
        <f>VLOOKUP(B2697,Metadata!$E$1:$G$36,2,FALSE)</f>
        <v>nopref</v>
      </c>
      <c r="F2697">
        <f>VLOOKUP(B2697,Metadata!$E$1:$G$36,3,FALSE)</f>
        <v>2400</v>
      </c>
    </row>
    <row r="2698" spans="1:6" x14ac:dyDescent="0.2">
      <c r="A2698" t="s">
        <v>90</v>
      </c>
      <c r="B2698" t="s">
        <v>10</v>
      </c>
      <c r="C2698">
        <v>1.2444200000000001</v>
      </c>
      <c r="D2698">
        <v>1</v>
      </c>
      <c r="E2698" t="str">
        <f>VLOOKUP(B2698,Metadata!$E$1:$G$36,2,FALSE)</f>
        <v>mlop</v>
      </c>
      <c r="F2698">
        <f>VLOOKUP(B2698,Metadata!$E$1:$G$36,3,FALSE)</f>
        <v>2400</v>
      </c>
    </row>
    <row r="2699" spans="1:6" x14ac:dyDescent="0.2">
      <c r="A2699" t="s">
        <v>90</v>
      </c>
      <c r="B2699" t="s">
        <v>11</v>
      </c>
      <c r="C2699">
        <v>1.24183</v>
      </c>
      <c r="D2699">
        <v>1</v>
      </c>
      <c r="E2699" t="str">
        <f>VLOOKUP(B2699,Metadata!$E$1:$G$36,2,FALSE)</f>
        <v>spp</v>
      </c>
      <c r="F2699">
        <f>VLOOKUP(B2699,Metadata!$E$1:$G$36,3,FALSE)</f>
        <v>2400</v>
      </c>
    </row>
    <row r="2700" spans="1:6" x14ac:dyDescent="0.2">
      <c r="A2700" t="s">
        <v>90</v>
      </c>
      <c r="B2700" t="s">
        <v>12</v>
      </c>
      <c r="C2700">
        <v>1.2364900000000001</v>
      </c>
      <c r="D2700">
        <v>1</v>
      </c>
      <c r="E2700" t="str">
        <f>VLOOKUP(B2700,Metadata!$E$1:$G$36,2,FALSE)</f>
        <v>bingo</v>
      </c>
      <c r="F2700">
        <f>VLOOKUP(B2700,Metadata!$E$1:$G$36,3,FALSE)</f>
        <v>2400</v>
      </c>
    </row>
    <row r="2701" spans="1:6" x14ac:dyDescent="0.2">
      <c r="A2701" t="s">
        <v>90</v>
      </c>
      <c r="B2701" t="s">
        <v>13</v>
      </c>
      <c r="C2701">
        <v>1.2443599999999999</v>
      </c>
      <c r="D2701">
        <v>1</v>
      </c>
      <c r="E2701" t="str">
        <f>VLOOKUP(B2701,Metadata!$E$1:$G$36,2,FALSE)</f>
        <v>pythia</v>
      </c>
      <c r="F2701">
        <f>VLOOKUP(B2701,Metadata!$E$1:$G$36,3,FALSE)</f>
        <v>2400</v>
      </c>
    </row>
    <row r="2702" spans="1:6" x14ac:dyDescent="0.2">
      <c r="A2702" t="s">
        <v>90</v>
      </c>
      <c r="B2702" t="s">
        <v>191</v>
      </c>
      <c r="C2702">
        <v>0.83096000000000003</v>
      </c>
      <c r="D2702">
        <v>1</v>
      </c>
      <c r="E2702" t="str">
        <f>VLOOKUP(B2702,Metadata!$E$1:$G$36,2,FALSE)</f>
        <v>nopref</v>
      </c>
      <c r="F2702">
        <f>VLOOKUP(B2702,Metadata!$E$1:$G$36,3,FALSE)</f>
        <v>150</v>
      </c>
    </row>
    <row r="2703" spans="1:6" x14ac:dyDescent="0.2">
      <c r="A2703" t="s">
        <v>90</v>
      </c>
      <c r="B2703" t="s">
        <v>192</v>
      </c>
      <c r="C2703">
        <v>0.97933000000000003</v>
      </c>
      <c r="D2703">
        <v>1</v>
      </c>
      <c r="E2703" t="str">
        <f>VLOOKUP(B2703,Metadata!$E$1:$G$36,2,FALSE)</f>
        <v>spp</v>
      </c>
      <c r="F2703">
        <f>VLOOKUP(B2703,Metadata!$E$1:$G$36,3,FALSE)</f>
        <v>150</v>
      </c>
    </row>
    <row r="2704" spans="1:6" x14ac:dyDescent="0.2">
      <c r="A2704" t="s">
        <v>90</v>
      </c>
      <c r="B2704" t="s">
        <v>193</v>
      </c>
      <c r="C2704">
        <v>0.96635000000000004</v>
      </c>
      <c r="D2704">
        <v>1</v>
      </c>
      <c r="E2704" t="str">
        <f>VLOOKUP(B2704,Metadata!$E$1:$G$36,2,FALSE)</f>
        <v>bingo</v>
      </c>
      <c r="F2704">
        <f>VLOOKUP(B2704,Metadata!$E$1:$G$36,3,FALSE)</f>
        <v>150</v>
      </c>
    </row>
    <row r="2705" spans="1:6" x14ac:dyDescent="0.2">
      <c r="A2705" t="s">
        <v>90</v>
      </c>
      <c r="B2705" t="s">
        <v>194</v>
      </c>
      <c r="C2705">
        <v>0.96577999999999997</v>
      </c>
      <c r="D2705">
        <v>1</v>
      </c>
      <c r="E2705" t="str">
        <f>VLOOKUP(B2705,Metadata!$E$1:$G$36,2,FALSE)</f>
        <v>mlop</v>
      </c>
      <c r="F2705">
        <f>VLOOKUP(B2705,Metadata!$E$1:$G$36,3,FALSE)</f>
        <v>150</v>
      </c>
    </row>
    <row r="2706" spans="1:6" x14ac:dyDescent="0.2">
      <c r="A2706" t="s">
        <v>90</v>
      </c>
      <c r="B2706" t="s">
        <v>195</v>
      </c>
      <c r="C2706">
        <v>0.95796999999999999</v>
      </c>
      <c r="D2706">
        <v>1</v>
      </c>
      <c r="E2706" t="str">
        <f>VLOOKUP(B2706,Metadata!$E$1:$G$36,2,FALSE)</f>
        <v>pythia</v>
      </c>
      <c r="F2706">
        <f>VLOOKUP(B2706,Metadata!$E$1:$G$36,3,FALSE)</f>
        <v>150</v>
      </c>
    </row>
    <row r="2707" spans="1:6" x14ac:dyDescent="0.2">
      <c r="A2707" t="s">
        <v>90</v>
      </c>
      <c r="B2707" t="s">
        <v>196</v>
      </c>
      <c r="C2707">
        <v>0.89192000000000005</v>
      </c>
      <c r="D2707">
        <v>1</v>
      </c>
      <c r="E2707" t="str">
        <f>VLOOKUP(B2707,Metadata!$E$1:$G$36,2,FALSE)</f>
        <v>nopref</v>
      </c>
      <c r="F2707">
        <f>VLOOKUP(B2707,Metadata!$E$1:$G$36,3,FALSE)</f>
        <v>300</v>
      </c>
    </row>
    <row r="2708" spans="1:6" x14ac:dyDescent="0.2">
      <c r="A2708" t="s">
        <v>90</v>
      </c>
      <c r="B2708" t="s">
        <v>197</v>
      </c>
      <c r="C2708">
        <v>1.24153</v>
      </c>
      <c r="D2708">
        <v>1</v>
      </c>
      <c r="E2708" t="str">
        <f>VLOOKUP(B2708,Metadata!$E$1:$G$36,2,FALSE)</f>
        <v>spp</v>
      </c>
      <c r="F2708">
        <f>VLOOKUP(B2708,Metadata!$E$1:$G$36,3,FALSE)</f>
        <v>300</v>
      </c>
    </row>
    <row r="2709" spans="1:6" x14ac:dyDescent="0.2">
      <c r="A2709" t="s">
        <v>90</v>
      </c>
      <c r="B2709" t="s">
        <v>198</v>
      </c>
      <c r="C2709">
        <v>1.2360800000000001</v>
      </c>
      <c r="D2709">
        <v>1</v>
      </c>
      <c r="E2709" t="str">
        <f>VLOOKUP(B2709,Metadata!$E$1:$G$36,2,FALSE)</f>
        <v>bingo</v>
      </c>
      <c r="F2709">
        <f>VLOOKUP(B2709,Metadata!$E$1:$G$36,3,FALSE)</f>
        <v>300</v>
      </c>
    </row>
    <row r="2710" spans="1:6" x14ac:dyDescent="0.2">
      <c r="A2710" t="s">
        <v>90</v>
      </c>
      <c r="B2710" t="s">
        <v>199</v>
      </c>
      <c r="C2710">
        <v>1.24261</v>
      </c>
      <c r="D2710">
        <v>1</v>
      </c>
      <c r="E2710" t="str">
        <f>VLOOKUP(B2710,Metadata!$E$1:$G$36,2,FALSE)</f>
        <v>mlop</v>
      </c>
      <c r="F2710">
        <f>VLOOKUP(B2710,Metadata!$E$1:$G$36,3,FALSE)</f>
        <v>300</v>
      </c>
    </row>
    <row r="2711" spans="1:6" x14ac:dyDescent="0.2">
      <c r="A2711" t="s">
        <v>90</v>
      </c>
      <c r="B2711" t="s">
        <v>200</v>
      </c>
      <c r="C2711">
        <v>1.2427699999999999</v>
      </c>
      <c r="D2711">
        <v>1</v>
      </c>
      <c r="E2711" t="str">
        <f>VLOOKUP(B2711,Metadata!$E$1:$G$36,2,FALSE)</f>
        <v>pythia</v>
      </c>
      <c r="F2711">
        <f>VLOOKUP(B2711,Metadata!$E$1:$G$36,3,FALSE)</f>
        <v>300</v>
      </c>
    </row>
    <row r="2712" spans="1:6" x14ac:dyDescent="0.2">
      <c r="A2712" t="s">
        <v>90</v>
      </c>
      <c r="B2712" t="s">
        <v>201</v>
      </c>
      <c r="C2712">
        <v>0.88556999999999997</v>
      </c>
      <c r="D2712">
        <v>1</v>
      </c>
      <c r="E2712" t="str">
        <f>VLOOKUP(B2712,Metadata!$E$1:$G$36,2,FALSE)</f>
        <v>nopref</v>
      </c>
      <c r="F2712">
        <f>VLOOKUP(B2712,Metadata!$E$1:$G$36,3,FALSE)</f>
        <v>600</v>
      </c>
    </row>
    <row r="2713" spans="1:6" x14ac:dyDescent="0.2">
      <c r="A2713" t="s">
        <v>90</v>
      </c>
      <c r="B2713" t="s">
        <v>202</v>
      </c>
      <c r="C2713">
        <v>1.2420100000000001</v>
      </c>
      <c r="D2713">
        <v>1</v>
      </c>
      <c r="E2713" t="str">
        <f>VLOOKUP(B2713,Metadata!$E$1:$G$36,2,FALSE)</f>
        <v>spp</v>
      </c>
      <c r="F2713">
        <f>VLOOKUP(B2713,Metadata!$E$1:$G$36,3,FALSE)</f>
        <v>600</v>
      </c>
    </row>
    <row r="2714" spans="1:6" x14ac:dyDescent="0.2">
      <c r="A2714" t="s">
        <v>90</v>
      </c>
      <c r="B2714" t="s">
        <v>203</v>
      </c>
      <c r="C2714">
        <v>1.23627</v>
      </c>
      <c r="D2714">
        <v>1</v>
      </c>
      <c r="E2714" t="str">
        <f>VLOOKUP(B2714,Metadata!$E$1:$G$36,2,FALSE)</f>
        <v>bingo</v>
      </c>
      <c r="F2714">
        <f>VLOOKUP(B2714,Metadata!$E$1:$G$36,3,FALSE)</f>
        <v>600</v>
      </c>
    </row>
    <row r="2715" spans="1:6" x14ac:dyDescent="0.2">
      <c r="A2715" t="s">
        <v>90</v>
      </c>
      <c r="B2715" t="s">
        <v>204</v>
      </c>
      <c r="C2715">
        <v>1.2444500000000001</v>
      </c>
      <c r="D2715">
        <v>1</v>
      </c>
      <c r="E2715" t="str">
        <f>VLOOKUP(B2715,Metadata!$E$1:$G$36,2,FALSE)</f>
        <v>mlop</v>
      </c>
      <c r="F2715">
        <f>VLOOKUP(B2715,Metadata!$E$1:$G$36,3,FALSE)</f>
        <v>600</v>
      </c>
    </row>
    <row r="2716" spans="1:6" x14ac:dyDescent="0.2">
      <c r="A2716" t="s">
        <v>90</v>
      </c>
      <c r="B2716" t="s">
        <v>205</v>
      </c>
      <c r="C2716">
        <v>1.2442500000000001</v>
      </c>
      <c r="D2716">
        <v>1</v>
      </c>
      <c r="E2716" t="str">
        <f>VLOOKUP(B2716,Metadata!$E$1:$G$36,2,FALSE)</f>
        <v>pythia</v>
      </c>
      <c r="F2716">
        <f>VLOOKUP(B2716,Metadata!$E$1:$G$36,3,FALSE)</f>
        <v>600</v>
      </c>
    </row>
    <row r="2717" spans="1:6" x14ac:dyDescent="0.2">
      <c r="A2717" t="s">
        <v>90</v>
      </c>
      <c r="B2717" t="s">
        <v>206</v>
      </c>
      <c r="C2717">
        <v>0.88909000000000005</v>
      </c>
      <c r="D2717">
        <v>1</v>
      </c>
      <c r="E2717" t="str">
        <f>VLOOKUP(B2717,Metadata!$E$1:$G$36,2,FALSE)</f>
        <v>nopref</v>
      </c>
      <c r="F2717">
        <f>VLOOKUP(B2717,Metadata!$E$1:$G$36,3,FALSE)</f>
        <v>1200</v>
      </c>
    </row>
    <row r="2718" spans="1:6" x14ac:dyDescent="0.2">
      <c r="A2718" t="s">
        <v>90</v>
      </c>
      <c r="B2718" t="s">
        <v>207</v>
      </c>
      <c r="C2718">
        <v>1.2418899999999999</v>
      </c>
      <c r="D2718">
        <v>1</v>
      </c>
      <c r="E2718" t="str">
        <f>VLOOKUP(B2718,Metadata!$E$1:$G$36,2,FALSE)</f>
        <v>spp</v>
      </c>
      <c r="F2718">
        <f>VLOOKUP(B2718,Metadata!$E$1:$G$36,3,FALSE)</f>
        <v>1200</v>
      </c>
    </row>
    <row r="2719" spans="1:6" x14ac:dyDescent="0.2">
      <c r="A2719" t="s">
        <v>90</v>
      </c>
      <c r="B2719" t="s">
        <v>208</v>
      </c>
      <c r="C2719">
        <v>1.23661</v>
      </c>
      <c r="D2719">
        <v>1</v>
      </c>
      <c r="E2719" t="str">
        <f>VLOOKUP(B2719,Metadata!$E$1:$G$36,2,FALSE)</f>
        <v>bingo</v>
      </c>
      <c r="F2719">
        <f>VLOOKUP(B2719,Metadata!$E$1:$G$36,3,FALSE)</f>
        <v>1200</v>
      </c>
    </row>
    <row r="2720" spans="1:6" x14ac:dyDescent="0.2">
      <c r="A2720" t="s">
        <v>90</v>
      </c>
      <c r="B2720" t="s">
        <v>209</v>
      </c>
      <c r="C2720">
        <v>1.24448</v>
      </c>
      <c r="D2720">
        <v>1</v>
      </c>
      <c r="E2720" t="str">
        <f>VLOOKUP(B2720,Metadata!$E$1:$G$36,2,FALSE)</f>
        <v>mlop</v>
      </c>
      <c r="F2720">
        <f>VLOOKUP(B2720,Metadata!$E$1:$G$36,3,FALSE)</f>
        <v>1200</v>
      </c>
    </row>
    <row r="2721" spans="1:6" x14ac:dyDescent="0.2">
      <c r="A2721" t="s">
        <v>90</v>
      </c>
      <c r="B2721" t="s">
        <v>210</v>
      </c>
      <c r="C2721">
        <v>1.24441</v>
      </c>
      <c r="D2721">
        <v>1</v>
      </c>
      <c r="E2721" t="str">
        <f>VLOOKUP(B2721,Metadata!$E$1:$G$36,2,FALSE)</f>
        <v>pythia</v>
      </c>
      <c r="F2721">
        <f>VLOOKUP(B2721,Metadata!$E$1:$G$36,3,FALSE)</f>
        <v>1200</v>
      </c>
    </row>
    <row r="2722" spans="1:6" x14ac:dyDescent="0.2">
      <c r="A2722" t="s">
        <v>90</v>
      </c>
      <c r="B2722" t="s">
        <v>211</v>
      </c>
      <c r="C2722">
        <v>0.89383000000000001</v>
      </c>
      <c r="D2722">
        <v>1</v>
      </c>
      <c r="E2722" t="str">
        <f>VLOOKUP(B2722,Metadata!$E$1:$G$36,2,FALSE)</f>
        <v>nopref</v>
      </c>
      <c r="F2722">
        <f>VLOOKUP(B2722,Metadata!$E$1:$G$36,3,FALSE)</f>
        <v>4800</v>
      </c>
    </row>
    <row r="2723" spans="1:6" x14ac:dyDescent="0.2">
      <c r="A2723" t="s">
        <v>90</v>
      </c>
      <c r="B2723" t="s">
        <v>212</v>
      </c>
      <c r="C2723">
        <v>1.2419</v>
      </c>
      <c r="D2723">
        <v>1</v>
      </c>
      <c r="E2723" t="str">
        <f>VLOOKUP(B2723,Metadata!$E$1:$G$36,2,FALSE)</f>
        <v>spp</v>
      </c>
      <c r="F2723">
        <f>VLOOKUP(B2723,Metadata!$E$1:$G$36,3,FALSE)</f>
        <v>4800</v>
      </c>
    </row>
    <row r="2724" spans="1:6" x14ac:dyDescent="0.2">
      <c r="A2724" t="s">
        <v>90</v>
      </c>
      <c r="B2724" t="s">
        <v>213</v>
      </c>
      <c r="C2724">
        <v>1.2364200000000001</v>
      </c>
      <c r="D2724">
        <v>1</v>
      </c>
      <c r="E2724" t="str">
        <f>VLOOKUP(B2724,Metadata!$E$1:$G$36,2,FALSE)</f>
        <v>bingo</v>
      </c>
      <c r="F2724">
        <f>VLOOKUP(B2724,Metadata!$E$1:$G$36,3,FALSE)</f>
        <v>4800</v>
      </c>
    </row>
    <row r="2725" spans="1:6" x14ac:dyDescent="0.2">
      <c r="A2725" t="s">
        <v>90</v>
      </c>
      <c r="B2725" t="s">
        <v>214</v>
      </c>
      <c r="C2725">
        <v>1.2444</v>
      </c>
      <c r="D2725">
        <v>1</v>
      </c>
      <c r="E2725" t="str">
        <f>VLOOKUP(B2725,Metadata!$E$1:$G$36,2,FALSE)</f>
        <v>mlop</v>
      </c>
      <c r="F2725">
        <f>VLOOKUP(B2725,Metadata!$E$1:$G$36,3,FALSE)</f>
        <v>4800</v>
      </c>
    </row>
    <row r="2726" spans="1:6" x14ac:dyDescent="0.2">
      <c r="A2726" t="s">
        <v>90</v>
      </c>
      <c r="B2726" t="s">
        <v>215</v>
      </c>
      <c r="C2726">
        <v>1.2443500000000001</v>
      </c>
      <c r="D2726">
        <v>1</v>
      </c>
      <c r="E2726" t="str">
        <f>VLOOKUP(B2726,Metadata!$E$1:$G$36,2,FALSE)</f>
        <v>pythia</v>
      </c>
      <c r="F2726">
        <f>VLOOKUP(B2726,Metadata!$E$1:$G$36,3,FALSE)</f>
        <v>4800</v>
      </c>
    </row>
    <row r="2727" spans="1:6" x14ac:dyDescent="0.2">
      <c r="A2727" t="s">
        <v>90</v>
      </c>
      <c r="B2727" t="s">
        <v>216</v>
      </c>
      <c r="C2727">
        <v>0.88873999999999997</v>
      </c>
      <c r="D2727">
        <v>1</v>
      </c>
      <c r="E2727" t="str">
        <f>VLOOKUP(B2727,Metadata!$E$1:$G$36,2,FALSE)</f>
        <v>nopref</v>
      </c>
      <c r="F2727">
        <f>VLOOKUP(B2727,Metadata!$E$1:$G$36,3,FALSE)</f>
        <v>9600</v>
      </c>
    </row>
    <row r="2728" spans="1:6" x14ac:dyDescent="0.2">
      <c r="A2728" t="s">
        <v>90</v>
      </c>
      <c r="B2728" t="s">
        <v>217</v>
      </c>
      <c r="C2728">
        <v>1.24194</v>
      </c>
      <c r="D2728">
        <v>1</v>
      </c>
      <c r="E2728" t="str">
        <f>VLOOKUP(B2728,Metadata!$E$1:$G$36,2,FALSE)</f>
        <v>spp</v>
      </c>
      <c r="F2728">
        <f>VLOOKUP(B2728,Metadata!$E$1:$G$36,3,FALSE)</f>
        <v>9600</v>
      </c>
    </row>
    <row r="2729" spans="1:6" x14ac:dyDescent="0.2">
      <c r="A2729" t="s">
        <v>90</v>
      </c>
      <c r="B2729" t="s">
        <v>218</v>
      </c>
      <c r="C2729">
        <v>1.2365200000000001</v>
      </c>
      <c r="D2729">
        <v>1</v>
      </c>
      <c r="E2729" t="str">
        <f>VLOOKUP(B2729,Metadata!$E$1:$G$36,2,FALSE)</f>
        <v>bingo</v>
      </c>
      <c r="F2729">
        <f>VLOOKUP(B2729,Metadata!$E$1:$G$36,3,FALSE)</f>
        <v>9600</v>
      </c>
    </row>
    <row r="2730" spans="1:6" x14ac:dyDescent="0.2">
      <c r="A2730" t="s">
        <v>90</v>
      </c>
      <c r="B2730" t="s">
        <v>219</v>
      </c>
      <c r="C2730">
        <v>1.2443900000000001</v>
      </c>
      <c r="D2730">
        <v>1</v>
      </c>
      <c r="E2730" t="str">
        <f>VLOOKUP(B2730,Metadata!$E$1:$G$36,2,FALSE)</f>
        <v>mlop</v>
      </c>
      <c r="F2730">
        <f>VLOOKUP(B2730,Metadata!$E$1:$G$36,3,FALSE)</f>
        <v>9600</v>
      </c>
    </row>
    <row r="2731" spans="1:6" x14ac:dyDescent="0.2">
      <c r="A2731" t="s">
        <v>90</v>
      </c>
      <c r="B2731" t="s">
        <v>220</v>
      </c>
      <c r="C2731">
        <v>1.24447</v>
      </c>
      <c r="D2731">
        <v>1</v>
      </c>
      <c r="E2731" t="str">
        <f>VLOOKUP(B2731,Metadata!$E$1:$G$36,2,FALSE)</f>
        <v>pythia</v>
      </c>
      <c r="F2731">
        <f>VLOOKUP(B2731,Metadata!$E$1:$G$36,3,FALSE)</f>
        <v>9600</v>
      </c>
    </row>
    <row r="2732" spans="1:6" x14ac:dyDescent="0.2">
      <c r="A2732" t="s">
        <v>91</v>
      </c>
      <c r="B2732" t="s">
        <v>9</v>
      </c>
      <c r="C2732">
        <v>0.41309000000000001</v>
      </c>
      <c r="D2732">
        <v>1</v>
      </c>
      <c r="E2732" t="str">
        <f>VLOOKUP(B2732,Metadata!$E$1:$G$36,2,FALSE)</f>
        <v>nopref</v>
      </c>
      <c r="F2732">
        <f>VLOOKUP(B2732,Metadata!$E$1:$G$36,3,FALSE)</f>
        <v>2400</v>
      </c>
    </row>
    <row r="2733" spans="1:6" x14ac:dyDescent="0.2">
      <c r="A2733" t="s">
        <v>91</v>
      </c>
      <c r="B2733" t="s">
        <v>10</v>
      </c>
      <c r="C2733">
        <v>0.47332999999999997</v>
      </c>
      <c r="D2733">
        <v>1</v>
      </c>
      <c r="E2733" t="str">
        <f>VLOOKUP(B2733,Metadata!$E$1:$G$36,2,FALSE)</f>
        <v>mlop</v>
      </c>
      <c r="F2733">
        <f>VLOOKUP(B2733,Metadata!$E$1:$G$36,3,FALSE)</f>
        <v>2400</v>
      </c>
    </row>
    <row r="2734" spans="1:6" x14ac:dyDescent="0.2">
      <c r="A2734" t="s">
        <v>91</v>
      </c>
      <c r="B2734" t="s">
        <v>11</v>
      </c>
      <c r="C2734">
        <v>0.48642000000000002</v>
      </c>
      <c r="D2734">
        <v>1</v>
      </c>
      <c r="E2734" t="str">
        <f>VLOOKUP(B2734,Metadata!$E$1:$G$36,2,FALSE)</f>
        <v>spp</v>
      </c>
      <c r="F2734">
        <f>VLOOKUP(B2734,Metadata!$E$1:$G$36,3,FALSE)</f>
        <v>2400</v>
      </c>
    </row>
    <row r="2735" spans="1:6" x14ac:dyDescent="0.2">
      <c r="A2735" t="s">
        <v>91</v>
      </c>
      <c r="B2735" t="s">
        <v>12</v>
      </c>
      <c r="C2735">
        <v>0.42542999999999997</v>
      </c>
      <c r="D2735">
        <v>1</v>
      </c>
      <c r="E2735" t="str">
        <f>VLOOKUP(B2735,Metadata!$E$1:$G$36,2,FALSE)</f>
        <v>bingo</v>
      </c>
      <c r="F2735">
        <f>VLOOKUP(B2735,Metadata!$E$1:$G$36,3,FALSE)</f>
        <v>2400</v>
      </c>
    </row>
    <row r="2736" spans="1:6" x14ac:dyDescent="0.2">
      <c r="A2736" t="s">
        <v>91</v>
      </c>
      <c r="B2736" t="s">
        <v>13</v>
      </c>
      <c r="C2736">
        <v>0.52642</v>
      </c>
      <c r="D2736">
        <v>1</v>
      </c>
      <c r="E2736" t="str">
        <f>VLOOKUP(B2736,Metadata!$E$1:$G$36,2,FALSE)</f>
        <v>pythia</v>
      </c>
      <c r="F2736">
        <f>VLOOKUP(B2736,Metadata!$E$1:$G$36,3,FALSE)</f>
        <v>2400</v>
      </c>
    </row>
    <row r="2737" spans="1:6" x14ac:dyDescent="0.2">
      <c r="A2737" t="s">
        <v>91</v>
      </c>
      <c r="B2737" t="s">
        <v>191</v>
      </c>
      <c r="C2737">
        <v>0.19384000000000001</v>
      </c>
      <c r="D2737">
        <v>1</v>
      </c>
      <c r="E2737" t="str">
        <f>VLOOKUP(B2737,Metadata!$E$1:$G$36,2,FALSE)</f>
        <v>nopref</v>
      </c>
      <c r="F2737">
        <f>VLOOKUP(B2737,Metadata!$E$1:$G$36,3,FALSE)</f>
        <v>150</v>
      </c>
    </row>
    <row r="2738" spans="1:6" x14ac:dyDescent="0.2">
      <c r="A2738" t="s">
        <v>91</v>
      </c>
      <c r="B2738" t="s">
        <v>192</v>
      </c>
      <c r="C2738">
        <v>0.17942</v>
      </c>
      <c r="D2738">
        <v>1</v>
      </c>
      <c r="E2738" t="str">
        <f>VLOOKUP(B2738,Metadata!$E$1:$G$36,2,FALSE)</f>
        <v>spp</v>
      </c>
      <c r="F2738">
        <f>VLOOKUP(B2738,Metadata!$E$1:$G$36,3,FALSE)</f>
        <v>150</v>
      </c>
    </row>
    <row r="2739" spans="1:6" x14ac:dyDescent="0.2">
      <c r="A2739" t="s">
        <v>91</v>
      </c>
      <c r="B2739" t="s">
        <v>193</v>
      </c>
      <c r="C2739">
        <v>5.9929999999999997E-2</v>
      </c>
      <c r="D2739">
        <v>1</v>
      </c>
      <c r="E2739" t="str">
        <f>VLOOKUP(B2739,Metadata!$E$1:$G$36,2,FALSE)</f>
        <v>bingo</v>
      </c>
      <c r="F2739">
        <f>VLOOKUP(B2739,Metadata!$E$1:$G$36,3,FALSE)</f>
        <v>150</v>
      </c>
    </row>
    <row r="2740" spans="1:6" x14ac:dyDescent="0.2">
      <c r="A2740" t="s">
        <v>91</v>
      </c>
      <c r="B2740" t="s">
        <v>194</v>
      </c>
      <c r="C2740">
        <v>0.12998000000000001</v>
      </c>
      <c r="D2740">
        <v>1</v>
      </c>
      <c r="E2740" t="str">
        <f>VLOOKUP(B2740,Metadata!$E$1:$G$36,2,FALSE)</f>
        <v>mlop</v>
      </c>
      <c r="F2740">
        <f>VLOOKUP(B2740,Metadata!$E$1:$G$36,3,FALSE)</f>
        <v>150</v>
      </c>
    </row>
    <row r="2741" spans="1:6" x14ac:dyDescent="0.2">
      <c r="A2741" t="s">
        <v>91</v>
      </c>
      <c r="B2741" t="s">
        <v>195</v>
      </c>
      <c r="C2741">
        <v>0.17973</v>
      </c>
      <c r="D2741">
        <v>1</v>
      </c>
      <c r="E2741" t="str">
        <f>VLOOKUP(B2741,Metadata!$E$1:$G$36,2,FALSE)</f>
        <v>pythia</v>
      </c>
      <c r="F2741">
        <f>VLOOKUP(B2741,Metadata!$E$1:$G$36,3,FALSE)</f>
        <v>150</v>
      </c>
    </row>
    <row r="2742" spans="1:6" x14ac:dyDescent="0.2">
      <c r="A2742" t="s">
        <v>91</v>
      </c>
      <c r="B2742" t="s">
        <v>196</v>
      </c>
      <c r="C2742">
        <v>0.30284</v>
      </c>
      <c r="D2742">
        <v>1</v>
      </c>
      <c r="E2742" t="str">
        <f>VLOOKUP(B2742,Metadata!$E$1:$G$36,2,FALSE)</f>
        <v>nopref</v>
      </c>
      <c r="F2742">
        <f>VLOOKUP(B2742,Metadata!$E$1:$G$36,3,FALSE)</f>
        <v>300</v>
      </c>
    </row>
    <row r="2743" spans="1:6" x14ac:dyDescent="0.2">
      <c r="A2743" t="s">
        <v>91</v>
      </c>
      <c r="B2743" t="s">
        <v>197</v>
      </c>
      <c r="C2743">
        <v>0.30414999999999998</v>
      </c>
      <c r="D2743">
        <v>1</v>
      </c>
      <c r="E2743" t="str">
        <f>VLOOKUP(B2743,Metadata!$E$1:$G$36,2,FALSE)</f>
        <v>spp</v>
      </c>
      <c r="F2743">
        <f>VLOOKUP(B2743,Metadata!$E$1:$G$36,3,FALSE)</f>
        <v>300</v>
      </c>
    </row>
    <row r="2744" spans="1:6" x14ac:dyDescent="0.2">
      <c r="A2744" t="s">
        <v>91</v>
      </c>
      <c r="B2744" t="s">
        <v>198</v>
      </c>
      <c r="C2744">
        <v>0.11813</v>
      </c>
      <c r="D2744">
        <v>1</v>
      </c>
      <c r="E2744" t="str">
        <f>VLOOKUP(B2744,Metadata!$E$1:$G$36,2,FALSE)</f>
        <v>bingo</v>
      </c>
      <c r="F2744">
        <f>VLOOKUP(B2744,Metadata!$E$1:$G$36,3,FALSE)</f>
        <v>300</v>
      </c>
    </row>
    <row r="2745" spans="1:6" x14ac:dyDescent="0.2">
      <c r="A2745" t="s">
        <v>91</v>
      </c>
      <c r="B2745" t="s">
        <v>199</v>
      </c>
      <c r="C2745">
        <v>0.23427999999999999</v>
      </c>
      <c r="D2745">
        <v>1</v>
      </c>
      <c r="E2745" t="str">
        <f>VLOOKUP(B2745,Metadata!$E$1:$G$36,2,FALSE)</f>
        <v>mlop</v>
      </c>
      <c r="F2745">
        <f>VLOOKUP(B2745,Metadata!$E$1:$G$36,3,FALSE)</f>
        <v>300</v>
      </c>
    </row>
    <row r="2746" spans="1:6" x14ac:dyDescent="0.2">
      <c r="A2746" t="s">
        <v>91</v>
      </c>
      <c r="B2746" t="s">
        <v>200</v>
      </c>
      <c r="C2746">
        <v>0.31198999999999999</v>
      </c>
      <c r="D2746">
        <v>1</v>
      </c>
      <c r="E2746" t="str">
        <f>VLOOKUP(B2746,Metadata!$E$1:$G$36,2,FALSE)</f>
        <v>pythia</v>
      </c>
      <c r="F2746">
        <f>VLOOKUP(B2746,Metadata!$E$1:$G$36,3,FALSE)</f>
        <v>300</v>
      </c>
    </row>
    <row r="2747" spans="1:6" x14ac:dyDescent="0.2">
      <c r="A2747" t="s">
        <v>91</v>
      </c>
      <c r="B2747" t="s">
        <v>201</v>
      </c>
      <c r="C2747">
        <v>0.37298999999999999</v>
      </c>
      <c r="D2747">
        <v>1</v>
      </c>
      <c r="E2747" t="str">
        <f>VLOOKUP(B2747,Metadata!$E$1:$G$36,2,FALSE)</f>
        <v>nopref</v>
      </c>
      <c r="F2747">
        <f>VLOOKUP(B2747,Metadata!$E$1:$G$36,3,FALSE)</f>
        <v>600</v>
      </c>
    </row>
    <row r="2748" spans="1:6" x14ac:dyDescent="0.2">
      <c r="A2748" t="s">
        <v>91</v>
      </c>
      <c r="B2748" t="s">
        <v>202</v>
      </c>
      <c r="C2748">
        <v>0.40766000000000002</v>
      </c>
      <c r="D2748">
        <v>1</v>
      </c>
      <c r="E2748" t="str">
        <f>VLOOKUP(B2748,Metadata!$E$1:$G$36,2,FALSE)</f>
        <v>spp</v>
      </c>
      <c r="F2748">
        <f>VLOOKUP(B2748,Metadata!$E$1:$G$36,3,FALSE)</f>
        <v>600</v>
      </c>
    </row>
    <row r="2749" spans="1:6" x14ac:dyDescent="0.2">
      <c r="A2749" t="s">
        <v>91</v>
      </c>
      <c r="B2749" t="s">
        <v>203</v>
      </c>
      <c r="C2749">
        <v>0.20960999999999999</v>
      </c>
      <c r="D2749">
        <v>1</v>
      </c>
      <c r="E2749" t="str">
        <f>VLOOKUP(B2749,Metadata!$E$1:$G$36,2,FALSE)</f>
        <v>bingo</v>
      </c>
      <c r="F2749">
        <f>VLOOKUP(B2749,Metadata!$E$1:$G$36,3,FALSE)</f>
        <v>600</v>
      </c>
    </row>
    <row r="2750" spans="1:6" x14ac:dyDescent="0.2">
      <c r="A2750" t="s">
        <v>91</v>
      </c>
      <c r="B2750" t="s">
        <v>204</v>
      </c>
      <c r="C2750">
        <v>0.34732000000000002</v>
      </c>
      <c r="D2750">
        <v>1</v>
      </c>
      <c r="E2750" t="str">
        <f>VLOOKUP(B2750,Metadata!$E$1:$G$36,2,FALSE)</f>
        <v>mlop</v>
      </c>
      <c r="F2750">
        <f>VLOOKUP(B2750,Metadata!$E$1:$G$36,3,FALSE)</f>
        <v>600</v>
      </c>
    </row>
    <row r="2751" spans="1:6" x14ac:dyDescent="0.2">
      <c r="A2751" t="s">
        <v>91</v>
      </c>
      <c r="B2751" t="s">
        <v>205</v>
      </c>
      <c r="C2751">
        <v>0.42959000000000003</v>
      </c>
      <c r="D2751">
        <v>1</v>
      </c>
      <c r="E2751" t="str">
        <f>VLOOKUP(B2751,Metadata!$E$1:$G$36,2,FALSE)</f>
        <v>pythia</v>
      </c>
      <c r="F2751">
        <f>VLOOKUP(B2751,Metadata!$E$1:$G$36,3,FALSE)</f>
        <v>600</v>
      </c>
    </row>
    <row r="2752" spans="1:6" x14ac:dyDescent="0.2">
      <c r="A2752" t="s">
        <v>91</v>
      </c>
      <c r="B2752" t="s">
        <v>206</v>
      </c>
      <c r="C2752">
        <v>0.40211000000000002</v>
      </c>
      <c r="D2752">
        <v>1</v>
      </c>
      <c r="E2752" t="str">
        <f>VLOOKUP(B2752,Metadata!$E$1:$G$36,2,FALSE)</f>
        <v>nopref</v>
      </c>
      <c r="F2752">
        <f>VLOOKUP(B2752,Metadata!$E$1:$G$36,3,FALSE)</f>
        <v>1200</v>
      </c>
    </row>
    <row r="2753" spans="1:6" x14ac:dyDescent="0.2">
      <c r="A2753" t="s">
        <v>91</v>
      </c>
      <c r="B2753" t="s">
        <v>207</v>
      </c>
      <c r="C2753">
        <v>0.46096999999999999</v>
      </c>
      <c r="D2753">
        <v>1</v>
      </c>
      <c r="E2753" t="str">
        <f>VLOOKUP(B2753,Metadata!$E$1:$G$36,2,FALSE)</f>
        <v>spp</v>
      </c>
      <c r="F2753">
        <f>VLOOKUP(B2753,Metadata!$E$1:$G$36,3,FALSE)</f>
        <v>1200</v>
      </c>
    </row>
    <row r="2754" spans="1:6" x14ac:dyDescent="0.2">
      <c r="A2754" t="s">
        <v>91</v>
      </c>
      <c r="B2754" t="s">
        <v>208</v>
      </c>
      <c r="C2754">
        <v>0.33011000000000001</v>
      </c>
      <c r="D2754">
        <v>1</v>
      </c>
      <c r="E2754" t="str">
        <f>VLOOKUP(B2754,Metadata!$E$1:$G$36,2,FALSE)</f>
        <v>bingo</v>
      </c>
      <c r="F2754">
        <f>VLOOKUP(B2754,Metadata!$E$1:$G$36,3,FALSE)</f>
        <v>1200</v>
      </c>
    </row>
    <row r="2755" spans="1:6" x14ac:dyDescent="0.2">
      <c r="A2755" t="s">
        <v>91</v>
      </c>
      <c r="B2755" t="s">
        <v>209</v>
      </c>
      <c r="C2755">
        <v>0.43296000000000001</v>
      </c>
      <c r="D2755">
        <v>1</v>
      </c>
      <c r="E2755" t="str">
        <f>VLOOKUP(B2755,Metadata!$E$1:$G$36,2,FALSE)</f>
        <v>mlop</v>
      </c>
      <c r="F2755">
        <f>VLOOKUP(B2755,Metadata!$E$1:$G$36,3,FALSE)</f>
        <v>1200</v>
      </c>
    </row>
    <row r="2756" spans="1:6" x14ac:dyDescent="0.2">
      <c r="A2756" t="s">
        <v>91</v>
      </c>
      <c r="B2756" t="s">
        <v>210</v>
      </c>
      <c r="C2756">
        <v>0.49354999999999999</v>
      </c>
      <c r="D2756">
        <v>1</v>
      </c>
      <c r="E2756" t="str">
        <f>VLOOKUP(B2756,Metadata!$E$1:$G$36,2,FALSE)</f>
        <v>pythia</v>
      </c>
      <c r="F2756">
        <f>VLOOKUP(B2756,Metadata!$E$1:$G$36,3,FALSE)</f>
        <v>1200</v>
      </c>
    </row>
    <row r="2757" spans="1:6" x14ac:dyDescent="0.2">
      <c r="A2757" t="s">
        <v>91</v>
      </c>
      <c r="B2757" t="s">
        <v>211</v>
      </c>
      <c r="C2757">
        <v>0.41697000000000001</v>
      </c>
      <c r="D2757">
        <v>1</v>
      </c>
      <c r="E2757" t="str">
        <f>VLOOKUP(B2757,Metadata!$E$1:$G$36,2,FALSE)</f>
        <v>nopref</v>
      </c>
      <c r="F2757">
        <f>VLOOKUP(B2757,Metadata!$E$1:$G$36,3,FALSE)</f>
        <v>4800</v>
      </c>
    </row>
    <row r="2758" spans="1:6" x14ac:dyDescent="0.2">
      <c r="A2758" t="s">
        <v>91</v>
      </c>
      <c r="B2758" t="s">
        <v>212</v>
      </c>
      <c r="C2758">
        <v>0.49475999999999998</v>
      </c>
      <c r="D2758">
        <v>1</v>
      </c>
      <c r="E2758" t="str">
        <f>VLOOKUP(B2758,Metadata!$E$1:$G$36,2,FALSE)</f>
        <v>spp</v>
      </c>
      <c r="F2758">
        <f>VLOOKUP(B2758,Metadata!$E$1:$G$36,3,FALSE)</f>
        <v>4800</v>
      </c>
    </row>
    <row r="2759" spans="1:6" x14ac:dyDescent="0.2">
      <c r="A2759" t="s">
        <v>91</v>
      </c>
      <c r="B2759" t="s">
        <v>213</v>
      </c>
      <c r="C2759">
        <v>0.46049000000000001</v>
      </c>
      <c r="D2759">
        <v>1</v>
      </c>
      <c r="E2759" t="str">
        <f>VLOOKUP(B2759,Metadata!$E$1:$G$36,2,FALSE)</f>
        <v>bingo</v>
      </c>
      <c r="F2759">
        <f>VLOOKUP(B2759,Metadata!$E$1:$G$36,3,FALSE)</f>
        <v>4800</v>
      </c>
    </row>
    <row r="2760" spans="1:6" x14ac:dyDescent="0.2">
      <c r="A2760" t="s">
        <v>91</v>
      </c>
      <c r="B2760" t="s">
        <v>214</v>
      </c>
      <c r="C2760">
        <v>0.48798000000000002</v>
      </c>
      <c r="D2760">
        <v>1</v>
      </c>
      <c r="E2760" t="str">
        <f>VLOOKUP(B2760,Metadata!$E$1:$G$36,2,FALSE)</f>
        <v>mlop</v>
      </c>
      <c r="F2760">
        <f>VLOOKUP(B2760,Metadata!$E$1:$G$36,3,FALSE)</f>
        <v>4800</v>
      </c>
    </row>
    <row r="2761" spans="1:6" x14ac:dyDescent="0.2">
      <c r="A2761" t="s">
        <v>91</v>
      </c>
      <c r="B2761" t="s">
        <v>215</v>
      </c>
      <c r="C2761">
        <v>0.53891999999999995</v>
      </c>
      <c r="D2761">
        <v>1</v>
      </c>
      <c r="E2761" t="str">
        <f>VLOOKUP(B2761,Metadata!$E$1:$G$36,2,FALSE)</f>
        <v>pythia</v>
      </c>
      <c r="F2761">
        <f>VLOOKUP(B2761,Metadata!$E$1:$G$36,3,FALSE)</f>
        <v>4800</v>
      </c>
    </row>
    <row r="2762" spans="1:6" x14ac:dyDescent="0.2">
      <c r="A2762" t="s">
        <v>91</v>
      </c>
      <c r="B2762" t="s">
        <v>216</v>
      </c>
      <c r="C2762">
        <v>0.41833999999999999</v>
      </c>
      <c r="D2762">
        <v>1</v>
      </c>
      <c r="E2762" t="str">
        <f>VLOOKUP(B2762,Metadata!$E$1:$G$36,2,FALSE)</f>
        <v>nopref</v>
      </c>
      <c r="F2762">
        <f>VLOOKUP(B2762,Metadata!$E$1:$G$36,3,FALSE)</f>
        <v>9600</v>
      </c>
    </row>
    <row r="2763" spans="1:6" x14ac:dyDescent="0.2">
      <c r="A2763" t="s">
        <v>91</v>
      </c>
      <c r="B2763" t="s">
        <v>217</v>
      </c>
      <c r="C2763">
        <v>0.49386000000000002</v>
      </c>
      <c r="D2763">
        <v>1</v>
      </c>
      <c r="E2763" t="str">
        <f>VLOOKUP(B2763,Metadata!$E$1:$G$36,2,FALSE)</f>
        <v>spp</v>
      </c>
      <c r="F2763">
        <f>VLOOKUP(B2763,Metadata!$E$1:$G$36,3,FALSE)</f>
        <v>9600</v>
      </c>
    </row>
    <row r="2764" spans="1:6" x14ac:dyDescent="0.2">
      <c r="A2764" t="s">
        <v>91</v>
      </c>
      <c r="B2764" t="s">
        <v>218</v>
      </c>
      <c r="C2764">
        <v>0.46546999999999999</v>
      </c>
      <c r="D2764">
        <v>1</v>
      </c>
      <c r="E2764" t="str">
        <f>VLOOKUP(B2764,Metadata!$E$1:$G$36,2,FALSE)</f>
        <v>bingo</v>
      </c>
      <c r="F2764">
        <f>VLOOKUP(B2764,Metadata!$E$1:$G$36,3,FALSE)</f>
        <v>9600</v>
      </c>
    </row>
    <row r="2765" spans="1:6" x14ac:dyDescent="0.2">
      <c r="A2765" t="s">
        <v>91</v>
      </c>
      <c r="B2765" t="s">
        <v>219</v>
      </c>
      <c r="C2765">
        <v>0.48997000000000002</v>
      </c>
      <c r="D2765">
        <v>1</v>
      </c>
      <c r="E2765" t="str">
        <f>VLOOKUP(B2765,Metadata!$E$1:$G$36,2,FALSE)</f>
        <v>mlop</v>
      </c>
      <c r="F2765">
        <f>VLOOKUP(B2765,Metadata!$E$1:$G$36,3,FALSE)</f>
        <v>9600</v>
      </c>
    </row>
    <row r="2766" spans="1:6" x14ac:dyDescent="0.2">
      <c r="A2766" t="s">
        <v>91</v>
      </c>
      <c r="B2766" t="s">
        <v>220</v>
      </c>
      <c r="C2766">
        <v>0.54127999999999998</v>
      </c>
      <c r="D2766">
        <v>1</v>
      </c>
      <c r="E2766" t="str">
        <f>VLOOKUP(B2766,Metadata!$E$1:$G$36,2,FALSE)</f>
        <v>pythia</v>
      </c>
      <c r="F2766">
        <f>VLOOKUP(B2766,Metadata!$E$1:$G$36,3,FALSE)</f>
        <v>9600</v>
      </c>
    </row>
    <row r="2767" spans="1:6" x14ac:dyDescent="0.2">
      <c r="A2767" t="s">
        <v>92</v>
      </c>
      <c r="B2767" t="s">
        <v>9</v>
      </c>
      <c r="C2767">
        <v>0.28844999999999998</v>
      </c>
      <c r="D2767">
        <v>1</v>
      </c>
      <c r="E2767" t="str">
        <f>VLOOKUP(B2767,Metadata!$E$1:$G$36,2,FALSE)</f>
        <v>nopref</v>
      </c>
      <c r="F2767">
        <f>VLOOKUP(B2767,Metadata!$E$1:$G$36,3,FALSE)</f>
        <v>2400</v>
      </c>
    </row>
    <row r="2768" spans="1:6" x14ac:dyDescent="0.2">
      <c r="A2768" t="s">
        <v>92</v>
      </c>
      <c r="B2768" t="s">
        <v>10</v>
      </c>
      <c r="C2768">
        <v>0.28423999999999999</v>
      </c>
      <c r="D2768">
        <v>1</v>
      </c>
      <c r="E2768" t="str">
        <f>VLOOKUP(B2768,Metadata!$E$1:$G$36,2,FALSE)</f>
        <v>mlop</v>
      </c>
      <c r="F2768">
        <f>VLOOKUP(B2768,Metadata!$E$1:$G$36,3,FALSE)</f>
        <v>2400</v>
      </c>
    </row>
    <row r="2769" spans="1:6" x14ac:dyDescent="0.2">
      <c r="A2769" t="s">
        <v>92</v>
      </c>
      <c r="B2769" t="s">
        <v>11</v>
      </c>
      <c r="C2769">
        <v>0.30558000000000002</v>
      </c>
      <c r="D2769">
        <v>1</v>
      </c>
      <c r="E2769" t="str">
        <f>VLOOKUP(B2769,Metadata!$E$1:$G$36,2,FALSE)</f>
        <v>spp</v>
      </c>
      <c r="F2769">
        <f>VLOOKUP(B2769,Metadata!$E$1:$G$36,3,FALSE)</f>
        <v>2400</v>
      </c>
    </row>
    <row r="2770" spans="1:6" x14ac:dyDescent="0.2">
      <c r="A2770" t="s">
        <v>92</v>
      </c>
      <c r="B2770" t="s">
        <v>12</v>
      </c>
      <c r="C2770">
        <v>0.25569999999999998</v>
      </c>
      <c r="D2770">
        <v>1</v>
      </c>
      <c r="E2770" t="str">
        <f>VLOOKUP(B2770,Metadata!$E$1:$G$36,2,FALSE)</f>
        <v>bingo</v>
      </c>
      <c r="F2770">
        <f>VLOOKUP(B2770,Metadata!$E$1:$G$36,3,FALSE)</f>
        <v>2400</v>
      </c>
    </row>
    <row r="2771" spans="1:6" x14ac:dyDescent="0.2">
      <c r="A2771" t="s">
        <v>92</v>
      </c>
      <c r="B2771" t="s">
        <v>13</v>
      </c>
      <c r="C2771">
        <v>0.31766</v>
      </c>
      <c r="D2771">
        <v>1</v>
      </c>
      <c r="E2771" t="str">
        <f>VLOOKUP(B2771,Metadata!$E$1:$G$36,2,FALSE)</f>
        <v>pythia</v>
      </c>
      <c r="F2771">
        <f>VLOOKUP(B2771,Metadata!$E$1:$G$36,3,FALSE)</f>
        <v>2400</v>
      </c>
    </row>
    <row r="2772" spans="1:6" x14ac:dyDescent="0.2">
      <c r="A2772" t="s">
        <v>92</v>
      </c>
      <c r="B2772" t="s">
        <v>191</v>
      </c>
      <c r="C2772">
        <v>0.14654</v>
      </c>
      <c r="D2772">
        <v>1</v>
      </c>
      <c r="E2772" t="str">
        <f>VLOOKUP(B2772,Metadata!$E$1:$G$36,2,FALSE)</f>
        <v>nopref</v>
      </c>
      <c r="F2772">
        <f>VLOOKUP(B2772,Metadata!$E$1:$G$36,3,FALSE)</f>
        <v>150</v>
      </c>
    </row>
    <row r="2773" spans="1:6" x14ac:dyDescent="0.2">
      <c r="A2773" t="s">
        <v>92</v>
      </c>
      <c r="B2773" t="s">
        <v>192</v>
      </c>
      <c r="C2773">
        <v>0.12963</v>
      </c>
      <c r="D2773">
        <v>1</v>
      </c>
      <c r="E2773" t="str">
        <f>VLOOKUP(B2773,Metadata!$E$1:$G$36,2,FALSE)</f>
        <v>spp</v>
      </c>
      <c r="F2773">
        <f>VLOOKUP(B2773,Metadata!$E$1:$G$36,3,FALSE)</f>
        <v>150</v>
      </c>
    </row>
    <row r="2774" spans="1:6" x14ac:dyDescent="0.2">
      <c r="A2774" t="s">
        <v>92</v>
      </c>
      <c r="B2774" t="s">
        <v>193</v>
      </c>
      <c r="C2774">
        <v>2.9610000000000001E-2</v>
      </c>
      <c r="D2774">
        <v>1</v>
      </c>
      <c r="E2774" t="str">
        <f>VLOOKUP(B2774,Metadata!$E$1:$G$36,2,FALSE)</f>
        <v>bingo</v>
      </c>
      <c r="F2774">
        <f>VLOOKUP(B2774,Metadata!$E$1:$G$36,3,FALSE)</f>
        <v>150</v>
      </c>
    </row>
    <row r="2775" spans="1:6" x14ac:dyDescent="0.2">
      <c r="A2775" t="s">
        <v>92</v>
      </c>
      <c r="B2775" t="s">
        <v>194</v>
      </c>
      <c r="C2775">
        <v>6.105E-2</v>
      </c>
      <c r="D2775">
        <v>1</v>
      </c>
      <c r="E2775" t="str">
        <f>VLOOKUP(B2775,Metadata!$E$1:$G$36,2,FALSE)</f>
        <v>mlop</v>
      </c>
      <c r="F2775">
        <f>VLOOKUP(B2775,Metadata!$E$1:$G$36,3,FALSE)</f>
        <v>150</v>
      </c>
    </row>
    <row r="2776" spans="1:6" x14ac:dyDescent="0.2">
      <c r="A2776" t="s">
        <v>92</v>
      </c>
      <c r="B2776" t="s">
        <v>195</v>
      </c>
      <c r="C2776">
        <v>0.11939</v>
      </c>
      <c r="D2776">
        <v>1</v>
      </c>
      <c r="E2776" t="str">
        <f>VLOOKUP(B2776,Metadata!$E$1:$G$36,2,FALSE)</f>
        <v>pythia</v>
      </c>
      <c r="F2776">
        <f>VLOOKUP(B2776,Metadata!$E$1:$G$36,3,FALSE)</f>
        <v>150</v>
      </c>
    </row>
    <row r="2777" spans="1:6" x14ac:dyDescent="0.2">
      <c r="A2777" t="s">
        <v>92</v>
      </c>
      <c r="B2777" t="s">
        <v>196</v>
      </c>
      <c r="C2777">
        <v>0.24093999999999999</v>
      </c>
      <c r="D2777">
        <v>1</v>
      </c>
      <c r="E2777" t="str">
        <f>VLOOKUP(B2777,Metadata!$E$1:$G$36,2,FALSE)</f>
        <v>nopref</v>
      </c>
      <c r="F2777">
        <f>VLOOKUP(B2777,Metadata!$E$1:$G$36,3,FALSE)</f>
        <v>300</v>
      </c>
    </row>
    <row r="2778" spans="1:6" x14ac:dyDescent="0.2">
      <c r="A2778" t="s">
        <v>92</v>
      </c>
      <c r="B2778" t="s">
        <v>197</v>
      </c>
      <c r="C2778">
        <v>0.22575000000000001</v>
      </c>
      <c r="D2778">
        <v>1</v>
      </c>
      <c r="E2778" t="str">
        <f>VLOOKUP(B2778,Metadata!$E$1:$G$36,2,FALSE)</f>
        <v>spp</v>
      </c>
      <c r="F2778">
        <f>VLOOKUP(B2778,Metadata!$E$1:$G$36,3,FALSE)</f>
        <v>300</v>
      </c>
    </row>
    <row r="2779" spans="1:6" x14ac:dyDescent="0.2">
      <c r="A2779" t="s">
        <v>92</v>
      </c>
      <c r="B2779" t="s">
        <v>198</v>
      </c>
      <c r="C2779">
        <v>5.8520000000000003E-2</v>
      </c>
      <c r="D2779">
        <v>1</v>
      </c>
      <c r="E2779" t="str">
        <f>VLOOKUP(B2779,Metadata!$E$1:$G$36,2,FALSE)</f>
        <v>bingo</v>
      </c>
      <c r="F2779">
        <f>VLOOKUP(B2779,Metadata!$E$1:$G$36,3,FALSE)</f>
        <v>300</v>
      </c>
    </row>
    <row r="2780" spans="1:6" x14ac:dyDescent="0.2">
      <c r="A2780" t="s">
        <v>92</v>
      </c>
      <c r="B2780" t="s">
        <v>199</v>
      </c>
      <c r="C2780">
        <v>0.11672</v>
      </c>
      <c r="D2780">
        <v>1</v>
      </c>
      <c r="E2780" t="str">
        <f>VLOOKUP(B2780,Metadata!$E$1:$G$36,2,FALSE)</f>
        <v>mlop</v>
      </c>
      <c r="F2780">
        <f>VLOOKUP(B2780,Metadata!$E$1:$G$36,3,FALSE)</f>
        <v>300</v>
      </c>
    </row>
    <row r="2781" spans="1:6" x14ac:dyDescent="0.2">
      <c r="A2781" t="s">
        <v>92</v>
      </c>
      <c r="B2781" t="s">
        <v>200</v>
      </c>
      <c r="C2781">
        <v>0.21626000000000001</v>
      </c>
      <c r="D2781">
        <v>1</v>
      </c>
      <c r="E2781" t="str">
        <f>VLOOKUP(B2781,Metadata!$E$1:$G$36,2,FALSE)</f>
        <v>pythia</v>
      </c>
      <c r="F2781">
        <f>VLOOKUP(B2781,Metadata!$E$1:$G$36,3,FALSE)</f>
        <v>300</v>
      </c>
    </row>
    <row r="2782" spans="1:6" x14ac:dyDescent="0.2">
      <c r="A2782" t="s">
        <v>92</v>
      </c>
      <c r="B2782" t="s">
        <v>201</v>
      </c>
      <c r="C2782">
        <v>0.28083000000000002</v>
      </c>
      <c r="D2782">
        <v>1</v>
      </c>
      <c r="E2782" t="str">
        <f>VLOOKUP(B2782,Metadata!$E$1:$G$36,2,FALSE)</f>
        <v>nopref</v>
      </c>
      <c r="F2782">
        <f>VLOOKUP(B2782,Metadata!$E$1:$G$36,3,FALSE)</f>
        <v>600</v>
      </c>
    </row>
    <row r="2783" spans="1:6" x14ac:dyDescent="0.2">
      <c r="A2783" t="s">
        <v>92</v>
      </c>
      <c r="B2783" t="s">
        <v>202</v>
      </c>
      <c r="C2783">
        <v>0.29236000000000001</v>
      </c>
      <c r="D2783">
        <v>1</v>
      </c>
      <c r="E2783" t="str">
        <f>VLOOKUP(B2783,Metadata!$E$1:$G$36,2,FALSE)</f>
        <v>spp</v>
      </c>
      <c r="F2783">
        <f>VLOOKUP(B2783,Metadata!$E$1:$G$36,3,FALSE)</f>
        <v>600</v>
      </c>
    </row>
    <row r="2784" spans="1:6" x14ac:dyDescent="0.2">
      <c r="A2784" t="s">
        <v>92</v>
      </c>
      <c r="B2784" t="s">
        <v>203</v>
      </c>
      <c r="C2784">
        <v>0.11061</v>
      </c>
      <c r="D2784">
        <v>1</v>
      </c>
      <c r="E2784" t="str">
        <f>VLOOKUP(B2784,Metadata!$E$1:$G$36,2,FALSE)</f>
        <v>bingo</v>
      </c>
      <c r="F2784">
        <f>VLOOKUP(B2784,Metadata!$E$1:$G$36,3,FALSE)</f>
        <v>600</v>
      </c>
    </row>
    <row r="2785" spans="1:6" x14ac:dyDescent="0.2">
      <c r="A2785" t="s">
        <v>92</v>
      </c>
      <c r="B2785" t="s">
        <v>204</v>
      </c>
      <c r="C2785">
        <v>0.19502</v>
      </c>
      <c r="D2785">
        <v>1</v>
      </c>
      <c r="E2785" t="str">
        <f>VLOOKUP(B2785,Metadata!$E$1:$G$36,2,FALSE)</f>
        <v>mlop</v>
      </c>
      <c r="F2785">
        <f>VLOOKUP(B2785,Metadata!$E$1:$G$36,3,FALSE)</f>
        <v>600</v>
      </c>
    </row>
    <row r="2786" spans="1:6" x14ac:dyDescent="0.2">
      <c r="A2786" t="s">
        <v>92</v>
      </c>
      <c r="B2786" t="s">
        <v>205</v>
      </c>
      <c r="C2786">
        <v>0.29608000000000001</v>
      </c>
      <c r="D2786">
        <v>1</v>
      </c>
      <c r="E2786" t="str">
        <f>VLOOKUP(B2786,Metadata!$E$1:$G$36,2,FALSE)</f>
        <v>pythia</v>
      </c>
      <c r="F2786">
        <f>VLOOKUP(B2786,Metadata!$E$1:$G$36,3,FALSE)</f>
        <v>600</v>
      </c>
    </row>
    <row r="2787" spans="1:6" x14ac:dyDescent="0.2">
      <c r="A2787" t="s">
        <v>92</v>
      </c>
      <c r="B2787" t="s">
        <v>206</v>
      </c>
      <c r="C2787">
        <v>0.28702</v>
      </c>
      <c r="D2787">
        <v>1</v>
      </c>
      <c r="E2787" t="str">
        <f>VLOOKUP(B2787,Metadata!$E$1:$G$36,2,FALSE)</f>
        <v>nopref</v>
      </c>
      <c r="F2787">
        <f>VLOOKUP(B2787,Metadata!$E$1:$G$36,3,FALSE)</f>
        <v>1200</v>
      </c>
    </row>
    <row r="2788" spans="1:6" x14ac:dyDescent="0.2">
      <c r="A2788" t="s">
        <v>92</v>
      </c>
      <c r="B2788" t="s">
        <v>207</v>
      </c>
      <c r="C2788">
        <v>0.30313000000000001</v>
      </c>
      <c r="D2788">
        <v>1</v>
      </c>
      <c r="E2788" t="str">
        <f>VLOOKUP(B2788,Metadata!$E$1:$G$36,2,FALSE)</f>
        <v>spp</v>
      </c>
      <c r="F2788">
        <f>VLOOKUP(B2788,Metadata!$E$1:$G$36,3,FALSE)</f>
        <v>1200</v>
      </c>
    </row>
    <row r="2789" spans="1:6" x14ac:dyDescent="0.2">
      <c r="A2789" t="s">
        <v>92</v>
      </c>
      <c r="B2789" t="s">
        <v>208</v>
      </c>
      <c r="C2789">
        <v>0.19233</v>
      </c>
      <c r="D2789">
        <v>1</v>
      </c>
      <c r="E2789" t="str">
        <f>VLOOKUP(B2789,Metadata!$E$1:$G$36,2,FALSE)</f>
        <v>bingo</v>
      </c>
      <c r="F2789">
        <f>VLOOKUP(B2789,Metadata!$E$1:$G$36,3,FALSE)</f>
        <v>1200</v>
      </c>
    </row>
    <row r="2790" spans="1:6" x14ac:dyDescent="0.2">
      <c r="A2790" t="s">
        <v>92</v>
      </c>
      <c r="B2790" t="s">
        <v>209</v>
      </c>
      <c r="C2790">
        <v>0.26202999999999999</v>
      </c>
      <c r="D2790">
        <v>1</v>
      </c>
      <c r="E2790" t="str">
        <f>VLOOKUP(B2790,Metadata!$E$1:$G$36,2,FALSE)</f>
        <v>mlop</v>
      </c>
      <c r="F2790">
        <f>VLOOKUP(B2790,Metadata!$E$1:$G$36,3,FALSE)</f>
        <v>1200</v>
      </c>
    </row>
    <row r="2791" spans="1:6" x14ac:dyDescent="0.2">
      <c r="A2791" t="s">
        <v>92</v>
      </c>
      <c r="B2791" t="s">
        <v>210</v>
      </c>
      <c r="C2791">
        <v>0.31375999999999998</v>
      </c>
      <c r="D2791">
        <v>1</v>
      </c>
      <c r="E2791" t="str">
        <f>VLOOKUP(B2791,Metadata!$E$1:$G$36,2,FALSE)</f>
        <v>pythia</v>
      </c>
      <c r="F2791">
        <f>VLOOKUP(B2791,Metadata!$E$1:$G$36,3,FALSE)</f>
        <v>1200</v>
      </c>
    </row>
    <row r="2792" spans="1:6" x14ac:dyDescent="0.2">
      <c r="A2792" t="s">
        <v>92</v>
      </c>
      <c r="B2792" t="s">
        <v>211</v>
      </c>
      <c r="C2792">
        <v>0.28871999999999998</v>
      </c>
      <c r="D2792">
        <v>1</v>
      </c>
      <c r="E2792" t="str">
        <f>VLOOKUP(B2792,Metadata!$E$1:$G$36,2,FALSE)</f>
        <v>nopref</v>
      </c>
      <c r="F2792">
        <f>VLOOKUP(B2792,Metadata!$E$1:$G$36,3,FALSE)</f>
        <v>4800</v>
      </c>
    </row>
    <row r="2793" spans="1:6" x14ac:dyDescent="0.2">
      <c r="A2793" t="s">
        <v>92</v>
      </c>
      <c r="B2793" t="s">
        <v>212</v>
      </c>
      <c r="C2793">
        <v>0.30618000000000001</v>
      </c>
      <c r="D2793">
        <v>1</v>
      </c>
      <c r="E2793" t="str">
        <f>VLOOKUP(B2793,Metadata!$E$1:$G$36,2,FALSE)</f>
        <v>spp</v>
      </c>
      <c r="F2793">
        <f>VLOOKUP(B2793,Metadata!$E$1:$G$36,3,FALSE)</f>
        <v>4800</v>
      </c>
    </row>
    <row r="2794" spans="1:6" x14ac:dyDescent="0.2">
      <c r="A2794" t="s">
        <v>92</v>
      </c>
      <c r="B2794" t="s">
        <v>213</v>
      </c>
      <c r="C2794">
        <v>0.27448</v>
      </c>
      <c r="D2794">
        <v>1</v>
      </c>
      <c r="E2794" t="str">
        <f>VLOOKUP(B2794,Metadata!$E$1:$G$36,2,FALSE)</f>
        <v>bingo</v>
      </c>
      <c r="F2794">
        <f>VLOOKUP(B2794,Metadata!$E$1:$G$36,3,FALSE)</f>
        <v>4800</v>
      </c>
    </row>
    <row r="2795" spans="1:6" x14ac:dyDescent="0.2">
      <c r="A2795" t="s">
        <v>92</v>
      </c>
      <c r="B2795" t="s">
        <v>214</v>
      </c>
      <c r="C2795">
        <v>0.28989999999999999</v>
      </c>
      <c r="D2795">
        <v>1</v>
      </c>
      <c r="E2795" t="str">
        <f>VLOOKUP(B2795,Metadata!$E$1:$G$36,2,FALSE)</f>
        <v>mlop</v>
      </c>
      <c r="F2795">
        <f>VLOOKUP(B2795,Metadata!$E$1:$G$36,3,FALSE)</f>
        <v>4800</v>
      </c>
    </row>
    <row r="2796" spans="1:6" x14ac:dyDescent="0.2">
      <c r="A2796" t="s">
        <v>92</v>
      </c>
      <c r="B2796" t="s">
        <v>215</v>
      </c>
      <c r="C2796">
        <v>0.31884000000000001</v>
      </c>
      <c r="D2796">
        <v>1</v>
      </c>
      <c r="E2796" t="str">
        <f>VLOOKUP(B2796,Metadata!$E$1:$G$36,2,FALSE)</f>
        <v>pythia</v>
      </c>
      <c r="F2796">
        <f>VLOOKUP(B2796,Metadata!$E$1:$G$36,3,FALSE)</f>
        <v>4800</v>
      </c>
    </row>
    <row r="2797" spans="1:6" x14ac:dyDescent="0.2">
      <c r="A2797" t="s">
        <v>92</v>
      </c>
      <c r="B2797" t="s">
        <v>216</v>
      </c>
      <c r="C2797">
        <v>0.28882000000000002</v>
      </c>
      <c r="D2797">
        <v>1</v>
      </c>
      <c r="E2797" t="str">
        <f>VLOOKUP(B2797,Metadata!$E$1:$G$36,2,FALSE)</f>
        <v>nopref</v>
      </c>
      <c r="F2797">
        <f>VLOOKUP(B2797,Metadata!$E$1:$G$36,3,FALSE)</f>
        <v>9600</v>
      </c>
    </row>
    <row r="2798" spans="1:6" x14ac:dyDescent="0.2">
      <c r="A2798" t="s">
        <v>92</v>
      </c>
      <c r="B2798" t="s">
        <v>217</v>
      </c>
      <c r="C2798">
        <v>0.30634</v>
      </c>
      <c r="D2798">
        <v>1</v>
      </c>
      <c r="E2798" t="str">
        <f>VLOOKUP(B2798,Metadata!$E$1:$G$36,2,FALSE)</f>
        <v>spp</v>
      </c>
      <c r="F2798">
        <f>VLOOKUP(B2798,Metadata!$E$1:$G$36,3,FALSE)</f>
        <v>9600</v>
      </c>
    </row>
    <row r="2799" spans="1:6" x14ac:dyDescent="0.2">
      <c r="A2799" t="s">
        <v>92</v>
      </c>
      <c r="B2799" t="s">
        <v>218</v>
      </c>
      <c r="C2799">
        <v>0.27649000000000001</v>
      </c>
      <c r="D2799">
        <v>1</v>
      </c>
      <c r="E2799" t="str">
        <f>VLOOKUP(B2799,Metadata!$E$1:$G$36,2,FALSE)</f>
        <v>bingo</v>
      </c>
      <c r="F2799">
        <f>VLOOKUP(B2799,Metadata!$E$1:$G$36,3,FALSE)</f>
        <v>9600</v>
      </c>
    </row>
    <row r="2800" spans="1:6" x14ac:dyDescent="0.2">
      <c r="A2800" t="s">
        <v>92</v>
      </c>
      <c r="B2800" t="s">
        <v>219</v>
      </c>
      <c r="C2800">
        <v>0.29092000000000001</v>
      </c>
      <c r="D2800">
        <v>1</v>
      </c>
      <c r="E2800" t="str">
        <f>VLOOKUP(B2800,Metadata!$E$1:$G$36,2,FALSE)</f>
        <v>mlop</v>
      </c>
      <c r="F2800">
        <f>VLOOKUP(B2800,Metadata!$E$1:$G$36,3,FALSE)</f>
        <v>9600</v>
      </c>
    </row>
    <row r="2801" spans="1:6" x14ac:dyDescent="0.2">
      <c r="A2801" t="s">
        <v>92</v>
      </c>
      <c r="B2801" t="s">
        <v>220</v>
      </c>
      <c r="C2801">
        <v>0.31911</v>
      </c>
      <c r="D2801">
        <v>1</v>
      </c>
      <c r="E2801" t="str">
        <f>VLOOKUP(B2801,Metadata!$E$1:$G$36,2,FALSE)</f>
        <v>pythia</v>
      </c>
      <c r="F2801">
        <f>VLOOKUP(B2801,Metadata!$E$1:$G$36,3,FALSE)</f>
        <v>9600</v>
      </c>
    </row>
    <row r="2802" spans="1:6" x14ac:dyDescent="0.2">
      <c r="A2802" t="s">
        <v>93</v>
      </c>
      <c r="B2802" t="s">
        <v>9</v>
      </c>
      <c r="C2802">
        <v>0.97284999999999999</v>
      </c>
      <c r="D2802">
        <v>1</v>
      </c>
      <c r="E2802" t="str">
        <f>VLOOKUP(B2802,Metadata!$E$1:$G$36,2,FALSE)</f>
        <v>nopref</v>
      </c>
      <c r="F2802">
        <f>VLOOKUP(B2802,Metadata!$E$1:$G$36,3,FALSE)</f>
        <v>2400</v>
      </c>
    </row>
    <row r="2803" spans="1:6" x14ac:dyDescent="0.2">
      <c r="A2803" t="s">
        <v>93</v>
      </c>
      <c r="B2803" t="s">
        <v>10</v>
      </c>
      <c r="C2803">
        <v>1.3769800000000001</v>
      </c>
      <c r="D2803">
        <v>1</v>
      </c>
      <c r="E2803" t="str">
        <f>VLOOKUP(B2803,Metadata!$E$1:$G$36,2,FALSE)</f>
        <v>mlop</v>
      </c>
      <c r="F2803">
        <f>VLOOKUP(B2803,Metadata!$E$1:$G$36,3,FALSE)</f>
        <v>2400</v>
      </c>
    </row>
    <row r="2804" spans="1:6" x14ac:dyDescent="0.2">
      <c r="A2804" t="s">
        <v>93</v>
      </c>
      <c r="B2804" t="s">
        <v>11</v>
      </c>
      <c r="C2804">
        <v>1.3620399999999999</v>
      </c>
      <c r="D2804">
        <v>1</v>
      </c>
      <c r="E2804" t="str">
        <f>VLOOKUP(B2804,Metadata!$E$1:$G$36,2,FALSE)</f>
        <v>spp</v>
      </c>
      <c r="F2804">
        <f>VLOOKUP(B2804,Metadata!$E$1:$G$36,3,FALSE)</f>
        <v>2400</v>
      </c>
    </row>
    <row r="2805" spans="1:6" x14ac:dyDescent="0.2">
      <c r="A2805" t="s">
        <v>93</v>
      </c>
      <c r="B2805" t="s">
        <v>12</v>
      </c>
      <c r="C2805">
        <v>1.36775</v>
      </c>
      <c r="D2805">
        <v>1</v>
      </c>
      <c r="E2805" t="str">
        <f>VLOOKUP(B2805,Metadata!$E$1:$G$36,2,FALSE)</f>
        <v>bingo</v>
      </c>
      <c r="F2805">
        <f>VLOOKUP(B2805,Metadata!$E$1:$G$36,3,FALSE)</f>
        <v>2400</v>
      </c>
    </row>
    <row r="2806" spans="1:6" x14ac:dyDescent="0.2">
      <c r="A2806" t="s">
        <v>93</v>
      </c>
      <c r="B2806" t="s">
        <v>13</v>
      </c>
      <c r="C2806">
        <v>1.37686</v>
      </c>
      <c r="D2806">
        <v>1</v>
      </c>
      <c r="E2806" t="str">
        <f>VLOOKUP(B2806,Metadata!$E$1:$G$36,2,FALSE)</f>
        <v>pythia</v>
      </c>
      <c r="F2806">
        <f>VLOOKUP(B2806,Metadata!$E$1:$G$36,3,FALSE)</f>
        <v>2400</v>
      </c>
    </row>
    <row r="2807" spans="1:6" x14ac:dyDescent="0.2">
      <c r="A2807" t="s">
        <v>93</v>
      </c>
      <c r="B2807" t="s">
        <v>191</v>
      </c>
      <c r="C2807">
        <v>0.76842999999999995</v>
      </c>
      <c r="D2807">
        <v>1</v>
      </c>
      <c r="E2807" t="str">
        <f>VLOOKUP(B2807,Metadata!$E$1:$G$36,2,FALSE)</f>
        <v>nopref</v>
      </c>
      <c r="F2807">
        <f>VLOOKUP(B2807,Metadata!$E$1:$G$36,3,FALSE)</f>
        <v>150</v>
      </c>
    </row>
    <row r="2808" spans="1:6" x14ac:dyDescent="0.2">
      <c r="A2808" t="s">
        <v>93</v>
      </c>
      <c r="B2808" t="s">
        <v>192</v>
      </c>
      <c r="C2808">
        <v>0.86765999999999999</v>
      </c>
      <c r="D2808">
        <v>1</v>
      </c>
      <c r="E2808" t="str">
        <f>VLOOKUP(B2808,Metadata!$E$1:$G$36,2,FALSE)</f>
        <v>spp</v>
      </c>
      <c r="F2808">
        <f>VLOOKUP(B2808,Metadata!$E$1:$G$36,3,FALSE)</f>
        <v>150</v>
      </c>
    </row>
    <row r="2809" spans="1:6" x14ac:dyDescent="0.2">
      <c r="A2809" t="s">
        <v>93</v>
      </c>
      <c r="B2809" t="s">
        <v>193</v>
      </c>
      <c r="C2809">
        <v>0.86277000000000004</v>
      </c>
      <c r="D2809">
        <v>1</v>
      </c>
      <c r="E2809" t="str">
        <f>VLOOKUP(B2809,Metadata!$E$1:$G$36,2,FALSE)</f>
        <v>bingo</v>
      </c>
      <c r="F2809">
        <f>VLOOKUP(B2809,Metadata!$E$1:$G$36,3,FALSE)</f>
        <v>150</v>
      </c>
    </row>
    <row r="2810" spans="1:6" x14ac:dyDescent="0.2">
      <c r="A2810" t="s">
        <v>93</v>
      </c>
      <c r="B2810" t="s">
        <v>194</v>
      </c>
      <c r="C2810">
        <v>0.86507000000000001</v>
      </c>
      <c r="D2810">
        <v>1</v>
      </c>
      <c r="E2810" t="str">
        <f>VLOOKUP(B2810,Metadata!$E$1:$G$36,2,FALSE)</f>
        <v>mlop</v>
      </c>
      <c r="F2810">
        <f>VLOOKUP(B2810,Metadata!$E$1:$G$36,3,FALSE)</f>
        <v>150</v>
      </c>
    </row>
    <row r="2811" spans="1:6" x14ac:dyDescent="0.2">
      <c r="A2811" t="s">
        <v>93</v>
      </c>
      <c r="B2811" t="s">
        <v>195</v>
      </c>
      <c r="C2811">
        <v>0.86511000000000005</v>
      </c>
      <c r="D2811">
        <v>1</v>
      </c>
      <c r="E2811" t="str">
        <f>VLOOKUP(B2811,Metadata!$E$1:$G$36,2,FALSE)</f>
        <v>pythia</v>
      </c>
      <c r="F2811">
        <f>VLOOKUP(B2811,Metadata!$E$1:$G$36,3,FALSE)</f>
        <v>150</v>
      </c>
    </row>
    <row r="2812" spans="1:6" x14ac:dyDescent="0.2">
      <c r="A2812" t="s">
        <v>93</v>
      </c>
      <c r="B2812" t="s">
        <v>196</v>
      </c>
      <c r="C2812">
        <v>0.94359000000000004</v>
      </c>
      <c r="D2812">
        <v>1</v>
      </c>
      <c r="E2812" t="str">
        <f>VLOOKUP(B2812,Metadata!$E$1:$G$36,2,FALSE)</f>
        <v>nopref</v>
      </c>
      <c r="F2812">
        <f>VLOOKUP(B2812,Metadata!$E$1:$G$36,3,FALSE)</f>
        <v>300</v>
      </c>
    </row>
    <row r="2813" spans="1:6" x14ac:dyDescent="0.2">
      <c r="A2813" t="s">
        <v>93</v>
      </c>
      <c r="B2813" t="s">
        <v>197</v>
      </c>
      <c r="C2813">
        <v>1.3321799999999999</v>
      </c>
      <c r="D2813">
        <v>1</v>
      </c>
      <c r="E2813" t="str">
        <f>VLOOKUP(B2813,Metadata!$E$1:$G$36,2,FALSE)</f>
        <v>spp</v>
      </c>
      <c r="F2813">
        <f>VLOOKUP(B2813,Metadata!$E$1:$G$36,3,FALSE)</f>
        <v>300</v>
      </c>
    </row>
    <row r="2814" spans="1:6" x14ac:dyDescent="0.2">
      <c r="A2814" t="s">
        <v>93</v>
      </c>
      <c r="B2814" t="s">
        <v>198</v>
      </c>
      <c r="C2814">
        <v>1.34151</v>
      </c>
      <c r="D2814">
        <v>1</v>
      </c>
      <c r="E2814" t="str">
        <f>VLOOKUP(B2814,Metadata!$E$1:$G$36,2,FALSE)</f>
        <v>bingo</v>
      </c>
      <c r="F2814">
        <f>VLOOKUP(B2814,Metadata!$E$1:$G$36,3,FALSE)</f>
        <v>300</v>
      </c>
    </row>
    <row r="2815" spans="1:6" x14ac:dyDescent="0.2">
      <c r="A2815" t="s">
        <v>93</v>
      </c>
      <c r="B2815" t="s">
        <v>199</v>
      </c>
      <c r="C2815">
        <v>1.3624700000000001</v>
      </c>
      <c r="D2815">
        <v>1</v>
      </c>
      <c r="E2815" t="str">
        <f>VLOOKUP(B2815,Metadata!$E$1:$G$36,2,FALSE)</f>
        <v>mlop</v>
      </c>
      <c r="F2815">
        <f>VLOOKUP(B2815,Metadata!$E$1:$G$36,3,FALSE)</f>
        <v>300</v>
      </c>
    </row>
    <row r="2816" spans="1:6" x14ac:dyDescent="0.2">
      <c r="A2816" t="s">
        <v>93</v>
      </c>
      <c r="B2816" t="s">
        <v>200</v>
      </c>
      <c r="C2816">
        <v>1.3623499999999999</v>
      </c>
      <c r="D2816">
        <v>1</v>
      </c>
      <c r="E2816" t="str">
        <f>VLOOKUP(B2816,Metadata!$E$1:$G$36,2,FALSE)</f>
        <v>pythia</v>
      </c>
      <c r="F2816">
        <f>VLOOKUP(B2816,Metadata!$E$1:$G$36,3,FALSE)</f>
        <v>300</v>
      </c>
    </row>
    <row r="2817" spans="1:6" x14ac:dyDescent="0.2">
      <c r="A2817" t="s">
        <v>93</v>
      </c>
      <c r="B2817" t="s">
        <v>201</v>
      </c>
      <c r="C2817">
        <v>0.96567999999999998</v>
      </c>
      <c r="D2817">
        <v>1</v>
      </c>
      <c r="E2817" t="str">
        <f>VLOOKUP(B2817,Metadata!$E$1:$G$36,2,FALSE)</f>
        <v>nopref</v>
      </c>
      <c r="F2817">
        <f>VLOOKUP(B2817,Metadata!$E$1:$G$36,3,FALSE)</f>
        <v>600</v>
      </c>
    </row>
    <row r="2818" spans="1:6" x14ac:dyDescent="0.2">
      <c r="A2818" t="s">
        <v>93</v>
      </c>
      <c r="B2818" t="s">
        <v>202</v>
      </c>
      <c r="C2818">
        <v>1.3601099999999999</v>
      </c>
      <c r="D2818">
        <v>1</v>
      </c>
      <c r="E2818" t="str">
        <f>VLOOKUP(B2818,Metadata!$E$1:$G$36,2,FALSE)</f>
        <v>spp</v>
      </c>
      <c r="F2818">
        <f>VLOOKUP(B2818,Metadata!$E$1:$G$36,3,FALSE)</f>
        <v>600</v>
      </c>
    </row>
    <row r="2819" spans="1:6" x14ac:dyDescent="0.2">
      <c r="A2819" t="s">
        <v>93</v>
      </c>
      <c r="B2819" t="s">
        <v>203</v>
      </c>
      <c r="C2819">
        <v>1.36463</v>
      </c>
      <c r="D2819">
        <v>1</v>
      </c>
      <c r="E2819" t="str">
        <f>VLOOKUP(B2819,Metadata!$E$1:$G$36,2,FALSE)</f>
        <v>bingo</v>
      </c>
      <c r="F2819">
        <f>VLOOKUP(B2819,Metadata!$E$1:$G$36,3,FALSE)</f>
        <v>600</v>
      </c>
    </row>
    <row r="2820" spans="1:6" x14ac:dyDescent="0.2">
      <c r="A2820" t="s">
        <v>93</v>
      </c>
      <c r="B2820" t="s">
        <v>204</v>
      </c>
      <c r="C2820">
        <v>1.37595</v>
      </c>
      <c r="D2820">
        <v>1</v>
      </c>
      <c r="E2820" t="str">
        <f>VLOOKUP(B2820,Metadata!$E$1:$G$36,2,FALSE)</f>
        <v>mlop</v>
      </c>
      <c r="F2820">
        <f>VLOOKUP(B2820,Metadata!$E$1:$G$36,3,FALSE)</f>
        <v>600</v>
      </c>
    </row>
    <row r="2821" spans="1:6" x14ac:dyDescent="0.2">
      <c r="A2821" t="s">
        <v>93</v>
      </c>
      <c r="B2821" t="s">
        <v>205</v>
      </c>
      <c r="C2821">
        <v>1.37588</v>
      </c>
      <c r="D2821">
        <v>1</v>
      </c>
      <c r="E2821" t="str">
        <f>VLOOKUP(B2821,Metadata!$E$1:$G$36,2,FALSE)</f>
        <v>pythia</v>
      </c>
      <c r="F2821">
        <f>VLOOKUP(B2821,Metadata!$E$1:$G$36,3,FALSE)</f>
        <v>600</v>
      </c>
    </row>
    <row r="2822" spans="1:6" x14ac:dyDescent="0.2">
      <c r="A2822" t="s">
        <v>93</v>
      </c>
      <c r="B2822" t="s">
        <v>206</v>
      </c>
      <c r="C2822">
        <v>0.96448</v>
      </c>
      <c r="D2822">
        <v>1</v>
      </c>
      <c r="E2822" t="str">
        <f>VLOOKUP(B2822,Metadata!$E$1:$G$36,2,FALSE)</f>
        <v>nopref</v>
      </c>
      <c r="F2822">
        <f>VLOOKUP(B2822,Metadata!$E$1:$G$36,3,FALSE)</f>
        <v>1200</v>
      </c>
    </row>
    <row r="2823" spans="1:6" x14ac:dyDescent="0.2">
      <c r="A2823" t="s">
        <v>93</v>
      </c>
      <c r="B2823" t="s">
        <v>207</v>
      </c>
      <c r="C2823">
        <v>1.3616900000000001</v>
      </c>
      <c r="D2823">
        <v>1</v>
      </c>
      <c r="E2823" t="str">
        <f>VLOOKUP(B2823,Metadata!$E$1:$G$36,2,FALSE)</f>
        <v>spp</v>
      </c>
      <c r="F2823">
        <f>VLOOKUP(B2823,Metadata!$E$1:$G$36,3,FALSE)</f>
        <v>1200</v>
      </c>
    </row>
    <row r="2824" spans="1:6" x14ac:dyDescent="0.2">
      <c r="A2824" t="s">
        <v>93</v>
      </c>
      <c r="B2824" t="s">
        <v>208</v>
      </c>
      <c r="C2824">
        <v>1.36686</v>
      </c>
      <c r="D2824">
        <v>1</v>
      </c>
      <c r="E2824" t="str">
        <f>VLOOKUP(B2824,Metadata!$E$1:$G$36,2,FALSE)</f>
        <v>bingo</v>
      </c>
      <c r="F2824">
        <f>VLOOKUP(B2824,Metadata!$E$1:$G$36,3,FALSE)</f>
        <v>1200</v>
      </c>
    </row>
    <row r="2825" spans="1:6" x14ac:dyDescent="0.2">
      <c r="A2825" t="s">
        <v>93</v>
      </c>
      <c r="B2825" t="s">
        <v>209</v>
      </c>
      <c r="C2825">
        <v>1.3767400000000001</v>
      </c>
      <c r="D2825">
        <v>1</v>
      </c>
      <c r="E2825" t="str">
        <f>VLOOKUP(B2825,Metadata!$E$1:$G$36,2,FALSE)</f>
        <v>mlop</v>
      </c>
      <c r="F2825">
        <f>VLOOKUP(B2825,Metadata!$E$1:$G$36,3,FALSE)</f>
        <v>1200</v>
      </c>
    </row>
    <row r="2826" spans="1:6" x14ac:dyDescent="0.2">
      <c r="A2826" t="s">
        <v>93</v>
      </c>
      <c r="B2826" t="s">
        <v>210</v>
      </c>
      <c r="C2826">
        <v>1.3767199999999999</v>
      </c>
      <c r="D2826">
        <v>1</v>
      </c>
      <c r="E2826" t="str">
        <f>VLOOKUP(B2826,Metadata!$E$1:$G$36,2,FALSE)</f>
        <v>pythia</v>
      </c>
      <c r="F2826">
        <f>VLOOKUP(B2826,Metadata!$E$1:$G$36,3,FALSE)</f>
        <v>1200</v>
      </c>
    </row>
    <row r="2827" spans="1:6" x14ac:dyDescent="0.2">
      <c r="A2827" t="s">
        <v>93</v>
      </c>
      <c r="B2827" t="s">
        <v>211</v>
      </c>
      <c r="C2827">
        <v>0.95870999999999995</v>
      </c>
      <c r="D2827">
        <v>1</v>
      </c>
      <c r="E2827" t="str">
        <f>VLOOKUP(B2827,Metadata!$E$1:$G$36,2,FALSE)</f>
        <v>nopref</v>
      </c>
      <c r="F2827">
        <f>VLOOKUP(B2827,Metadata!$E$1:$G$36,3,FALSE)</f>
        <v>4800</v>
      </c>
    </row>
    <row r="2828" spans="1:6" x14ac:dyDescent="0.2">
      <c r="A2828" t="s">
        <v>93</v>
      </c>
      <c r="B2828" t="s">
        <v>212</v>
      </c>
      <c r="C2828">
        <v>1.3624000000000001</v>
      </c>
      <c r="D2828">
        <v>1</v>
      </c>
      <c r="E2828" t="str">
        <f>VLOOKUP(B2828,Metadata!$E$1:$G$36,2,FALSE)</f>
        <v>spp</v>
      </c>
      <c r="F2828">
        <f>VLOOKUP(B2828,Metadata!$E$1:$G$36,3,FALSE)</f>
        <v>4800</v>
      </c>
    </row>
    <row r="2829" spans="1:6" x14ac:dyDescent="0.2">
      <c r="A2829" t="s">
        <v>93</v>
      </c>
      <c r="B2829" t="s">
        <v>213</v>
      </c>
      <c r="C2829">
        <v>1.3671</v>
      </c>
      <c r="D2829">
        <v>1</v>
      </c>
      <c r="E2829" t="str">
        <f>VLOOKUP(B2829,Metadata!$E$1:$G$36,2,FALSE)</f>
        <v>bingo</v>
      </c>
      <c r="F2829">
        <f>VLOOKUP(B2829,Metadata!$E$1:$G$36,3,FALSE)</f>
        <v>4800</v>
      </c>
    </row>
    <row r="2830" spans="1:6" x14ac:dyDescent="0.2">
      <c r="A2830" t="s">
        <v>93</v>
      </c>
      <c r="B2830" t="s">
        <v>214</v>
      </c>
      <c r="C2830">
        <v>1.3767400000000001</v>
      </c>
      <c r="D2830">
        <v>1</v>
      </c>
      <c r="E2830" t="str">
        <f>VLOOKUP(B2830,Metadata!$E$1:$G$36,2,FALSE)</f>
        <v>mlop</v>
      </c>
      <c r="F2830">
        <f>VLOOKUP(B2830,Metadata!$E$1:$G$36,3,FALSE)</f>
        <v>4800</v>
      </c>
    </row>
    <row r="2831" spans="1:6" x14ac:dyDescent="0.2">
      <c r="A2831" t="s">
        <v>93</v>
      </c>
      <c r="B2831" t="s">
        <v>215</v>
      </c>
      <c r="C2831">
        <v>1.37645</v>
      </c>
      <c r="D2831">
        <v>1</v>
      </c>
      <c r="E2831" t="str">
        <f>VLOOKUP(B2831,Metadata!$E$1:$G$36,2,FALSE)</f>
        <v>pythia</v>
      </c>
      <c r="F2831">
        <f>VLOOKUP(B2831,Metadata!$E$1:$G$36,3,FALSE)</f>
        <v>4800</v>
      </c>
    </row>
    <row r="2832" spans="1:6" x14ac:dyDescent="0.2">
      <c r="A2832" t="s">
        <v>93</v>
      </c>
      <c r="B2832" t="s">
        <v>216</v>
      </c>
      <c r="C2832">
        <v>0.95935999999999999</v>
      </c>
      <c r="D2832">
        <v>1</v>
      </c>
      <c r="E2832" t="str">
        <f>VLOOKUP(B2832,Metadata!$E$1:$G$36,2,FALSE)</f>
        <v>nopref</v>
      </c>
      <c r="F2832">
        <f>VLOOKUP(B2832,Metadata!$E$1:$G$36,3,FALSE)</f>
        <v>9600</v>
      </c>
    </row>
    <row r="2833" spans="1:6" x14ac:dyDescent="0.2">
      <c r="A2833" t="s">
        <v>93</v>
      </c>
      <c r="B2833" t="s">
        <v>217</v>
      </c>
      <c r="C2833">
        <v>1.3619399999999999</v>
      </c>
      <c r="D2833">
        <v>1</v>
      </c>
      <c r="E2833" t="str">
        <f>VLOOKUP(B2833,Metadata!$E$1:$G$36,2,FALSE)</f>
        <v>spp</v>
      </c>
      <c r="F2833">
        <f>VLOOKUP(B2833,Metadata!$E$1:$G$36,3,FALSE)</f>
        <v>9600</v>
      </c>
    </row>
    <row r="2834" spans="1:6" x14ac:dyDescent="0.2">
      <c r="A2834" t="s">
        <v>93</v>
      </c>
      <c r="B2834" t="s">
        <v>218</v>
      </c>
      <c r="C2834">
        <v>1.3671800000000001</v>
      </c>
      <c r="D2834">
        <v>1</v>
      </c>
      <c r="E2834" t="str">
        <f>VLOOKUP(B2834,Metadata!$E$1:$G$36,2,FALSE)</f>
        <v>bingo</v>
      </c>
      <c r="F2834">
        <f>VLOOKUP(B2834,Metadata!$E$1:$G$36,3,FALSE)</f>
        <v>9600</v>
      </c>
    </row>
    <row r="2835" spans="1:6" x14ac:dyDescent="0.2">
      <c r="A2835" t="s">
        <v>93</v>
      </c>
      <c r="B2835" t="s">
        <v>219</v>
      </c>
      <c r="C2835">
        <v>1.3768</v>
      </c>
      <c r="D2835">
        <v>1</v>
      </c>
      <c r="E2835" t="str">
        <f>VLOOKUP(B2835,Metadata!$E$1:$G$36,2,FALSE)</f>
        <v>mlop</v>
      </c>
      <c r="F2835">
        <f>VLOOKUP(B2835,Metadata!$E$1:$G$36,3,FALSE)</f>
        <v>9600</v>
      </c>
    </row>
    <row r="2836" spans="1:6" x14ac:dyDescent="0.2">
      <c r="A2836" t="s">
        <v>93</v>
      </c>
      <c r="B2836" t="s">
        <v>220</v>
      </c>
      <c r="C2836">
        <v>1.37636</v>
      </c>
      <c r="D2836">
        <v>1</v>
      </c>
      <c r="E2836" t="str">
        <f>VLOOKUP(B2836,Metadata!$E$1:$G$36,2,FALSE)</f>
        <v>pythia</v>
      </c>
      <c r="F2836">
        <f>VLOOKUP(B2836,Metadata!$E$1:$G$36,3,FALSE)</f>
        <v>9600</v>
      </c>
    </row>
    <row r="2837" spans="1:6" x14ac:dyDescent="0.2">
      <c r="A2837" t="s">
        <v>94</v>
      </c>
      <c r="B2837" t="s">
        <v>9</v>
      </c>
      <c r="C2837">
        <v>0.13846</v>
      </c>
      <c r="D2837">
        <v>1</v>
      </c>
      <c r="E2837" t="str">
        <f>VLOOKUP(B2837,Metadata!$E$1:$G$36,2,FALSE)</f>
        <v>nopref</v>
      </c>
      <c r="F2837">
        <f>VLOOKUP(B2837,Metadata!$E$1:$G$36,3,FALSE)</f>
        <v>2400</v>
      </c>
    </row>
    <row r="2838" spans="1:6" x14ac:dyDescent="0.2">
      <c r="A2838" t="s">
        <v>94</v>
      </c>
      <c r="B2838" t="s">
        <v>10</v>
      </c>
      <c r="C2838">
        <v>0.12867000000000001</v>
      </c>
      <c r="D2838">
        <v>1</v>
      </c>
      <c r="E2838" t="str">
        <f>VLOOKUP(B2838,Metadata!$E$1:$G$36,2,FALSE)</f>
        <v>mlop</v>
      </c>
      <c r="F2838">
        <f>VLOOKUP(B2838,Metadata!$E$1:$G$36,3,FALSE)</f>
        <v>2400</v>
      </c>
    </row>
    <row r="2839" spans="1:6" x14ac:dyDescent="0.2">
      <c r="A2839" t="s">
        <v>94</v>
      </c>
      <c r="B2839" t="s">
        <v>11</v>
      </c>
      <c r="C2839">
        <v>0.13628000000000001</v>
      </c>
      <c r="D2839">
        <v>1</v>
      </c>
      <c r="E2839" t="str">
        <f>VLOOKUP(B2839,Metadata!$E$1:$G$36,2,FALSE)</f>
        <v>spp</v>
      </c>
      <c r="F2839">
        <f>VLOOKUP(B2839,Metadata!$E$1:$G$36,3,FALSE)</f>
        <v>2400</v>
      </c>
    </row>
    <row r="2840" spans="1:6" x14ac:dyDescent="0.2">
      <c r="A2840" t="s">
        <v>94</v>
      </c>
      <c r="B2840" t="s">
        <v>12</v>
      </c>
      <c r="C2840">
        <v>0.1464</v>
      </c>
      <c r="D2840">
        <v>1</v>
      </c>
      <c r="E2840" t="str">
        <f>VLOOKUP(B2840,Metadata!$E$1:$G$36,2,FALSE)</f>
        <v>bingo</v>
      </c>
      <c r="F2840">
        <f>VLOOKUP(B2840,Metadata!$E$1:$G$36,3,FALSE)</f>
        <v>2400</v>
      </c>
    </row>
    <row r="2841" spans="1:6" x14ac:dyDescent="0.2">
      <c r="A2841" t="s">
        <v>94</v>
      </c>
      <c r="B2841" t="s">
        <v>13</v>
      </c>
      <c r="C2841">
        <v>0.15828999999999999</v>
      </c>
      <c r="D2841">
        <v>1</v>
      </c>
      <c r="E2841" t="str">
        <f>VLOOKUP(B2841,Metadata!$E$1:$G$36,2,FALSE)</f>
        <v>pythia</v>
      </c>
      <c r="F2841">
        <f>VLOOKUP(B2841,Metadata!$E$1:$G$36,3,FALSE)</f>
        <v>2400</v>
      </c>
    </row>
    <row r="2842" spans="1:6" x14ac:dyDescent="0.2">
      <c r="A2842" t="s">
        <v>94</v>
      </c>
      <c r="B2842" t="s">
        <v>191</v>
      </c>
      <c r="C2842">
        <v>0.1227</v>
      </c>
      <c r="D2842">
        <v>1</v>
      </c>
      <c r="E2842" t="str">
        <f>VLOOKUP(B2842,Metadata!$E$1:$G$36,2,FALSE)</f>
        <v>nopref</v>
      </c>
      <c r="F2842">
        <f>VLOOKUP(B2842,Metadata!$E$1:$G$36,3,FALSE)</f>
        <v>150</v>
      </c>
    </row>
    <row r="2843" spans="1:6" x14ac:dyDescent="0.2">
      <c r="A2843" t="s">
        <v>94</v>
      </c>
      <c r="B2843" t="s">
        <v>192</v>
      </c>
      <c r="C2843">
        <v>0.10242</v>
      </c>
      <c r="D2843">
        <v>1</v>
      </c>
      <c r="E2843" t="str">
        <f>VLOOKUP(B2843,Metadata!$E$1:$G$36,2,FALSE)</f>
        <v>spp</v>
      </c>
      <c r="F2843">
        <f>VLOOKUP(B2843,Metadata!$E$1:$G$36,3,FALSE)</f>
        <v>150</v>
      </c>
    </row>
    <row r="2844" spans="1:6" x14ac:dyDescent="0.2">
      <c r="A2844" t="s">
        <v>94</v>
      </c>
      <c r="B2844" t="s">
        <v>193</v>
      </c>
      <c r="C2844">
        <v>2.8039999999999999E-2</v>
      </c>
      <c r="D2844">
        <v>1</v>
      </c>
      <c r="E2844" t="str">
        <f>VLOOKUP(B2844,Metadata!$E$1:$G$36,2,FALSE)</f>
        <v>bingo</v>
      </c>
      <c r="F2844">
        <f>VLOOKUP(B2844,Metadata!$E$1:$G$36,3,FALSE)</f>
        <v>150</v>
      </c>
    </row>
    <row r="2845" spans="1:6" x14ac:dyDescent="0.2">
      <c r="A2845" t="s">
        <v>94</v>
      </c>
      <c r="B2845" t="s">
        <v>194</v>
      </c>
      <c r="C2845">
        <v>4.3900000000000002E-2</v>
      </c>
      <c r="D2845">
        <v>1</v>
      </c>
      <c r="E2845" t="str">
        <f>VLOOKUP(B2845,Metadata!$E$1:$G$36,2,FALSE)</f>
        <v>mlop</v>
      </c>
      <c r="F2845">
        <f>VLOOKUP(B2845,Metadata!$E$1:$G$36,3,FALSE)</f>
        <v>150</v>
      </c>
    </row>
    <row r="2846" spans="1:6" x14ac:dyDescent="0.2">
      <c r="A2846" t="s">
        <v>94</v>
      </c>
      <c r="B2846" t="s">
        <v>195</v>
      </c>
      <c r="C2846">
        <v>0.12121</v>
      </c>
      <c r="D2846">
        <v>1</v>
      </c>
      <c r="E2846" t="str">
        <f>VLOOKUP(B2846,Metadata!$E$1:$G$36,2,FALSE)</f>
        <v>pythia</v>
      </c>
      <c r="F2846">
        <f>VLOOKUP(B2846,Metadata!$E$1:$G$36,3,FALSE)</f>
        <v>150</v>
      </c>
    </row>
    <row r="2847" spans="1:6" x14ac:dyDescent="0.2">
      <c r="A2847" t="s">
        <v>94</v>
      </c>
      <c r="B2847" t="s">
        <v>196</v>
      </c>
      <c r="C2847">
        <v>0.13378999999999999</v>
      </c>
      <c r="D2847">
        <v>1</v>
      </c>
      <c r="E2847" t="str">
        <f>VLOOKUP(B2847,Metadata!$E$1:$G$36,2,FALSE)</f>
        <v>nopref</v>
      </c>
      <c r="F2847">
        <f>VLOOKUP(B2847,Metadata!$E$1:$G$36,3,FALSE)</f>
        <v>300</v>
      </c>
    </row>
    <row r="2848" spans="1:6" x14ac:dyDescent="0.2">
      <c r="A2848" t="s">
        <v>94</v>
      </c>
      <c r="B2848" t="s">
        <v>197</v>
      </c>
      <c r="C2848">
        <v>0.12540000000000001</v>
      </c>
      <c r="D2848">
        <v>1</v>
      </c>
      <c r="E2848" t="str">
        <f>VLOOKUP(B2848,Metadata!$E$1:$G$36,2,FALSE)</f>
        <v>spp</v>
      </c>
      <c r="F2848">
        <f>VLOOKUP(B2848,Metadata!$E$1:$G$36,3,FALSE)</f>
        <v>300</v>
      </c>
    </row>
    <row r="2849" spans="1:6" x14ac:dyDescent="0.2">
      <c r="A2849" t="s">
        <v>94</v>
      </c>
      <c r="B2849" t="s">
        <v>198</v>
      </c>
      <c r="C2849">
        <v>5.4780000000000002E-2</v>
      </c>
      <c r="D2849">
        <v>1</v>
      </c>
      <c r="E2849" t="str">
        <f>VLOOKUP(B2849,Metadata!$E$1:$G$36,2,FALSE)</f>
        <v>bingo</v>
      </c>
      <c r="F2849">
        <f>VLOOKUP(B2849,Metadata!$E$1:$G$36,3,FALSE)</f>
        <v>300</v>
      </c>
    </row>
    <row r="2850" spans="1:6" x14ac:dyDescent="0.2">
      <c r="A2850" t="s">
        <v>94</v>
      </c>
      <c r="B2850" t="s">
        <v>199</v>
      </c>
      <c r="C2850">
        <v>7.4529999999999999E-2</v>
      </c>
      <c r="D2850">
        <v>1</v>
      </c>
      <c r="E2850" t="str">
        <f>VLOOKUP(B2850,Metadata!$E$1:$G$36,2,FALSE)</f>
        <v>mlop</v>
      </c>
      <c r="F2850">
        <f>VLOOKUP(B2850,Metadata!$E$1:$G$36,3,FALSE)</f>
        <v>300</v>
      </c>
    </row>
    <row r="2851" spans="1:6" x14ac:dyDescent="0.2">
      <c r="A2851" t="s">
        <v>94</v>
      </c>
      <c r="B2851" t="s">
        <v>200</v>
      </c>
      <c r="C2851">
        <v>0.14806</v>
      </c>
      <c r="D2851">
        <v>1</v>
      </c>
      <c r="E2851" t="str">
        <f>VLOOKUP(B2851,Metadata!$E$1:$G$36,2,FALSE)</f>
        <v>pythia</v>
      </c>
      <c r="F2851">
        <f>VLOOKUP(B2851,Metadata!$E$1:$G$36,3,FALSE)</f>
        <v>300</v>
      </c>
    </row>
    <row r="2852" spans="1:6" x14ac:dyDescent="0.2">
      <c r="A2852" t="s">
        <v>94</v>
      </c>
      <c r="B2852" t="s">
        <v>201</v>
      </c>
      <c r="C2852">
        <v>0.13714000000000001</v>
      </c>
      <c r="D2852">
        <v>1</v>
      </c>
      <c r="E2852" t="str">
        <f>VLOOKUP(B2852,Metadata!$E$1:$G$36,2,FALSE)</f>
        <v>nopref</v>
      </c>
      <c r="F2852">
        <f>VLOOKUP(B2852,Metadata!$E$1:$G$36,3,FALSE)</f>
        <v>600</v>
      </c>
    </row>
    <row r="2853" spans="1:6" x14ac:dyDescent="0.2">
      <c r="A2853" t="s">
        <v>94</v>
      </c>
      <c r="B2853" t="s">
        <v>202</v>
      </c>
      <c r="C2853">
        <v>0.13272999999999999</v>
      </c>
      <c r="D2853">
        <v>1</v>
      </c>
      <c r="E2853" t="str">
        <f>VLOOKUP(B2853,Metadata!$E$1:$G$36,2,FALSE)</f>
        <v>spp</v>
      </c>
      <c r="F2853">
        <f>VLOOKUP(B2853,Metadata!$E$1:$G$36,3,FALSE)</f>
        <v>600</v>
      </c>
    </row>
    <row r="2854" spans="1:6" x14ac:dyDescent="0.2">
      <c r="A2854" t="s">
        <v>94</v>
      </c>
      <c r="B2854" t="s">
        <v>203</v>
      </c>
      <c r="C2854">
        <v>9.3829999999999997E-2</v>
      </c>
      <c r="D2854">
        <v>1</v>
      </c>
      <c r="E2854" t="str">
        <f>VLOOKUP(B2854,Metadata!$E$1:$G$36,2,FALSE)</f>
        <v>bingo</v>
      </c>
      <c r="F2854">
        <f>VLOOKUP(B2854,Metadata!$E$1:$G$36,3,FALSE)</f>
        <v>600</v>
      </c>
    </row>
    <row r="2855" spans="1:6" x14ac:dyDescent="0.2">
      <c r="A2855" t="s">
        <v>94</v>
      </c>
      <c r="B2855" t="s">
        <v>204</v>
      </c>
      <c r="C2855">
        <v>0.10478999999999999</v>
      </c>
      <c r="D2855">
        <v>1</v>
      </c>
      <c r="E2855" t="str">
        <f>VLOOKUP(B2855,Metadata!$E$1:$G$36,2,FALSE)</f>
        <v>mlop</v>
      </c>
      <c r="F2855">
        <f>VLOOKUP(B2855,Metadata!$E$1:$G$36,3,FALSE)</f>
        <v>600</v>
      </c>
    </row>
    <row r="2856" spans="1:6" x14ac:dyDescent="0.2">
      <c r="A2856" t="s">
        <v>94</v>
      </c>
      <c r="B2856" t="s">
        <v>205</v>
      </c>
      <c r="C2856">
        <v>0.15476999999999999</v>
      </c>
      <c r="D2856">
        <v>1</v>
      </c>
      <c r="E2856" t="str">
        <f>VLOOKUP(B2856,Metadata!$E$1:$G$36,2,FALSE)</f>
        <v>pythia</v>
      </c>
      <c r="F2856">
        <f>VLOOKUP(B2856,Metadata!$E$1:$G$36,3,FALSE)</f>
        <v>600</v>
      </c>
    </row>
    <row r="2857" spans="1:6" x14ac:dyDescent="0.2">
      <c r="A2857" t="s">
        <v>94</v>
      </c>
      <c r="B2857" t="s">
        <v>206</v>
      </c>
      <c r="C2857">
        <v>0.13847999999999999</v>
      </c>
      <c r="D2857">
        <v>1</v>
      </c>
      <c r="E2857" t="str">
        <f>VLOOKUP(B2857,Metadata!$E$1:$G$36,2,FALSE)</f>
        <v>nopref</v>
      </c>
      <c r="F2857">
        <f>VLOOKUP(B2857,Metadata!$E$1:$G$36,3,FALSE)</f>
        <v>1200</v>
      </c>
    </row>
    <row r="2858" spans="1:6" x14ac:dyDescent="0.2">
      <c r="A2858" t="s">
        <v>94</v>
      </c>
      <c r="B2858" t="s">
        <v>207</v>
      </c>
      <c r="C2858">
        <v>0.13542999999999999</v>
      </c>
      <c r="D2858">
        <v>1</v>
      </c>
      <c r="E2858" t="str">
        <f>VLOOKUP(B2858,Metadata!$E$1:$G$36,2,FALSE)</f>
        <v>spp</v>
      </c>
      <c r="F2858">
        <f>VLOOKUP(B2858,Metadata!$E$1:$G$36,3,FALSE)</f>
        <v>1200</v>
      </c>
    </row>
    <row r="2859" spans="1:6" x14ac:dyDescent="0.2">
      <c r="A2859" t="s">
        <v>94</v>
      </c>
      <c r="B2859" t="s">
        <v>208</v>
      </c>
      <c r="C2859">
        <v>0.13175000000000001</v>
      </c>
      <c r="D2859">
        <v>1</v>
      </c>
      <c r="E2859" t="str">
        <f>VLOOKUP(B2859,Metadata!$E$1:$G$36,2,FALSE)</f>
        <v>bingo</v>
      </c>
      <c r="F2859">
        <f>VLOOKUP(B2859,Metadata!$E$1:$G$36,3,FALSE)</f>
        <v>1200</v>
      </c>
    </row>
    <row r="2860" spans="1:6" x14ac:dyDescent="0.2">
      <c r="A2860" t="s">
        <v>94</v>
      </c>
      <c r="B2860" t="s">
        <v>209</v>
      </c>
      <c r="C2860">
        <v>0.12343</v>
      </c>
      <c r="D2860">
        <v>1</v>
      </c>
      <c r="E2860" t="str">
        <f>VLOOKUP(B2860,Metadata!$E$1:$G$36,2,FALSE)</f>
        <v>mlop</v>
      </c>
      <c r="F2860">
        <f>VLOOKUP(B2860,Metadata!$E$1:$G$36,3,FALSE)</f>
        <v>1200</v>
      </c>
    </row>
    <row r="2861" spans="1:6" x14ac:dyDescent="0.2">
      <c r="A2861" t="s">
        <v>94</v>
      </c>
      <c r="B2861" t="s">
        <v>210</v>
      </c>
      <c r="C2861">
        <v>0.15734000000000001</v>
      </c>
      <c r="D2861">
        <v>1</v>
      </c>
      <c r="E2861" t="str">
        <f>VLOOKUP(B2861,Metadata!$E$1:$G$36,2,FALSE)</f>
        <v>pythia</v>
      </c>
      <c r="F2861">
        <f>VLOOKUP(B2861,Metadata!$E$1:$G$36,3,FALSE)</f>
        <v>1200</v>
      </c>
    </row>
    <row r="2862" spans="1:6" x14ac:dyDescent="0.2">
      <c r="A2862" t="s">
        <v>94</v>
      </c>
      <c r="B2862" t="s">
        <v>211</v>
      </c>
      <c r="C2862">
        <v>0.13854</v>
      </c>
      <c r="D2862">
        <v>1</v>
      </c>
      <c r="E2862" t="str">
        <f>VLOOKUP(B2862,Metadata!$E$1:$G$36,2,FALSE)</f>
        <v>nopref</v>
      </c>
      <c r="F2862">
        <f>VLOOKUP(B2862,Metadata!$E$1:$G$36,3,FALSE)</f>
        <v>4800</v>
      </c>
    </row>
    <row r="2863" spans="1:6" x14ac:dyDescent="0.2">
      <c r="A2863" t="s">
        <v>94</v>
      </c>
      <c r="B2863" t="s">
        <v>212</v>
      </c>
      <c r="C2863">
        <v>0.13674</v>
      </c>
      <c r="D2863">
        <v>1</v>
      </c>
      <c r="E2863" t="str">
        <f>VLOOKUP(B2863,Metadata!$E$1:$G$36,2,FALSE)</f>
        <v>spp</v>
      </c>
      <c r="F2863">
        <f>VLOOKUP(B2863,Metadata!$E$1:$G$36,3,FALSE)</f>
        <v>4800</v>
      </c>
    </row>
    <row r="2864" spans="1:6" x14ac:dyDescent="0.2">
      <c r="A2864" t="s">
        <v>94</v>
      </c>
      <c r="B2864" t="s">
        <v>213</v>
      </c>
      <c r="C2864">
        <v>0.14953</v>
      </c>
      <c r="D2864">
        <v>1</v>
      </c>
      <c r="E2864" t="str">
        <f>VLOOKUP(B2864,Metadata!$E$1:$G$36,2,FALSE)</f>
        <v>bingo</v>
      </c>
      <c r="F2864">
        <f>VLOOKUP(B2864,Metadata!$E$1:$G$36,3,FALSE)</f>
        <v>4800</v>
      </c>
    </row>
    <row r="2865" spans="1:6" x14ac:dyDescent="0.2">
      <c r="A2865" t="s">
        <v>94</v>
      </c>
      <c r="B2865" t="s">
        <v>214</v>
      </c>
      <c r="C2865">
        <v>0.12975999999999999</v>
      </c>
      <c r="D2865">
        <v>1</v>
      </c>
      <c r="E2865" t="str">
        <f>VLOOKUP(B2865,Metadata!$E$1:$G$36,2,FALSE)</f>
        <v>mlop</v>
      </c>
      <c r="F2865">
        <f>VLOOKUP(B2865,Metadata!$E$1:$G$36,3,FALSE)</f>
        <v>4800</v>
      </c>
    </row>
    <row r="2866" spans="1:6" x14ac:dyDescent="0.2">
      <c r="A2866" t="s">
        <v>94</v>
      </c>
      <c r="B2866" t="s">
        <v>215</v>
      </c>
      <c r="C2866">
        <v>0.15859999999999999</v>
      </c>
      <c r="D2866">
        <v>1</v>
      </c>
      <c r="E2866" t="str">
        <f>VLOOKUP(B2866,Metadata!$E$1:$G$36,2,FALSE)</f>
        <v>pythia</v>
      </c>
      <c r="F2866">
        <f>VLOOKUP(B2866,Metadata!$E$1:$G$36,3,FALSE)</f>
        <v>4800</v>
      </c>
    </row>
    <row r="2867" spans="1:6" x14ac:dyDescent="0.2">
      <c r="A2867" t="s">
        <v>94</v>
      </c>
      <c r="B2867" t="s">
        <v>216</v>
      </c>
      <c r="C2867">
        <v>0.13865</v>
      </c>
      <c r="D2867">
        <v>1</v>
      </c>
      <c r="E2867" t="str">
        <f>VLOOKUP(B2867,Metadata!$E$1:$G$36,2,FALSE)</f>
        <v>nopref</v>
      </c>
      <c r="F2867">
        <f>VLOOKUP(B2867,Metadata!$E$1:$G$36,3,FALSE)</f>
        <v>9600</v>
      </c>
    </row>
    <row r="2868" spans="1:6" x14ac:dyDescent="0.2">
      <c r="A2868" t="s">
        <v>94</v>
      </c>
      <c r="B2868" t="s">
        <v>217</v>
      </c>
      <c r="C2868">
        <v>0.13708999999999999</v>
      </c>
      <c r="D2868">
        <v>1</v>
      </c>
      <c r="E2868" t="str">
        <f>VLOOKUP(B2868,Metadata!$E$1:$G$36,2,FALSE)</f>
        <v>spp</v>
      </c>
      <c r="F2868">
        <f>VLOOKUP(B2868,Metadata!$E$1:$G$36,3,FALSE)</f>
        <v>9600</v>
      </c>
    </row>
    <row r="2869" spans="1:6" x14ac:dyDescent="0.2">
      <c r="A2869" t="s">
        <v>94</v>
      </c>
      <c r="B2869" t="s">
        <v>218</v>
      </c>
      <c r="C2869">
        <v>0.15049999999999999</v>
      </c>
      <c r="D2869">
        <v>1</v>
      </c>
      <c r="E2869" t="str">
        <f>VLOOKUP(B2869,Metadata!$E$1:$G$36,2,FALSE)</f>
        <v>bingo</v>
      </c>
      <c r="F2869">
        <f>VLOOKUP(B2869,Metadata!$E$1:$G$36,3,FALSE)</f>
        <v>9600</v>
      </c>
    </row>
    <row r="2870" spans="1:6" x14ac:dyDescent="0.2">
      <c r="A2870" t="s">
        <v>94</v>
      </c>
      <c r="B2870" t="s">
        <v>219</v>
      </c>
      <c r="C2870">
        <v>0.13027</v>
      </c>
      <c r="D2870">
        <v>1</v>
      </c>
      <c r="E2870" t="str">
        <f>VLOOKUP(B2870,Metadata!$E$1:$G$36,2,FALSE)</f>
        <v>mlop</v>
      </c>
      <c r="F2870">
        <f>VLOOKUP(B2870,Metadata!$E$1:$G$36,3,FALSE)</f>
        <v>9600</v>
      </c>
    </row>
    <row r="2871" spans="1:6" x14ac:dyDescent="0.2">
      <c r="A2871" t="s">
        <v>94</v>
      </c>
      <c r="B2871" t="s">
        <v>220</v>
      </c>
      <c r="C2871">
        <v>0.15936</v>
      </c>
      <c r="D2871">
        <v>1</v>
      </c>
      <c r="E2871" t="str">
        <f>VLOOKUP(B2871,Metadata!$E$1:$G$36,2,FALSE)</f>
        <v>pythia</v>
      </c>
      <c r="F2871">
        <f>VLOOKUP(B2871,Metadata!$E$1:$G$36,3,FALSE)</f>
        <v>9600</v>
      </c>
    </row>
    <row r="2872" spans="1:6" x14ac:dyDescent="0.2">
      <c r="A2872" t="s">
        <v>95</v>
      </c>
      <c r="B2872" t="s">
        <v>9</v>
      </c>
      <c r="C2872">
        <v>0.97323000000000004</v>
      </c>
      <c r="D2872">
        <v>1</v>
      </c>
      <c r="E2872" t="str">
        <f>VLOOKUP(B2872,Metadata!$E$1:$G$36,2,FALSE)</f>
        <v>nopref</v>
      </c>
      <c r="F2872">
        <f>VLOOKUP(B2872,Metadata!$E$1:$G$36,3,FALSE)</f>
        <v>2400</v>
      </c>
    </row>
    <row r="2873" spans="1:6" x14ac:dyDescent="0.2">
      <c r="A2873" t="s">
        <v>95</v>
      </c>
      <c r="B2873" t="s">
        <v>10</v>
      </c>
      <c r="C2873">
        <v>1.3769199999999999</v>
      </c>
      <c r="D2873">
        <v>1</v>
      </c>
      <c r="E2873" t="str">
        <f>VLOOKUP(B2873,Metadata!$E$1:$G$36,2,FALSE)</f>
        <v>mlop</v>
      </c>
      <c r="F2873">
        <f>VLOOKUP(B2873,Metadata!$E$1:$G$36,3,FALSE)</f>
        <v>2400</v>
      </c>
    </row>
    <row r="2874" spans="1:6" x14ac:dyDescent="0.2">
      <c r="A2874" t="s">
        <v>95</v>
      </c>
      <c r="B2874" t="s">
        <v>11</v>
      </c>
      <c r="C2874">
        <v>1.3621099999999999</v>
      </c>
      <c r="D2874">
        <v>1</v>
      </c>
      <c r="E2874" t="str">
        <f>VLOOKUP(B2874,Metadata!$E$1:$G$36,2,FALSE)</f>
        <v>spp</v>
      </c>
      <c r="F2874">
        <f>VLOOKUP(B2874,Metadata!$E$1:$G$36,3,FALSE)</f>
        <v>2400</v>
      </c>
    </row>
    <row r="2875" spans="1:6" x14ac:dyDescent="0.2">
      <c r="A2875" t="s">
        <v>95</v>
      </c>
      <c r="B2875" t="s">
        <v>12</v>
      </c>
      <c r="C2875">
        <v>1.3666499999999999</v>
      </c>
      <c r="D2875">
        <v>1</v>
      </c>
      <c r="E2875" t="str">
        <f>VLOOKUP(B2875,Metadata!$E$1:$G$36,2,FALSE)</f>
        <v>bingo</v>
      </c>
      <c r="F2875">
        <f>VLOOKUP(B2875,Metadata!$E$1:$G$36,3,FALSE)</f>
        <v>2400</v>
      </c>
    </row>
    <row r="2876" spans="1:6" x14ac:dyDescent="0.2">
      <c r="A2876" t="s">
        <v>95</v>
      </c>
      <c r="B2876" t="s">
        <v>13</v>
      </c>
      <c r="C2876">
        <v>1.3762700000000001</v>
      </c>
      <c r="D2876">
        <v>1</v>
      </c>
      <c r="E2876" t="str">
        <f>VLOOKUP(B2876,Metadata!$E$1:$G$36,2,FALSE)</f>
        <v>pythia</v>
      </c>
      <c r="F2876">
        <f>VLOOKUP(B2876,Metadata!$E$1:$G$36,3,FALSE)</f>
        <v>2400</v>
      </c>
    </row>
    <row r="2877" spans="1:6" x14ac:dyDescent="0.2">
      <c r="A2877" t="s">
        <v>95</v>
      </c>
      <c r="B2877" t="s">
        <v>191</v>
      </c>
      <c r="C2877">
        <v>0.76619999999999999</v>
      </c>
      <c r="D2877">
        <v>1</v>
      </c>
      <c r="E2877" t="str">
        <f>VLOOKUP(B2877,Metadata!$E$1:$G$36,2,FALSE)</f>
        <v>nopref</v>
      </c>
      <c r="F2877">
        <f>VLOOKUP(B2877,Metadata!$E$1:$G$36,3,FALSE)</f>
        <v>150</v>
      </c>
    </row>
    <row r="2878" spans="1:6" x14ac:dyDescent="0.2">
      <c r="A2878" t="s">
        <v>95</v>
      </c>
      <c r="B2878" t="s">
        <v>192</v>
      </c>
      <c r="C2878">
        <v>0.86443999999999999</v>
      </c>
      <c r="D2878">
        <v>1</v>
      </c>
      <c r="E2878" t="str">
        <f>VLOOKUP(B2878,Metadata!$E$1:$G$36,2,FALSE)</f>
        <v>spp</v>
      </c>
      <c r="F2878">
        <f>VLOOKUP(B2878,Metadata!$E$1:$G$36,3,FALSE)</f>
        <v>150</v>
      </c>
    </row>
    <row r="2879" spans="1:6" x14ac:dyDescent="0.2">
      <c r="A2879" t="s">
        <v>95</v>
      </c>
      <c r="B2879" t="s">
        <v>193</v>
      </c>
      <c r="C2879">
        <v>0.86255000000000004</v>
      </c>
      <c r="D2879">
        <v>1</v>
      </c>
      <c r="E2879" t="str">
        <f>VLOOKUP(B2879,Metadata!$E$1:$G$36,2,FALSE)</f>
        <v>bingo</v>
      </c>
      <c r="F2879">
        <f>VLOOKUP(B2879,Metadata!$E$1:$G$36,3,FALSE)</f>
        <v>150</v>
      </c>
    </row>
    <row r="2880" spans="1:6" x14ac:dyDescent="0.2">
      <c r="A2880" t="s">
        <v>95</v>
      </c>
      <c r="B2880" t="s">
        <v>194</v>
      </c>
      <c r="C2880">
        <v>0.86575000000000002</v>
      </c>
      <c r="D2880">
        <v>1</v>
      </c>
      <c r="E2880" t="str">
        <f>VLOOKUP(B2880,Metadata!$E$1:$G$36,2,FALSE)</f>
        <v>mlop</v>
      </c>
      <c r="F2880">
        <f>VLOOKUP(B2880,Metadata!$E$1:$G$36,3,FALSE)</f>
        <v>150</v>
      </c>
    </row>
    <row r="2881" spans="1:6" x14ac:dyDescent="0.2">
      <c r="A2881" t="s">
        <v>95</v>
      </c>
      <c r="B2881" t="s">
        <v>195</v>
      </c>
      <c r="C2881">
        <v>0.86548999999999998</v>
      </c>
      <c r="D2881">
        <v>1</v>
      </c>
      <c r="E2881" t="str">
        <f>VLOOKUP(B2881,Metadata!$E$1:$G$36,2,FALSE)</f>
        <v>pythia</v>
      </c>
      <c r="F2881">
        <f>VLOOKUP(B2881,Metadata!$E$1:$G$36,3,FALSE)</f>
        <v>150</v>
      </c>
    </row>
    <row r="2882" spans="1:6" x14ac:dyDescent="0.2">
      <c r="A2882" t="s">
        <v>95</v>
      </c>
      <c r="B2882" t="s">
        <v>196</v>
      </c>
      <c r="C2882">
        <v>0.94791000000000003</v>
      </c>
      <c r="D2882">
        <v>1</v>
      </c>
      <c r="E2882" t="str">
        <f>VLOOKUP(B2882,Metadata!$E$1:$G$36,2,FALSE)</f>
        <v>nopref</v>
      </c>
      <c r="F2882">
        <f>VLOOKUP(B2882,Metadata!$E$1:$G$36,3,FALSE)</f>
        <v>300</v>
      </c>
    </row>
    <row r="2883" spans="1:6" x14ac:dyDescent="0.2">
      <c r="A2883" t="s">
        <v>95</v>
      </c>
      <c r="B2883" t="s">
        <v>197</v>
      </c>
      <c r="C2883">
        <v>1.3302799999999999</v>
      </c>
      <c r="D2883">
        <v>1</v>
      </c>
      <c r="E2883" t="str">
        <f>VLOOKUP(B2883,Metadata!$E$1:$G$36,2,FALSE)</f>
        <v>spp</v>
      </c>
      <c r="F2883">
        <f>VLOOKUP(B2883,Metadata!$E$1:$G$36,3,FALSE)</f>
        <v>300</v>
      </c>
    </row>
    <row r="2884" spans="1:6" x14ac:dyDescent="0.2">
      <c r="A2884" t="s">
        <v>95</v>
      </c>
      <c r="B2884" t="s">
        <v>198</v>
      </c>
      <c r="C2884">
        <v>1.3458600000000001</v>
      </c>
      <c r="D2884">
        <v>1</v>
      </c>
      <c r="E2884" t="str">
        <f>VLOOKUP(B2884,Metadata!$E$1:$G$36,2,FALSE)</f>
        <v>bingo</v>
      </c>
      <c r="F2884">
        <f>VLOOKUP(B2884,Metadata!$E$1:$G$36,3,FALSE)</f>
        <v>300</v>
      </c>
    </row>
    <row r="2885" spans="1:6" x14ac:dyDescent="0.2">
      <c r="A2885" t="s">
        <v>95</v>
      </c>
      <c r="B2885" t="s">
        <v>199</v>
      </c>
      <c r="C2885">
        <v>1.36174</v>
      </c>
      <c r="D2885">
        <v>1</v>
      </c>
      <c r="E2885" t="str">
        <f>VLOOKUP(B2885,Metadata!$E$1:$G$36,2,FALSE)</f>
        <v>mlop</v>
      </c>
      <c r="F2885">
        <f>VLOOKUP(B2885,Metadata!$E$1:$G$36,3,FALSE)</f>
        <v>300</v>
      </c>
    </row>
    <row r="2886" spans="1:6" x14ac:dyDescent="0.2">
      <c r="A2886" t="s">
        <v>95</v>
      </c>
      <c r="B2886" t="s">
        <v>200</v>
      </c>
      <c r="C2886">
        <v>1.3668199999999999</v>
      </c>
      <c r="D2886">
        <v>1</v>
      </c>
      <c r="E2886" t="str">
        <f>VLOOKUP(B2886,Metadata!$E$1:$G$36,2,FALSE)</f>
        <v>pythia</v>
      </c>
      <c r="F2886">
        <f>VLOOKUP(B2886,Metadata!$E$1:$G$36,3,FALSE)</f>
        <v>300</v>
      </c>
    </row>
    <row r="2887" spans="1:6" x14ac:dyDescent="0.2">
      <c r="A2887" t="s">
        <v>95</v>
      </c>
      <c r="B2887" t="s">
        <v>201</v>
      </c>
      <c r="C2887">
        <v>0.95698000000000005</v>
      </c>
      <c r="D2887">
        <v>1</v>
      </c>
      <c r="E2887" t="str">
        <f>VLOOKUP(B2887,Metadata!$E$1:$G$36,2,FALSE)</f>
        <v>nopref</v>
      </c>
      <c r="F2887">
        <f>VLOOKUP(B2887,Metadata!$E$1:$G$36,3,FALSE)</f>
        <v>600</v>
      </c>
    </row>
    <row r="2888" spans="1:6" x14ac:dyDescent="0.2">
      <c r="A2888" t="s">
        <v>95</v>
      </c>
      <c r="B2888" t="s">
        <v>202</v>
      </c>
      <c r="C2888">
        <v>1.3608800000000001</v>
      </c>
      <c r="D2888">
        <v>1</v>
      </c>
      <c r="E2888" t="str">
        <f>VLOOKUP(B2888,Metadata!$E$1:$G$36,2,FALSE)</f>
        <v>spp</v>
      </c>
      <c r="F2888">
        <f>VLOOKUP(B2888,Metadata!$E$1:$G$36,3,FALSE)</f>
        <v>600</v>
      </c>
    </row>
    <row r="2889" spans="1:6" x14ac:dyDescent="0.2">
      <c r="A2889" t="s">
        <v>95</v>
      </c>
      <c r="B2889" t="s">
        <v>203</v>
      </c>
      <c r="C2889">
        <v>1.3643700000000001</v>
      </c>
      <c r="D2889">
        <v>1</v>
      </c>
      <c r="E2889" t="str">
        <f>VLOOKUP(B2889,Metadata!$E$1:$G$36,2,FALSE)</f>
        <v>bingo</v>
      </c>
      <c r="F2889">
        <f>VLOOKUP(B2889,Metadata!$E$1:$G$36,3,FALSE)</f>
        <v>600</v>
      </c>
    </row>
    <row r="2890" spans="1:6" x14ac:dyDescent="0.2">
      <c r="A2890" t="s">
        <v>95</v>
      </c>
      <c r="B2890" t="s">
        <v>204</v>
      </c>
      <c r="C2890">
        <v>1.3755999999999999</v>
      </c>
      <c r="D2890">
        <v>1</v>
      </c>
      <c r="E2890" t="str">
        <f>VLOOKUP(B2890,Metadata!$E$1:$G$36,2,FALSE)</f>
        <v>mlop</v>
      </c>
      <c r="F2890">
        <f>VLOOKUP(B2890,Metadata!$E$1:$G$36,3,FALSE)</f>
        <v>600</v>
      </c>
    </row>
    <row r="2891" spans="1:6" x14ac:dyDescent="0.2">
      <c r="A2891" t="s">
        <v>95</v>
      </c>
      <c r="B2891" t="s">
        <v>205</v>
      </c>
      <c r="C2891">
        <v>1.37615</v>
      </c>
      <c r="D2891">
        <v>1</v>
      </c>
      <c r="E2891" t="str">
        <f>VLOOKUP(B2891,Metadata!$E$1:$G$36,2,FALSE)</f>
        <v>pythia</v>
      </c>
      <c r="F2891">
        <f>VLOOKUP(B2891,Metadata!$E$1:$G$36,3,FALSE)</f>
        <v>600</v>
      </c>
    </row>
    <row r="2892" spans="1:6" x14ac:dyDescent="0.2">
      <c r="A2892" t="s">
        <v>95</v>
      </c>
      <c r="B2892" t="s">
        <v>206</v>
      </c>
      <c r="C2892">
        <v>0.95759000000000005</v>
      </c>
      <c r="D2892">
        <v>1</v>
      </c>
      <c r="E2892" t="str">
        <f>VLOOKUP(B2892,Metadata!$E$1:$G$36,2,FALSE)</f>
        <v>nopref</v>
      </c>
      <c r="F2892">
        <f>VLOOKUP(B2892,Metadata!$E$1:$G$36,3,FALSE)</f>
        <v>1200</v>
      </c>
    </row>
    <row r="2893" spans="1:6" x14ac:dyDescent="0.2">
      <c r="A2893" t="s">
        <v>95</v>
      </c>
      <c r="B2893" t="s">
        <v>207</v>
      </c>
      <c r="C2893">
        <v>1.3619600000000001</v>
      </c>
      <c r="D2893">
        <v>1</v>
      </c>
      <c r="E2893" t="str">
        <f>VLOOKUP(B2893,Metadata!$E$1:$G$36,2,FALSE)</f>
        <v>spp</v>
      </c>
      <c r="F2893">
        <f>VLOOKUP(B2893,Metadata!$E$1:$G$36,3,FALSE)</f>
        <v>1200</v>
      </c>
    </row>
    <row r="2894" spans="1:6" x14ac:dyDescent="0.2">
      <c r="A2894" t="s">
        <v>95</v>
      </c>
      <c r="B2894" t="s">
        <v>208</v>
      </c>
      <c r="C2894">
        <v>1.3668</v>
      </c>
      <c r="D2894">
        <v>1</v>
      </c>
      <c r="E2894" t="str">
        <f>VLOOKUP(B2894,Metadata!$E$1:$G$36,2,FALSE)</f>
        <v>bingo</v>
      </c>
      <c r="F2894">
        <f>VLOOKUP(B2894,Metadata!$E$1:$G$36,3,FALSE)</f>
        <v>1200</v>
      </c>
    </row>
    <row r="2895" spans="1:6" x14ac:dyDescent="0.2">
      <c r="A2895" t="s">
        <v>95</v>
      </c>
      <c r="B2895" t="s">
        <v>209</v>
      </c>
      <c r="C2895">
        <v>1.3767</v>
      </c>
      <c r="D2895">
        <v>1</v>
      </c>
      <c r="E2895" t="str">
        <f>VLOOKUP(B2895,Metadata!$E$1:$G$36,2,FALSE)</f>
        <v>mlop</v>
      </c>
      <c r="F2895">
        <f>VLOOKUP(B2895,Metadata!$E$1:$G$36,3,FALSE)</f>
        <v>1200</v>
      </c>
    </row>
    <row r="2896" spans="1:6" x14ac:dyDescent="0.2">
      <c r="A2896" t="s">
        <v>95</v>
      </c>
      <c r="B2896" t="s">
        <v>210</v>
      </c>
      <c r="C2896">
        <v>1.37619</v>
      </c>
      <c r="D2896">
        <v>1</v>
      </c>
      <c r="E2896" t="str">
        <f>VLOOKUP(B2896,Metadata!$E$1:$G$36,2,FALSE)</f>
        <v>pythia</v>
      </c>
      <c r="F2896">
        <f>VLOOKUP(B2896,Metadata!$E$1:$G$36,3,FALSE)</f>
        <v>1200</v>
      </c>
    </row>
    <row r="2897" spans="1:6" x14ac:dyDescent="0.2">
      <c r="A2897" t="s">
        <v>95</v>
      </c>
      <c r="B2897" t="s">
        <v>211</v>
      </c>
      <c r="C2897">
        <v>0.97304999999999997</v>
      </c>
      <c r="D2897">
        <v>1</v>
      </c>
      <c r="E2897" t="str">
        <f>VLOOKUP(B2897,Metadata!$E$1:$G$36,2,FALSE)</f>
        <v>nopref</v>
      </c>
      <c r="F2897">
        <f>VLOOKUP(B2897,Metadata!$E$1:$G$36,3,FALSE)</f>
        <v>4800</v>
      </c>
    </row>
    <row r="2898" spans="1:6" x14ac:dyDescent="0.2">
      <c r="A2898" t="s">
        <v>95</v>
      </c>
      <c r="B2898" t="s">
        <v>212</v>
      </c>
      <c r="C2898">
        <v>1.3620699999999999</v>
      </c>
      <c r="D2898">
        <v>1</v>
      </c>
      <c r="E2898" t="str">
        <f>VLOOKUP(B2898,Metadata!$E$1:$G$36,2,FALSE)</f>
        <v>spp</v>
      </c>
      <c r="F2898">
        <f>VLOOKUP(B2898,Metadata!$E$1:$G$36,3,FALSE)</f>
        <v>4800</v>
      </c>
    </row>
    <row r="2899" spans="1:6" x14ac:dyDescent="0.2">
      <c r="A2899" t="s">
        <v>95</v>
      </c>
      <c r="B2899" t="s">
        <v>213</v>
      </c>
      <c r="C2899">
        <v>1.3671199999999999</v>
      </c>
      <c r="D2899">
        <v>1</v>
      </c>
      <c r="E2899" t="str">
        <f>VLOOKUP(B2899,Metadata!$E$1:$G$36,2,FALSE)</f>
        <v>bingo</v>
      </c>
      <c r="F2899">
        <f>VLOOKUP(B2899,Metadata!$E$1:$G$36,3,FALSE)</f>
        <v>4800</v>
      </c>
    </row>
    <row r="2900" spans="1:6" x14ac:dyDescent="0.2">
      <c r="A2900" t="s">
        <v>95</v>
      </c>
      <c r="B2900" t="s">
        <v>214</v>
      </c>
      <c r="C2900">
        <v>1.3765499999999999</v>
      </c>
      <c r="D2900">
        <v>1</v>
      </c>
      <c r="E2900" t="str">
        <f>VLOOKUP(B2900,Metadata!$E$1:$G$36,2,FALSE)</f>
        <v>mlop</v>
      </c>
      <c r="F2900">
        <f>VLOOKUP(B2900,Metadata!$E$1:$G$36,3,FALSE)</f>
        <v>4800</v>
      </c>
    </row>
    <row r="2901" spans="1:6" x14ac:dyDescent="0.2">
      <c r="A2901" t="s">
        <v>95</v>
      </c>
      <c r="B2901" t="s">
        <v>215</v>
      </c>
      <c r="C2901">
        <v>1.3765700000000001</v>
      </c>
      <c r="D2901">
        <v>1</v>
      </c>
      <c r="E2901" t="str">
        <f>VLOOKUP(B2901,Metadata!$E$1:$G$36,2,FALSE)</f>
        <v>pythia</v>
      </c>
      <c r="F2901">
        <f>VLOOKUP(B2901,Metadata!$E$1:$G$36,3,FALSE)</f>
        <v>4800</v>
      </c>
    </row>
    <row r="2902" spans="1:6" x14ac:dyDescent="0.2">
      <c r="A2902" t="s">
        <v>95</v>
      </c>
      <c r="B2902" t="s">
        <v>216</v>
      </c>
      <c r="C2902">
        <v>0.96255999999999997</v>
      </c>
      <c r="D2902">
        <v>1</v>
      </c>
      <c r="E2902" t="str">
        <f>VLOOKUP(B2902,Metadata!$E$1:$G$36,2,FALSE)</f>
        <v>nopref</v>
      </c>
      <c r="F2902">
        <f>VLOOKUP(B2902,Metadata!$E$1:$G$36,3,FALSE)</f>
        <v>9600</v>
      </c>
    </row>
    <row r="2903" spans="1:6" x14ac:dyDescent="0.2">
      <c r="A2903" t="s">
        <v>95</v>
      </c>
      <c r="B2903" t="s">
        <v>217</v>
      </c>
      <c r="C2903">
        <v>1.3623000000000001</v>
      </c>
      <c r="D2903">
        <v>1</v>
      </c>
      <c r="E2903" t="str">
        <f>VLOOKUP(B2903,Metadata!$E$1:$G$36,2,FALSE)</f>
        <v>spp</v>
      </c>
      <c r="F2903">
        <f>VLOOKUP(B2903,Metadata!$E$1:$G$36,3,FALSE)</f>
        <v>9600</v>
      </c>
    </row>
    <row r="2904" spans="1:6" x14ac:dyDescent="0.2">
      <c r="A2904" t="s">
        <v>95</v>
      </c>
      <c r="B2904" t="s">
        <v>218</v>
      </c>
      <c r="C2904">
        <v>1.3679600000000001</v>
      </c>
      <c r="D2904">
        <v>1</v>
      </c>
      <c r="E2904" t="str">
        <f>VLOOKUP(B2904,Metadata!$E$1:$G$36,2,FALSE)</f>
        <v>bingo</v>
      </c>
      <c r="F2904">
        <f>VLOOKUP(B2904,Metadata!$E$1:$G$36,3,FALSE)</f>
        <v>9600</v>
      </c>
    </row>
    <row r="2905" spans="1:6" x14ac:dyDescent="0.2">
      <c r="A2905" t="s">
        <v>95</v>
      </c>
      <c r="B2905" t="s">
        <v>219</v>
      </c>
      <c r="C2905">
        <v>1.37676</v>
      </c>
      <c r="D2905">
        <v>1</v>
      </c>
      <c r="E2905" t="str">
        <f>VLOOKUP(B2905,Metadata!$E$1:$G$36,2,FALSE)</f>
        <v>mlop</v>
      </c>
      <c r="F2905">
        <f>VLOOKUP(B2905,Metadata!$E$1:$G$36,3,FALSE)</f>
        <v>9600</v>
      </c>
    </row>
    <row r="2906" spans="1:6" x14ac:dyDescent="0.2">
      <c r="A2906" t="s">
        <v>95</v>
      </c>
      <c r="B2906" t="s">
        <v>220</v>
      </c>
      <c r="C2906">
        <v>1.37656</v>
      </c>
      <c r="D2906">
        <v>1</v>
      </c>
      <c r="E2906" t="str">
        <f>VLOOKUP(B2906,Metadata!$E$1:$G$36,2,FALSE)</f>
        <v>pythia</v>
      </c>
      <c r="F2906">
        <f>VLOOKUP(B2906,Metadata!$E$1:$G$36,3,FALSE)</f>
        <v>9600</v>
      </c>
    </row>
    <row r="2907" spans="1:6" x14ac:dyDescent="0.2">
      <c r="A2907" t="s">
        <v>96</v>
      </c>
      <c r="B2907" t="s">
        <v>9</v>
      </c>
      <c r="C2907">
        <v>0.27927999999999997</v>
      </c>
      <c r="D2907">
        <v>1</v>
      </c>
      <c r="E2907" t="str">
        <f>VLOOKUP(B2907,Metadata!$E$1:$G$36,2,FALSE)</f>
        <v>nopref</v>
      </c>
      <c r="F2907">
        <f>VLOOKUP(B2907,Metadata!$E$1:$G$36,3,FALSE)</f>
        <v>2400</v>
      </c>
    </row>
    <row r="2908" spans="1:6" x14ac:dyDescent="0.2">
      <c r="A2908" t="s">
        <v>96</v>
      </c>
      <c r="B2908" t="s">
        <v>10</v>
      </c>
      <c r="C2908">
        <v>0.31503999999999999</v>
      </c>
      <c r="D2908">
        <v>1</v>
      </c>
      <c r="E2908" t="str">
        <f>VLOOKUP(B2908,Metadata!$E$1:$G$36,2,FALSE)</f>
        <v>mlop</v>
      </c>
      <c r="F2908">
        <f>VLOOKUP(B2908,Metadata!$E$1:$G$36,3,FALSE)</f>
        <v>2400</v>
      </c>
    </row>
    <row r="2909" spans="1:6" x14ac:dyDescent="0.2">
      <c r="A2909" t="s">
        <v>96</v>
      </c>
      <c r="B2909" t="s">
        <v>11</v>
      </c>
      <c r="C2909">
        <v>0.29587999999999998</v>
      </c>
      <c r="D2909">
        <v>1</v>
      </c>
      <c r="E2909" t="str">
        <f>VLOOKUP(B2909,Metadata!$E$1:$G$36,2,FALSE)</f>
        <v>spp</v>
      </c>
      <c r="F2909">
        <f>VLOOKUP(B2909,Metadata!$E$1:$G$36,3,FALSE)</f>
        <v>2400</v>
      </c>
    </row>
    <row r="2910" spans="1:6" x14ac:dyDescent="0.2">
      <c r="A2910" t="s">
        <v>96</v>
      </c>
      <c r="B2910" t="s">
        <v>12</v>
      </c>
      <c r="C2910">
        <v>0.36506</v>
      </c>
      <c r="D2910">
        <v>1</v>
      </c>
      <c r="E2910" t="str">
        <f>VLOOKUP(B2910,Metadata!$E$1:$G$36,2,FALSE)</f>
        <v>bingo</v>
      </c>
      <c r="F2910">
        <f>VLOOKUP(B2910,Metadata!$E$1:$G$36,3,FALSE)</f>
        <v>2400</v>
      </c>
    </row>
    <row r="2911" spans="1:6" x14ac:dyDescent="0.2">
      <c r="A2911" t="s">
        <v>96</v>
      </c>
      <c r="B2911" t="s">
        <v>13</v>
      </c>
      <c r="C2911">
        <v>0.38897999999999999</v>
      </c>
      <c r="D2911">
        <v>1</v>
      </c>
      <c r="E2911" t="str">
        <f>VLOOKUP(B2911,Metadata!$E$1:$G$36,2,FALSE)</f>
        <v>pythia</v>
      </c>
      <c r="F2911">
        <f>VLOOKUP(B2911,Metadata!$E$1:$G$36,3,FALSE)</f>
        <v>2400</v>
      </c>
    </row>
    <row r="2912" spans="1:6" x14ac:dyDescent="0.2">
      <c r="A2912" t="s">
        <v>96</v>
      </c>
      <c r="B2912" t="s">
        <v>191</v>
      </c>
      <c r="C2912">
        <v>0.24159</v>
      </c>
      <c r="D2912">
        <v>1</v>
      </c>
      <c r="E2912" t="str">
        <f>VLOOKUP(B2912,Metadata!$E$1:$G$36,2,FALSE)</f>
        <v>nopref</v>
      </c>
      <c r="F2912">
        <f>VLOOKUP(B2912,Metadata!$E$1:$G$36,3,FALSE)</f>
        <v>150</v>
      </c>
    </row>
    <row r="2913" spans="1:6" x14ac:dyDescent="0.2">
      <c r="A2913" t="s">
        <v>96</v>
      </c>
      <c r="B2913" t="s">
        <v>192</v>
      </c>
      <c r="C2913">
        <v>0.18129999999999999</v>
      </c>
      <c r="D2913">
        <v>1</v>
      </c>
      <c r="E2913" t="str">
        <f>VLOOKUP(B2913,Metadata!$E$1:$G$36,2,FALSE)</f>
        <v>spp</v>
      </c>
      <c r="F2913">
        <f>VLOOKUP(B2913,Metadata!$E$1:$G$36,3,FALSE)</f>
        <v>150</v>
      </c>
    </row>
    <row r="2914" spans="1:6" x14ac:dyDescent="0.2">
      <c r="A2914" t="s">
        <v>96</v>
      </c>
      <c r="B2914" t="s">
        <v>193</v>
      </c>
      <c r="C2914">
        <v>8.0159999999999995E-2</v>
      </c>
      <c r="D2914">
        <v>1</v>
      </c>
      <c r="E2914" t="str">
        <f>VLOOKUP(B2914,Metadata!$E$1:$G$36,2,FALSE)</f>
        <v>bingo</v>
      </c>
      <c r="F2914">
        <f>VLOOKUP(B2914,Metadata!$E$1:$G$36,3,FALSE)</f>
        <v>150</v>
      </c>
    </row>
    <row r="2915" spans="1:6" x14ac:dyDescent="0.2">
      <c r="A2915" t="s">
        <v>96</v>
      </c>
      <c r="B2915" t="s">
        <v>194</v>
      </c>
      <c r="C2915">
        <v>0.18770999999999999</v>
      </c>
      <c r="D2915">
        <v>1</v>
      </c>
      <c r="E2915" t="str">
        <f>VLOOKUP(B2915,Metadata!$E$1:$G$36,2,FALSE)</f>
        <v>mlop</v>
      </c>
      <c r="F2915">
        <f>VLOOKUP(B2915,Metadata!$E$1:$G$36,3,FALSE)</f>
        <v>150</v>
      </c>
    </row>
    <row r="2916" spans="1:6" x14ac:dyDescent="0.2">
      <c r="A2916" t="s">
        <v>96</v>
      </c>
      <c r="B2916" t="s">
        <v>195</v>
      </c>
      <c r="C2916">
        <v>0.26552999999999999</v>
      </c>
      <c r="D2916">
        <v>1</v>
      </c>
      <c r="E2916" t="str">
        <f>VLOOKUP(B2916,Metadata!$E$1:$G$36,2,FALSE)</f>
        <v>pythia</v>
      </c>
      <c r="F2916">
        <f>VLOOKUP(B2916,Metadata!$E$1:$G$36,3,FALSE)</f>
        <v>150</v>
      </c>
    </row>
    <row r="2917" spans="1:6" x14ac:dyDescent="0.2">
      <c r="A2917" t="s">
        <v>96</v>
      </c>
      <c r="B2917" t="s">
        <v>196</v>
      </c>
      <c r="C2917">
        <v>0.26912999999999998</v>
      </c>
      <c r="D2917">
        <v>1</v>
      </c>
      <c r="E2917" t="str">
        <f>VLOOKUP(B2917,Metadata!$E$1:$G$36,2,FALSE)</f>
        <v>nopref</v>
      </c>
      <c r="F2917">
        <f>VLOOKUP(B2917,Metadata!$E$1:$G$36,3,FALSE)</f>
        <v>300</v>
      </c>
    </row>
    <row r="2918" spans="1:6" x14ac:dyDescent="0.2">
      <c r="A2918" t="s">
        <v>96</v>
      </c>
      <c r="B2918" t="s">
        <v>197</v>
      </c>
      <c r="C2918">
        <v>0.25261</v>
      </c>
      <c r="D2918">
        <v>1</v>
      </c>
      <c r="E2918" t="str">
        <f>VLOOKUP(B2918,Metadata!$E$1:$G$36,2,FALSE)</f>
        <v>spp</v>
      </c>
      <c r="F2918">
        <f>VLOOKUP(B2918,Metadata!$E$1:$G$36,3,FALSE)</f>
        <v>300</v>
      </c>
    </row>
    <row r="2919" spans="1:6" x14ac:dyDescent="0.2">
      <c r="A2919" t="s">
        <v>96</v>
      </c>
      <c r="B2919" t="s">
        <v>198</v>
      </c>
      <c r="C2919">
        <v>0.15151000000000001</v>
      </c>
      <c r="D2919">
        <v>1</v>
      </c>
      <c r="E2919" t="str">
        <f>VLOOKUP(B2919,Metadata!$E$1:$G$36,2,FALSE)</f>
        <v>bingo</v>
      </c>
      <c r="F2919">
        <f>VLOOKUP(B2919,Metadata!$E$1:$G$36,3,FALSE)</f>
        <v>300</v>
      </c>
    </row>
    <row r="2920" spans="1:6" x14ac:dyDescent="0.2">
      <c r="A2920" t="s">
        <v>96</v>
      </c>
      <c r="B2920" t="s">
        <v>199</v>
      </c>
      <c r="C2920">
        <v>0.26590999999999998</v>
      </c>
      <c r="D2920">
        <v>1</v>
      </c>
      <c r="E2920" t="str">
        <f>VLOOKUP(B2920,Metadata!$E$1:$G$36,2,FALSE)</f>
        <v>mlop</v>
      </c>
      <c r="F2920">
        <f>VLOOKUP(B2920,Metadata!$E$1:$G$36,3,FALSE)</f>
        <v>300</v>
      </c>
    </row>
    <row r="2921" spans="1:6" x14ac:dyDescent="0.2">
      <c r="A2921" t="s">
        <v>96</v>
      </c>
      <c r="B2921" t="s">
        <v>200</v>
      </c>
      <c r="C2921">
        <v>0.36160999999999999</v>
      </c>
      <c r="D2921">
        <v>1</v>
      </c>
      <c r="E2921" t="str">
        <f>VLOOKUP(B2921,Metadata!$E$1:$G$36,2,FALSE)</f>
        <v>pythia</v>
      </c>
      <c r="F2921">
        <f>VLOOKUP(B2921,Metadata!$E$1:$G$36,3,FALSE)</f>
        <v>300</v>
      </c>
    </row>
    <row r="2922" spans="1:6" x14ac:dyDescent="0.2">
      <c r="A2922" t="s">
        <v>96</v>
      </c>
      <c r="B2922" t="s">
        <v>201</v>
      </c>
      <c r="C2922">
        <v>0.27739000000000003</v>
      </c>
      <c r="D2922">
        <v>1</v>
      </c>
      <c r="E2922" t="str">
        <f>VLOOKUP(B2922,Metadata!$E$1:$G$36,2,FALSE)</f>
        <v>nopref</v>
      </c>
      <c r="F2922">
        <f>VLOOKUP(B2922,Metadata!$E$1:$G$36,3,FALSE)</f>
        <v>600</v>
      </c>
    </row>
    <row r="2923" spans="1:6" x14ac:dyDescent="0.2">
      <c r="A2923" t="s">
        <v>96</v>
      </c>
      <c r="B2923" t="s">
        <v>202</v>
      </c>
      <c r="C2923">
        <v>0.28220000000000001</v>
      </c>
      <c r="D2923">
        <v>1</v>
      </c>
      <c r="E2923" t="str">
        <f>VLOOKUP(B2923,Metadata!$E$1:$G$36,2,FALSE)</f>
        <v>spp</v>
      </c>
      <c r="F2923">
        <f>VLOOKUP(B2923,Metadata!$E$1:$G$36,3,FALSE)</f>
        <v>600</v>
      </c>
    </row>
    <row r="2924" spans="1:6" x14ac:dyDescent="0.2">
      <c r="A2924" t="s">
        <v>96</v>
      </c>
      <c r="B2924" t="s">
        <v>203</v>
      </c>
      <c r="C2924">
        <v>0.24717</v>
      </c>
      <c r="D2924">
        <v>1</v>
      </c>
      <c r="E2924" t="str">
        <f>VLOOKUP(B2924,Metadata!$E$1:$G$36,2,FALSE)</f>
        <v>bingo</v>
      </c>
      <c r="F2924">
        <f>VLOOKUP(B2924,Metadata!$E$1:$G$36,3,FALSE)</f>
        <v>600</v>
      </c>
    </row>
    <row r="2925" spans="1:6" x14ac:dyDescent="0.2">
      <c r="A2925" t="s">
        <v>96</v>
      </c>
      <c r="B2925" t="s">
        <v>204</v>
      </c>
      <c r="C2925">
        <v>0.29946</v>
      </c>
      <c r="D2925">
        <v>1</v>
      </c>
      <c r="E2925" t="str">
        <f>VLOOKUP(B2925,Metadata!$E$1:$G$36,2,FALSE)</f>
        <v>mlop</v>
      </c>
      <c r="F2925">
        <f>VLOOKUP(B2925,Metadata!$E$1:$G$36,3,FALSE)</f>
        <v>600</v>
      </c>
    </row>
    <row r="2926" spans="1:6" x14ac:dyDescent="0.2">
      <c r="A2926" t="s">
        <v>96</v>
      </c>
      <c r="B2926" t="s">
        <v>205</v>
      </c>
      <c r="C2926">
        <v>0.38340000000000002</v>
      </c>
      <c r="D2926">
        <v>1</v>
      </c>
      <c r="E2926" t="str">
        <f>VLOOKUP(B2926,Metadata!$E$1:$G$36,2,FALSE)</f>
        <v>pythia</v>
      </c>
      <c r="F2926">
        <f>VLOOKUP(B2926,Metadata!$E$1:$G$36,3,FALSE)</f>
        <v>600</v>
      </c>
    </row>
    <row r="2927" spans="1:6" x14ac:dyDescent="0.2">
      <c r="A2927" t="s">
        <v>96</v>
      </c>
      <c r="B2927" t="s">
        <v>206</v>
      </c>
      <c r="C2927">
        <v>0.28042</v>
      </c>
      <c r="D2927">
        <v>1</v>
      </c>
      <c r="E2927" t="str">
        <f>VLOOKUP(B2927,Metadata!$E$1:$G$36,2,FALSE)</f>
        <v>nopref</v>
      </c>
      <c r="F2927">
        <f>VLOOKUP(B2927,Metadata!$E$1:$G$36,3,FALSE)</f>
        <v>1200</v>
      </c>
    </row>
    <row r="2928" spans="1:6" x14ac:dyDescent="0.2">
      <c r="A2928" t="s">
        <v>96</v>
      </c>
      <c r="B2928" t="s">
        <v>207</v>
      </c>
      <c r="C2928">
        <v>0.29194999999999999</v>
      </c>
      <c r="D2928">
        <v>1</v>
      </c>
      <c r="E2928" t="str">
        <f>VLOOKUP(B2928,Metadata!$E$1:$G$36,2,FALSE)</f>
        <v>spp</v>
      </c>
      <c r="F2928">
        <f>VLOOKUP(B2928,Metadata!$E$1:$G$36,3,FALSE)</f>
        <v>1200</v>
      </c>
    </row>
    <row r="2929" spans="1:6" x14ac:dyDescent="0.2">
      <c r="A2929" t="s">
        <v>96</v>
      </c>
      <c r="B2929" t="s">
        <v>208</v>
      </c>
      <c r="C2929">
        <v>0.32938000000000001</v>
      </c>
      <c r="D2929">
        <v>1</v>
      </c>
      <c r="E2929" t="str">
        <f>VLOOKUP(B2929,Metadata!$E$1:$G$36,2,FALSE)</f>
        <v>bingo</v>
      </c>
      <c r="F2929">
        <f>VLOOKUP(B2929,Metadata!$E$1:$G$36,3,FALSE)</f>
        <v>1200</v>
      </c>
    </row>
    <row r="2930" spans="1:6" x14ac:dyDescent="0.2">
      <c r="A2930" t="s">
        <v>96</v>
      </c>
      <c r="B2930" t="s">
        <v>209</v>
      </c>
      <c r="C2930">
        <v>0.31176999999999999</v>
      </c>
      <c r="D2930">
        <v>1</v>
      </c>
      <c r="E2930" t="str">
        <f>VLOOKUP(B2930,Metadata!$E$1:$G$36,2,FALSE)</f>
        <v>mlop</v>
      </c>
      <c r="F2930">
        <f>VLOOKUP(B2930,Metadata!$E$1:$G$36,3,FALSE)</f>
        <v>1200</v>
      </c>
    </row>
    <row r="2931" spans="1:6" x14ac:dyDescent="0.2">
      <c r="A2931" t="s">
        <v>96</v>
      </c>
      <c r="B2931" t="s">
        <v>210</v>
      </c>
      <c r="C2931">
        <v>0.39097999999999999</v>
      </c>
      <c r="D2931">
        <v>1</v>
      </c>
      <c r="E2931" t="str">
        <f>VLOOKUP(B2931,Metadata!$E$1:$G$36,2,FALSE)</f>
        <v>pythia</v>
      </c>
      <c r="F2931">
        <f>VLOOKUP(B2931,Metadata!$E$1:$G$36,3,FALSE)</f>
        <v>1200</v>
      </c>
    </row>
    <row r="2932" spans="1:6" x14ac:dyDescent="0.2">
      <c r="A2932" t="s">
        <v>96</v>
      </c>
      <c r="B2932" t="s">
        <v>211</v>
      </c>
      <c r="C2932">
        <v>0.28172999999999998</v>
      </c>
      <c r="D2932">
        <v>1</v>
      </c>
      <c r="E2932" t="str">
        <f>VLOOKUP(B2932,Metadata!$E$1:$G$36,2,FALSE)</f>
        <v>nopref</v>
      </c>
      <c r="F2932">
        <f>VLOOKUP(B2932,Metadata!$E$1:$G$36,3,FALSE)</f>
        <v>4800</v>
      </c>
    </row>
    <row r="2933" spans="1:6" x14ac:dyDescent="0.2">
      <c r="A2933" t="s">
        <v>96</v>
      </c>
      <c r="B2933" t="s">
        <v>212</v>
      </c>
      <c r="C2933">
        <v>0.29720999999999997</v>
      </c>
      <c r="D2933">
        <v>1</v>
      </c>
      <c r="E2933" t="str">
        <f>VLOOKUP(B2933,Metadata!$E$1:$G$36,2,FALSE)</f>
        <v>spp</v>
      </c>
      <c r="F2933">
        <f>VLOOKUP(B2933,Metadata!$E$1:$G$36,3,FALSE)</f>
        <v>4800</v>
      </c>
    </row>
    <row r="2934" spans="1:6" x14ac:dyDescent="0.2">
      <c r="A2934" t="s">
        <v>96</v>
      </c>
      <c r="B2934" t="s">
        <v>213</v>
      </c>
      <c r="C2934">
        <v>0.372</v>
      </c>
      <c r="D2934">
        <v>1</v>
      </c>
      <c r="E2934" t="str">
        <f>VLOOKUP(B2934,Metadata!$E$1:$G$36,2,FALSE)</f>
        <v>bingo</v>
      </c>
      <c r="F2934">
        <f>VLOOKUP(B2934,Metadata!$E$1:$G$36,3,FALSE)</f>
        <v>4800</v>
      </c>
    </row>
    <row r="2935" spans="1:6" x14ac:dyDescent="0.2">
      <c r="A2935" t="s">
        <v>96</v>
      </c>
      <c r="B2935" t="s">
        <v>214</v>
      </c>
      <c r="C2935">
        <v>0.31657000000000002</v>
      </c>
      <c r="D2935">
        <v>1</v>
      </c>
      <c r="E2935" t="str">
        <f>VLOOKUP(B2935,Metadata!$E$1:$G$36,2,FALSE)</f>
        <v>mlop</v>
      </c>
      <c r="F2935">
        <f>VLOOKUP(B2935,Metadata!$E$1:$G$36,3,FALSE)</f>
        <v>4800</v>
      </c>
    </row>
    <row r="2936" spans="1:6" x14ac:dyDescent="0.2">
      <c r="A2936" t="s">
        <v>96</v>
      </c>
      <c r="B2936" t="s">
        <v>215</v>
      </c>
      <c r="C2936">
        <v>0.38982</v>
      </c>
      <c r="D2936">
        <v>1</v>
      </c>
      <c r="E2936" t="str">
        <f>VLOOKUP(B2936,Metadata!$E$1:$G$36,2,FALSE)</f>
        <v>pythia</v>
      </c>
      <c r="F2936">
        <f>VLOOKUP(B2936,Metadata!$E$1:$G$36,3,FALSE)</f>
        <v>4800</v>
      </c>
    </row>
    <row r="2937" spans="1:6" x14ac:dyDescent="0.2">
      <c r="A2937" t="s">
        <v>96</v>
      </c>
      <c r="B2937" t="s">
        <v>216</v>
      </c>
      <c r="C2937">
        <v>0.27964</v>
      </c>
      <c r="D2937">
        <v>1</v>
      </c>
      <c r="E2937" t="str">
        <f>VLOOKUP(B2937,Metadata!$E$1:$G$36,2,FALSE)</f>
        <v>nopref</v>
      </c>
      <c r="F2937">
        <f>VLOOKUP(B2937,Metadata!$E$1:$G$36,3,FALSE)</f>
        <v>9600</v>
      </c>
    </row>
    <row r="2938" spans="1:6" x14ac:dyDescent="0.2">
      <c r="A2938" t="s">
        <v>96</v>
      </c>
      <c r="B2938" t="s">
        <v>217</v>
      </c>
      <c r="C2938">
        <v>0.29733999999999999</v>
      </c>
      <c r="D2938">
        <v>1</v>
      </c>
      <c r="E2938" t="str">
        <f>VLOOKUP(B2938,Metadata!$E$1:$G$36,2,FALSE)</f>
        <v>spp</v>
      </c>
      <c r="F2938">
        <f>VLOOKUP(B2938,Metadata!$E$1:$G$36,3,FALSE)</f>
        <v>9600</v>
      </c>
    </row>
    <row r="2939" spans="1:6" x14ac:dyDescent="0.2">
      <c r="A2939" t="s">
        <v>96</v>
      </c>
      <c r="B2939" t="s">
        <v>218</v>
      </c>
      <c r="C2939">
        <v>0.37403999999999998</v>
      </c>
      <c r="D2939">
        <v>1</v>
      </c>
      <c r="E2939" t="str">
        <f>VLOOKUP(B2939,Metadata!$E$1:$G$36,2,FALSE)</f>
        <v>bingo</v>
      </c>
      <c r="F2939">
        <f>VLOOKUP(B2939,Metadata!$E$1:$G$36,3,FALSE)</f>
        <v>9600</v>
      </c>
    </row>
    <row r="2940" spans="1:6" x14ac:dyDescent="0.2">
      <c r="A2940" t="s">
        <v>96</v>
      </c>
      <c r="B2940" t="s">
        <v>219</v>
      </c>
      <c r="C2940">
        <v>0.31616</v>
      </c>
      <c r="D2940">
        <v>1</v>
      </c>
      <c r="E2940" t="str">
        <f>VLOOKUP(B2940,Metadata!$E$1:$G$36,2,FALSE)</f>
        <v>mlop</v>
      </c>
      <c r="F2940">
        <f>VLOOKUP(B2940,Metadata!$E$1:$G$36,3,FALSE)</f>
        <v>9600</v>
      </c>
    </row>
    <row r="2941" spans="1:6" x14ac:dyDescent="0.2">
      <c r="A2941" t="s">
        <v>96</v>
      </c>
      <c r="B2941" t="s">
        <v>220</v>
      </c>
      <c r="C2941">
        <v>0.39100000000000001</v>
      </c>
      <c r="D2941">
        <v>1</v>
      </c>
      <c r="E2941" t="str">
        <f>VLOOKUP(B2941,Metadata!$E$1:$G$36,2,FALSE)</f>
        <v>pythia</v>
      </c>
      <c r="F2941">
        <f>VLOOKUP(B2941,Metadata!$E$1:$G$36,3,FALSE)</f>
        <v>9600</v>
      </c>
    </row>
    <row r="2942" spans="1:6" x14ac:dyDescent="0.2">
      <c r="A2942" t="s">
        <v>97</v>
      </c>
      <c r="B2942" t="s">
        <v>9</v>
      </c>
      <c r="C2942">
        <v>0.96684999999999999</v>
      </c>
      <c r="D2942">
        <v>1</v>
      </c>
      <c r="E2942" t="str">
        <f>VLOOKUP(B2942,Metadata!$E$1:$G$36,2,FALSE)</f>
        <v>nopref</v>
      </c>
      <c r="F2942">
        <f>VLOOKUP(B2942,Metadata!$E$1:$G$36,3,FALSE)</f>
        <v>2400</v>
      </c>
    </row>
    <row r="2943" spans="1:6" x14ac:dyDescent="0.2">
      <c r="A2943" t="s">
        <v>97</v>
      </c>
      <c r="B2943" t="s">
        <v>10</v>
      </c>
      <c r="C2943">
        <v>1.3767799999999999</v>
      </c>
      <c r="D2943">
        <v>1</v>
      </c>
      <c r="E2943" t="str">
        <f>VLOOKUP(B2943,Metadata!$E$1:$G$36,2,FALSE)</f>
        <v>mlop</v>
      </c>
      <c r="F2943">
        <f>VLOOKUP(B2943,Metadata!$E$1:$G$36,3,FALSE)</f>
        <v>2400</v>
      </c>
    </row>
    <row r="2944" spans="1:6" x14ac:dyDescent="0.2">
      <c r="A2944" t="s">
        <v>97</v>
      </c>
      <c r="B2944" t="s">
        <v>11</v>
      </c>
      <c r="C2944">
        <v>1.3620399999999999</v>
      </c>
      <c r="D2944">
        <v>1</v>
      </c>
      <c r="E2944" t="str">
        <f>VLOOKUP(B2944,Metadata!$E$1:$G$36,2,FALSE)</f>
        <v>spp</v>
      </c>
      <c r="F2944">
        <f>VLOOKUP(B2944,Metadata!$E$1:$G$36,3,FALSE)</f>
        <v>2400</v>
      </c>
    </row>
    <row r="2945" spans="1:6" x14ac:dyDescent="0.2">
      <c r="A2945" t="s">
        <v>97</v>
      </c>
      <c r="B2945" t="s">
        <v>12</v>
      </c>
      <c r="C2945">
        <v>1.3667</v>
      </c>
      <c r="D2945">
        <v>1</v>
      </c>
      <c r="E2945" t="str">
        <f>VLOOKUP(B2945,Metadata!$E$1:$G$36,2,FALSE)</f>
        <v>bingo</v>
      </c>
      <c r="F2945">
        <f>VLOOKUP(B2945,Metadata!$E$1:$G$36,3,FALSE)</f>
        <v>2400</v>
      </c>
    </row>
    <row r="2946" spans="1:6" x14ac:dyDescent="0.2">
      <c r="A2946" t="s">
        <v>97</v>
      </c>
      <c r="B2946" t="s">
        <v>13</v>
      </c>
      <c r="C2946">
        <v>1.3766400000000001</v>
      </c>
      <c r="D2946">
        <v>1</v>
      </c>
      <c r="E2946" t="str">
        <f>VLOOKUP(B2946,Metadata!$E$1:$G$36,2,FALSE)</f>
        <v>pythia</v>
      </c>
      <c r="F2946">
        <f>VLOOKUP(B2946,Metadata!$E$1:$G$36,3,FALSE)</f>
        <v>2400</v>
      </c>
    </row>
    <row r="2947" spans="1:6" x14ac:dyDescent="0.2">
      <c r="A2947" t="s">
        <v>97</v>
      </c>
      <c r="B2947" t="s">
        <v>191</v>
      </c>
      <c r="C2947">
        <v>0.76346000000000003</v>
      </c>
      <c r="D2947">
        <v>1</v>
      </c>
      <c r="E2947" t="str">
        <f>VLOOKUP(B2947,Metadata!$E$1:$G$36,2,FALSE)</f>
        <v>nopref</v>
      </c>
      <c r="F2947">
        <f>VLOOKUP(B2947,Metadata!$E$1:$G$36,3,FALSE)</f>
        <v>150</v>
      </c>
    </row>
    <row r="2948" spans="1:6" x14ac:dyDescent="0.2">
      <c r="A2948" t="s">
        <v>97</v>
      </c>
      <c r="B2948" t="s">
        <v>192</v>
      </c>
      <c r="C2948">
        <v>0.86309999999999998</v>
      </c>
      <c r="D2948">
        <v>1</v>
      </c>
      <c r="E2948" t="str">
        <f>VLOOKUP(B2948,Metadata!$E$1:$G$36,2,FALSE)</f>
        <v>spp</v>
      </c>
      <c r="F2948">
        <f>VLOOKUP(B2948,Metadata!$E$1:$G$36,3,FALSE)</f>
        <v>150</v>
      </c>
    </row>
    <row r="2949" spans="1:6" x14ac:dyDescent="0.2">
      <c r="A2949" t="s">
        <v>97</v>
      </c>
      <c r="B2949" t="s">
        <v>193</v>
      </c>
      <c r="C2949">
        <v>0.86312</v>
      </c>
      <c r="D2949">
        <v>1</v>
      </c>
      <c r="E2949" t="str">
        <f>VLOOKUP(B2949,Metadata!$E$1:$G$36,2,FALSE)</f>
        <v>bingo</v>
      </c>
      <c r="F2949">
        <f>VLOOKUP(B2949,Metadata!$E$1:$G$36,3,FALSE)</f>
        <v>150</v>
      </c>
    </row>
    <row r="2950" spans="1:6" x14ac:dyDescent="0.2">
      <c r="A2950" t="s">
        <v>97</v>
      </c>
      <c r="B2950" t="s">
        <v>194</v>
      </c>
      <c r="C2950">
        <v>0.86487000000000003</v>
      </c>
      <c r="D2950">
        <v>1</v>
      </c>
      <c r="E2950" t="str">
        <f>VLOOKUP(B2950,Metadata!$E$1:$G$36,2,FALSE)</f>
        <v>mlop</v>
      </c>
      <c r="F2950">
        <f>VLOOKUP(B2950,Metadata!$E$1:$G$36,3,FALSE)</f>
        <v>150</v>
      </c>
    </row>
    <row r="2951" spans="1:6" x14ac:dyDescent="0.2">
      <c r="A2951" t="s">
        <v>97</v>
      </c>
      <c r="B2951" t="s">
        <v>195</v>
      </c>
      <c r="C2951">
        <v>0.86436000000000002</v>
      </c>
      <c r="D2951">
        <v>1</v>
      </c>
      <c r="E2951" t="str">
        <f>VLOOKUP(B2951,Metadata!$E$1:$G$36,2,FALSE)</f>
        <v>pythia</v>
      </c>
      <c r="F2951">
        <f>VLOOKUP(B2951,Metadata!$E$1:$G$36,3,FALSE)</f>
        <v>150</v>
      </c>
    </row>
    <row r="2952" spans="1:6" x14ac:dyDescent="0.2">
      <c r="A2952" t="s">
        <v>97</v>
      </c>
      <c r="B2952" t="s">
        <v>196</v>
      </c>
      <c r="C2952">
        <v>0.94937000000000005</v>
      </c>
      <c r="D2952">
        <v>1</v>
      </c>
      <c r="E2952" t="str">
        <f>VLOOKUP(B2952,Metadata!$E$1:$G$36,2,FALSE)</f>
        <v>nopref</v>
      </c>
      <c r="F2952">
        <f>VLOOKUP(B2952,Metadata!$E$1:$G$36,3,FALSE)</f>
        <v>300</v>
      </c>
    </row>
    <row r="2953" spans="1:6" x14ac:dyDescent="0.2">
      <c r="A2953" t="s">
        <v>97</v>
      </c>
      <c r="B2953" t="s">
        <v>197</v>
      </c>
      <c r="C2953">
        <v>1.32992</v>
      </c>
      <c r="D2953">
        <v>1</v>
      </c>
      <c r="E2953" t="str">
        <f>VLOOKUP(B2953,Metadata!$E$1:$G$36,2,FALSE)</f>
        <v>spp</v>
      </c>
      <c r="F2953">
        <f>VLOOKUP(B2953,Metadata!$E$1:$G$36,3,FALSE)</f>
        <v>300</v>
      </c>
    </row>
    <row r="2954" spans="1:6" x14ac:dyDescent="0.2">
      <c r="A2954" t="s">
        <v>97</v>
      </c>
      <c r="B2954" t="s">
        <v>198</v>
      </c>
      <c r="C2954">
        <v>1.3436900000000001</v>
      </c>
      <c r="D2954">
        <v>1</v>
      </c>
      <c r="E2954" t="str">
        <f>VLOOKUP(B2954,Metadata!$E$1:$G$36,2,FALSE)</f>
        <v>bingo</v>
      </c>
      <c r="F2954">
        <f>VLOOKUP(B2954,Metadata!$E$1:$G$36,3,FALSE)</f>
        <v>300</v>
      </c>
    </row>
    <row r="2955" spans="1:6" x14ac:dyDescent="0.2">
      <c r="A2955" t="s">
        <v>97</v>
      </c>
      <c r="B2955" t="s">
        <v>199</v>
      </c>
      <c r="C2955">
        <v>1.3634599999999999</v>
      </c>
      <c r="D2955">
        <v>1</v>
      </c>
      <c r="E2955" t="str">
        <f>VLOOKUP(B2955,Metadata!$E$1:$G$36,2,FALSE)</f>
        <v>mlop</v>
      </c>
      <c r="F2955">
        <f>VLOOKUP(B2955,Metadata!$E$1:$G$36,3,FALSE)</f>
        <v>300</v>
      </c>
    </row>
    <row r="2956" spans="1:6" x14ac:dyDescent="0.2">
      <c r="A2956" t="s">
        <v>97</v>
      </c>
      <c r="B2956" t="s">
        <v>200</v>
      </c>
      <c r="C2956">
        <v>1.3632200000000001</v>
      </c>
      <c r="D2956">
        <v>1</v>
      </c>
      <c r="E2956" t="str">
        <f>VLOOKUP(B2956,Metadata!$E$1:$G$36,2,FALSE)</f>
        <v>pythia</v>
      </c>
      <c r="F2956">
        <f>VLOOKUP(B2956,Metadata!$E$1:$G$36,3,FALSE)</f>
        <v>300</v>
      </c>
    </row>
    <row r="2957" spans="1:6" x14ac:dyDescent="0.2">
      <c r="A2957" t="s">
        <v>97</v>
      </c>
      <c r="B2957" t="s">
        <v>201</v>
      </c>
      <c r="C2957">
        <v>0.96648000000000001</v>
      </c>
      <c r="D2957">
        <v>1</v>
      </c>
      <c r="E2957" t="str">
        <f>VLOOKUP(B2957,Metadata!$E$1:$G$36,2,FALSE)</f>
        <v>nopref</v>
      </c>
      <c r="F2957">
        <f>VLOOKUP(B2957,Metadata!$E$1:$G$36,3,FALSE)</f>
        <v>600</v>
      </c>
    </row>
    <row r="2958" spans="1:6" x14ac:dyDescent="0.2">
      <c r="A2958" t="s">
        <v>97</v>
      </c>
      <c r="B2958" t="s">
        <v>202</v>
      </c>
      <c r="C2958">
        <v>1.36121</v>
      </c>
      <c r="D2958">
        <v>1</v>
      </c>
      <c r="E2958" t="str">
        <f>VLOOKUP(B2958,Metadata!$E$1:$G$36,2,FALSE)</f>
        <v>spp</v>
      </c>
      <c r="F2958">
        <f>VLOOKUP(B2958,Metadata!$E$1:$G$36,3,FALSE)</f>
        <v>600</v>
      </c>
    </row>
    <row r="2959" spans="1:6" x14ac:dyDescent="0.2">
      <c r="A2959" t="s">
        <v>97</v>
      </c>
      <c r="B2959" t="s">
        <v>203</v>
      </c>
      <c r="C2959">
        <v>1.3653900000000001</v>
      </c>
      <c r="D2959">
        <v>1</v>
      </c>
      <c r="E2959" t="str">
        <f>VLOOKUP(B2959,Metadata!$E$1:$G$36,2,FALSE)</f>
        <v>bingo</v>
      </c>
      <c r="F2959">
        <f>VLOOKUP(B2959,Metadata!$E$1:$G$36,3,FALSE)</f>
        <v>600</v>
      </c>
    </row>
    <row r="2960" spans="1:6" x14ac:dyDescent="0.2">
      <c r="A2960" t="s">
        <v>97</v>
      </c>
      <c r="B2960" t="s">
        <v>204</v>
      </c>
      <c r="C2960">
        <v>1.37561</v>
      </c>
      <c r="D2960">
        <v>1</v>
      </c>
      <c r="E2960" t="str">
        <f>VLOOKUP(B2960,Metadata!$E$1:$G$36,2,FALSE)</f>
        <v>mlop</v>
      </c>
      <c r="F2960">
        <f>VLOOKUP(B2960,Metadata!$E$1:$G$36,3,FALSE)</f>
        <v>600</v>
      </c>
    </row>
    <row r="2961" spans="1:6" x14ac:dyDescent="0.2">
      <c r="A2961" t="s">
        <v>97</v>
      </c>
      <c r="B2961" t="s">
        <v>205</v>
      </c>
      <c r="C2961">
        <v>1.3762000000000001</v>
      </c>
      <c r="D2961">
        <v>1</v>
      </c>
      <c r="E2961" t="str">
        <f>VLOOKUP(B2961,Metadata!$E$1:$G$36,2,FALSE)</f>
        <v>pythia</v>
      </c>
      <c r="F2961">
        <f>VLOOKUP(B2961,Metadata!$E$1:$G$36,3,FALSE)</f>
        <v>600</v>
      </c>
    </row>
    <row r="2962" spans="1:6" x14ac:dyDescent="0.2">
      <c r="A2962" t="s">
        <v>97</v>
      </c>
      <c r="B2962" t="s">
        <v>206</v>
      </c>
      <c r="C2962">
        <v>0.95701000000000003</v>
      </c>
      <c r="D2962">
        <v>1</v>
      </c>
      <c r="E2962" t="str">
        <f>VLOOKUP(B2962,Metadata!$E$1:$G$36,2,FALSE)</f>
        <v>nopref</v>
      </c>
      <c r="F2962">
        <f>VLOOKUP(B2962,Metadata!$E$1:$G$36,3,FALSE)</f>
        <v>1200</v>
      </c>
    </row>
    <row r="2963" spans="1:6" x14ac:dyDescent="0.2">
      <c r="A2963" t="s">
        <v>97</v>
      </c>
      <c r="B2963" t="s">
        <v>207</v>
      </c>
      <c r="C2963">
        <v>1.36191</v>
      </c>
      <c r="D2963">
        <v>1</v>
      </c>
      <c r="E2963" t="str">
        <f>VLOOKUP(B2963,Metadata!$E$1:$G$36,2,FALSE)</f>
        <v>spp</v>
      </c>
      <c r="F2963">
        <f>VLOOKUP(B2963,Metadata!$E$1:$G$36,3,FALSE)</f>
        <v>1200</v>
      </c>
    </row>
    <row r="2964" spans="1:6" x14ac:dyDescent="0.2">
      <c r="A2964" t="s">
        <v>97</v>
      </c>
      <c r="B2964" t="s">
        <v>208</v>
      </c>
      <c r="C2964">
        <v>1.36704</v>
      </c>
      <c r="D2964">
        <v>1</v>
      </c>
      <c r="E2964" t="str">
        <f>VLOOKUP(B2964,Metadata!$E$1:$G$36,2,FALSE)</f>
        <v>bingo</v>
      </c>
      <c r="F2964">
        <f>VLOOKUP(B2964,Metadata!$E$1:$G$36,3,FALSE)</f>
        <v>1200</v>
      </c>
    </row>
    <row r="2965" spans="1:6" x14ac:dyDescent="0.2">
      <c r="A2965" t="s">
        <v>97</v>
      </c>
      <c r="B2965" t="s">
        <v>209</v>
      </c>
      <c r="C2965">
        <v>1.3768499999999999</v>
      </c>
      <c r="D2965">
        <v>1</v>
      </c>
      <c r="E2965" t="str">
        <f>VLOOKUP(B2965,Metadata!$E$1:$G$36,2,FALSE)</f>
        <v>mlop</v>
      </c>
      <c r="F2965">
        <f>VLOOKUP(B2965,Metadata!$E$1:$G$36,3,FALSE)</f>
        <v>1200</v>
      </c>
    </row>
    <row r="2966" spans="1:6" x14ac:dyDescent="0.2">
      <c r="A2966" t="s">
        <v>97</v>
      </c>
      <c r="B2966" t="s">
        <v>210</v>
      </c>
      <c r="C2966">
        <v>1.37669</v>
      </c>
      <c r="D2966">
        <v>1</v>
      </c>
      <c r="E2966" t="str">
        <f>VLOOKUP(B2966,Metadata!$E$1:$G$36,2,FALSE)</f>
        <v>pythia</v>
      </c>
      <c r="F2966">
        <f>VLOOKUP(B2966,Metadata!$E$1:$G$36,3,FALSE)</f>
        <v>1200</v>
      </c>
    </row>
    <row r="2967" spans="1:6" x14ac:dyDescent="0.2">
      <c r="A2967" t="s">
        <v>97</v>
      </c>
      <c r="B2967" t="s">
        <v>211</v>
      </c>
      <c r="C2967">
        <v>0.97477000000000003</v>
      </c>
      <c r="D2967">
        <v>1</v>
      </c>
      <c r="E2967" t="str">
        <f>VLOOKUP(B2967,Metadata!$E$1:$G$36,2,FALSE)</f>
        <v>nopref</v>
      </c>
      <c r="F2967">
        <f>VLOOKUP(B2967,Metadata!$E$1:$G$36,3,FALSE)</f>
        <v>4800</v>
      </c>
    </row>
    <row r="2968" spans="1:6" x14ac:dyDescent="0.2">
      <c r="A2968" t="s">
        <v>97</v>
      </c>
      <c r="B2968" t="s">
        <v>212</v>
      </c>
      <c r="C2968">
        <v>1.36199</v>
      </c>
      <c r="D2968">
        <v>1</v>
      </c>
      <c r="E2968" t="str">
        <f>VLOOKUP(B2968,Metadata!$E$1:$G$36,2,FALSE)</f>
        <v>spp</v>
      </c>
      <c r="F2968">
        <f>VLOOKUP(B2968,Metadata!$E$1:$G$36,3,FALSE)</f>
        <v>4800</v>
      </c>
    </row>
    <row r="2969" spans="1:6" x14ac:dyDescent="0.2">
      <c r="A2969" t="s">
        <v>97</v>
      </c>
      <c r="B2969" t="s">
        <v>213</v>
      </c>
      <c r="C2969">
        <v>1.3673599999999999</v>
      </c>
      <c r="D2969">
        <v>1</v>
      </c>
      <c r="E2969" t="str">
        <f>VLOOKUP(B2969,Metadata!$E$1:$G$36,2,FALSE)</f>
        <v>bingo</v>
      </c>
      <c r="F2969">
        <f>VLOOKUP(B2969,Metadata!$E$1:$G$36,3,FALSE)</f>
        <v>4800</v>
      </c>
    </row>
    <row r="2970" spans="1:6" x14ac:dyDescent="0.2">
      <c r="A2970" t="s">
        <v>97</v>
      </c>
      <c r="B2970" t="s">
        <v>214</v>
      </c>
      <c r="C2970">
        <v>1.3766700000000001</v>
      </c>
      <c r="D2970">
        <v>1</v>
      </c>
      <c r="E2970" t="str">
        <f>VLOOKUP(B2970,Metadata!$E$1:$G$36,2,FALSE)</f>
        <v>mlop</v>
      </c>
      <c r="F2970">
        <f>VLOOKUP(B2970,Metadata!$E$1:$G$36,3,FALSE)</f>
        <v>4800</v>
      </c>
    </row>
    <row r="2971" spans="1:6" x14ac:dyDescent="0.2">
      <c r="A2971" t="s">
        <v>97</v>
      </c>
      <c r="B2971" t="s">
        <v>215</v>
      </c>
      <c r="C2971">
        <v>1.37659</v>
      </c>
      <c r="D2971">
        <v>1</v>
      </c>
      <c r="E2971" t="str">
        <f>VLOOKUP(B2971,Metadata!$E$1:$G$36,2,FALSE)</f>
        <v>pythia</v>
      </c>
      <c r="F2971">
        <f>VLOOKUP(B2971,Metadata!$E$1:$G$36,3,FALSE)</f>
        <v>4800</v>
      </c>
    </row>
    <row r="2972" spans="1:6" x14ac:dyDescent="0.2">
      <c r="A2972" t="s">
        <v>97</v>
      </c>
      <c r="B2972" t="s">
        <v>216</v>
      </c>
      <c r="C2972">
        <v>0.96636999999999995</v>
      </c>
      <c r="D2972">
        <v>1</v>
      </c>
      <c r="E2972" t="str">
        <f>VLOOKUP(B2972,Metadata!$E$1:$G$36,2,FALSE)</f>
        <v>nopref</v>
      </c>
      <c r="F2972">
        <f>VLOOKUP(B2972,Metadata!$E$1:$G$36,3,FALSE)</f>
        <v>9600</v>
      </c>
    </row>
    <row r="2973" spans="1:6" x14ac:dyDescent="0.2">
      <c r="A2973" t="s">
        <v>97</v>
      </c>
      <c r="B2973" t="s">
        <v>217</v>
      </c>
      <c r="C2973">
        <v>1.3623000000000001</v>
      </c>
      <c r="D2973">
        <v>1</v>
      </c>
      <c r="E2973" t="str">
        <f>VLOOKUP(B2973,Metadata!$E$1:$G$36,2,FALSE)</f>
        <v>spp</v>
      </c>
      <c r="F2973">
        <f>VLOOKUP(B2973,Metadata!$E$1:$G$36,3,FALSE)</f>
        <v>9600</v>
      </c>
    </row>
    <row r="2974" spans="1:6" x14ac:dyDescent="0.2">
      <c r="A2974" t="s">
        <v>97</v>
      </c>
      <c r="B2974" t="s">
        <v>218</v>
      </c>
      <c r="C2974">
        <v>1.3673900000000001</v>
      </c>
      <c r="D2974">
        <v>1</v>
      </c>
      <c r="E2974" t="str">
        <f>VLOOKUP(B2974,Metadata!$E$1:$G$36,2,FALSE)</f>
        <v>bingo</v>
      </c>
      <c r="F2974">
        <f>VLOOKUP(B2974,Metadata!$E$1:$G$36,3,FALSE)</f>
        <v>9600</v>
      </c>
    </row>
    <row r="2975" spans="1:6" x14ac:dyDescent="0.2">
      <c r="A2975" t="s">
        <v>97</v>
      </c>
      <c r="B2975" t="s">
        <v>219</v>
      </c>
      <c r="C2975">
        <v>1.3769199999999999</v>
      </c>
      <c r="D2975">
        <v>1</v>
      </c>
      <c r="E2975" t="str">
        <f>VLOOKUP(B2975,Metadata!$E$1:$G$36,2,FALSE)</f>
        <v>mlop</v>
      </c>
      <c r="F2975">
        <f>VLOOKUP(B2975,Metadata!$E$1:$G$36,3,FALSE)</f>
        <v>9600</v>
      </c>
    </row>
    <row r="2976" spans="1:6" x14ac:dyDescent="0.2">
      <c r="A2976" t="s">
        <v>97</v>
      </c>
      <c r="B2976" t="s">
        <v>220</v>
      </c>
      <c r="C2976">
        <v>1.37679</v>
      </c>
      <c r="D2976">
        <v>1</v>
      </c>
      <c r="E2976" t="str">
        <f>VLOOKUP(B2976,Metadata!$E$1:$G$36,2,FALSE)</f>
        <v>pythia</v>
      </c>
      <c r="F2976">
        <f>VLOOKUP(B2976,Metadata!$E$1:$G$36,3,FALSE)</f>
        <v>9600</v>
      </c>
    </row>
    <row r="2977" spans="1:6" x14ac:dyDescent="0.2">
      <c r="A2977" t="s">
        <v>98</v>
      </c>
      <c r="B2977" t="s">
        <v>9</v>
      </c>
      <c r="C2977">
        <v>0.87673000000000001</v>
      </c>
      <c r="D2977">
        <v>1</v>
      </c>
      <c r="E2977" t="str">
        <f>VLOOKUP(B2977,Metadata!$E$1:$G$36,2,FALSE)</f>
        <v>nopref</v>
      </c>
      <c r="F2977">
        <f>VLOOKUP(B2977,Metadata!$E$1:$G$36,3,FALSE)</f>
        <v>2400</v>
      </c>
    </row>
    <row r="2978" spans="1:6" x14ac:dyDescent="0.2">
      <c r="A2978" t="s">
        <v>98</v>
      </c>
      <c r="B2978" t="s">
        <v>10</v>
      </c>
      <c r="C2978">
        <v>1.21557</v>
      </c>
      <c r="D2978">
        <v>1</v>
      </c>
      <c r="E2978" t="str">
        <f>VLOOKUP(B2978,Metadata!$E$1:$G$36,2,FALSE)</f>
        <v>mlop</v>
      </c>
      <c r="F2978">
        <f>VLOOKUP(B2978,Metadata!$E$1:$G$36,3,FALSE)</f>
        <v>2400</v>
      </c>
    </row>
    <row r="2979" spans="1:6" x14ac:dyDescent="0.2">
      <c r="A2979" t="s">
        <v>98</v>
      </c>
      <c r="B2979" t="s">
        <v>11</v>
      </c>
      <c r="C2979">
        <v>1.2132000000000001</v>
      </c>
      <c r="D2979">
        <v>1</v>
      </c>
      <c r="E2979" t="str">
        <f>VLOOKUP(B2979,Metadata!$E$1:$G$36,2,FALSE)</f>
        <v>spp</v>
      </c>
      <c r="F2979">
        <f>VLOOKUP(B2979,Metadata!$E$1:$G$36,3,FALSE)</f>
        <v>2400</v>
      </c>
    </row>
    <row r="2980" spans="1:6" x14ac:dyDescent="0.2">
      <c r="A2980" t="s">
        <v>98</v>
      </c>
      <c r="B2980" t="s">
        <v>12</v>
      </c>
      <c r="C2980">
        <v>1.20824</v>
      </c>
      <c r="D2980">
        <v>1</v>
      </c>
      <c r="E2980" t="str">
        <f>VLOOKUP(B2980,Metadata!$E$1:$G$36,2,FALSE)</f>
        <v>bingo</v>
      </c>
      <c r="F2980">
        <f>VLOOKUP(B2980,Metadata!$E$1:$G$36,3,FALSE)</f>
        <v>2400</v>
      </c>
    </row>
    <row r="2981" spans="1:6" x14ac:dyDescent="0.2">
      <c r="A2981" t="s">
        <v>98</v>
      </c>
      <c r="B2981" t="s">
        <v>13</v>
      </c>
      <c r="C2981">
        <v>1.2155499999999999</v>
      </c>
      <c r="D2981">
        <v>1</v>
      </c>
      <c r="E2981" t="str">
        <f>VLOOKUP(B2981,Metadata!$E$1:$G$36,2,FALSE)</f>
        <v>pythia</v>
      </c>
      <c r="F2981">
        <f>VLOOKUP(B2981,Metadata!$E$1:$G$36,3,FALSE)</f>
        <v>2400</v>
      </c>
    </row>
    <row r="2982" spans="1:6" x14ac:dyDescent="0.2">
      <c r="A2982" t="s">
        <v>98</v>
      </c>
      <c r="B2982" t="s">
        <v>191</v>
      </c>
      <c r="C2982">
        <v>0.82401000000000002</v>
      </c>
      <c r="D2982">
        <v>1</v>
      </c>
      <c r="E2982" t="str">
        <f>VLOOKUP(B2982,Metadata!$E$1:$G$36,2,FALSE)</f>
        <v>nopref</v>
      </c>
      <c r="F2982">
        <f>VLOOKUP(B2982,Metadata!$E$1:$G$36,3,FALSE)</f>
        <v>150</v>
      </c>
    </row>
    <row r="2983" spans="1:6" x14ac:dyDescent="0.2">
      <c r="A2983" t="s">
        <v>98</v>
      </c>
      <c r="B2983" t="s">
        <v>192</v>
      </c>
      <c r="C2983">
        <v>0.98465999999999998</v>
      </c>
      <c r="D2983">
        <v>1</v>
      </c>
      <c r="E2983" t="str">
        <f>VLOOKUP(B2983,Metadata!$E$1:$G$36,2,FALSE)</f>
        <v>spp</v>
      </c>
      <c r="F2983">
        <f>VLOOKUP(B2983,Metadata!$E$1:$G$36,3,FALSE)</f>
        <v>150</v>
      </c>
    </row>
    <row r="2984" spans="1:6" x14ac:dyDescent="0.2">
      <c r="A2984" t="s">
        <v>98</v>
      </c>
      <c r="B2984" t="s">
        <v>193</v>
      </c>
      <c r="C2984">
        <v>0.96872999999999998</v>
      </c>
      <c r="D2984">
        <v>1</v>
      </c>
      <c r="E2984" t="str">
        <f>VLOOKUP(B2984,Metadata!$E$1:$G$36,2,FALSE)</f>
        <v>bingo</v>
      </c>
      <c r="F2984">
        <f>VLOOKUP(B2984,Metadata!$E$1:$G$36,3,FALSE)</f>
        <v>150</v>
      </c>
    </row>
    <row r="2985" spans="1:6" x14ac:dyDescent="0.2">
      <c r="A2985" t="s">
        <v>98</v>
      </c>
      <c r="B2985" t="s">
        <v>194</v>
      </c>
      <c r="C2985">
        <v>0.97001000000000004</v>
      </c>
      <c r="D2985">
        <v>1</v>
      </c>
      <c r="E2985" t="str">
        <f>VLOOKUP(B2985,Metadata!$E$1:$G$36,2,FALSE)</f>
        <v>mlop</v>
      </c>
      <c r="F2985">
        <f>VLOOKUP(B2985,Metadata!$E$1:$G$36,3,FALSE)</f>
        <v>150</v>
      </c>
    </row>
    <row r="2986" spans="1:6" x14ac:dyDescent="0.2">
      <c r="A2986" t="s">
        <v>98</v>
      </c>
      <c r="B2986" t="s">
        <v>195</v>
      </c>
      <c r="C2986">
        <v>0.96384999999999998</v>
      </c>
      <c r="D2986">
        <v>1</v>
      </c>
      <c r="E2986" t="str">
        <f>VLOOKUP(B2986,Metadata!$E$1:$G$36,2,FALSE)</f>
        <v>pythia</v>
      </c>
      <c r="F2986">
        <f>VLOOKUP(B2986,Metadata!$E$1:$G$36,3,FALSE)</f>
        <v>150</v>
      </c>
    </row>
    <row r="2987" spans="1:6" x14ac:dyDescent="0.2">
      <c r="A2987" t="s">
        <v>98</v>
      </c>
      <c r="B2987" t="s">
        <v>196</v>
      </c>
      <c r="C2987">
        <v>0.87958999999999998</v>
      </c>
      <c r="D2987">
        <v>1</v>
      </c>
      <c r="E2987" t="str">
        <f>VLOOKUP(B2987,Metadata!$E$1:$G$36,2,FALSE)</f>
        <v>nopref</v>
      </c>
      <c r="F2987">
        <f>VLOOKUP(B2987,Metadata!$E$1:$G$36,3,FALSE)</f>
        <v>300</v>
      </c>
    </row>
    <row r="2988" spans="1:6" x14ac:dyDescent="0.2">
      <c r="A2988" t="s">
        <v>98</v>
      </c>
      <c r="B2988" t="s">
        <v>197</v>
      </c>
      <c r="C2988">
        <v>1.21306</v>
      </c>
      <c r="D2988">
        <v>1</v>
      </c>
      <c r="E2988" t="str">
        <f>VLOOKUP(B2988,Metadata!$E$1:$G$36,2,FALSE)</f>
        <v>spp</v>
      </c>
      <c r="F2988">
        <f>VLOOKUP(B2988,Metadata!$E$1:$G$36,3,FALSE)</f>
        <v>300</v>
      </c>
    </row>
    <row r="2989" spans="1:6" x14ac:dyDescent="0.2">
      <c r="A2989" t="s">
        <v>98</v>
      </c>
      <c r="B2989" t="s">
        <v>198</v>
      </c>
      <c r="C2989">
        <v>1.2083600000000001</v>
      </c>
      <c r="D2989">
        <v>1</v>
      </c>
      <c r="E2989" t="str">
        <f>VLOOKUP(B2989,Metadata!$E$1:$G$36,2,FALSE)</f>
        <v>bingo</v>
      </c>
      <c r="F2989">
        <f>VLOOKUP(B2989,Metadata!$E$1:$G$36,3,FALSE)</f>
        <v>300</v>
      </c>
    </row>
    <row r="2990" spans="1:6" x14ac:dyDescent="0.2">
      <c r="A2990" t="s">
        <v>98</v>
      </c>
      <c r="B2990" t="s">
        <v>199</v>
      </c>
      <c r="C2990">
        <v>1.21556</v>
      </c>
      <c r="D2990">
        <v>1</v>
      </c>
      <c r="E2990" t="str">
        <f>VLOOKUP(B2990,Metadata!$E$1:$G$36,2,FALSE)</f>
        <v>mlop</v>
      </c>
      <c r="F2990">
        <f>VLOOKUP(B2990,Metadata!$E$1:$G$36,3,FALSE)</f>
        <v>300</v>
      </c>
    </row>
    <row r="2991" spans="1:6" x14ac:dyDescent="0.2">
      <c r="A2991" t="s">
        <v>98</v>
      </c>
      <c r="B2991" t="s">
        <v>200</v>
      </c>
      <c r="C2991">
        <v>1.21472</v>
      </c>
      <c r="D2991">
        <v>1</v>
      </c>
      <c r="E2991" t="str">
        <f>VLOOKUP(B2991,Metadata!$E$1:$G$36,2,FALSE)</f>
        <v>pythia</v>
      </c>
      <c r="F2991">
        <f>VLOOKUP(B2991,Metadata!$E$1:$G$36,3,FALSE)</f>
        <v>300</v>
      </c>
    </row>
    <row r="2992" spans="1:6" x14ac:dyDescent="0.2">
      <c r="A2992" t="s">
        <v>98</v>
      </c>
      <c r="B2992" t="s">
        <v>201</v>
      </c>
      <c r="C2992">
        <v>0.87987000000000004</v>
      </c>
      <c r="D2992">
        <v>1</v>
      </c>
      <c r="E2992" t="str">
        <f>VLOOKUP(B2992,Metadata!$E$1:$G$36,2,FALSE)</f>
        <v>nopref</v>
      </c>
      <c r="F2992">
        <f>VLOOKUP(B2992,Metadata!$E$1:$G$36,3,FALSE)</f>
        <v>600</v>
      </c>
    </row>
    <row r="2993" spans="1:6" x14ac:dyDescent="0.2">
      <c r="A2993" t="s">
        <v>98</v>
      </c>
      <c r="B2993" t="s">
        <v>202</v>
      </c>
      <c r="C2993">
        <v>1.21322</v>
      </c>
      <c r="D2993">
        <v>1</v>
      </c>
      <c r="E2993" t="str">
        <f>VLOOKUP(B2993,Metadata!$E$1:$G$36,2,FALSE)</f>
        <v>spp</v>
      </c>
      <c r="F2993">
        <f>VLOOKUP(B2993,Metadata!$E$1:$G$36,3,FALSE)</f>
        <v>600</v>
      </c>
    </row>
    <row r="2994" spans="1:6" x14ac:dyDescent="0.2">
      <c r="A2994" t="s">
        <v>98</v>
      </c>
      <c r="B2994" t="s">
        <v>203</v>
      </c>
      <c r="C2994">
        <v>1.20827</v>
      </c>
      <c r="D2994">
        <v>1</v>
      </c>
      <c r="E2994" t="str">
        <f>VLOOKUP(B2994,Metadata!$E$1:$G$36,2,FALSE)</f>
        <v>bingo</v>
      </c>
      <c r="F2994">
        <f>VLOOKUP(B2994,Metadata!$E$1:$G$36,3,FALSE)</f>
        <v>600</v>
      </c>
    </row>
    <row r="2995" spans="1:6" x14ac:dyDescent="0.2">
      <c r="A2995" t="s">
        <v>98</v>
      </c>
      <c r="B2995" t="s">
        <v>204</v>
      </c>
      <c r="C2995">
        <v>1.21556</v>
      </c>
      <c r="D2995">
        <v>1</v>
      </c>
      <c r="E2995" t="str">
        <f>VLOOKUP(B2995,Metadata!$E$1:$G$36,2,FALSE)</f>
        <v>mlop</v>
      </c>
      <c r="F2995">
        <f>VLOOKUP(B2995,Metadata!$E$1:$G$36,3,FALSE)</f>
        <v>600</v>
      </c>
    </row>
    <row r="2996" spans="1:6" x14ac:dyDescent="0.2">
      <c r="A2996" t="s">
        <v>98</v>
      </c>
      <c r="B2996" t="s">
        <v>205</v>
      </c>
      <c r="C2996">
        <v>1.21549</v>
      </c>
      <c r="D2996">
        <v>1</v>
      </c>
      <c r="E2996" t="str">
        <f>VLOOKUP(B2996,Metadata!$E$1:$G$36,2,FALSE)</f>
        <v>pythia</v>
      </c>
      <c r="F2996">
        <f>VLOOKUP(B2996,Metadata!$E$1:$G$36,3,FALSE)</f>
        <v>600</v>
      </c>
    </row>
    <row r="2997" spans="1:6" x14ac:dyDescent="0.2">
      <c r="A2997" t="s">
        <v>98</v>
      </c>
      <c r="B2997" t="s">
        <v>206</v>
      </c>
      <c r="C2997">
        <v>0.87527999999999995</v>
      </c>
      <c r="D2997">
        <v>1</v>
      </c>
      <c r="E2997" t="str">
        <f>VLOOKUP(B2997,Metadata!$E$1:$G$36,2,FALSE)</f>
        <v>nopref</v>
      </c>
      <c r="F2997">
        <f>VLOOKUP(B2997,Metadata!$E$1:$G$36,3,FALSE)</f>
        <v>1200</v>
      </c>
    </row>
    <row r="2998" spans="1:6" x14ac:dyDescent="0.2">
      <c r="A2998" t="s">
        <v>98</v>
      </c>
      <c r="B2998" t="s">
        <v>207</v>
      </c>
      <c r="C2998">
        <v>1.2131400000000001</v>
      </c>
      <c r="D2998">
        <v>1</v>
      </c>
      <c r="E2998" t="str">
        <f>VLOOKUP(B2998,Metadata!$E$1:$G$36,2,FALSE)</f>
        <v>spp</v>
      </c>
      <c r="F2998">
        <f>VLOOKUP(B2998,Metadata!$E$1:$G$36,3,FALSE)</f>
        <v>1200</v>
      </c>
    </row>
    <row r="2999" spans="1:6" x14ac:dyDescent="0.2">
      <c r="A2999" t="s">
        <v>98</v>
      </c>
      <c r="B2999" t="s">
        <v>208</v>
      </c>
      <c r="C2999">
        <v>1.2082200000000001</v>
      </c>
      <c r="D2999">
        <v>1</v>
      </c>
      <c r="E2999" t="str">
        <f>VLOOKUP(B2999,Metadata!$E$1:$G$36,2,FALSE)</f>
        <v>bingo</v>
      </c>
      <c r="F2999">
        <f>VLOOKUP(B2999,Metadata!$E$1:$G$36,3,FALSE)</f>
        <v>1200</v>
      </c>
    </row>
    <row r="3000" spans="1:6" x14ac:dyDescent="0.2">
      <c r="A3000" t="s">
        <v>98</v>
      </c>
      <c r="B3000" t="s">
        <v>209</v>
      </c>
      <c r="C3000">
        <v>1.21563</v>
      </c>
      <c r="D3000">
        <v>1</v>
      </c>
      <c r="E3000" t="str">
        <f>VLOOKUP(B3000,Metadata!$E$1:$G$36,2,FALSE)</f>
        <v>mlop</v>
      </c>
      <c r="F3000">
        <f>VLOOKUP(B3000,Metadata!$E$1:$G$36,3,FALSE)</f>
        <v>1200</v>
      </c>
    </row>
    <row r="3001" spans="1:6" x14ac:dyDescent="0.2">
      <c r="A3001" t="s">
        <v>98</v>
      </c>
      <c r="B3001" t="s">
        <v>210</v>
      </c>
      <c r="C3001">
        <v>1.2155800000000001</v>
      </c>
      <c r="D3001">
        <v>1</v>
      </c>
      <c r="E3001" t="str">
        <f>VLOOKUP(B3001,Metadata!$E$1:$G$36,2,FALSE)</f>
        <v>pythia</v>
      </c>
      <c r="F3001">
        <f>VLOOKUP(B3001,Metadata!$E$1:$G$36,3,FALSE)</f>
        <v>1200</v>
      </c>
    </row>
    <row r="3002" spans="1:6" x14ac:dyDescent="0.2">
      <c r="A3002" t="s">
        <v>98</v>
      </c>
      <c r="B3002" t="s">
        <v>211</v>
      </c>
      <c r="C3002">
        <v>0.87958999999999998</v>
      </c>
      <c r="D3002">
        <v>1</v>
      </c>
      <c r="E3002" t="str">
        <f>VLOOKUP(B3002,Metadata!$E$1:$G$36,2,FALSE)</f>
        <v>nopref</v>
      </c>
      <c r="F3002">
        <f>VLOOKUP(B3002,Metadata!$E$1:$G$36,3,FALSE)</f>
        <v>4800</v>
      </c>
    </row>
    <row r="3003" spans="1:6" x14ac:dyDescent="0.2">
      <c r="A3003" t="s">
        <v>98</v>
      </c>
      <c r="B3003" t="s">
        <v>212</v>
      </c>
      <c r="C3003">
        <v>1.2132000000000001</v>
      </c>
      <c r="D3003">
        <v>1</v>
      </c>
      <c r="E3003" t="str">
        <f>VLOOKUP(B3003,Metadata!$E$1:$G$36,2,FALSE)</f>
        <v>spp</v>
      </c>
      <c r="F3003">
        <f>VLOOKUP(B3003,Metadata!$E$1:$G$36,3,FALSE)</f>
        <v>4800</v>
      </c>
    </row>
    <row r="3004" spans="1:6" x14ac:dyDescent="0.2">
      <c r="A3004" t="s">
        <v>98</v>
      </c>
      <c r="B3004" t="s">
        <v>213</v>
      </c>
      <c r="C3004">
        <v>1.2083699999999999</v>
      </c>
      <c r="D3004">
        <v>1</v>
      </c>
      <c r="E3004" t="str">
        <f>VLOOKUP(B3004,Metadata!$E$1:$G$36,2,FALSE)</f>
        <v>bingo</v>
      </c>
      <c r="F3004">
        <f>VLOOKUP(B3004,Metadata!$E$1:$G$36,3,FALSE)</f>
        <v>4800</v>
      </c>
    </row>
    <row r="3005" spans="1:6" x14ac:dyDescent="0.2">
      <c r="A3005" t="s">
        <v>98</v>
      </c>
      <c r="B3005" t="s">
        <v>214</v>
      </c>
      <c r="C3005">
        <v>1.21553</v>
      </c>
      <c r="D3005">
        <v>1</v>
      </c>
      <c r="E3005" t="str">
        <f>VLOOKUP(B3005,Metadata!$E$1:$G$36,2,FALSE)</f>
        <v>mlop</v>
      </c>
      <c r="F3005">
        <f>VLOOKUP(B3005,Metadata!$E$1:$G$36,3,FALSE)</f>
        <v>4800</v>
      </c>
    </row>
    <row r="3006" spans="1:6" x14ac:dyDescent="0.2">
      <c r="A3006" t="s">
        <v>98</v>
      </c>
      <c r="B3006" t="s">
        <v>215</v>
      </c>
      <c r="C3006">
        <v>1.2155199999999999</v>
      </c>
      <c r="D3006">
        <v>1</v>
      </c>
      <c r="E3006" t="str">
        <f>VLOOKUP(B3006,Metadata!$E$1:$G$36,2,FALSE)</f>
        <v>pythia</v>
      </c>
      <c r="F3006">
        <f>VLOOKUP(B3006,Metadata!$E$1:$G$36,3,FALSE)</f>
        <v>4800</v>
      </c>
    </row>
    <row r="3007" spans="1:6" x14ac:dyDescent="0.2">
      <c r="A3007" t="s">
        <v>98</v>
      </c>
      <c r="B3007" t="s">
        <v>216</v>
      </c>
      <c r="C3007">
        <v>0.87931999999999999</v>
      </c>
      <c r="D3007">
        <v>1</v>
      </c>
      <c r="E3007" t="str">
        <f>VLOOKUP(B3007,Metadata!$E$1:$G$36,2,FALSE)</f>
        <v>nopref</v>
      </c>
      <c r="F3007">
        <f>VLOOKUP(B3007,Metadata!$E$1:$G$36,3,FALSE)</f>
        <v>9600</v>
      </c>
    </row>
    <row r="3008" spans="1:6" x14ac:dyDescent="0.2">
      <c r="A3008" t="s">
        <v>98</v>
      </c>
      <c r="B3008" t="s">
        <v>217</v>
      </c>
      <c r="C3008">
        <v>1.21333</v>
      </c>
      <c r="D3008">
        <v>1</v>
      </c>
      <c r="E3008" t="str">
        <f>VLOOKUP(B3008,Metadata!$E$1:$G$36,2,FALSE)</f>
        <v>spp</v>
      </c>
      <c r="F3008">
        <f>VLOOKUP(B3008,Metadata!$E$1:$G$36,3,FALSE)</f>
        <v>9600</v>
      </c>
    </row>
    <row r="3009" spans="1:6" x14ac:dyDescent="0.2">
      <c r="A3009" t="s">
        <v>98</v>
      </c>
      <c r="B3009" t="s">
        <v>218</v>
      </c>
      <c r="C3009">
        <v>1.20821</v>
      </c>
      <c r="D3009">
        <v>1</v>
      </c>
      <c r="E3009" t="str">
        <f>VLOOKUP(B3009,Metadata!$E$1:$G$36,2,FALSE)</f>
        <v>bingo</v>
      </c>
      <c r="F3009">
        <f>VLOOKUP(B3009,Metadata!$E$1:$G$36,3,FALSE)</f>
        <v>9600</v>
      </c>
    </row>
    <row r="3010" spans="1:6" x14ac:dyDescent="0.2">
      <c r="A3010" t="s">
        <v>98</v>
      </c>
      <c r="B3010" t="s">
        <v>219</v>
      </c>
      <c r="C3010">
        <v>1.2156</v>
      </c>
      <c r="D3010">
        <v>1</v>
      </c>
      <c r="E3010" t="str">
        <f>VLOOKUP(B3010,Metadata!$E$1:$G$36,2,FALSE)</f>
        <v>mlop</v>
      </c>
      <c r="F3010">
        <f>VLOOKUP(B3010,Metadata!$E$1:$G$36,3,FALSE)</f>
        <v>9600</v>
      </c>
    </row>
    <row r="3011" spans="1:6" x14ac:dyDescent="0.2">
      <c r="A3011" t="s">
        <v>98</v>
      </c>
      <c r="B3011" t="s">
        <v>220</v>
      </c>
      <c r="C3011">
        <v>1.21553</v>
      </c>
      <c r="D3011">
        <v>1</v>
      </c>
      <c r="E3011" t="str">
        <f>VLOOKUP(B3011,Metadata!$E$1:$G$36,2,FALSE)</f>
        <v>pythia</v>
      </c>
      <c r="F3011">
        <f>VLOOKUP(B3011,Metadata!$E$1:$G$36,3,FALSE)</f>
        <v>9600</v>
      </c>
    </row>
    <row r="3012" spans="1:6" x14ac:dyDescent="0.2">
      <c r="A3012" t="s">
        <v>99</v>
      </c>
      <c r="B3012" t="s">
        <v>9</v>
      </c>
      <c r="C3012">
        <v>0.25802000000000003</v>
      </c>
      <c r="D3012">
        <v>1</v>
      </c>
      <c r="E3012" t="str">
        <f>VLOOKUP(B3012,Metadata!$E$1:$G$36,2,FALSE)</f>
        <v>nopref</v>
      </c>
      <c r="F3012">
        <f>VLOOKUP(B3012,Metadata!$E$1:$G$36,3,FALSE)</f>
        <v>2400</v>
      </c>
    </row>
    <row r="3013" spans="1:6" x14ac:dyDescent="0.2">
      <c r="A3013" t="s">
        <v>99</v>
      </c>
      <c r="B3013" t="s">
        <v>10</v>
      </c>
      <c r="C3013">
        <v>0.26467000000000002</v>
      </c>
      <c r="D3013">
        <v>1</v>
      </c>
      <c r="E3013" t="str">
        <f>VLOOKUP(B3013,Metadata!$E$1:$G$36,2,FALSE)</f>
        <v>mlop</v>
      </c>
      <c r="F3013">
        <f>VLOOKUP(B3013,Metadata!$E$1:$G$36,3,FALSE)</f>
        <v>2400</v>
      </c>
    </row>
    <row r="3014" spans="1:6" x14ac:dyDescent="0.2">
      <c r="A3014" t="s">
        <v>99</v>
      </c>
      <c r="B3014" t="s">
        <v>11</v>
      </c>
      <c r="C3014">
        <v>0.26195000000000002</v>
      </c>
      <c r="D3014">
        <v>1</v>
      </c>
      <c r="E3014" t="str">
        <f>VLOOKUP(B3014,Metadata!$E$1:$G$36,2,FALSE)</f>
        <v>spp</v>
      </c>
      <c r="F3014">
        <f>VLOOKUP(B3014,Metadata!$E$1:$G$36,3,FALSE)</f>
        <v>2400</v>
      </c>
    </row>
    <row r="3015" spans="1:6" x14ac:dyDescent="0.2">
      <c r="A3015" t="s">
        <v>99</v>
      </c>
      <c r="B3015" t="s">
        <v>12</v>
      </c>
      <c r="C3015">
        <v>0.27493000000000001</v>
      </c>
      <c r="D3015">
        <v>1</v>
      </c>
      <c r="E3015" t="str">
        <f>VLOOKUP(B3015,Metadata!$E$1:$G$36,2,FALSE)</f>
        <v>bingo</v>
      </c>
      <c r="F3015">
        <f>VLOOKUP(B3015,Metadata!$E$1:$G$36,3,FALSE)</f>
        <v>2400</v>
      </c>
    </row>
    <row r="3016" spans="1:6" x14ac:dyDescent="0.2">
      <c r="A3016" t="s">
        <v>99</v>
      </c>
      <c r="B3016" t="s">
        <v>13</v>
      </c>
      <c r="C3016">
        <v>0.28000999999999998</v>
      </c>
      <c r="D3016">
        <v>1</v>
      </c>
      <c r="E3016" t="str">
        <f>VLOOKUP(B3016,Metadata!$E$1:$G$36,2,FALSE)</f>
        <v>pythia</v>
      </c>
      <c r="F3016">
        <f>VLOOKUP(B3016,Metadata!$E$1:$G$36,3,FALSE)</f>
        <v>2400</v>
      </c>
    </row>
    <row r="3017" spans="1:6" x14ac:dyDescent="0.2">
      <c r="A3017" t="s">
        <v>99</v>
      </c>
      <c r="B3017" t="s">
        <v>191</v>
      </c>
      <c r="C3017">
        <v>0.24303</v>
      </c>
      <c r="D3017">
        <v>1</v>
      </c>
      <c r="E3017" t="str">
        <f>VLOOKUP(B3017,Metadata!$E$1:$G$36,2,FALSE)</f>
        <v>nopref</v>
      </c>
      <c r="F3017">
        <f>VLOOKUP(B3017,Metadata!$E$1:$G$36,3,FALSE)</f>
        <v>150</v>
      </c>
    </row>
    <row r="3018" spans="1:6" x14ac:dyDescent="0.2">
      <c r="A3018" t="s">
        <v>99</v>
      </c>
      <c r="B3018" t="s">
        <v>192</v>
      </c>
      <c r="C3018">
        <v>0.23516999999999999</v>
      </c>
      <c r="D3018">
        <v>1</v>
      </c>
      <c r="E3018" t="str">
        <f>VLOOKUP(B3018,Metadata!$E$1:$G$36,2,FALSE)</f>
        <v>spp</v>
      </c>
      <c r="F3018">
        <f>VLOOKUP(B3018,Metadata!$E$1:$G$36,3,FALSE)</f>
        <v>150</v>
      </c>
    </row>
    <row r="3019" spans="1:6" x14ac:dyDescent="0.2">
      <c r="A3019" t="s">
        <v>99</v>
      </c>
      <c r="B3019" t="s">
        <v>193</v>
      </c>
      <c r="C3019">
        <v>0.10673000000000001</v>
      </c>
      <c r="D3019">
        <v>1</v>
      </c>
      <c r="E3019" t="str">
        <f>VLOOKUP(B3019,Metadata!$E$1:$G$36,2,FALSE)</f>
        <v>bingo</v>
      </c>
      <c r="F3019">
        <f>VLOOKUP(B3019,Metadata!$E$1:$G$36,3,FALSE)</f>
        <v>150</v>
      </c>
    </row>
    <row r="3020" spans="1:6" x14ac:dyDescent="0.2">
      <c r="A3020" t="s">
        <v>99</v>
      </c>
      <c r="B3020" t="s">
        <v>194</v>
      </c>
      <c r="C3020">
        <v>0.21865999999999999</v>
      </c>
      <c r="D3020">
        <v>1</v>
      </c>
      <c r="E3020" t="str">
        <f>VLOOKUP(B3020,Metadata!$E$1:$G$36,2,FALSE)</f>
        <v>mlop</v>
      </c>
      <c r="F3020">
        <f>VLOOKUP(B3020,Metadata!$E$1:$G$36,3,FALSE)</f>
        <v>150</v>
      </c>
    </row>
    <row r="3021" spans="1:6" x14ac:dyDescent="0.2">
      <c r="A3021" t="s">
        <v>99</v>
      </c>
      <c r="B3021" t="s">
        <v>195</v>
      </c>
      <c r="C3021">
        <v>0.23799999999999999</v>
      </c>
      <c r="D3021">
        <v>1</v>
      </c>
      <c r="E3021" t="str">
        <f>VLOOKUP(B3021,Metadata!$E$1:$G$36,2,FALSE)</f>
        <v>pythia</v>
      </c>
      <c r="F3021">
        <f>VLOOKUP(B3021,Metadata!$E$1:$G$36,3,FALSE)</f>
        <v>150</v>
      </c>
    </row>
    <row r="3022" spans="1:6" x14ac:dyDescent="0.2">
      <c r="A3022" t="s">
        <v>99</v>
      </c>
      <c r="B3022" t="s">
        <v>196</v>
      </c>
      <c r="C3022">
        <v>0.25395000000000001</v>
      </c>
      <c r="D3022">
        <v>1</v>
      </c>
      <c r="E3022" t="str">
        <f>VLOOKUP(B3022,Metadata!$E$1:$G$36,2,FALSE)</f>
        <v>nopref</v>
      </c>
      <c r="F3022">
        <f>VLOOKUP(B3022,Metadata!$E$1:$G$36,3,FALSE)</f>
        <v>300</v>
      </c>
    </row>
    <row r="3023" spans="1:6" x14ac:dyDescent="0.2">
      <c r="A3023" t="s">
        <v>99</v>
      </c>
      <c r="B3023" t="s">
        <v>197</v>
      </c>
      <c r="C3023">
        <v>0.25562000000000001</v>
      </c>
      <c r="D3023">
        <v>1</v>
      </c>
      <c r="E3023" t="str">
        <f>VLOOKUP(B3023,Metadata!$E$1:$G$36,2,FALSE)</f>
        <v>spp</v>
      </c>
      <c r="F3023">
        <f>VLOOKUP(B3023,Metadata!$E$1:$G$36,3,FALSE)</f>
        <v>300</v>
      </c>
    </row>
    <row r="3024" spans="1:6" x14ac:dyDescent="0.2">
      <c r="A3024" t="s">
        <v>99</v>
      </c>
      <c r="B3024" t="s">
        <v>198</v>
      </c>
      <c r="C3024">
        <v>0.16914999999999999</v>
      </c>
      <c r="D3024">
        <v>1</v>
      </c>
      <c r="E3024" t="str">
        <f>VLOOKUP(B3024,Metadata!$E$1:$G$36,2,FALSE)</f>
        <v>bingo</v>
      </c>
      <c r="F3024">
        <f>VLOOKUP(B3024,Metadata!$E$1:$G$36,3,FALSE)</f>
        <v>300</v>
      </c>
    </row>
    <row r="3025" spans="1:6" x14ac:dyDescent="0.2">
      <c r="A3025" t="s">
        <v>99</v>
      </c>
      <c r="B3025" t="s">
        <v>199</v>
      </c>
      <c r="C3025">
        <v>0.25589000000000001</v>
      </c>
      <c r="D3025">
        <v>1</v>
      </c>
      <c r="E3025" t="str">
        <f>VLOOKUP(B3025,Metadata!$E$1:$G$36,2,FALSE)</f>
        <v>mlop</v>
      </c>
      <c r="F3025">
        <f>VLOOKUP(B3025,Metadata!$E$1:$G$36,3,FALSE)</f>
        <v>300</v>
      </c>
    </row>
    <row r="3026" spans="1:6" x14ac:dyDescent="0.2">
      <c r="A3026" t="s">
        <v>99</v>
      </c>
      <c r="B3026" t="s">
        <v>200</v>
      </c>
      <c r="C3026">
        <v>0.26919999999999999</v>
      </c>
      <c r="D3026">
        <v>1</v>
      </c>
      <c r="E3026" t="str">
        <f>VLOOKUP(B3026,Metadata!$E$1:$G$36,2,FALSE)</f>
        <v>pythia</v>
      </c>
      <c r="F3026">
        <f>VLOOKUP(B3026,Metadata!$E$1:$G$36,3,FALSE)</f>
        <v>300</v>
      </c>
    </row>
    <row r="3027" spans="1:6" x14ac:dyDescent="0.2">
      <c r="A3027" t="s">
        <v>99</v>
      </c>
      <c r="B3027" t="s">
        <v>201</v>
      </c>
      <c r="C3027">
        <v>0.25639000000000001</v>
      </c>
      <c r="D3027">
        <v>1</v>
      </c>
      <c r="E3027" t="str">
        <f>VLOOKUP(B3027,Metadata!$E$1:$G$36,2,FALSE)</f>
        <v>nopref</v>
      </c>
      <c r="F3027">
        <f>VLOOKUP(B3027,Metadata!$E$1:$G$36,3,FALSE)</f>
        <v>600</v>
      </c>
    </row>
    <row r="3028" spans="1:6" x14ac:dyDescent="0.2">
      <c r="A3028" t="s">
        <v>99</v>
      </c>
      <c r="B3028" t="s">
        <v>202</v>
      </c>
      <c r="C3028">
        <v>0.26057000000000002</v>
      </c>
      <c r="D3028">
        <v>1</v>
      </c>
      <c r="E3028" t="str">
        <f>VLOOKUP(B3028,Metadata!$E$1:$G$36,2,FALSE)</f>
        <v>spp</v>
      </c>
      <c r="F3028">
        <f>VLOOKUP(B3028,Metadata!$E$1:$G$36,3,FALSE)</f>
        <v>600</v>
      </c>
    </row>
    <row r="3029" spans="1:6" x14ac:dyDescent="0.2">
      <c r="A3029" t="s">
        <v>99</v>
      </c>
      <c r="B3029" t="s">
        <v>203</v>
      </c>
      <c r="C3029">
        <v>0.22881000000000001</v>
      </c>
      <c r="D3029">
        <v>1</v>
      </c>
      <c r="E3029" t="str">
        <f>VLOOKUP(B3029,Metadata!$E$1:$G$36,2,FALSE)</f>
        <v>bingo</v>
      </c>
      <c r="F3029">
        <f>VLOOKUP(B3029,Metadata!$E$1:$G$36,3,FALSE)</f>
        <v>600</v>
      </c>
    </row>
    <row r="3030" spans="1:6" x14ac:dyDescent="0.2">
      <c r="A3030" t="s">
        <v>99</v>
      </c>
      <c r="B3030" t="s">
        <v>204</v>
      </c>
      <c r="C3030">
        <v>0.26240000000000002</v>
      </c>
      <c r="D3030">
        <v>1</v>
      </c>
      <c r="E3030" t="str">
        <f>VLOOKUP(B3030,Metadata!$E$1:$G$36,2,FALSE)</f>
        <v>mlop</v>
      </c>
      <c r="F3030">
        <f>VLOOKUP(B3030,Metadata!$E$1:$G$36,3,FALSE)</f>
        <v>600</v>
      </c>
    </row>
    <row r="3031" spans="1:6" x14ac:dyDescent="0.2">
      <c r="A3031" t="s">
        <v>99</v>
      </c>
      <c r="B3031" t="s">
        <v>205</v>
      </c>
      <c r="C3031">
        <v>0.27665000000000001</v>
      </c>
      <c r="D3031">
        <v>1</v>
      </c>
      <c r="E3031" t="str">
        <f>VLOOKUP(B3031,Metadata!$E$1:$G$36,2,FALSE)</f>
        <v>pythia</v>
      </c>
      <c r="F3031">
        <f>VLOOKUP(B3031,Metadata!$E$1:$G$36,3,FALSE)</f>
        <v>600</v>
      </c>
    </row>
    <row r="3032" spans="1:6" x14ac:dyDescent="0.2">
      <c r="A3032" t="s">
        <v>99</v>
      </c>
      <c r="B3032" t="s">
        <v>206</v>
      </c>
      <c r="C3032">
        <v>0.25749</v>
      </c>
      <c r="D3032">
        <v>1</v>
      </c>
      <c r="E3032" t="str">
        <f>VLOOKUP(B3032,Metadata!$E$1:$G$36,2,FALSE)</f>
        <v>nopref</v>
      </c>
      <c r="F3032">
        <f>VLOOKUP(B3032,Metadata!$E$1:$G$36,3,FALSE)</f>
        <v>1200</v>
      </c>
    </row>
    <row r="3033" spans="1:6" x14ac:dyDescent="0.2">
      <c r="A3033" t="s">
        <v>99</v>
      </c>
      <c r="B3033" t="s">
        <v>207</v>
      </c>
      <c r="C3033">
        <v>0.26091999999999999</v>
      </c>
      <c r="D3033">
        <v>1</v>
      </c>
      <c r="E3033" t="str">
        <f>VLOOKUP(B3033,Metadata!$E$1:$G$36,2,FALSE)</f>
        <v>spp</v>
      </c>
      <c r="F3033">
        <f>VLOOKUP(B3033,Metadata!$E$1:$G$36,3,FALSE)</f>
        <v>1200</v>
      </c>
    </row>
    <row r="3034" spans="1:6" x14ac:dyDescent="0.2">
      <c r="A3034" t="s">
        <v>99</v>
      </c>
      <c r="B3034" t="s">
        <v>208</v>
      </c>
      <c r="C3034">
        <v>0.26441999999999999</v>
      </c>
      <c r="D3034">
        <v>1</v>
      </c>
      <c r="E3034" t="str">
        <f>VLOOKUP(B3034,Metadata!$E$1:$G$36,2,FALSE)</f>
        <v>bingo</v>
      </c>
      <c r="F3034">
        <f>VLOOKUP(B3034,Metadata!$E$1:$G$36,3,FALSE)</f>
        <v>1200</v>
      </c>
    </row>
    <row r="3035" spans="1:6" x14ac:dyDescent="0.2">
      <c r="A3035" t="s">
        <v>99</v>
      </c>
      <c r="B3035" t="s">
        <v>209</v>
      </c>
      <c r="C3035">
        <v>0.26404</v>
      </c>
      <c r="D3035">
        <v>1</v>
      </c>
      <c r="E3035" t="str">
        <f>VLOOKUP(B3035,Metadata!$E$1:$G$36,2,FALSE)</f>
        <v>mlop</v>
      </c>
      <c r="F3035">
        <f>VLOOKUP(B3035,Metadata!$E$1:$G$36,3,FALSE)</f>
        <v>1200</v>
      </c>
    </row>
    <row r="3036" spans="1:6" x14ac:dyDescent="0.2">
      <c r="A3036" t="s">
        <v>99</v>
      </c>
      <c r="B3036" t="s">
        <v>210</v>
      </c>
      <c r="C3036">
        <v>0.27956999999999999</v>
      </c>
      <c r="D3036">
        <v>1</v>
      </c>
      <c r="E3036" t="str">
        <f>VLOOKUP(B3036,Metadata!$E$1:$G$36,2,FALSE)</f>
        <v>pythia</v>
      </c>
      <c r="F3036">
        <f>VLOOKUP(B3036,Metadata!$E$1:$G$36,3,FALSE)</f>
        <v>1200</v>
      </c>
    </row>
    <row r="3037" spans="1:6" x14ac:dyDescent="0.2">
      <c r="A3037" t="s">
        <v>99</v>
      </c>
      <c r="B3037" t="s">
        <v>211</v>
      </c>
      <c r="C3037">
        <v>0.25814999999999999</v>
      </c>
      <c r="D3037">
        <v>1</v>
      </c>
      <c r="E3037" t="str">
        <f>VLOOKUP(B3037,Metadata!$E$1:$G$36,2,FALSE)</f>
        <v>nopref</v>
      </c>
      <c r="F3037">
        <f>VLOOKUP(B3037,Metadata!$E$1:$G$36,3,FALSE)</f>
        <v>4800</v>
      </c>
    </row>
    <row r="3038" spans="1:6" x14ac:dyDescent="0.2">
      <c r="A3038" t="s">
        <v>99</v>
      </c>
      <c r="B3038" t="s">
        <v>212</v>
      </c>
      <c r="C3038">
        <v>0.26173000000000002</v>
      </c>
      <c r="D3038">
        <v>1</v>
      </c>
      <c r="E3038" t="str">
        <f>VLOOKUP(B3038,Metadata!$E$1:$G$36,2,FALSE)</f>
        <v>spp</v>
      </c>
      <c r="F3038">
        <f>VLOOKUP(B3038,Metadata!$E$1:$G$36,3,FALSE)</f>
        <v>4800</v>
      </c>
    </row>
    <row r="3039" spans="1:6" x14ac:dyDescent="0.2">
      <c r="A3039" t="s">
        <v>99</v>
      </c>
      <c r="B3039" t="s">
        <v>213</v>
      </c>
      <c r="C3039">
        <v>0.27664</v>
      </c>
      <c r="D3039">
        <v>1</v>
      </c>
      <c r="E3039" t="str">
        <f>VLOOKUP(B3039,Metadata!$E$1:$G$36,2,FALSE)</f>
        <v>bingo</v>
      </c>
      <c r="F3039">
        <f>VLOOKUP(B3039,Metadata!$E$1:$G$36,3,FALSE)</f>
        <v>4800</v>
      </c>
    </row>
    <row r="3040" spans="1:6" x14ac:dyDescent="0.2">
      <c r="A3040" t="s">
        <v>99</v>
      </c>
      <c r="B3040" t="s">
        <v>214</v>
      </c>
      <c r="C3040">
        <v>0.26499</v>
      </c>
      <c r="D3040">
        <v>1</v>
      </c>
      <c r="E3040" t="str">
        <f>VLOOKUP(B3040,Metadata!$E$1:$G$36,2,FALSE)</f>
        <v>mlop</v>
      </c>
      <c r="F3040">
        <f>VLOOKUP(B3040,Metadata!$E$1:$G$36,3,FALSE)</f>
        <v>4800</v>
      </c>
    </row>
    <row r="3041" spans="1:6" x14ac:dyDescent="0.2">
      <c r="A3041" t="s">
        <v>99</v>
      </c>
      <c r="B3041" t="s">
        <v>215</v>
      </c>
      <c r="C3041">
        <v>0.28023999999999999</v>
      </c>
      <c r="D3041">
        <v>1</v>
      </c>
      <c r="E3041" t="str">
        <f>VLOOKUP(B3041,Metadata!$E$1:$G$36,2,FALSE)</f>
        <v>pythia</v>
      </c>
      <c r="F3041">
        <f>VLOOKUP(B3041,Metadata!$E$1:$G$36,3,FALSE)</f>
        <v>4800</v>
      </c>
    </row>
    <row r="3042" spans="1:6" x14ac:dyDescent="0.2">
      <c r="A3042" t="s">
        <v>99</v>
      </c>
      <c r="B3042" t="s">
        <v>216</v>
      </c>
      <c r="C3042">
        <v>0.25802999999999998</v>
      </c>
      <c r="D3042">
        <v>1</v>
      </c>
      <c r="E3042" t="str">
        <f>VLOOKUP(B3042,Metadata!$E$1:$G$36,2,FALSE)</f>
        <v>nopref</v>
      </c>
      <c r="F3042">
        <f>VLOOKUP(B3042,Metadata!$E$1:$G$36,3,FALSE)</f>
        <v>9600</v>
      </c>
    </row>
    <row r="3043" spans="1:6" x14ac:dyDescent="0.2">
      <c r="A3043" t="s">
        <v>99</v>
      </c>
      <c r="B3043" t="s">
        <v>217</v>
      </c>
      <c r="C3043">
        <v>0.26190999999999998</v>
      </c>
      <c r="D3043">
        <v>1</v>
      </c>
      <c r="E3043" t="str">
        <f>VLOOKUP(B3043,Metadata!$E$1:$G$36,2,FALSE)</f>
        <v>spp</v>
      </c>
      <c r="F3043">
        <f>VLOOKUP(B3043,Metadata!$E$1:$G$36,3,FALSE)</f>
        <v>9600</v>
      </c>
    </row>
    <row r="3044" spans="1:6" x14ac:dyDescent="0.2">
      <c r="A3044" t="s">
        <v>99</v>
      </c>
      <c r="B3044" t="s">
        <v>218</v>
      </c>
      <c r="C3044">
        <v>0.27727000000000002</v>
      </c>
      <c r="D3044">
        <v>1</v>
      </c>
      <c r="E3044" t="str">
        <f>VLOOKUP(B3044,Metadata!$E$1:$G$36,2,FALSE)</f>
        <v>bingo</v>
      </c>
      <c r="F3044">
        <f>VLOOKUP(B3044,Metadata!$E$1:$G$36,3,FALSE)</f>
        <v>9600</v>
      </c>
    </row>
    <row r="3045" spans="1:6" x14ac:dyDescent="0.2">
      <c r="A3045" t="s">
        <v>99</v>
      </c>
      <c r="B3045" t="s">
        <v>219</v>
      </c>
      <c r="C3045">
        <v>0.26495999999999997</v>
      </c>
      <c r="D3045">
        <v>1</v>
      </c>
      <c r="E3045" t="str">
        <f>VLOOKUP(B3045,Metadata!$E$1:$G$36,2,FALSE)</f>
        <v>mlop</v>
      </c>
      <c r="F3045">
        <f>VLOOKUP(B3045,Metadata!$E$1:$G$36,3,FALSE)</f>
        <v>9600</v>
      </c>
    </row>
    <row r="3046" spans="1:6" x14ac:dyDescent="0.2">
      <c r="A3046" t="s">
        <v>99</v>
      </c>
      <c r="B3046" t="s">
        <v>220</v>
      </c>
      <c r="C3046">
        <v>0.2802</v>
      </c>
      <c r="D3046">
        <v>1</v>
      </c>
      <c r="E3046" t="str">
        <f>VLOOKUP(B3046,Metadata!$E$1:$G$36,2,FALSE)</f>
        <v>pythia</v>
      </c>
      <c r="F3046">
        <f>VLOOKUP(B3046,Metadata!$E$1:$G$36,3,FALSE)</f>
        <v>9600</v>
      </c>
    </row>
    <row r="3047" spans="1:6" x14ac:dyDescent="0.2">
      <c r="A3047" t="s">
        <v>100</v>
      </c>
      <c r="B3047" t="s">
        <v>9</v>
      </c>
      <c r="C3047">
        <v>0.22045000000000001</v>
      </c>
      <c r="D3047">
        <v>1</v>
      </c>
      <c r="E3047" t="str">
        <f>VLOOKUP(B3047,Metadata!$E$1:$G$36,2,FALSE)</f>
        <v>nopref</v>
      </c>
      <c r="F3047">
        <f>VLOOKUP(B3047,Metadata!$E$1:$G$36,3,FALSE)</f>
        <v>2400</v>
      </c>
    </row>
    <row r="3048" spans="1:6" x14ac:dyDescent="0.2">
      <c r="A3048" t="s">
        <v>100</v>
      </c>
      <c r="B3048" t="s">
        <v>10</v>
      </c>
      <c r="C3048">
        <v>0.22591</v>
      </c>
      <c r="D3048">
        <v>1</v>
      </c>
      <c r="E3048" t="str">
        <f>VLOOKUP(B3048,Metadata!$E$1:$G$36,2,FALSE)</f>
        <v>mlop</v>
      </c>
      <c r="F3048">
        <f>VLOOKUP(B3048,Metadata!$E$1:$G$36,3,FALSE)</f>
        <v>2400</v>
      </c>
    </row>
    <row r="3049" spans="1:6" x14ac:dyDescent="0.2">
      <c r="A3049" t="s">
        <v>100</v>
      </c>
      <c r="B3049" t="s">
        <v>11</v>
      </c>
      <c r="C3049">
        <v>0.22325</v>
      </c>
      <c r="D3049">
        <v>1</v>
      </c>
      <c r="E3049" t="str">
        <f>VLOOKUP(B3049,Metadata!$E$1:$G$36,2,FALSE)</f>
        <v>spp</v>
      </c>
      <c r="F3049">
        <f>VLOOKUP(B3049,Metadata!$E$1:$G$36,3,FALSE)</f>
        <v>2400</v>
      </c>
    </row>
    <row r="3050" spans="1:6" x14ac:dyDescent="0.2">
      <c r="A3050" t="s">
        <v>100</v>
      </c>
      <c r="B3050" t="s">
        <v>12</v>
      </c>
      <c r="C3050">
        <v>0.23696</v>
      </c>
      <c r="D3050">
        <v>1</v>
      </c>
      <c r="E3050" t="str">
        <f>VLOOKUP(B3050,Metadata!$E$1:$G$36,2,FALSE)</f>
        <v>bingo</v>
      </c>
      <c r="F3050">
        <f>VLOOKUP(B3050,Metadata!$E$1:$G$36,3,FALSE)</f>
        <v>2400</v>
      </c>
    </row>
    <row r="3051" spans="1:6" x14ac:dyDescent="0.2">
      <c r="A3051" t="s">
        <v>100</v>
      </c>
      <c r="B3051" t="s">
        <v>13</v>
      </c>
      <c r="C3051">
        <v>0.24077000000000001</v>
      </c>
      <c r="D3051">
        <v>1</v>
      </c>
      <c r="E3051" t="str">
        <f>VLOOKUP(B3051,Metadata!$E$1:$G$36,2,FALSE)</f>
        <v>pythia</v>
      </c>
      <c r="F3051">
        <f>VLOOKUP(B3051,Metadata!$E$1:$G$36,3,FALSE)</f>
        <v>2400</v>
      </c>
    </row>
    <row r="3052" spans="1:6" x14ac:dyDescent="0.2">
      <c r="A3052" t="s">
        <v>100</v>
      </c>
      <c r="B3052" t="s">
        <v>191</v>
      </c>
      <c r="C3052">
        <v>0.20519999999999999</v>
      </c>
      <c r="D3052">
        <v>1</v>
      </c>
      <c r="E3052" t="str">
        <f>VLOOKUP(B3052,Metadata!$E$1:$G$36,2,FALSE)</f>
        <v>nopref</v>
      </c>
      <c r="F3052">
        <f>VLOOKUP(B3052,Metadata!$E$1:$G$36,3,FALSE)</f>
        <v>150</v>
      </c>
    </row>
    <row r="3053" spans="1:6" x14ac:dyDescent="0.2">
      <c r="A3053" t="s">
        <v>100</v>
      </c>
      <c r="B3053" t="s">
        <v>192</v>
      </c>
      <c r="C3053">
        <v>0.19655</v>
      </c>
      <c r="D3053">
        <v>1</v>
      </c>
      <c r="E3053" t="str">
        <f>VLOOKUP(B3053,Metadata!$E$1:$G$36,2,FALSE)</f>
        <v>spp</v>
      </c>
      <c r="F3053">
        <f>VLOOKUP(B3053,Metadata!$E$1:$G$36,3,FALSE)</f>
        <v>150</v>
      </c>
    </row>
    <row r="3054" spans="1:6" x14ac:dyDescent="0.2">
      <c r="A3054" t="s">
        <v>100</v>
      </c>
      <c r="B3054" t="s">
        <v>193</v>
      </c>
      <c r="C3054">
        <v>8.4860000000000005E-2</v>
      </c>
      <c r="D3054">
        <v>1</v>
      </c>
      <c r="E3054" t="str">
        <f>VLOOKUP(B3054,Metadata!$E$1:$G$36,2,FALSE)</f>
        <v>bingo</v>
      </c>
      <c r="F3054">
        <f>VLOOKUP(B3054,Metadata!$E$1:$G$36,3,FALSE)</f>
        <v>150</v>
      </c>
    </row>
    <row r="3055" spans="1:6" x14ac:dyDescent="0.2">
      <c r="A3055" t="s">
        <v>100</v>
      </c>
      <c r="B3055" t="s">
        <v>194</v>
      </c>
      <c r="C3055">
        <v>0.17978</v>
      </c>
      <c r="D3055">
        <v>1</v>
      </c>
      <c r="E3055" t="str">
        <f>VLOOKUP(B3055,Metadata!$E$1:$G$36,2,FALSE)</f>
        <v>mlop</v>
      </c>
      <c r="F3055">
        <f>VLOOKUP(B3055,Metadata!$E$1:$G$36,3,FALSE)</f>
        <v>150</v>
      </c>
    </row>
    <row r="3056" spans="1:6" x14ac:dyDescent="0.2">
      <c r="A3056" t="s">
        <v>100</v>
      </c>
      <c r="B3056" t="s">
        <v>195</v>
      </c>
      <c r="C3056">
        <v>0.19830999999999999</v>
      </c>
      <c r="D3056">
        <v>1</v>
      </c>
      <c r="E3056" t="str">
        <f>VLOOKUP(B3056,Metadata!$E$1:$G$36,2,FALSE)</f>
        <v>pythia</v>
      </c>
      <c r="F3056">
        <f>VLOOKUP(B3056,Metadata!$E$1:$G$36,3,FALSE)</f>
        <v>150</v>
      </c>
    </row>
    <row r="3057" spans="1:6" x14ac:dyDescent="0.2">
      <c r="A3057" t="s">
        <v>100</v>
      </c>
      <c r="B3057" t="s">
        <v>196</v>
      </c>
      <c r="C3057">
        <v>0.21629000000000001</v>
      </c>
      <c r="D3057">
        <v>1</v>
      </c>
      <c r="E3057" t="str">
        <f>VLOOKUP(B3057,Metadata!$E$1:$G$36,2,FALSE)</f>
        <v>nopref</v>
      </c>
      <c r="F3057">
        <f>VLOOKUP(B3057,Metadata!$E$1:$G$36,3,FALSE)</f>
        <v>300</v>
      </c>
    </row>
    <row r="3058" spans="1:6" x14ac:dyDescent="0.2">
      <c r="A3058" t="s">
        <v>100</v>
      </c>
      <c r="B3058" t="s">
        <v>197</v>
      </c>
      <c r="C3058">
        <v>0.21729999999999999</v>
      </c>
      <c r="D3058">
        <v>1</v>
      </c>
      <c r="E3058" t="str">
        <f>VLOOKUP(B3058,Metadata!$E$1:$G$36,2,FALSE)</f>
        <v>spp</v>
      </c>
      <c r="F3058">
        <f>VLOOKUP(B3058,Metadata!$E$1:$G$36,3,FALSE)</f>
        <v>300</v>
      </c>
    </row>
    <row r="3059" spans="1:6" x14ac:dyDescent="0.2">
      <c r="A3059" t="s">
        <v>100</v>
      </c>
      <c r="B3059" t="s">
        <v>198</v>
      </c>
      <c r="C3059">
        <v>0.13929</v>
      </c>
      <c r="D3059">
        <v>1</v>
      </c>
      <c r="E3059" t="str">
        <f>VLOOKUP(B3059,Metadata!$E$1:$G$36,2,FALSE)</f>
        <v>bingo</v>
      </c>
      <c r="F3059">
        <f>VLOOKUP(B3059,Metadata!$E$1:$G$36,3,FALSE)</f>
        <v>300</v>
      </c>
    </row>
    <row r="3060" spans="1:6" x14ac:dyDescent="0.2">
      <c r="A3060" t="s">
        <v>100</v>
      </c>
      <c r="B3060" t="s">
        <v>199</v>
      </c>
      <c r="C3060">
        <v>0.21693999999999999</v>
      </c>
      <c r="D3060">
        <v>1</v>
      </c>
      <c r="E3060" t="str">
        <f>VLOOKUP(B3060,Metadata!$E$1:$G$36,2,FALSE)</f>
        <v>mlop</v>
      </c>
      <c r="F3060">
        <f>VLOOKUP(B3060,Metadata!$E$1:$G$36,3,FALSE)</f>
        <v>300</v>
      </c>
    </row>
    <row r="3061" spans="1:6" x14ac:dyDescent="0.2">
      <c r="A3061" t="s">
        <v>100</v>
      </c>
      <c r="B3061" t="s">
        <v>200</v>
      </c>
      <c r="C3061">
        <v>0.22978000000000001</v>
      </c>
      <c r="D3061">
        <v>1</v>
      </c>
      <c r="E3061" t="str">
        <f>VLOOKUP(B3061,Metadata!$E$1:$G$36,2,FALSE)</f>
        <v>pythia</v>
      </c>
      <c r="F3061">
        <f>VLOOKUP(B3061,Metadata!$E$1:$G$36,3,FALSE)</f>
        <v>300</v>
      </c>
    </row>
    <row r="3062" spans="1:6" x14ac:dyDescent="0.2">
      <c r="A3062" t="s">
        <v>100</v>
      </c>
      <c r="B3062" t="s">
        <v>201</v>
      </c>
      <c r="C3062">
        <v>0.21881</v>
      </c>
      <c r="D3062">
        <v>1</v>
      </c>
      <c r="E3062" t="str">
        <f>VLOOKUP(B3062,Metadata!$E$1:$G$36,2,FALSE)</f>
        <v>nopref</v>
      </c>
      <c r="F3062">
        <f>VLOOKUP(B3062,Metadata!$E$1:$G$36,3,FALSE)</f>
        <v>600</v>
      </c>
    </row>
    <row r="3063" spans="1:6" x14ac:dyDescent="0.2">
      <c r="A3063" t="s">
        <v>100</v>
      </c>
      <c r="B3063" t="s">
        <v>202</v>
      </c>
      <c r="C3063">
        <v>0.22048000000000001</v>
      </c>
      <c r="D3063">
        <v>1</v>
      </c>
      <c r="E3063" t="str">
        <f>VLOOKUP(B3063,Metadata!$E$1:$G$36,2,FALSE)</f>
        <v>spp</v>
      </c>
      <c r="F3063">
        <f>VLOOKUP(B3063,Metadata!$E$1:$G$36,3,FALSE)</f>
        <v>600</v>
      </c>
    </row>
    <row r="3064" spans="1:6" x14ac:dyDescent="0.2">
      <c r="A3064" t="s">
        <v>100</v>
      </c>
      <c r="B3064" t="s">
        <v>203</v>
      </c>
      <c r="C3064">
        <v>0.19352</v>
      </c>
      <c r="D3064">
        <v>1</v>
      </c>
      <c r="E3064" t="str">
        <f>VLOOKUP(B3064,Metadata!$E$1:$G$36,2,FALSE)</f>
        <v>bingo</v>
      </c>
      <c r="F3064">
        <f>VLOOKUP(B3064,Metadata!$E$1:$G$36,3,FALSE)</f>
        <v>600</v>
      </c>
    </row>
    <row r="3065" spans="1:6" x14ac:dyDescent="0.2">
      <c r="A3065" t="s">
        <v>100</v>
      </c>
      <c r="B3065" t="s">
        <v>204</v>
      </c>
      <c r="C3065">
        <v>0.22356000000000001</v>
      </c>
      <c r="D3065">
        <v>1</v>
      </c>
      <c r="E3065" t="str">
        <f>VLOOKUP(B3065,Metadata!$E$1:$G$36,2,FALSE)</f>
        <v>mlop</v>
      </c>
      <c r="F3065">
        <f>VLOOKUP(B3065,Metadata!$E$1:$G$36,3,FALSE)</f>
        <v>600</v>
      </c>
    </row>
    <row r="3066" spans="1:6" x14ac:dyDescent="0.2">
      <c r="A3066" t="s">
        <v>100</v>
      </c>
      <c r="B3066" t="s">
        <v>205</v>
      </c>
      <c r="C3066">
        <v>0.23727999999999999</v>
      </c>
      <c r="D3066">
        <v>1</v>
      </c>
      <c r="E3066" t="str">
        <f>VLOOKUP(B3066,Metadata!$E$1:$G$36,2,FALSE)</f>
        <v>pythia</v>
      </c>
      <c r="F3066">
        <f>VLOOKUP(B3066,Metadata!$E$1:$G$36,3,FALSE)</f>
        <v>600</v>
      </c>
    </row>
    <row r="3067" spans="1:6" x14ac:dyDescent="0.2">
      <c r="A3067" t="s">
        <v>100</v>
      </c>
      <c r="B3067" t="s">
        <v>206</v>
      </c>
      <c r="C3067">
        <v>0.21998000000000001</v>
      </c>
      <c r="D3067">
        <v>1</v>
      </c>
      <c r="E3067" t="str">
        <f>VLOOKUP(B3067,Metadata!$E$1:$G$36,2,FALSE)</f>
        <v>nopref</v>
      </c>
      <c r="F3067">
        <f>VLOOKUP(B3067,Metadata!$E$1:$G$36,3,FALSE)</f>
        <v>1200</v>
      </c>
    </row>
    <row r="3068" spans="1:6" x14ac:dyDescent="0.2">
      <c r="A3068" t="s">
        <v>100</v>
      </c>
      <c r="B3068" t="s">
        <v>207</v>
      </c>
      <c r="C3068">
        <v>0.22206000000000001</v>
      </c>
      <c r="D3068">
        <v>1</v>
      </c>
      <c r="E3068" t="str">
        <f>VLOOKUP(B3068,Metadata!$E$1:$G$36,2,FALSE)</f>
        <v>spp</v>
      </c>
      <c r="F3068">
        <f>VLOOKUP(B3068,Metadata!$E$1:$G$36,3,FALSE)</f>
        <v>1200</v>
      </c>
    </row>
    <row r="3069" spans="1:6" x14ac:dyDescent="0.2">
      <c r="A3069" t="s">
        <v>100</v>
      </c>
      <c r="B3069" t="s">
        <v>208</v>
      </c>
      <c r="C3069">
        <v>0.22717999999999999</v>
      </c>
      <c r="D3069">
        <v>1</v>
      </c>
      <c r="E3069" t="str">
        <f>VLOOKUP(B3069,Metadata!$E$1:$G$36,2,FALSE)</f>
        <v>bingo</v>
      </c>
      <c r="F3069">
        <f>VLOOKUP(B3069,Metadata!$E$1:$G$36,3,FALSE)</f>
        <v>1200</v>
      </c>
    </row>
    <row r="3070" spans="1:6" x14ac:dyDescent="0.2">
      <c r="A3070" t="s">
        <v>100</v>
      </c>
      <c r="B3070" t="s">
        <v>209</v>
      </c>
      <c r="C3070">
        <v>0.22531999999999999</v>
      </c>
      <c r="D3070">
        <v>1</v>
      </c>
      <c r="E3070" t="str">
        <f>VLOOKUP(B3070,Metadata!$E$1:$G$36,2,FALSE)</f>
        <v>mlop</v>
      </c>
      <c r="F3070">
        <f>VLOOKUP(B3070,Metadata!$E$1:$G$36,3,FALSE)</f>
        <v>1200</v>
      </c>
    </row>
    <row r="3071" spans="1:6" x14ac:dyDescent="0.2">
      <c r="A3071" t="s">
        <v>100</v>
      </c>
      <c r="B3071" t="s">
        <v>210</v>
      </c>
      <c r="C3071">
        <v>0.24027999999999999</v>
      </c>
      <c r="D3071">
        <v>1</v>
      </c>
      <c r="E3071" t="str">
        <f>VLOOKUP(B3071,Metadata!$E$1:$G$36,2,FALSE)</f>
        <v>pythia</v>
      </c>
      <c r="F3071">
        <f>VLOOKUP(B3071,Metadata!$E$1:$G$36,3,FALSE)</f>
        <v>1200</v>
      </c>
    </row>
    <row r="3072" spans="1:6" x14ac:dyDescent="0.2">
      <c r="A3072" t="s">
        <v>100</v>
      </c>
      <c r="B3072" t="s">
        <v>211</v>
      </c>
      <c r="C3072">
        <v>0.22045999999999999</v>
      </c>
      <c r="D3072">
        <v>1</v>
      </c>
      <c r="E3072" t="str">
        <f>VLOOKUP(B3072,Metadata!$E$1:$G$36,2,FALSE)</f>
        <v>nopref</v>
      </c>
      <c r="F3072">
        <f>VLOOKUP(B3072,Metadata!$E$1:$G$36,3,FALSE)</f>
        <v>4800</v>
      </c>
    </row>
    <row r="3073" spans="1:6" x14ac:dyDescent="0.2">
      <c r="A3073" t="s">
        <v>100</v>
      </c>
      <c r="B3073" t="s">
        <v>212</v>
      </c>
      <c r="C3073">
        <v>0.22276000000000001</v>
      </c>
      <c r="D3073">
        <v>1</v>
      </c>
      <c r="E3073" t="str">
        <f>VLOOKUP(B3073,Metadata!$E$1:$G$36,2,FALSE)</f>
        <v>spp</v>
      </c>
      <c r="F3073">
        <f>VLOOKUP(B3073,Metadata!$E$1:$G$36,3,FALSE)</f>
        <v>4800</v>
      </c>
    </row>
    <row r="3074" spans="1:6" x14ac:dyDescent="0.2">
      <c r="A3074" t="s">
        <v>100</v>
      </c>
      <c r="B3074" t="s">
        <v>213</v>
      </c>
      <c r="C3074">
        <v>0.23913000000000001</v>
      </c>
      <c r="D3074">
        <v>1</v>
      </c>
      <c r="E3074" t="str">
        <f>VLOOKUP(B3074,Metadata!$E$1:$G$36,2,FALSE)</f>
        <v>bingo</v>
      </c>
      <c r="F3074">
        <f>VLOOKUP(B3074,Metadata!$E$1:$G$36,3,FALSE)</f>
        <v>4800</v>
      </c>
    </row>
    <row r="3075" spans="1:6" x14ac:dyDescent="0.2">
      <c r="A3075" t="s">
        <v>100</v>
      </c>
      <c r="B3075" t="s">
        <v>214</v>
      </c>
      <c r="C3075">
        <v>0.22627</v>
      </c>
      <c r="D3075">
        <v>1</v>
      </c>
      <c r="E3075" t="str">
        <f>VLOOKUP(B3075,Metadata!$E$1:$G$36,2,FALSE)</f>
        <v>mlop</v>
      </c>
      <c r="F3075">
        <f>VLOOKUP(B3075,Metadata!$E$1:$G$36,3,FALSE)</f>
        <v>4800</v>
      </c>
    </row>
    <row r="3076" spans="1:6" x14ac:dyDescent="0.2">
      <c r="A3076" t="s">
        <v>100</v>
      </c>
      <c r="B3076" t="s">
        <v>215</v>
      </c>
      <c r="C3076">
        <v>0.24095</v>
      </c>
      <c r="D3076">
        <v>1</v>
      </c>
      <c r="E3076" t="str">
        <f>VLOOKUP(B3076,Metadata!$E$1:$G$36,2,FALSE)</f>
        <v>pythia</v>
      </c>
      <c r="F3076">
        <f>VLOOKUP(B3076,Metadata!$E$1:$G$36,3,FALSE)</f>
        <v>4800</v>
      </c>
    </row>
    <row r="3077" spans="1:6" x14ac:dyDescent="0.2">
      <c r="A3077" t="s">
        <v>100</v>
      </c>
      <c r="B3077" t="s">
        <v>216</v>
      </c>
      <c r="C3077">
        <v>0.22051000000000001</v>
      </c>
      <c r="D3077">
        <v>1</v>
      </c>
      <c r="E3077" t="str">
        <f>VLOOKUP(B3077,Metadata!$E$1:$G$36,2,FALSE)</f>
        <v>nopref</v>
      </c>
      <c r="F3077">
        <f>VLOOKUP(B3077,Metadata!$E$1:$G$36,3,FALSE)</f>
        <v>9600</v>
      </c>
    </row>
    <row r="3078" spans="1:6" x14ac:dyDescent="0.2">
      <c r="A3078" t="s">
        <v>100</v>
      </c>
      <c r="B3078" t="s">
        <v>217</v>
      </c>
      <c r="C3078">
        <v>0.22287999999999999</v>
      </c>
      <c r="D3078">
        <v>1</v>
      </c>
      <c r="E3078" t="str">
        <f>VLOOKUP(B3078,Metadata!$E$1:$G$36,2,FALSE)</f>
        <v>spp</v>
      </c>
      <c r="F3078">
        <f>VLOOKUP(B3078,Metadata!$E$1:$G$36,3,FALSE)</f>
        <v>9600</v>
      </c>
    </row>
    <row r="3079" spans="1:6" x14ac:dyDescent="0.2">
      <c r="A3079" t="s">
        <v>100</v>
      </c>
      <c r="B3079" t="s">
        <v>218</v>
      </c>
      <c r="C3079">
        <v>0.23912</v>
      </c>
      <c r="D3079">
        <v>1</v>
      </c>
      <c r="E3079" t="str">
        <f>VLOOKUP(B3079,Metadata!$E$1:$G$36,2,FALSE)</f>
        <v>bingo</v>
      </c>
      <c r="F3079">
        <f>VLOOKUP(B3079,Metadata!$E$1:$G$36,3,FALSE)</f>
        <v>9600</v>
      </c>
    </row>
    <row r="3080" spans="1:6" x14ac:dyDescent="0.2">
      <c r="A3080" t="s">
        <v>100</v>
      </c>
      <c r="B3080" t="s">
        <v>219</v>
      </c>
      <c r="C3080">
        <v>0.22628999999999999</v>
      </c>
      <c r="D3080">
        <v>1</v>
      </c>
      <c r="E3080" t="str">
        <f>VLOOKUP(B3080,Metadata!$E$1:$G$36,2,FALSE)</f>
        <v>mlop</v>
      </c>
      <c r="F3080">
        <f>VLOOKUP(B3080,Metadata!$E$1:$G$36,3,FALSE)</f>
        <v>9600</v>
      </c>
    </row>
    <row r="3081" spans="1:6" x14ac:dyDescent="0.2">
      <c r="A3081" t="s">
        <v>100</v>
      </c>
      <c r="B3081" t="s">
        <v>220</v>
      </c>
      <c r="C3081">
        <v>0.24102999999999999</v>
      </c>
      <c r="D3081">
        <v>1</v>
      </c>
      <c r="E3081" t="str">
        <f>VLOOKUP(B3081,Metadata!$E$1:$G$36,2,FALSE)</f>
        <v>pythia</v>
      </c>
      <c r="F3081">
        <f>VLOOKUP(B3081,Metadata!$E$1:$G$36,3,FALSE)</f>
        <v>9600</v>
      </c>
    </row>
    <row r="3082" spans="1:6" x14ac:dyDescent="0.2">
      <c r="A3082" t="s">
        <v>101</v>
      </c>
      <c r="B3082" t="s">
        <v>9</v>
      </c>
      <c r="C3082">
        <v>0.19489999999999999</v>
      </c>
      <c r="D3082">
        <v>1</v>
      </c>
      <c r="E3082" t="str">
        <f>VLOOKUP(B3082,Metadata!$E$1:$G$36,2,FALSE)</f>
        <v>nopref</v>
      </c>
      <c r="F3082">
        <f>VLOOKUP(B3082,Metadata!$E$1:$G$36,3,FALSE)</f>
        <v>2400</v>
      </c>
    </row>
    <row r="3083" spans="1:6" x14ac:dyDescent="0.2">
      <c r="A3083" t="s">
        <v>101</v>
      </c>
      <c r="B3083" t="s">
        <v>10</v>
      </c>
      <c r="C3083">
        <v>0.19681000000000001</v>
      </c>
      <c r="D3083">
        <v>1</v>
      </c>
      <c r="E3083" t="str">
        <f>VLOOKUP(B3083,Metadata!$E$1:$G$36,2,FALSE)</f>
        <v>mlop</v>
      </c>
      <c r="F3083">
        <f>VLOOKUP(B3083,Metadata!$E$1:$G$36,3,FALSE)</f>
        <v>2400</v>
      </c>
    </row>
    <row r="3084" spans="1:6" x14ac:dyDescent="0.2">
      <c r="A3084" t="s">
        <v>101</v>
      </c>
      <c r="B3084" t="s">
        <v>11</v>
      </c>
      <c r="C3084">
        <v>0.19622999999999999</v>
      </c>
      <c r="D3084">
        <v>1</v>
      </c>
      <c r="E3084" t="str">
        <f>VLOOKUP(B3084,Metadata!$E$1:$G$36,2,FALSE)</f>
        <v>spp</v>
      </c>
      <c r="F3084">
        <f>VLOOKUP(B3084,Metadata!$E$1:$G$36,3,FALSE)</f>
        <v>2400</v>
      </c>
    </row>
    <row r="3085" spans="1:6" x14ac:dyDescent="0.2">
      <c r="A3085" t="s">
        <v>101</v>
      </c>
      <c r="B3085" t="s">
        <v>12</v>
      </c>
      <c r="C3085">
        <v>0.20868</v>
      </c>
      <c r="D3085">
        <v>1</v>
      </c>
      <c r="E3085" t="str">
        <f>VLOOKUP(B3085,Metadata!$E$1:$G$36,2,FALSE)</f>
        <v>bingo</v>
      </c>
      <c r="F3085">
        <f>VLOOKUP(B3085,Metadata!$E$1:$G$36,3,FALSE)</f>
        <v>2400</v>
      </c>
    </row>
    <row r="3086" spans="1:6" x14ac:dyDescent="0.2">
      <c r="A3086" t="s">
        <v>101</v>
      </c>
      <c r="B3086" t="s">
        <v>13</v>
      </c>
      <c r="C3086">
        <v>0.20934</v>
      </c>
      <c r="D3086">
        <v>1</v>
      </c>
      <c r="E3086" t="str">
        <f>VLOOKUP(B3086,Metadata!$E$1:$G$36,2,FALSE)</f>
        <v>pythia</v>
      </c>
      <c r="F3086">
        <f>VLOOKUP(B3086,Metadata!$E$1:$G$36,3,FALSE)</f>
        <v>2400</v>
      </c>
    </row>
    <row r="3087" spans="1:6" x14ac:dyDescent="0.2">
      <c r="A3087" t="s">
        <v>101</v>
      </c>
      <c r="B3087" t="s">
        <v>191</v>
      </c>
      <c r="C3087">
        <v>0.16650000000000001</v>
      </c>
      <c r="D3087">
        <v>1</v>
      </c>
      <c r="E3087" t="str">
        <f>VLOOKUP(B3087,Metadata!$E$1:$G$36,2,FALSE)</f>
        <v>nopref</v>
      </c>
      <c r="F3087">
        <f>VLOOKUP(B3087,Metadata!$E$1:$G$36,3,FALSE)</f>
        <v>150</v>
      </c>
    </row>
    <row r="3088" spans="1:6" x14ac:dyDescent="0.2">
      <c r="A3088" t="s">
        <v>101</v>
      </c>
      <c r="B3088" t="s">
        <v>192</v>
      </c>
      <c r="C3088">
        <v>0.1585</v>
      </c>
      <c r="D3088">
        <v>1</v>
      </c>
      <c r="E3088" t="str">
        <f>VLOOKUP(B3088,Metadata!$E$1:$G$36,2,FALSE)</f>
        <v>spp</v>
      </c>
      <c r="F3088">
        <f>VLOOKUP(B3088,Metadata!$E$1:$G$36,3,FALSE)</f>
        <v>150</v>
      </c>
    </row>
    <row r="3089" spans="1:6" x14ac:dyDescent="0.2">
      <c r="A3089" t="s">
        <v>101</v>
      </c>
      <c r="B3089" t="s">
        <v>193</v>
      </c>
      <c r="C3089">
        <v>7.1760000000000004E-2</v>
      </c>
      <c r="D3089">
        <v>1</v>
      </c>
      <c r="E3089" t="str">
        <f>VLOOKUP(B3089,Metadata!$E$1:$G$36,2,FALSE)</f>
        <v>bingo</v>
      </c>
      <c r="F3089">
        <f>VLOOKUP(B3089,Metadata!$E$1:$G$36,3,FALSE)</f>
        <v>150</v>
      </c>
    </row>
    <row r="3090" spans="1:6" x14ac:dyDescent="0.2">
      <c r="A3090" t="s">
        <v>101</v>
      </c>
      <c r="B3090" t="s">
        <v>194</v>
      </c>
      <c r="C3090">
        <v>0.15778</v>
      </c>
      <c r="D3090">
        <v>1</v>
      </c>
      <c r="E3090" t="str">
        <f>VLOOKUP(B3090,Metadata!$E$1:$G$36,2,FALSE)</f>
        <v>mlop</v>
      </c>
      <c r="F3090">
        <f>VLOOKUP(B3090,Metadata!$E$1:$G$36,3,FALSE)</f>
        <v>150</v>
      </c>
    </row>
    <row r="3091" spans="1:6" x14ac:dyDescent="0.2">
      <c r="A3091" t="s">
        <v>101</v>
      </c>
      <c r="B3091" t="s">
        <v>195</v>
      </c>
      <c r="C3091">
        <v>0.15087</v>
      </c>
      <c r="D3091">
        <v>1</v>
      </c>
      <c r="E3091" t="str">
        <f>VLOOKUP(B3091,Metadata!$E$1:$G$36,2,FALSE)</f>
        <v>pythia</v>
      </c>
      <c r="F3091">
        <f>VLOOKUP(B3091,Metadata!$E$1:$G$36,3,FALSE)</f>
        <v>150</v>
      </c>
    </row>
    <row r="3092" spans="1:6" x14ac:dyDescent="0.2">
      <c r="A3092" t="s">
        <v>101</v>
      </c>
      <c r="B3092" t="s">
        <v>196</v>
      </c>
      <c r="C3092">
        <v>0.19191</v>
      </c>
      <c r="D3092">
        <v>1</v>
      </c>
      <c r="E3092" t="str">
        <f>VLOOKUP(B3092,Metadata!$E$1:$G$36,2,FALSE)</f>
        <v>nopref</v>
      </c>
      <c r="F3092">
        <f>VLOOKUP(B3092,Metadata!$E$1:$G$36,3,FALSE)</f>
        <v>300</v>
      </c>
    </row>
    <row r="3093" spans="1:6" x14ac:dyDescent="0.2">
      <c r="A3093" t="s">
        <v>101</v>
      </c>
      <c r="B3093" t="s">
        <v>197</v>
      </c>
      <c r="C3093">
        <v>0.19109999999999999</v>
      </c>
      <c r="D3093">
        <v>1</v>
      </c>
      <c r="E3093" t="str">
        <f>VLOOKUP(B3093,Metadata!$E$1:$G$36,2,FALSE)</f>
        <v>spp</v>
      </c>
      <c r="F3093">
        <f>VLOOKUP(B3093,Metadata!$E$1:$G$36,3,FALSE)</f>
        <v>300</v>
      </c>
    </row>
    <row r="3094" spans="1:6" x14ac:dyDescent="0.2">
      <c r="A3094" t="s">
        <v>101</v>
      </c>
      <c r="B3094" t="s">
        <v>198</v>
      </c>
      <c r="C3094">
        <v>0.12653</v>
      </c>
      <c r="D3094">
        <v>1</v>
      </c>
      <c r="E3094" t="str">
        <f>VLOOKUP(B3094,Metadata!$E$1:$G$36,2,FALSE)</f>
        <v>bingo</v>
      </c>
      <c r="F3094">
        <f>VLOOKUP(B3094,Metadata!$E$1:$G$36,3,FALSE)</f>
        <v>300</v>
      </c>
    </row>
    <row r="3095" spans="1:6" x14ac:dyDescent="0.2">
      <c r="A3095" t="s">
        <v>101</v>
      </c>
      <c r="B3095" t="s">
        <v>199</v>
      </c>
      <c r="C3095">
        <v>0.19194</v>
      </c>
      <c r="D3095">
        <v>1</v>
      </c>
      <c r="E3095" t="str">
        <f>VLOOKUP(B3095,Metadata!$E$1:$G$36,2,FALSE)</f>
        <v>mlop</v>
      </c>
      <c r="F3095">
        <f>VLOOKUP(B3095,Metadata!$E$1:$G$36,3,FALSE)</f>
        <v>300</v>
      </c>
    </row>
    <row r="3096" spans="1:6" x14ac:dyDescent="0.2">
      <c r="A3096" t="s">
        <v>101</v>
      </c>
      <c r="B3096" t="s">
        <v>200</v>
      </c>
      <c r="C3096">
        <v>0.20014999999999999</v>
      </c>
      <c r="D3096">
        <v>1</v>
      </c>
      <c r="E3096" t="str">
        <f>VLOOKUP(B3096,Metadata!$E$1:$G$36,2,FALSE)</f>
        <v>pythia</v>
      </c>
      <c r="F3096">
        <f>VLOOKUP(B3096,Metadata!$E$1:$G$36,3,FALSE)</f>
        <v>300</v>
      </c>
    </row>
    <row r="3097" spans="1:6" x14ac:dyDescent="0.2">
      <c r="A3097" t="s">
        <v>101</v>
      </c>
      <c r="B3097" t="s">
        <v>201</v>
      </c>
      <c r="C3097">
        <v>0.19389999999999999</v>
      </c>
      <c r="D3097">
        <v>1</v>
      </c>
      <c r="E3097" t="str">
        <f>VLOOKUP(B3097,Metadata!$E$1:$G$36,2,FALSE)</f>
        <v>nopref</v>
      </c>
      <c r="F3097">
        <f>VLOOKUP(B3097,Metadata!$E$1:$G$36,3,FALSE)</f>
        <v>600</v>
      </c>
    </row>
    <row r="3098" spans="1:6" x14ac:dyDescent="0.2">
      <c r="A3098" t="s">
        <v>101</v>
      </c>
      <c r="B3098" t="s">
        <v>202</v>
      </c>
      <c r="C3098">
        <v>0.19495999999999999</v>
      </c>
      <c r="D3098">
        <v>1</v>
      </c>
      <c r="E3098" t="str">
        <f>VLOOKUP(B3098,Metadata!$E$1:$G$36,2,FALSE)</f>
        <v>spp</v>
      </c>
      <c r="F3098">
        <f>VLOOKUP(B3098,Metadata!$E$1:$G$36,3,FALSE)</f>
        <v>600</v>
      </c>
    </row>
    <row r="3099" spans="1:6" x14ac:dyDescent="0.2">
      <c r="A3099" t="s">
        <v>101</v>
      </c>
      <c r="B3099" t="s">
        <v>203</v>
      </c>
      <c r="C3099">
        <v>0.17906</v>
      </c>
      <c r="D3099">
        <v>1</v>
      </c>
      <c r="E3099" t="str">
        <f>VLOOKUP(B3099,Metadata!$E$1:$G$36,2,FALSE)</f>
        <v>bingo</v>
      </c>
      <c r="F3099">
        <f>VLOOKUP(B3099,Metadata!$E$1:$G$36,3,FALSE)</f>
        <v>600</v>
      </c>
    </row>
    <row r="3100" spans="1:6" x14ac:dyDescent="0.2">
      <c r="A3100" t="s">
        <v>101</v>
      </c>
      <c r="B3100" t="s">
        <v>204</v>
      </c>
      <c r="C3100">
        <v>0.19542000000000001</v>
      </c>
      <c r="D3100">
        <v>1</v>
      </c>
      <c r="E3100" t="str">
        <f>VLOOKUP(B3100,Metadata!$E$1:$G$36,2,FALSE)</f>
        <v>mlop</v>
      </c>
      <c r="F3100">
        <f>VLOOKUP(B3100,Metadata!$E$1:$G$36,3,FALSE)</f>
        <v>600</v>
      </c>
    </row>
    <row r="3101" spans="1:6" x14ac:dyDescent="0.2">
      <c r="A3101" t="s">
        <v>101</v>
      </c>
      <c r="B3101" t="s">
        <v>205</v>
      </c>
      <c r="C3101">
        <v>0.20674000000000001</v>
      </c>
      <c r="D3101">
        <v>1</v>
      </c>
      <c r="E3101" t="str">
        <f>VLOOKUP(B3101,Metadata!$E$1:$G$36,2,FALSE)</f>
        <v>pythia</v>
      </c>
      <c r="F3101">
        <f>VLOOKUP(B3101,Metadata!$E$1:$G$36,3,FALSE)</f>
        <v>600</v>
      </c>
    </row>
    <row r="3102" spans="1:6" x14ac:dyDescent="0.2">
      <c r="A3102" t="s">
        <v>101</v>
      </c>
      <c r="B3102" t="s">
        <v>206</v>
      </c>
      <c r="C3102">
        <v>0.19466</v>
      </c>
      <c r="D3102">
        <v>1</v>
      </c>
      <c r="E3102" t="str">
        <f>VLOOKUP(B3102,Metadata!$E$1:$G$36,2,FALSE)</f>
        <v>nopref</v>
      </c>
      <c r="F3102">
        <f>VLOOKUP(B3102,Metadata!$E$1:$G$36,3,FALSE)</f>
        <v>1200</v>
      </c>
    </row>
    <row r="3103" spans="1:6" x14ac:dyDescent="0.2">
      <c r="A3103" t="s">
        <v>101</v>
      </c>
      <c r="B3103" t="s">
        <v>207</v>
      </c>
      <c r="C3103">
        <v>0.19592999999999999</v>
      </c>
      <c r="D3103">
        <v>1</v>
      </c>
      <c r="E3103" t="str">
        <f>VLOOKUP(B3103,Metadata!$E$1:$G$36,2,FALSE)</f>
        <v>spp</v>
      </c>
      <c r="F3103">
        <f>VLOOKUP(B3103,Metadata!$E$1:$G$36,3,FALSE)</f>
        <v>1200</v>
      </c>
    </row>
    <row r="3104" spans="1:6" x14ac:dyDescent="0.2">
      <c r="A3104" t="s">
        <v>101</v>
      </c>
      <c r="B3104" t="s">
        <v>208</v>
      </c>
      <c r="C3104">
        <v>0.20300000000000001</v>
      </c>
      <c r="D3104">
        <v>1</v>
      </c>
      <c r="E3104" t="str">
        <f>VLOOKUP(B3104,Metadata!$E$1:$G$36,2,FALSE)</f>
        <v>bingo</v>
      </c>
      <c r="F3104">
        <f>VLOOKUP(B3104,Metadata!$E$1:$G$36,3,FALSE)</f>
        <v>1200</v>
      </c>
    </row>
    <row r="3105" spans="1:6" x14ac:dyDescent="0.2">
      <c r="A3105" t="s">
        <v>101</v>
      </c>
      <c r="B3105" t="s">
        <v>209</v>
      </c>
      <c r="C3105">
        <v>0.19645000000000001</v>
      </c>
      <c r="D3105">
        <v>1</v>
      </c>
      <c r="E3105" t="str">
        <f>VLOOKUP(B3105,Metadata!$E$1:$G$36,2,FALSE)</f>
        <v>mlop</v>
      </c>
      <c r="F3105">
        <f>VLOOKUP(B3105,Metadata!$E$1:$G$36,3,FALSE)</f>
        <v>1200</v>
      </c>
    </row>
    <row r="3106" spans="1:6" x14ac:dyDescent="0.2">
      <c r="A3106" t="s">
        <v>101</v>
      </c>
      <c r="B3106" t="s">
        <v>210</v>
      </c>
      <c r="C3106">
        <v>0.2087</v>
      </c>
      <c r="D3106">
        <v>1</v>
      </c>
      <c r="E3106" t="str">
        <f>VLOOKUP(B3106,Metadata!$E$1:$G$36,2,FALSE)</f>
        <v>pythia</v>
      </c>
      <c r="F3106">
        <f>VLOOKUP(B3106,Metadata!$E$1:$G$36,3,FALSE)</f>
        <v>1200</v>
      </c>
    </row>
    <row r="3107" spans="1:6" x14ac:dyDescent="0.2">
      <c r="A3107" t="s">
        <v>101</v>
      </c>
      <c r="B3107" t="s">
        <v>211</v>
      </c>
      <c r="C3107">
        <v>0.19497</v>
      </c>
      <c r="D3107">
        <v>1</v>
      </c>
      <c r="E3107" t="str">
        <f>VLOOKUP(B3107,Metadata!$E$1:$G$36,2,FALSE)</f>
        <v>nopref</v>
      </c>
      <c r="F3107">
        <f>VLOOKUP(B3107,Metadata!$E$1:$G$36,3,FALSE)</f>
        <v>4800</v>
      </c>
    </row>
    <row r="3108" spans="1:6" x14ac:dyDescent="0.2">
      <c r="A3108" t="s">
        <v>101</v>
      </c>
      <c r="B3108" t="s">
        <v>212</v>
      </c>
      <c r="C3108">
        <v>0.19638</v>
      </c>
      <c r="D3108">
        <v>1</v>
      </c>
      <c r="E3108" t="str">
        <f>VLOOKUP(B3108,Metadata!$E$1:$G$36,2,FALSE)</f>
        <v>spp</v>
      </c>
      <c r="F3108">
        <f>VLOOKUP(B3108,Metadata!$E$1:$G$36,3,FALSE)</f>
        <v>4800</v>
      </c>
    </row>
    <row r="3109" spans="1:6" x14ac:dyDescent="0.2">
      <c r="A3109" t="s">
        <v>101</v>
      </c>
      <c r="B3109" t="s">
        <v>213</v>
      </c>
      <c r="C3109">
        <v>0.20968000000000001</v>
      </c>
      <c r="D3109">
        <v>1</v>
      </c>
      <c r="E3109" t="str">
        <f>VLOOKUP(B3109,Metadata!$E$1:$G$36,2,FALSE)</f>
        <v>bingo</v>
      </c>
      <c r="F3109">
        <f>VLOOKUP(B3109,Metadata!$E$1:$G$36,3,FALSE)</f>
        <v>4800</v>
      </c>
    </row>
    <row r="3110" spans="1:6" x14ac:dyDescent="0.2">
      <c r="A3110" t="s">
        <v>101</v>
      </c>
      <c r="B3110" t="s">
        <v>214</v>
      </c>
      <c r="C3110">
        <v>0.19700000000000001</v>
      </c>
      <c r="D3110">
        <v>1</v>
      </c>
      <c r="E3110" t="str">
        <f>VLOOKUP(B3110,Metadata!$E$1:$G$36,2,FALSE)</f>
        <v>mlop</v>
      </c>
      <c r="F3110">
        <f>VLOOKUP(B3110,Metadata!$E$1:$G$36,3,FALSE)</f>
        <v>4800</v>
      </c>
    </row>
    <row r="3111" spans="1:6" x14ac:dyDescent="0.2">
      <c r="A3111" t="s">
        <v>101</v>
      </c>
      <c r="B3111" t="s">
        <v>215</v>
      </c>
      <c r="C3111">
        <v>0.20957000000000001</v>
      </c>
      <c r="D3111">
        <v>1</v>
      </c>
      <c r="E3111" t="str">
        <f>VLOOKUP(B3111,Metadata!$E$1:$G$36,2,FALSE)</f>
        <v>pythia</v>
      </c>
      <c r="F3111">
        <f>VLOOKUP(B3111,Metadata!$E$1:$G$36,3,FALSE)</f>
        <v>4800</v>
      </c>
    </row>
    <row r="3112" spans="1:6" x14ac:dyDescent="0.2">
      <c r="A3112" t="s">
        <v>101</v>
      </c>
      <c r="B3112" t="s">
        <v>216</v>
      </c>
      <c r="C3112">
        <v>0.19500000000000001</v>
      </c>
      <c r="D3112">
        <v>1</v>
      </c>
      <c r="E3112" t="str">
        <f>VLOOKUP(B3112,Metadata!$E$1:$G$36,2,FALSE)</f>
        <v>nopref</v>
      </c>
      <c r="F3112">
        <f>VLOOKUP(B3112,Metadata!$E$1:$G$36,3,FALSE)</f>
        <v>9600</v>
      </c>
    </row>
    <row r="3113" spans="1:6" x14ac:dyDescent="0.2">
      <c r="A3113" t="s">
        <v>101</v>
      </c>
      <c r="B3113" t="s">
        <v>217</v>
      </c>
      <c r="C3113">
        <v>0.19655</v>
      </c>
      <c r="D3113">
        <v>1</v>
      </c>
      <c r="E3113" t="str">
        <f>VLOOKUP(B3113,Metadata!$E$1:$G$36,2,FALSE)</f>
        <v>spp</v>
      </c>
      <c r="F3113">
        <f>VLOOKUP(B3113,Metadata!$E$1:$G$36,3,FALSE)</f>
        <v>9600</v>
      </c>
    </row>
    <row r="3114" spans="1:6" x14ac:dyDescent="0.2">
      <c r="A3114" t="s">
        <v>101</v>
      </c>
      <c r="B3114" t="s">
        <v>218</v>
      </c>
      <c r="C3114">
        <v>0.20982999999999999</v>
      </c>
      <c r="D3114">
        <v>1</v>
      </c>
      <c r="E3114" t="str">
        <f>VLOOKUP(B3114,Metadata!$E$1:$G$36,2,FALSE)</f>
        <v>bingo</v>
      </c>
      <c r="F3114">
        <f>VLOOKUP(B3114,Metadata!$E$1:$G$36,3,FALSE)</f>
        <v>9600</v>
      </c>
    </row>
    <row r="3115" spans="1:6" x14ac:dyDescent="0.2">
      <c r="A3115" t="s">
        <v>101</v>
      </c>
      <c r="B3115" t="s">
        <v>219</v>
      </c>
      <c r="C3115">
        <v>0.19699</v>
      </c>
      <c r="D3115">
        <v>1</v>
      </c>
      <c r="E3115" t="str">
        <f>VLOOKUP(B3115,Metadata!$E$1:$G$36,2,FALSE)</f>
        <v>mlop</v>
      </c>
      <c r="F3115">
        <f>VLOOKUP(B3115,Metadata!$E$1:$G$36,3,FALSE)</f>
        <v>9600</v>
      </c>
    </row>
    <row r="3116" spans="1:6" x14ac:dyDescent="0.2">
      <c r="A3116" t="s">
        <v>101</v>
      </c>
      <c r="B3116" t="s">
        <v>220</v>
      </c>
      <c r="C3116">
        <v>0.20960999999999999</v>
      </c>
      <c r="D3116">
        <v>1</v>
      </c>
      <c r="E3116" t="str">
        <f>VLOOKUP(B3116,Metadata!$E$1:$G$36,2,FALSE)</f>
        <v>pythia</v>
      </c>
      <c r="F3116">
        <f>VLOOKUP(B3116,Metadata!$E$1:$G$36,3,FALSE)</f>
        <v>9600</v>
      </c>
    </row>
    <row r="3117" spans="1:6" x14ac:dyDescent="0.2">
      <c r="A3117" t="s">
        <v>102</v>
      </c>
      <c r="B3117" t="s">
        <v>9</v>
      </c>
      <c r="C3117">
        <v>0.17751</v>
      </c>
      <c r="D3117">
        <v>1</v>
      </c>
      <c r="E3117" t="str">
        <f>VLOOKUP(B3117,Metadata!$E$1:$G$36,2,FALSE)</f>
        <v>nopref</v>
      </c>
      <c r="F3117">
        <f>VLOOKUP(B3117,Metadata!$E$1:$G$36,3,FALSE)</f>
        <v>2400</v>
      </c>
    </row>
    <row r="3118" spans="1:6" x14ac:dyDescent="0.2">
      <c r="A3118" t="s">
        <v>102</v>
      </c>
      <c r="B3118" t="s">
        <v>10</v>
      </c>
      <c r="C3118">
        <v>0.17751</v>
      </c>
      <c r="D3118">
        <v>1</v>
      </c>
      <c r="E3118" t="str">
        <f>VLOOKUP(B3118,Metadata!$E$1:$G$36,2,FALSE)</f>
        <v>mlop</v>
      </c>
      <c r="F3118">
        <f>VLOOKUP(B3118,Metadata!$E$1:$G$36,3,FALSE)</f>
        <v>2400</v>
      </c>
    </row>
    <row r="3119" spans="1:6" x14ac:dyDescent="0.2">
      <c r="A3119" t="s">
        <v>102</v>
      </c>
      <c r="B3119" t="s">
        <v>11</v>
      </c>
      <c r="C3119">
        <v>0.17882999999999999</v>
      </c>
      <c r="D3119">
        <v>1</v>
      </c>
      <c r="E3119" t="str">
        <f>VLOOKUP(B3119,Metadata!$E$1:$G$36,2,FALSE)</f>
        <v>spp</v>
      </c>
      <c r="F3119">
        <f>VLOOKUP(B3119,Metadata!$E$1:$G$36,3,FALSE)</f>
        <v>2400</v>
      </c>
    </row>
    <row r="3120" spans="1:6" x14ac:dyDescent="0.2">
      <c r="A3120" t="s">
        <v>102</v>
      </c>
      <c r="B3120" t="s">
        <v>12</v>
      </c>
      <c r="C3120">
        <v>0.18906999999999999</v>
      </c>
      <c r="D3120">
        <v>1</v>
      </c>
      <c r="E3120" t="str">
        <f>VLOOKUP(B3120,Metadata!$E$1:$G$36,2,FALSE)</f>
        <v>bingo</v>
      </c>
      <c r="F3120">
        <f>VLOOKUP(B3120,Metadata!$E$1:$G$36,3,FALSE)</f>
        <v>2400</v>
      </c>
    </row>
    <row r="3121" spans="1:6" x14ac:dyDescent="0.2">
      <c r="A3121" t="s">
        <v>102</v>
      </c>
      <c r="B3121" t="s">
        <v>13</v>
      </c>
      <c r="C3121">
        <v>0.18817999999999999</v>
      </c>
      <c r="D3121">
        <v>1</v>
      </c>
      <c r="E3121" t="str">
        <f>VLOOKUP(B3121,Metadata!$E$1:$G$36,2,FALSE)</f>
        <v>pythia</v>
      </c>
      <c r="F3121">
        <f>VLOOKUP(B3121,Metadata!$E$1:$G$36,3,FALSE)</f>
        <v>2400</v>
      </c>
    </row>
    <row r="3122" spans="1:6" x14ac:dyDescent="0.2">
      <c r="A3122" t="s">
        <v>102</v>
      </c>
      <c r="B3122" t="s">
        <v>191</v>
      </c>
      <c r="C3122">
        <v>0.14396</v>
      </c>
      <c r="D3122">
        <v>1</v>
      </c>
      <c r="E3122" t="str">
        <f>VLOOKUP(B3122,Metadata!$E$1:$G$36,2,FALSE)</f>
        <v>nopref</v>
      </c>
      <c r="F3122">
        <f>VLOOKUP(B3122,Metadata!$E$1:$G$36,3,FALSE)</f>
        <v>150</v>
      </c>
    </row>
    <row r="3123" spans="1:6" x14ac:dyDescent="0.2">
      <c r="A3123" t="s">
        <v>102</v>
      </c>
      <c r="B3123" t="s">
        <v>192</v>
      </c>
      <c r="C3123">
        <v>0.12784999999999999</v>
      </c>
      <c r="D3123">
        <v>1</v>
      </c>
      <c r="E3123" t="str">
        <f>VLOOKUP(B3123,Metadata!$E$1:$G$36,2,FALSE)</f>
        <v>spp</v>
      </c>
      <c r="F3123">
        <f>VLOOKUP(B3123,Metadata!$E$1:$G$36,3,FALSE)</f>
        <v>150</v>
      </c>
    </row>
    <row r="3124" spans="1:6" x14ac:dyDescent="0.2">
      <c r="A3124" t="s">
        <v>102</v>
      </c>
      <c r="B3124" t="s">
        <v>193</v>
      </c>
      <c r="C3124">
        <v>6.2120000000000002E-2</v>
      </c>
      <c r="D3124">
        <v>1</v>
      </c>
      <c r="E3124" t="str">
        <f>VLOOKUP(B3124,Metadata!$E$1:$G$36,2,FALSE)</f>
        <v>bingo</v>
      </c>
      <c r="F3124">
        <f>VLOOKUP(B3124,Metadata!$E$1:$G$36,3,FALSE)</f>
        <v>150</v>
      </c>
    </row>
    <row r="3125" spans="1:6" x14ac:dyDescent="0.2">
      <c r="A3125" t="s">
        <v>102</v>
      </c>
      <c r="B3125" t="s">
        <v>194</v>
      </c>
      <c r="C3125">
        <v>0.14391999999999999</v>
      </c>
      <c r="D3125">
        <v>1</v>
      </c>
      <c r="E3125" t="str">
        <f>VLOOKUP(B3125,Metadata!$E$1:$G$36,2,FALSE)</f>
        <v>mlop</v>
      </c>
      <c r="F3125">
        <f>VLOOKUP(B3125,Metadata!$E$1:$G$36,3,FALSE)</f>
        <v>150</v>
      </c>
    </row>
    <row r="3126" spans="1:6" x14ac:dyDescent="0.2">
      <c r="A3126" t="s">
        <v>102</v>
      </c>
      <c r="B3126" t="s">
        <v>195</v>
      </c>
      <c r="C3126">
        <v>0.12605</v>
      </c>
      <c r="D3126">
        <v>1</v>
      </c>
      <c r="E3126" t="str">
        <f>VLOOKUP(B3126,Metadata!$E$1:$G$36,2,FALSE)</f>
        <v>pythia</v>
      </c>
      <c r="F3126">
        <f>VLOOKUP(B3126,Metadata!$E$1:$G$36,3,FALSE)</f>
        <v>150</v>
      </c>
    </row>
    <row r="3127" spans="1:6" x14ac:dyDescent="0.2">
      <c r="A3127" t="s">
        <v>102</v>
      </c>
      <c r="B3127" t="s">
        <v>196</v>
      </c>
      <c r="C3127">
        <v>0.17527999999999999</v>
      </c>
      <c r="D3127">
        <v>1</v>
      </c>
      <c r="E3127" t="str">
        <f>VLOOKUP(B3127,Metadata!$E$1:$G$36,2,FALSE)</f>
        <v>nopref</v>
      </c>
      <c r="F3127">
        <f>VLOOKUP(B3127,Metadata!$E$1:$G$36,3,FALSE)</f>
        <v>300</v>
      </c>
    </row>
    <row r="3128" spans="1:6" x14ac:dyDescent="0.2">
      <c r="A3128" t="s">
        <v>102</v>
      </c>
      <c r="B3128" t="s">
        <v>197</v>
      </c>
      <c r="C3128">
        <v>0.17313999999999999</v>
      </c>
      <c r="D3128">
        <v>1</v>
      </c>
      <c r="E3128" t="str">
        <f>VLOOKUP(B3128,Metadata!$E$1:$G$36,2,FALSE)</f>
        <v>spp</v>
      </c>
      <c r="F3128">
        <f>VLOOKUP(B3128,Metadata!$E$1:$G$36,3,FALSE)</f>
        <v>300</v>
      </c>
    </row>
    <row r="3129" spans="1:6" x14ac:dyDescent="0.2">
      <c r="A3129" t="s">
        <v>102</v>
      </c>
      <c r="B3129" t="s">
        <v>198</v>
      </c>
      <c r="C3129">
        <v>0.11559999999999999</v>
      </c>
      <c r="D3129">
        <v>1</v>
      </c>
      <c r="E3129" t="str">
        <f>VLOOKUP(B3129,Metadata!$E$1:$G$36,2,FALSE)</f>
        <v>bingo</v>
      </c>
      <c r="F3129">
        <f>VLOOKUP(B3129,Metadata!$E$1:$G$36,3,FALSE)</f>
        <v>300</v>
      </c>
    </row>
    <row r="3130" spans="1:6" x14ac:dyDescent="0.2">
      <c r="A3130" t="s">
        <v>102</v>
      </c>
      <c r="B3130" t="s">
        <v>199</v>
      </c>
      <c r="C3130">
        <v>0.17524999999999999</v>
      </c>
      <c r="D3130">
        <v>1</v>
      </c>
      <c r="E3130" t="str">
        <f>VLOOKUP(B3130,Metadata!$E$1:$G$36,2,FALSE)</f>
        <v>mlop</v>
      </c>
      <c r="F3130">
        <f>VLOOKUP(B3130,Metadata!$E$1:$G$36,3,FALSE)</f>
        <v>300</v>
      </c>
    </row>
    <row r="3131" spans="1:6" x14ac:dyDescent="0.2">
      <c r="A3131" t="s">
        <v>102</v>
      </c>
      <c r="B3131" t="s">
        <v>200</v>
      </c>
      <c r="C3131">
        <v>0.17992</v>
      </c>
      <c r="D3131">
        <v>1</v>
      </c>
      <c r="E3131" t="str">
        <f>VLOOKUP(B3131,Metadata!$E$1:$G$36,2,FALSE)</f>
        <v>pythia</v>
      </c>
      <c r="F3131">
        <f>VLOOKUP(B3131,Metadata!$E$1:$G$36,3,FALSE)</f>
        <v>300</v>
      </c>
    </row>
    <row r="3132" spans="1:6" x14ac:dyDescent="0.2">
      <c r="A3132" t="s">
        <v>102</v>
      </c>
      <c r="B3132" t="s">
        <v>201</v>
      </c>
      <c r="C3132">
        <v>0.17682999999999999</v>
      </c>
      <c r="D3132">
        <v>1</v>
      </c>
      <c r="E3132" t="str">
        <f>VLOOKUP(B3132,Metadata!$E$1:$G$36,2,FALSE)</f>
        <v>nopref</v>
      </c>
      <c r="F3132">
        <f>VLOOKUP(B3132,Metadata!$E$1:$G$36,3,FALSE)</f>
        <v>600</v>
      </c>
    </row>
    <row r="3133" spans="1:6" x14ac:dyDescent="0.2">
      <c r="A3133" t="s">
        <v>102</v>
      </c>
      <c r="B3133" t="s">
        <v>202</v>
      </c>
      <c r="C3133">
        <v>0.17760999999999999</v>
      </c>
      <c r="D3133">
        <v>1</v>
      </c>
      <c r="E3133" t="str">
        <f>VLOOKUP(B3133,Metadata!$E$1:$G$36,2,FALSE)</f>
        <v>spp</v>
      </c>
      <c r="F3133">
        <f>VLOOKUP(B3133,Metadata!$E$1:$G$36,3,FALSE)</f>
        <v>600</v>
      </c>
    </row>
    <row r="3134" spans="1:6" x14ac:dyDescent="0.2">
      <c r="A3134" t="s">
        <v>102</v>
      </c>
      <c r="B3134" t="s">
        <v>203</v>
      </c>
      <c r="C3134">
        <v>0.16642000000000001</v>
      </c>
      <c r="D3134">
        <v>1</v>
      </c>
      <c r="E3134" t="str">
        <f>VLOOKUP(B3134,Metadata!$E$1:$G$36,2,FALSE)</f>
        <v>bingo</v>
      </c>
      <c r="F3134">
        <f>VLOOKUP(B3134,Metadata!$E$1:$G$36,3,FALSE)</f>
        <v>600</v>
      </c>
    </row>
    <row r="3135" spans="1:6" x14ac:dyDescent="0.2">
      <c r="A3135" t="s">
        <v>102</v>
      </c>
      <c r="B3135" t="s">
        <v>204</v>
      </c>
      <c r="C3135">
        <v>0.17680999999999999</v>
      </c>
      <c r="D3135">
        <v>1</v>
      </c>
      <c r="E3135" t="str">
        <f>VLOOKUP(B3135,Metadata!$E$1:$G$36,2,FALSE)</f>
        <v>mlop</v>
      </c>
      <c r="F3135">
        <f>VLOOKUP(B3135,Metadata!$E$1:$G$36,3,FALSE)</f>
        <v>600</v>
      </c>
    </row>
    <row r="3136" spans="1:6" x14ac:dyDescent="0.2">
      <c r="A3136" t="s">
        <v>102</v>
      </c>
      <c r="B3136" t="s">
        <v>205</v>
      </c>
      <c r="C3136">
        <v>0.18598999999999999</v>
      </c>
      <c r="D3136">
        <v>1</v>
      </c>
      <c r="E3136" t="str">
        <f>VLOOKUP(B3136,Metadata!$E$1:$G$36,2,FALSE)</f>
        <v>pythia</v>
      </c>
      <c r="F3136">
        <f>VLOOKUP(B3136,Metadata!$E$1:$G$36,3,FALSE)</f>
        <v>600</v>
      </c>
    </row>
    <row r="3137" spans="1:6" x14ac:dyDescent="0.2">
      <c r="A3137" t="s">
        <v>102</v>
      </c>
      <c r="B3137" t="s">
        <v>206</v>
      </c>
      <c r="C3137">
        <v>0.17735000000000001</v>
      </c>
      <c r="D3137">
        <v>1</v>
      </c>
      <c r="E3137" t="str">
        <f>VLOOKUP(B3137,Metadata!$E$1:$G$36,2,FALSE)</f>
        <v>nopref</v>
      </c>
      <c r="F3137">
        <f>VLOOKUP(B3137,Metadata!$E$1:$G$36,3,FALSE)</f>
        <v>1200</v>
      </c>
    </row>
    <row r="3138" spans="1:6" x14ac:dyDescent="0.2">
      <c r="A3138" t="s">
        <v>102</v>
      </c>
      <c r="B3138" t="s">
        <v>207</v>
      </c>
      <c r="C3138">
        <v>0.17854</v>
      </c>
      <c r="D3138">
        <v>1</v>
      </c>
      <c r="E3138" t="str">
        <f>VLOOKUP(B3138,Metadata!$E$1:$G$36,2,FALSE)</f>
        <v>spp</v>
      </c>
      <c r="F3138">
        <f>VLOOKUP(B3138,Metadata!$E$1:$G$36,3,FALSE)</f>
        <v>1200</v>
      </c>
    </row>
    <row r="3139" spans="1:6" x14ac:dyDescent="0.2">
      <c r="A3139" t="s">
        <v>102</v>
      </c>
      <c r="B3139" t="s">
        <v>208</v>
      </c>
      <c r="C3139">
        <v>0.18532000000000001</v>
      </c>
      <c r="D3139">
        <v>1</v>
      </c>
      <c r="E3139" t="str">
        <f>VLOOKUP(B3139,Metadata!$E$1:$G$36,2,FALSE)</f>
        <v>bingo</v>
      </c>
      <c r="F3139">
        <f>VLOOKUP(B3139,Metadata!$E$1:$G$36,3,FALSE)</f>
        <v>1200</v>
      </c>
    </row>
    <row r="3140" spans="1:6" x14ac:dyDescent="0.2">
      <c r="A3140" t="s">
        <v>102</v>
      </c>
      <c r="B3140" t="s">
        <v>209</v>
      </c>
      <c r="C3140">
        <v>0.17732999999999999</v>
      </c>
      <c r="D3140">
        <v>1</v>
      </c>
      <c r="E3140" t="str">
        <f>VLOOKUP(B3140,Metadata!$E$1:$G$36,2,FALSE)</f>
        <v>mlop</v>
      </c>
      <c r="F3140">
        <f>VLOOKUP(B3140,Metadata!$E$1:$G$36,3,FALSE)</f>
        <v>1200</v>
      </c>
    </row>
    <row r="3141" spans="1:6" x14ac:dyDescent="0.2">
      <c r="A3141" t="s">
        <v>102</v>
      </c>
      <c r="B3141" t="s">
        <v>210</v>
      </c>
      <c r="C3141">
        <v>0.18748000000000001</v>
      </c>
      <c r="D3141">
        <v>1</v>
      </c>
      <c r="E3141" t="str">
        <f>VLOOKUP(B3141,Metadata!$E$1:$G$36,2,FALSE)</f>
        <v>pythia</v>
      </c>
      <c r="F3141">
        <f>VLOOKUP(B3141,Metadata!$E$1:$G$36,3,FALSE)</f>
        <v>1200</v>
      </c>
    </row>
    <row r="3142" spans="1:6" x14ac:dyDescent="0.2">
      <c r="A3142" t="s">
        <v>102</v>
      </c>
      <c r="B3142" t="s">
        <v>211</v>
      </c>
      <c r="C3142">
        <v>0.17757000000000001</v>
      </c>
      <c r="D3142">
        <v>1</v>
      </c>
      <c r="E3142" t="str">
        <f>VLOOKUP(B3142,Metadata!$E$1:$G$36,2,FALSE)</f>
        <v>nopref</v>
      </c>
      <c r="F3142">
        <f>VLOOKUP(B3142,Metadata!$E$1:$G$36,3,FALSE)</f>
        <v>4800</v>
      </c>
    </row>
    <row r="3143" spans="1:6" x14ac:dyDescent="0.2">
      <c r="A3143" t="s">
        <v>102</v>
      </c>
      <c r="B3143" t="s">
        <v>212</v>
      </c>
      <c r="C3143">
        <v>0.17885000000000001</v>
      </c>
      <c r="D3143">
        <v>1</v>
      </c>
      <c r="E3143" t="str">
        <f>VLOOKUP(B3143,Metadata!$E$1:$G$36,2,FALSE)</f>
        <v>spp</v>
      </c>
      <c r="F3143">
        <f>VLOOKUP(B3143,Metadata!$E$1:$G$36,3,FALSE)</f>
        <v>4800</v>
      </c>
    </row>
    <row r="3144" spans="1:6" x14ac:dyDescent="0.2">
      <c r="A3144" t="s">
        <v>102</v>
      </c>
      <c r="B3144" t="s">
        <v>213</v>
      </c>
      <c r="C3144">
        <v>0.18966</v>
      </c>
      <c r="D3144">
        <v>1</v>
      </c>
      <c r="E3144" t="str">
        <f>VLOOKUP(B3144,Metadata!$E$1:$G$36,2,FALSE)</f>
        <v>bingo</v>
      </c>
      <c r="F3144">
        <f>VLOOKUP(B3144,Metadata!$E$1:$G$36,3,FALSE)</f>
        <v>4800</v>
      </c>
    </row>
    <row r="3145" spans="1:6" x14ac:dyDescent="0.2">
      <c r="A3145" t="s">
        <v>102</v>
      </c>
      <c r="B3145" t="s">
        <v>214</v>
      </c>
      <c r="C3145">
        <v>0.17757000000000001</v>
      </c>
      <c r="D3145">
        <v>1</v>
      </c>
      <c r="E3145" t="str">
        <f>VLOOKUP(B3145,Metadata!$E$1:$G$36,2,FALSE)</f>
        <v>mlop</v>
      </c>
      <c r="F3145">
        <f>VLOOKUP(B3145,Metadata!$E$1:$G$36,3,FALSE)</f>
        <v>4800</v>
      </c>
    </row>
    <row r="3146" spans="1:6" x14ac:dyDescent="0.2">
      <c r="A3146" t="s">
        <v>102</v>
      </c>
      <c r="B3146" t="s">
        <v>215</v>
      </c>
      <c r="C3146">
        <v>0.18837999999999999</v>
      </c>
      <c r="D3146">
        <v>1</v>
      </c>
      <c r="E3146" t="str">
        <f>VLOOKUP(B3146,Metadata!$E$1:$G$36,2,FALSE)</f>
        <v>pythia</v>
      </c>
      <c r="F3146">
        <f>VLOOKUP(B3146,Metadata!$E$1:$G$36,3,FALSE)</f>
        <v>4800</v>
      </c>
    </row>
    <row r="3147" spans="1:6" x14ac:dyDescent="0.2">
      <c r="A3147" t="s">
        <v>102</v>
      </c>
      <c r="B3147" t="s">
        <v>216</v>
      </c>
      <c r="C3147">
        <v>0.17756</v>
      </c>
      <c r="D3147">
        <v>1</v>
      </c>
      <c r="E3147" t="str">
        <f>VLOOKUP(B3147,Metadata!$E$1:$G$36,2,FALSE)</f>
        <v>nopref</v>
      </c>
      <c r="F3147">
        <f>VLOOKUP(B3147,Metadata!$E$1:$G$36,3,FALSE)</f>
        <v>9600</v>
      </c>
    </row>
    <row r="3148" spans="1:6" x14ac:dyDescent="0.2">
      <c r="A3148" t="s">
        <v>102</v>
      </c>
      <c r="B3148" t="s">
        <v>217</v>
      </c>
      <c r="C3148">
        <v>0.17879</v>
      </c>
      <c r="D3148">
        <v>1</v>
      </c>
      <c r="E3148" t="str">
        <f>VLOOKUP(B3148,Metadata!$E$1:$G$36,2,FALSE)</f>
        <v>spp</v>
      </c>
      <c r="F3148">
        <f>VLOOKUP(B3148,Metadata!$E$1:$G$36,3,FALSE)</f>
        <v>9600</v>
      </c>
    </row>
    <row r="3149" spans="1:6" x14ac:dyDescent="0.2">
      <c r="A3149" t="s">
        <v>102</v>
      </c>
      <c r="B3149" t="s">
        <v>218</v>
      </c>
      <c r="C3149">
        <v>0.18976999999999999</v>
      </c>
      <c r="D3149">
        <v>1</v>
      </c>
      <c r="E3149" t="str">
        <f>VLOOKUP(B3149,Metadata!$E$1:$G$36,2,FALSE)</f>
        <v>bingo</v>
      </c>
      <c r="F3149">
        <f>VLOOKUP(B3149,Metadata!$E$1:$G$36,3,FALSE)</f>
        <v>9600</v>
      </c>
    </row>
    <row r="3150" spans="1:6" x14ac:dyDescent="0.2">
      <c r="A3150" t="s">
        <v>102</v>
      </c>
      <c r="B3150" t="s">
        <v>219</v>
      </c>
      <c r="C3150">
        <v>0.17759</v>
      </c>
      <c r="D3150">
        <v>1</v>
      </c>
      <c r="E3150" t="str">
        <f>VLOOKUP(B3150,Metadata!$E$1:$G$36,2,FALSE)</f>
        <v>mlop</v>
      </c>
      <c r="F3150">
        <f>VLOOKUP(B3150,Metadata!$E$1:$G$36,3,FALSE)</f>
        <v>9600</v>
      </c>
    </row>
    <row r="3151" spans="1:6" x14ac:dyDescent="0.2">
      <c r="A3151" t="s">
        <v>102</v>
      </c>
      <c r="B3151" t="s">
        <v>220</v>
      </c>
      <c r="C3151">
        <v>0.18840999999999999</v>
      </c>
      <c r="D3151">
        <v>1</v>
      </c>
      <c r="E3151" t="str">
        <f>VLOOKUP(B3151,Metadata!$E$1:$G$36,2,FALSE)</f>
        <v>pythia</v>
      </c>
      <c r="F3151">
        <f>VLOOKUP(B3151,Metadata!$E$1:$G$36,3,FALSE)</f>
        <v>9600</v>
      </c>
    </row>
    <row r="3152" spans="1:6" x14ac:dyDescent="0.2">
      <c r="A3152" t="s">
        <v>103</v>
      </c>
      <c r="B3152" t="s">
        <v>9</v>
      </c>
      <c r="C3152">
        <v>0.30647999999999997</v>
      </c>
      <c r="D3152">
        <v>1</v>
      </c>
      <c r="E3152" t="str">
        <f>VLOOKUP(B3152,Metadata!$E$1:$G$36,2,FALSE)</f>
        <v>nopref</v>
      </c>
      <c r="F3152">
        <f>VLOOKUP(B3152,Metadata!$E$1:$G$36,3,FALSE)</f>
        <v>2400</v>
      </c>
    </row>
    <row r="3153" spans="1:6" x14ac:dyDescent="0.2">
      <c r="A3153" t="s">
        <v>103</v>
      </c>
      <c r="B3153" t="s">
        <v>10</v>
      </c>
      <c r="C3153">
        <v>0.31372</v>
      </c>
      <c r="D3153">
        <v>1</v>
      </c>
      <c r="E3153" t="str">
        <f>VLOOKUP(B3153,Metadata!$E$1:$G$36,2,FALSE)</f>
        <v>mlop</v>
      </c>
      <c r="F3153">
        <f>VLOOKUP(B3153,Metadata!$E$1:$G$36,3,FALSE)</f>
        <v>2400</v>
      </c>
    </row>
    <row r="3154" spans="1:6" x14ac:dyDescent="0.2">
      <c r="A3154" t="s">
        <v>103</v>
      </c>
      <c r="B3154" t="s">
        <v>11</v>
      </c>
      <c r="C3154">
        <v>0.31157000000000001</v>
      </c>
      <c r="D3154">
        <v>1</v>
      </c>
      <c r="E3154" t="str">
        <f>VLOOKUP(B3154,Metadata!$E$1:$G$36,2,FALSE)</f>
        <v>spp</v>
      </c>
      <c r="F3154">
        <f>VLOOKUP(B3154,Metadata!$E$1:$G$36,3,FALSE)</f>
        <v>2400</v>
      </c>
    </row>
    <row r="3155" spans="1:6" x14ac:dyDescent="0.2">
      <c r="A3155" t="s">
        <v>103</v>
      </c>
      <c r="B3155" t="s">
        <v>12</v>
      </c>
      <c r="C3155">
        <v>0.32357000000000002</v>
      </c>
      <c r="D3155">
        <v>1</v>
      </c>
      <c r="E3155" t="str">
        <f>VLOOKUP(B3155,Metadata!$E$1:$G$36,2,FALSE)</f>
        <v>bingo</v>
      </c>
      <c r="F3155">
        <f>VLOOKUP(B3155,Metadata!$E$1:$G$36,3,FALSE)</f>
        <v>2400</v>
      </c>
    </row>
    <row r="3156" spans="1:6" x14ac:dyDescent="0.2">
      <c r="A3156" t="s">
        <v>103</v>
      </c>
      <c r="B3156" t="s">
        <v>13</v>
      </c>
      <c r="C3156">
        <v>0.33008999999999999</v>
      </c>
      <c r="D3156">
        <v>1</v>
      </c>
      <c r="E3156" t="str">
        <f>VLOOKUP(B3156,Metadata!$E$1:$G$36,2,FALSE)</f>
        <v>pythia</v>
      </c>
      <c r="F3156">
        <f>VLOOKUP(B3156,Metadata!$E$1:$G$36,3,FALSE)</f>
        <v>2400</v>
      </c>
    </row>
    <row r="3157" spans="1:6" x14ac:dyDescent="0.2">
      <c r="A3157" t="s">
        <v>103</v>
      </c>
      <c r="B3157" t="s">
        <v>191</v>
      </c>
      <c r="C3157">
        <v>0.29235</v>
      </c>
      <c r="D3157">
        <v>1</v>
      </c>
      <c r="E3157" t="str">
        <f>VLOOKUP(B3157,Metadata!$E$1:$G$36,2,FALSE)</f>
        <v>nopref</v>
      </c>
      <c r="F3157">
        <f>VLOOKUP(B3157,Metadata!$E$1:$G$36,3,FALSE)</f>
        <v>150</v>
      </c>
    </row>
    <row r="3158" spans="1:6" x14ac:dyDescent="0.2">
      <c r="A3158" t="s">
        <v>103</v>
      </c>
      <c r="B3158" t="s">
        <v>192</v>
      </c>
      <c r="C3158">
        <v>0.28678999999999999</v>
      </c>
      <c r="D3158">
        <v>1</v>
      </c>
      <c r="E3158" t="str">
        <f>VLOOKUP(B3158,Metadata!$E$1:$G$36,2,FALSE)</f>
        <v>spp</v>
      </c>
      <c r="F3158">
        <f>VLOOKUP(B3158,Metadata!$E$1:$G$36,3,FALSE)</f>
        <v>150</v>
      </c>
    </row>
    <row r="3159" spans="1:6" x14ac:dyDescent="0.2">
      <c r="A3159" t="s">
        <v>103</v>
      </c>
      <c r="B3159" t="s">
        <v>193</v>
      </c>
      <c r="C3159">
        <v>0.14066999999999999</v>
      </c>
      <c r="D3159">
        <v>1</v>
      </c>
      <c r="E3159" t="str">
        <f>VLOOKUP(B3159,Metadata!$E$1:$G$36,2,FALSE)</f>
        <v>bingo</v>
      </c>
      <c r="F3159">
        <f>VLOOKUP(B3159,Metadata!$E$1:$G$36,3,FALSE)</f>
        <v>150</v>
      </c>
    </row>
    <row r="3160" spans="1:6" x14ac:dyDescent="0.2">
      <c r="A3160" t="s">
        <v>103</v>
      </c>
      <c r="B3160" t="s">
        <v>194</v>
      </c>
      <c r="C3160">
        <v>0.27067999999999998</v>
      </c>
      <c r="D3160">
        <v>1</v>
      </c>
      <c r="E3160" t="str">
        <f>VLOOKUP(B3160,Metadata!$E$1:$G$36,2,FALSE)</f>
        <v>mlop</v>
      </c>
      <c r="F3160">
        <f>VLOOKUP(B3160,Metadata!$E$1:$G$36,3,FALSE)</f>
        <v>150</v>
      </c>
    </row>
    <row r="3161" spans="1:6" x14ac:dyDescent="0.2">
      <c r="A3161" t="s">
        <v>103</v>
      </c>
      <c r="B3161" t="s">
        <v>195</v>
      </c>
      <c r="C3161">
        <v>0.29143000000000002</v>
      </c>
      <c r="D3161">
        <v>1</v>
      </c>
      <c r="E3161" t="str">
        <f>VLOOKUP(B3161,Metadata!$E$1:$G$36,2,FALSE)</f>
        <v>pythia</v>
      </c>
      <c r="F3161">
        <f>VLOOKUP(B3161,Metadata!$E$1:$G$36,3,FALSE)</f>
        <v>150</v>
      </c>
    </row>
    <row r="3162" spans="1:6" x14ac:dyDescent="0.2">
      <c r="A3162" t="s">
        <v>103</v>
      </c>
      <c r="B3162" t="s">
        <v>196</v>
      </c>
      <c r="C3162">
        <v>0.30297000000000002</v>
      </c>
      <c r="D3162">
        <v>1</v>
      </c>
      <c r="E3162" t="str">
        <f>VLOOKUP(B3162,Metadata!$E$1:$G$36,2,FALSE)</f>
        <v>nopref</v>
      </c>
      <c r="F3162">
        <f>VLOOKUP(B3162,Metadata!$E$1:$G$36,3,FALSE)</f>
        <v>300</v>
      </c>
    </row>
    <row r="3163" spans="1:6" x14ac:dyDescent="0.2">
      <c r="A3163" t="s">
        <v>103</v>
      </c>
      <c r="B3163" t="s">
        <v>197</v>
      </c>
      <c r="C3163">
        <v>0.30624000000000001</v>
      </c>
      <c r="D3163">
        <v>1</v>
      </c>
      <c r="E3163" t="str">
        <f>VLOOKUP(B3163,Metadata!$E$1:$G$36,2,FALSE)</f>
        <v>spp</v>
      </c>
      <c r="F3163">
        <f>VLOOKUP(B3163,Metadata!$E$1:$G$36,3,FALSE)</f>
        <v>300</v>
      </c>
    </row>
    <row r="3164" spans="1:6" x14ac:dyDescent="0.2">
      <c r="A3164" t="s">
        <v>103</v>
      </c>
      <c r="B3164" t="s">
        <v>198</v>
      </c>
      <c r="C3164">
        <v>0.21337999999999999</v>
      </c>
      <c r="D3164">
        <v>1</v>
      </c>
      <c r="E3164" t="str">
        <f>VLOOKUP(B3164,Metadata!$E$1:$G$36,2,FALSE)</f>
        <v>bingo</v>
      </c>
      <c r="F3164">
        <f>VLOOKUP(B3164,Metadata!$E$1:$G$36,3,FALSE)</f>
        <v>300</v>
      </c>
    </row>
    <row r="3165" spans="1:6" x14ac:dyDescent="0.2">
      <c r="A3165" t="s">
        <v>103</v>
      </c>
      <c r="B3165" t="s">
        <v>199</v>
      </c>
      <c r="C3165">
        <v>0.30549999999999999</v>
      </c>
      <c r="D3165">
        <v>1</v>
      </c>
      <c r="E3165" t="str">
        <f>VLOOKUP(B3165,Metadata!$E$1:$G$36,2,FALSE)</f>
        <v>mlop</v>
      </c>
      <c r="F3165">
        <f>VLOOKUP(B3165,Metadata!$E$1:$G$36,3,FALSE)</f>
        <v>300</v>
      </c>
    </row>
    <row r="3166" spans="1:6" x14ac:dyDescent="0.2">
      <c r="A3166" t="s">
        <v>103</v>
      </c>
      <c r="B3166" t="s">
        <v>200</v>
      </c>
      <c r="C3166">
        <v>0.32042999999999999</v>
      </c>
      <c r="D3166">
        <v>1</v>
      </c>
      <c r="E3166" t="str">
        <f>VLOOKUP(B3166,Metadata!$E$1:$G$36,2,FALSE)</f>
        <v>pythia</v>
      </c>
      <c r="F3166">
        <f>VLOOKUP(B3166,Metadata!$E$1:$G$36,3,FALSE)</f>
        <v>300</v>
      </c>
    </row>
    <row r="3167" spans="1:6" x14ac:dyDescent="0.2">
      <c r="A3167" t="s">
        <v>103</v>
      </c>
      <c r="B3167" t="s">
        <v>201</v>
      </c>
      <c r="C3167">
        <v>0.30509999999999998</v>
      </c>
      <c r="D3167">
        <v>1</v>
      </c>
      <c r="E3167" t="str">
        <f>VLOOKUP(B3167,Metadata!$E$1:$G$36,2,FALSE)</f>
        <v>nopref</v>
      </c>
      <c r="F3167">
        <f>VLOOKUP(B3167,Metadata!$E$1:$G$36,3,FALSE)</f>
        <v>600</v>
      </c>
    </row>
    <row r="3168" spans="1:6" x14ac:dyDescent="0.2">
      <c r="A3168" t="s">
        <v>103</v>
      </c>
      <c r="B3168" t="s">
        <v>202</v>
      </c>
      <c r="C3168">
        <v>0.31002999999999997</v>
      </c>
      <c r="D3168">
        <v>1</v>
      </c>
      <c r="E3168" t="str">
        <f>VLOOKUP(B3168,Metadata!$E$1:$G$36,2,FALSE)</f>
        <v>spp</v>
      </c>
      <c r="F3168">
        <f>VLOOKUP(B3168,Metadata!$E$1:$G$36,3,FALSE)</f>
        <v>600</v>
      </c>
    </row>
    <row r="3169" spans="1:6" x14ac:dyDescent="0.2">
      <c r="A3169" t="s">
        <v>103</v>
      </c>
      <c r="B3169" t="s">
        <v>203</v>
      </c>
      <c r="C3169">
        <v>0.27672999999999998</v>
      </c>
      <c r="D3169">
        <v>1</v>
      </c>
      <c r="E3169" t="str">
        <f>VLOOKUP(B3169,Metadata!$E$1:$G$36,2,FALSE)</f>
        <v>bingo</v>
      </c>
      <c r="F3169">
        <f>VLOOKUP(B3169,Metadata!$E$1:$G$36,3,FALSE)</f>
        <v>600</v>
      </c>
    </row>
    <row r="3170" spans="1:6" x14ac:dyDescent="0.2">
      <c r="A3170" t="s">
        <v>103</v>
      </c>
      <c r="B3170" t="s">
        <v>204</v>
      </c>
      <c r="C3170">
        <v>0.31181999999999999</v>
      </c>
      <c r="D3170">
        <v>1</v>
      </c>
      <c r="E3170" t="str">
        <f>VLOOKUP(B3170,Metadata!$E$1:$G$36,2,FALSE)</f>
        <v>mlop</v>
      </c>
      <c r="F3170">
        <f>VLOOKUP(B3170,Metadata!$E$1:$G$36,3,FALSE)</f>
        <v>600</v>
      </c>
    </row>
    <row r="3171" spans="1:6" x14ac:dyDescent="0.2">
      <c r="A3171" t="s">
        <v>103</v>
      </c>
      <c r="B3171" t="s">
        <v>205</v>
      </c>
      <c r="C3171">
        <v>0.32707000000000003</v>
      </c>
      <c r="D3171">
        <v>1</v>
      </c>
      <c r="E3171" t="str">
        <f>VLOOKUP(B3171,Metadata!$E$1:$G$36,2,FALSE)</f>
        <v>pythia</v>
      </c>
      <c r="F3171">
        <f>VLOOKUP(B3171,Metadata!$E$1:$G$36,3,FALSE)</f>
        <v>600</v>
      </c>
    </row>
    <row r="3172" spans="1:6" x14ac:dyDescent="0.2">
      <c r="A3172" t="s">
        <v>103</v>
      </c>
      <c r="B3172" t="s">
        <v>206</v>
      </c>
      <c r="C3172">
        <v>0.30614000000000002</v>
      </c>
      <c r="D3172">
        <v>1</v>
      </c>
      <c r="E3172" t="str">
        <f>VLOOKUP(B3172,Metadata!$E$1:$G$36,2,FALSE)</f>
        <v>nopref</v>
      </c>
      <c r="F3172">
        <f>VLOOKUP(B3172,Metadata!$E$1:$G$36,3,FALSE)</f>
        <v>1200</v>
      </c>
    </row>
    <row r="3173" spans="1:6" x14ac:dyDescent="0.2">
      <c r="A3173" t="s">
        <v>103</v>
      </c>
      <c r="B3173" t="s">
        <v>207</v>
      </c>
      <c r="C3173">
        <v>0.31109999999999999</v>
      </c>
      <c r="D3173">
        <v>1</v>
      </c>
      <c r="E3173" t="str">
        <f>VLOOKUP(B3173,Metadata!$E$1:$G$36,2,FALSE)</f>
        <v>spp</v>
      </c>
      <c r="F3173">
        <f>VLOOKUP(B3173,Metadata!$E$1:$G$36,3,FALSE)</f>
        <v>1200</v>
      </c>
    </row>
    <row r="3174" spans="1:6" x14ac:dyDescent="0.2">
      <c r="A3174" t="s">
        <v>103</v>
      </c>
      <c r="B3174" t="s">
        <v>208</v>
      </c>
      <c r="C3174">
        <v>0.31273000000000001</v>
      </c>
      <c r="D3174">
        <v>1</v>
      </c>
      <c r="E3174" t="str">
        <f>VLOOKUP(B3174,Metadata!$E$1:$G$36,2,FALSE)</f>
        <v>bingo</v>
      </c>
      <c r="F3174">
        <f>VLOOKUP(B3174,Metadata!$E$1:$G$36,3,FALSE)</f>
        <v>1200</v>
      </c>
    </row>
    <row r="3175" spans="1:6" x14ac:dyDescent="0.2">
      <c r="A3175" t="s">
        <v>103</v>
      </c>
      <c r="B3175" t="s">
        <v>209</v>
      </c>
      <c r="C3175">
        <v>0.31324000000000002</v>
      </c>
      <c r="D3175">
        <v>1</v>
      </c>
      <c r="E3175" t="str">
        <f>VLOOKUP(B3175,Metadata!$E$1:$G$36,2,FALSE)</f>
        <v>mlop</v>
      </c>
      <c r="F3175">
        <f>VLOOKUP(B3175,Metadata!$E$1:$G$36,3,FALSE)</f>
        <v>1200</v>
      </c>
    </row>
    <row r="3176" spans="1:6" x14ac:dyDescent="0.2">
      <c r="A3176" t="s">
        <v>103</v>
      </c>
      <c r="B3176" t="s">
        <v>210</v>
      </c>
      <c r="C3176">
        <v>0.32972000000000001</v>
      </c>
      <c r="D3176">
        <v>1</v>
      </c>
      <c r="E3176" t="str">
        <f>VLOOKUP(B3176,Metadata!$E$1:$G$36,2,FALSE)</f>
        <v>pythia</v>
      </c>
      <c r="F3176">
        <f>VLOOKUP(B3176,Metadata!$E$1:$G$36,3,FALSE)</f>
        <v>1200</v>
      </c>
    </row>
    <row r="3177" spans="1:6" x14ac:dyDescent="0.2">
      <c r="A3177" t="s">
        <v>103</v>
      </c>
      <c r="B3177" t="s">
        <v>211</v>
      </c>
      <c r="C3177">
        <v>0.30664000000000002</v>
      </c>
      <c r="D3177">
        <v>1</v>
      </c>
      <c r="E3177" t="str">
        <f>VLOOKUP(B3177,Metadata!$E$1:$G$36,2,FALSE)</f>
        <v>nopref</v>
      </c>
      <c r="F3177">
        <f>VLOOKUP(B3177,Metadata!$E$1:$G$36,3,FALSE)</f>
        <v>4800</v>
      </c>
    </row>
    <row r="3178" spans="1:6" x14ac:dyDescent="0.2">
      <c r="A3178" t="s">
        <v>103</v>
      </c>
      <c r="B3178" t="s">
        <v>212</v>
      </c>
      <c r="C3178">
        <v>0.31220999999999999</v>
      </c>
      <c r="D3178">
        <v>1</v>
      </c>
      <c r="E3178" t="str">
        <f>VLOOKUP(B3178,Metadata!$E$1:$G$36,2,FALSE)</f>
        <v>spp</v>
      </c>
      <c r="F3178">
        <f>VLOOKUP(B3178,Metadata!$E$1:$G$36,3,FALSE)</f>
        <v>4800</v>
      </c>
    </row>
    <row r="3179" spans="1:6" x14ac:dyDescent="0.2">
      <c r="A3179" t="s">
        <v>103</v>
      </c>
      <c r="B3179" t="s">
        <v>213</v>
      </c>
      <c r="C3179">
        <v>0.32593</v>
      </c>
      <c r="D3179">
        <v>1</v>
      </c>
      <c r="E3179" t="str">
        <f>VLOOKUP(B3179,Metadata!$E$1:$G$36,2,FALSE)</f>
        <v>bingo</v>
      </c>
      <c r="F3179">
        <f>VLOOKUP(B3179,Metadata!$E$1:$G$36,3,FALSE)</f>
        <v>4800</v>
      </c>
    </row>
    <row r="3180" spans="1:6" x14ac:dyDescent="0.2">
      <c r="A3180" t="s">
        <v>103</v>
      </c>
      <c r="B3180" t="s">
        <v>214</v>
      </c>
      <c r="C3180">
        <v>0.31374999999999997</v>
      </c>
      <c r="D3180">
        <v>1</v>
      </c>
      <c r="E3180" t="str">
        <f>VLOOKUP(B3180,Metadata!$E$1:$G$36,2,FALSE)</f>
        <v>mlop</v>
      </c>
      <c r="F3180">
        <f>VLOOKUP(B3180,Metadata!$E$1:$G$36,3,FALSE)</f>
        <v>4800</v>
      </c>
    </row>
    <row r="3181" spans="1:6" x14ac:dyDescent="0.2">
      <c r="A3181" t="s">
        <v>103</v>
      </c>
      <c r="B3181" t="s">
        <v>215</v>
      </c>
      <c r="C3181">
        <v>0.33015</v>
      </c>
      <c r="D3181">
        <v>1</v>
      </c>
      <c r="E3181" t="str">
        <f>VLOOKUP(B3181,Metadata!$E$1:$G$36,2,FALSE)</f>
        <v>pythia</v>
      </c>
      <c r="F3181">
        <f>VLOOKUP(B3181,Metadata!$E$1:$G$36,3,FALSE)</f>
        <v>4800</v>
      </c>
    </row>
    <row r="3182" spans="1:6" x14ac:dyDescent="0.2">
      <c r="A3182" t="s">
        <v>103</v>
      </c>
      <c r="B3182" t="s">
        <v>216</v>
      </c>
      <c r="C3182">
        <v>0.30657000000000001</v>
      </c>
      <c r="D3182">
        <v>1</v>
      </c>
      <c r="E3182" t="str">
        <f>VLOOKUP(B3182,Metadata!$E$1:$G$36,2,FALSE)</f>
        <v>nopref</v>
      </c>
      <c r="F3182">
        <f>VLOOKUP(B3182,Metadata!$E$1:$G$36,3,FALSE)</f>
        <v>9600</v>
      </c>
    </row>
    <row r="3183" spans="1:6" x14ac:dyDescent="0.2">
      <c r="A3183" t="s">
        <v>103</v>
      </c>
      <c r="B3183" t="s">
        <v>217</v>
      </c>
      <c r="C3183">
        <v>0.31219999999999998</v>
      </c>
      <c r="D3183">
        <v>1</v>
      </c>
      <c r="E3183" t="str">
        <f>VLOOKUP(B3183,Metadata!$E$1:$G$36,2,FALSE)</f>
        <v>spp</v>
      </c>
      <c r="F3183">
        <f>VLOOKUP(B3183,Metadata!$E$1:$G$36,3,FALSE)</f>
        <v>9600</v>
      </c>
    </row>
    <row r="3184" spans="1:6" x14ac:dyDescent="0.2">
      <c r="A3184" t="s">
        <v>103</v>
      </c>
      <c r="B3184" t="s">
        <v>218</v>
      </c>
      <c r="C3184">
        <v>0.32584000000000002</v>
      </c>
      <c r="D3184">
        <v>1</v>
      </c>
      <c r="E3184" t="str">
        <f>VLOOKUP(B3184,Metadata!$E$1:$G$36,2,FALSE)</f>
        <v>bingo</v>
      </c>
      <c r="F3184">
        <f>VLOOKUP(B3184,Metadata!$E$1:$G$36,3,FALSE)</f>
        <v>9600</v>
      </c>
    </row>
    <row r="3185" spans="1:6" x14ac:dyDescent="0.2">
      <c r="A3185" t="s">
        <v>103</v>
      </c>
      <c r="B3185" t="s">
        <v>219</v>
      </c>
      <c r="C3185">
        <v>0.31397999999999998</v>
      </c>
      <c r="D3185">
        <v>1</v>
      </c>
      <c r="E3185" t="str">
        <f>VLOOKUP(B3185,Metadata!$E$1:$G$36,2,FALSE)</f>
        <v>mlop</v>
      </c>
      <c r="F3185">
        <f>VLOOKUP(B3185,Metadata!$E$1:$G$36,3,FALSE)</f>
        <v>9600</v>
      </c>
    </row>
    <row r="3186" spans="1:6" x14ac:dyDescent="0.2">
      <c r="A3186" t="s">
        <v>103</v>
      </c>
      <c r="B3186" t="s">
        <v>220</v>
      </c>
      <c r="C3186">
        <v>0.33022000000000001</v>
      </c>
      <c r="D3186">
        <v>1</v>
      </c>
      <c r="E3186" t="str">
        <f>VLOOKUP(B3186,Metadata!$E$1:$G$36,2,FALSE)</f>
        <v>pythia</v>
      </c>
      <c r="F3186">
        <f>VLOOKUP(B3186,Metadata!$E$1:$G$36,3,FALSE)</f>
        <v>9600</v>
      </c>
    </row>
    <row r="3187" spans="1:6" x14ac:dyDescent="0.2">
      <c r="A3187" t="s">
        <v>104</v>
      </c>
      <c r="B3187" t="s">
        <v>9</v>
      </c>
      <c r="C3187">
        <v>0.35313</v>
      </c>
      <c r="D3187">
        <v>1</v>
      </c>
      <c r="E3187" t="str">
        <f>VLOOKUP(B3187,Metadata!$E$1:$G$36,2,FALSE)</f>
        <v>nopref</v>
      </c>
      <c r="F3187">
        <f>VLOOKUP(B3187,Metadata!$E$1:$G$36,3,FALSE)</f>
        <v>2400</v>
      </c>
    </row>
    <row r="3188" spans="1:6" x14ac:dyDescent="0.2">
      <c r="A3188" t="s">
        <v>104</v>
      </c>
      <c r="B3188" t="s">
        <v>10</v>
      </c>
      <c r="C3188">
        <v>0.38807999999999998</v>
      </c>
      <c r="D3188">
        <v>1</v>
      </c>
      <c r="E3188" t="str">
        <f>VLOOKUP(B3188,Metadata!$E$1:$G$36,2,FALSE)</f>
        <v>mlop</v>
      </c>
      <c r="F3188">
        <f>VLOOKUP(B3188,Metadata!$E$1:$G$36,3,FALSE)</f>
        <v>2400</v>
      </c>
    </row>
    <row r="3189" spans="1:6" x14ac:dyDescent="0.2">
      <c r="A3189" t="s">
        <v>104</v>
      </c>
      <c r="B3189" t="s">
        <v>11</v>
      </c>
      <c r="C3189">
        <v>0.38719999999999999</v>
      </c>
      <c r="D3189">
        <v>1</v>
      </c>
      <c r="E3189" t="str">
        <f>VLOOKUP(B3189,Metadata!$E$1:$G$36,2,FALSE)</f>
        <v>spp</v>
      </c>
      <c r="F3189">
        <f>VLOOKUP(B3189,Metadata!$E$1:$G$36,3,FALSE)</f>
        <v>2400</v>
      </c>
    </row>
    <row r="3190" spans="1:6" x14ac:dyDescent="0.2">
      <c r="A3190" t="s">
        <v>104</v>
      </c>
      <c r="B3190" t="s">
        <v>12</v>
      </c>
      <c r="C3190">
        <v>0.41475000000000001</v>
      </c>
      <c r="D3190">
        <v>1</v>
      </c>
      <c r="E3190" t="str">
        <f>VLOOKUP(B3190,Metadata!$E$1:$G$36,2,FALSE)</f>
        <v>bingo</v>
      </c>
      <c r="F3190">
        <f>VLOOKUP(B3190,Metadata!$E$1:$G$36,3,FALSE)</f>
        <v>2400</v>
      </c>
    </row>
    <row r="3191" spans="1:6" x14ac:dyDescent="0.2">
      <c r="A3191" t="s">
        <v>104</v>
      </c>
      <c r="B3191" t="s">
        <v>13</v>
      </c>
      <c r="C3191">
        <v>0.41531000000000001</v>
      </c>
      <c r="D3191">
        <v>1</v>
      </c>
      <c r="E3191" t="str">
        <f>VLOOKUP(B3191,Metadata!$E$1:$G$36,2,FALSE)</f>
        <v>pythia</v>
      </c>
      <c r="F3191">
        <f>VLOOKUP(B3191,Metadata!$E$1:$G$36,3,FALSE)</f>
        <v>2400</v>
      </c>
    </row>
    <row r="3192" spans="1:6" x14ac:dyDescent="0.2">
      <c r="A3192" t="s">
        <v>104</v>
      </c>
      <c r="B3192" t="s">
        <v>191</v>
      </c>
      <c r="C3192">
        <v>0.25502999999999998</v>
      </c>
      <c r="D3192">
        <v>1</v>
      </c>
      <c r="E3192" t="str">
        <f>VLOOKUP(B3192,Metadata!$E$1:$G$36,2,FALSE)</f>
        <v>nopref</v>
      </c>
      <c r="F3192">
        <f>VLOOKUP(B3192,Metadata!$E$1:$G$36,3,FALSE)</f>
        <v>150</v>
      </c>
    </row>
    <row r="3193" spans="1:6" x14ac:dyDescent="0.2">
      <c r="A3193" t="s">
        <v>104</v>
      </c>
      <c r="B3193" t="s">
        <v>192</v>
      </c>
      <c r="C3193">
        <v>0.25768000000000002</v>
      </c>
      <c r="D3193">
        <v>1</v>
      </c>
      <c r="E3193" t="str">
        <f>VLOOKUP(B3193,Metadata!$E$1:$G$36,2,FALSE)</f>
        <v>spp</v>
      </c>
      <c r="F3193">
        <f>VLOOKUP(B3193,Metadata!$E$1:$G$36,3,FALSE)</f>
        <v>150</v>
      </c>
    </row>
    <row r="3194" spans="1:6" x14ac:dyDescent="0.2">
      <c r="A3194" t="s">
        <v>104</v>
      </c>
      <c r="B3194" t="s">
        <v>193</v>
      </c>
      <c r="C3194">
        <v>0.16178000000000001</v>
      </c>
      <c r="D3194">
        <v>1</v>
      </c>
      <c r="E3194" t="str">
        <f>VLOOKUP(B3194,Metadata!$E$1:$G$36,2,FALSE)</f>
        <v>bingo</v>
      </c>
      <c r="F3194">
        <f>VLOOKUP(B3194,Metadata!$E$1:$G$36,3,FALSE)</f>
        <v>150</v>
      </c>
    </row>
    <row r="3195" spans="1:6" x14ac:dyDescent="0.2">
      <c r="A3195" t="s">
        <v>104</v>
      </c>
      <c r="B3195" t="s">
        <v>194</v>
      </c>
      <c r="C3195">
        <v>0.25398999999999999</v>
      </c>
      <c r="D3195">
        <v>1</v>
      </c>
      <c r="E3195" t="str">
        <f>VLOOKUP(B3195,Metadata!$E$1:$G$36,2,FALSE)</f>
        <v>mlop</v>
      </c>
      <c r="F3195">
        <f>VLOOKUP(B3195,Metadata!$E$1:$G$36,3,FALSE)</f>
        <v>150</v>
      </c>
    </row>
    <row r="3196" spans="1:6" x14ac:dyDescent="0.2">
      <c r="A3196" t="s">
        <v>104</v>
      </c>
      <c r="B3196" t="s">
        <v>195</v>
      </c>
      <c r="C3196">
        <v>0.25670999999999999</v>
      </c>
      <c r="D3196">
        <v>1</v>
      </c>
      <c r="E3196" t="str">
        <f>VLOOKUP(B3196,Metadata!$E$1:$G$36,2,FALSE)</f>
        <v>pythia</v>
      </c>
      <c r="F3196">
        <f>VLOOKUP(B3196,Metadata!$E$1:$G$36,3,FALSE)</f>
        <v>150</v>
      </c>
    </row>
    <row r="3197" spans="1:6" x14ac:dyDescent="0.2">
      <c r="A3197" t="s">
        <v>104</v>
      </c>
      <c r="B3197" t="s">
        <v>196</v>
      </c>
      <c r="C3197">
        <v>0.31287999999999999</v>
      </c>
      <c r="D3197">
        <v>1</v>
      </c>
      <c r="E3197" t="str">
        <f>VLOOKUP(B3197,Metadata!$E$1:$G$36,2,FALSE)</f>
        <v>nopref</v>
      </c>
      <c r="F3197">
        <f>VLOOKUP(B3197,Metadata!$E$1:$G$36,3,FALSE)</f>
        <v>300</v>
      </c>
    </row>
    <row r="3198" spans="1:6" x14ac:dyDescent="0.2">
      <c r="A3198" t="s">
        <v>104</v>
      </c>
      <c r="B3198" t="s">
        <v>197</v>
      </c>
      <c r="C3198">
        <v>0.33121</v>
      </c>
      <c r="D3198">
        <v>1</v>
      </c>
      <c r="E3198" t="str">
        <f>VLOOKUP(B3198,Metadata!$E$1:$G$36,2,FALSE)</f>
        <v>spp</v>
      </c>
      <c r="F3198">
        <f>VLOOKUP(B3198,Metadata!$E$1:$G$36,3,FALSE)</f>
        <v>300</v>
      </c>
    </row>
    <row r="3199" spans="1:6" x14ac:dyDescent="0.2">
      <c r="A3199" t="s">
        <v>104</v>
      </c>
      <c r="B3199" t="s">
        <v>198</v>
      </c>
      <c r="C3199">
        <v>0.25617000000000001</v>
      </c>
      <c r="D3199">
        <v>1</v>
      </c>
      <c r="E3199" t="str">
        <f>VLOOKUP(B3199,Metadata!$E$1:$G$36,2,FALSE)</f>
        <v>bingo</v>
      </c>
      <c r="F3199">
        <f>VLOOKUP(B3199,Metadata!$E$1:$G$36,3,FALSE)</f>
        <v>300</v>
      </c>
    </row>
    <row r="3200" spans="1:6" x14ac:dyDescent="0.2">
      <c r="A3200" t="s">
        <v>104</v>
      </c>
      <c r="B3200" t="s">
        <v>199</v>
      </c>
      <c r="C3200">
        <v>0.32999000000000001</v>
      </c>
      <c r="D3200">
        <v>1</v>
      </c>
      <c r="E3200" t="str">
        <f>VLOOKUP(B3200,Metadata!$E$1:$G$36,2,FALSE)</f>
        <v>mlop</v>
      </c>
      <c r="F3200">
        <f>VLOOKUP(B3200,Metadata!$E$1:$G$36,3,FALSE)</f>
        <v>300</v>
      </c>
    </row>
    <row r="3201" spans="1:6" x14ac:dyDescent="0.2">
      <c r="A3201" t="s">
        <v>104</v>
      </c>
      <c r="B3201" t="s">
        <v>200</v>
      </c>
      <c r="C3201">
        <v>0.34331</v>
      </c>
      <c r="D3201">
        <v>1</v>
      </c>
      <c r="E3201" t="str">
        <f>VLOOKUP(B3201,Metadata!$E$1:$G$36,2,FALSE)</f>
        <v>pythia</v>
      </c>
      <c r="F3201">
        <f>VLOOKUP(B3201,Metadata!$E$1:$G$36,3,FALSE)</f>
        <v>300</v>
      </c>
    </row>
    <row r="3202" spans="1:6" x14ac:dyDescent="0.2">
      <c r="A3202" t="s">
        <v>104</v>
      </c>
      <c r="B3202" t="s">
        <v>201</v>
      </c>
      <c r="C3202">
        <v>0.33733999999999997</v>
      </c>
      <c r="D3202">
        <v>1</v>
      </c>
      <c r="E3202" t="str">
        <f>VLOOKUP(B3202,Metadata!$E$1:$G$36,2,FALSE)</f>
        <v>nopref</v>
      </c>
      <c r="F3202">
        <f>VLOOKUP(B3202,Metadata!$E$1:$G$36,3,FALSE)</f>
        <v>600</v>
      </c>
    </row>
    <row r="3203" spans="1:6" x14ac:dyDescent="0.2">
      <c r="A3203" t="s">
        <v>104</v>
      </c>
      <c r="B3203" t="s">
        <v>202</v>
      </c>
      <c r="C3203">
        <v>0.36588999999999999</v>
      </c>
      <c r="D3203">
        <v>1</v>
      </c>
      <c r="E3203" t="str">
        <f>VLOOKUP(B3203,Metadata!$E$1:$G$36,2,FALSE)</f>
        <v>spp</v>
      </c>
      <c r="F3203">
        <f>VLOOKUP(B3203,Metadata!$E$1:$G$36,3,FALSE)</f>
        <v>600</v>
      </c>
    </row>
    <row r="3204" spans="1:6" x14ac:dyDescent="0.2">
      <c r="A3204" t="s">
        <v>104</v>
      </c>
      <c r="B3204" t="s">
        <v>203</v>
      </c>
      <c r="C3204">
        <v>0.34028000000000003</v>
      </c>
      <c r="D3204">
        <v>1</v>
      </c>
      <c r="E3204" t="str">
        <f>VLOOKUP(B3204,Metadata!$E$1:$G$36,2,FALSE)</f>
        <v>bingo</v>
      </c>
      <c r="F3204">
        <f>VLOOKUP(B3204,Metadata!$E$1:$G$36,3,FALSE)</f>
        <v>600</v>
      </c>
    </row>
    <row r="3205" spans="1:6" x14ac:dyDescent="0.2">
      <c r="A3205" t="s">
        <v>104</v>
      </c>
      <c r="B3205" t="s">
        <v>204</v>
      </c>
      <c r="C3205">
        <v>0.36499999999999999</v>
      </c>
      <c r="D3205">
        <v>1</v>
      </c>
      <c r="E3205" t="str">
        <f>VLOOKUP(B3205,Metadata!$E$1:$G$36,2,FALSE)</f>
        <v>mlop</v>
      </c>
      <c r="F3205">
        <f>VLOOKUP(B3205,Metadata!$E$1:$G$36,3,FALSE)</f>
        <v>600</v>
      </c>
    </row>
    <row r="3206" spans="1:6" x14ac:dyDescent="0.2">
      <c r="A3206" t="s">
        <v>104</v>
      </c>
      <c r="B3206" t="s">
        <v>205</v>
      </c>
      <c r="C3206">
        <v>0.38779999999999998</v>
      </c>
      <c r="D3206">
        <v>1</v>
      </c>
      <c r="E3206" t="str">
        <f>VLOOKUP(B3206,Metadata!$E$1:$G$36,2,FALSE)</f>
        <v>pythia</v>
      </c>
      <c r="F3206">
        <f>VLOOKUP(B3206,Metadata!$E$1:$G$36,3,FALSE)</f>
        <v>600</v>
      </c>
    </row>
    <row r="3207" spans="1:6" x14ac:dyDescent="0.2">
      <c r="A3207" t="s">
        <v>104</v>
      </c>
      <c r="B3207" t="s">
        <v>206</v>
      </c>
      <c r="C3207">
        <v>0.34784999999999999</v>
      </c>
      <c r="D3207">
        <v>1</v>
      </c>
      <c r="E3207" t="str">
        <f>VLOOKUP(B3207,Metadata!$E$1:$G$36,2,FALSE)</f>
        <v>nopref</v>
      </c>
      <c r="F3207">
        <f>VLOOKUP(B3207,Metadata!$E$1:$G$36,3,FALSE)</f>
        <v>1200</v>
      </c>
    </row>
    <row r="3208" spans="1:6" x14ac:dyDescent="0.2">
      <c r="A3208" t="s">
        <v>104</v>
      </c>
      <c r="B3208" t="s">
        <v>207</v>
      </c>
      <c r="C3208">
        <v>0.38009999999999999</v>
      </c>
      <c r="D3208">
        <v>1</v>
      </c>
      <c r="E3208" t="str">
        <f>VLOOKUP(B3208,Metadata!$E$1:$G$36,2,FALSE)</f>
        <v>spp</v>
      </c>
      <c r="F3208">
        <f>VLOOKUP(B3208,Metadata!$E$1:$G$36,3,FALSE)</f>
        <v>1200</v>
      </c>
    </row>
    <row r="3209" spans="1:6" x14ac:dyDescent="0.2">
      <c r="A3209" t="s">
        <v>104</v>
      </c>
      <c r="B3209" t="s">
        <v>208</v>
      </c>
      <c r="C3209">
        <v>0.39295999999999998</v>
      </c>
      <c r="D3209">
        <v>1</v>
      </c>
      <c r="E3209" t="str">
        <f>VLOOKUP(B3209,Metadata!$E$1:$G$36,2,FALSE)</f>
        <v>bingo</v>
      </c>
      <c r="F3209">
        <f>VLOOKUP(B3209,Metadata!$E$1:$G$36,3,FALSE)</f>
        <v>1200</v>
      </c>
    </row>
    <row r="3210" spans="1:6" x14ac:dyDescent="0.2">
      <c r="A3210" t="s">
        <v>104</v>
      </c>
      <c r="B3210" t="s">
        <v>209</v>
      </c>
      <c r="C3210">
        <v>0.38070999999999999</v>
      </c>
      <c r="D3210">
        <v>1</v>
      </c>
      <c r="E3210" t="str">
        <f>VLOOKUP(B3210,Metadata!$E$1:$G$36,2,FALSE)</f>
        <v>mlop</v>
      </c>
      <c r="F3210">
        <f>VLOOKUP(B3210,Metadata!$E$1:$G$36,3,FALSE)</f>
        <v>1200</v>
      </c>
    </row>
    <row r="3211" spans="1:6" x14ac:dyDescent="0.2">
      <c r="A3211" t="s">
        <v>104</v>
      </c>
      <c r="B3211" t="s">
        <v>210</v>
      </c>
      <c r="C3211">
        <v>0.40670000000000001</v>
      </c>
      <c r="D3211">
        <v>1</v>
      </c>
      <c r="E3211" t="str">
        <f>VLOOKUP(B3211,Metadata!$E$1:$G$36,2,FALSE)</f>
        <v>pythia</v>
      </c>
      <c r="F3211">
        <f>VLOOKUP(B3211,Metadata!$E$1:$G$36,3,FALSE)</f>
        <v>1200</v>
      </c>
    </row>
    <row r="3212" spans="1:6" x14ac:dyDescent="0.2">
      <c r="A3212" t="s">
        <v>104</v>
      </c>
      <c r="B3212" t="s">
        <v>211</v>
      </c>
      <c r="C3212">
        <v>0.35674</v>
      </c>
      <c r="D3212">
        <v>1</v>
      </c>
      <c r="E3212" t="str">
        <f>VLOOKUP(B3212,Metadata!$E$1:$G$36,2,FALSE)</f>
        <v>nopref</v>
      </c>
      <c r="F3212">
        <f>VLOOKUP(B3212,Metadata!$E$1:$G$36,3,FALSE)</f>
        <v>4800</v>
      </c>
    </row>
    <row r="3213" spans="1:6" x14ac:dyDescent="0.2">
      <c r="A3213" t="s">
        <v>104</v>
      </c>
      <c r="B3213" t="s">
        <v>212</v>
      </c>
      <c r="C3213">
        <v>0.39112000000000002</v>
      </c>
      <c r="D3213">
        <v>1</v>
      </c>
      <c r="E3213" t="str">
        <f>VLOOKUP(B3213,Metadata!$E$1:$G$36,2,FALSE)</f>
        <v>spp</v>
      </c>
      <c r="F3213">
        <f>VLOOKUP(B3213,Metadata!$E$1:$G$36,3,FALSE)</f>
        <v>4800</v>
      </c>
    </row>
    <row r="3214" spans="1:6" x14ac:dyDescent="0.2">
      <c r="A3214" t="s">
        <v>104</v>
      </c>
      <c r="B3214" t="s">
        <v>213</v>
      </c>
      <c r="C3214">
        <v>0.42309999999999998</v>
      </c>
      <c r="D3214">
        <v>1</v>
      </c>
      <c r="E3214" t="str">
        <f>VLOOKUP(B3214,Metadata!$E$1:$G$36,2,FALSE)</f>
        <v>bingo</v>
      </c>
      <c r="F3214">
        <f>VLOOKUP(B3214,Metadata!$E$1:$G$36,3,FALSE)</f>
        <v>4800</v>
      </c>
    </row>
    <row r="3215" spans="1:6" x14ac:dyDescent="0.2">
      <c r="A3215" t="s">
        <v>104</v>
      </c>
      <c r="B3215" t="s">
        <v>214</v>
      </c>
      <c r="C3215">
        <v>0.39191999999999999</v>
      </c>
      <c r="D3215">
        <v>1</v>
      </c>
      <c r="E3215" t="str">
        <f>VLOOKUP(B3215,Metadata!$E$1:$G$36,2,FALSE)</f>
        <v>mlop</v>
      </c>
      <c r="F3215">
        <f>VLOOKUP(B3215,Metadata!$E$1:$G$36,3,FALSE)</f>
        <v>4800</v>
      </c>
    </row>
    <row r="3216" spans="1:6" x14ac:dyDescent="0.2">
      <c r="A3216" t="s">
        <v>104</v>
      </c>
      <c r="B3216" t="s">
        <v>215</v>
      </c>
      <c r="C3216">
        <v>0.41985</v>
      </c>
      <c r="D3216">
        <v>1</v>
      </c>
      <c r="E3216" t="str">
        <f>VLOOKUP(B3216,Metadata!$E$1:$G$36,2,FALSE)</f>
        <v>pythia</v>
      </c>
      <c r="F3216">
        <f>VLOOKUP(B3216,Metadata!$E$1:$G$36,3,FALSE)</f>
        <v>4800</v>
      </c>
    </row>
    <row r="3217" spans="1:6" x14ac:dyDescent="0.2">
      <c r="A3217" t="s">
        <v>104</v>
      </c>
      <c r="B3217" t="s">
        <v>216</v>
      </c>
      <c r="C3217">
        <v>0.35724</v>
      </c>
      <c r="D3217">
        <v>1</v>
      </c>
      <c r="E3217" t="str">
        <f>VLOOKUP(B3217,Metadata!$E$1:$G$36,2,FALSE)</f>
        <v>nopref</v>
      </c>
      <c r="F3217">
        <f>VLOOKUP(B3217,Metadata!$E$1:$G$36,3,FALSE)</f>
        <v>9600</v>
      </c>
    </row>
    <row r="3218" spans="1:6" x14ac:dyDescent="0.2">
      <c r="A3218" t="s">
        <v>104</v>
      </c>
      <c r="B3218" t="s">
        <v>217</v>
      </c>
      <c r="C3218">
        <v>0.39194000000000001</v>
      </c>
      <c r="D3218">
        <v>1</v>
      </c>
      <c r="E3218" t="str">
        <f>VLOOKUP(B3218,Metadata!$E$1:$G$36,2,FALSE)</f>
        <v>spp</v>
      </c>
      <c r="F3218">
        <f>VLOOKUP(B3218,Metadata!$E$1:$G$36,3,FALSE)</f>
        <v>9600</v>
      </c>
    </row>
    <row r="3219" spans="1:6" x14ac:dyDescent="0.2">
      <c r="A3219" t="s">
        <v>104</v>
      </c>
      <c r="B3219" t="s">
        <v>218</v>
      </c>
      <c r="C3219">
        <v>0.42492999999999997</v>
      </c>
      <c r="D3219">
        <v>1</v>
      </c>
      <c r="E3219" t="str">
        <f>VLOOKUP(B3219,Metadata!$E$1:$G$36,2,FALSE)</f>
        <v>bingo</v>
      </c>
      <c r="F3219">
        <f>VLOOKUP(B3219,Metadata!$E$1:$G$36,3,FALSE)</f>
        <v>9600</v>
      </c>
    </row>
    <row r="3220" spans="1:6" x14ac:dyDescent="0.2">
      <c r="A3220" t="s">
        <v>104</v>
      </c>
      <c r="B3220" t="s">
        <v>219</v>
      </c>
      <c r="C3220">
        <v>0.39262999999999998</v>
      </c>
      <c r="D3220">
        <v>1</v>
      </c>
      <c r="E3220" t="str">
        <f>VLOOKUP(B3220,Metadata!$E$1:$G$36,2,FALSE)</f>
        <v>mlop</v>
      </c>
      <c r="F3220">
        <f>VLOOKUP(B3220,Metadata!$E$1:$G$36,3,FALSE)</f>
        <v>9600</v>
      </c>
    </row>
    <row r="3221" spans="1:6" x14ac:dyDescent="0.2">
      <c r="A3221" t="s">
        <v>104</v>
      </c>
      <c r="B3221" t="s">
        <v>220</v>
      </c>
      <c r="C3221">
        <v>0.42133999999999999</v>
      </c>
      <c r="D3221">
        <v>1</v>
      </c>
      <c r="E3221" t="str">
        <f>VLOOKUP(B3221,Metadata!$E$1:$G$36,2,FALSE)</f>
        <v>pythia</v>
      </c>
      <c r="F3221">
        <f>VLOOKUP(B3221,Metadata!$E$1:$G$36,3,FALSE)</f>
        <v>9600</v>
      </c>
    </row>
    <row r="3222" spans="1:6" x14ac:dyDescent="0.2">
      <c r="A3222" t="s">
        <v>105</v>
      </c>
      <c r="B3222" t="s">
        <v>9</v>
      </c>
      <c r="C3222">
        <v>0.52264999999999995</v>
      </c>
      <c r="D3222">
        <v>1</v>
      </c>
      <c r="E3222" t="str">
        <f>VLOOKUP(B3222,Metadata!$E$1:$G$36,2,FALSE)</f>
        <v>nopref</v>
      </c>
      <c r="F3222">
        <f>VLOOKUP(B3222,Metadata!$E$1:$G$36,3,FALSE)</f>
        <v>2400</v>
      </c>
    </row>
    <row r="3223" spans="1:6" x14ac:dyDescent="0.2">
      <c r="A3223" t="s">
        <v>105</v>
      </c>
      <c r="B3223" t="s">
        <v>10</v>
      </c>
      <c r="C3223">
        <v>0.63131000000000004</v>
      </c>
      <c r="D3223">
        <v>1</v>
      </c>
      <c r="E3223" t="str">
        <f>VLOOKUP(B3223,Metadata!$E$1:$G$36,2,FALSE)</f>
        <v>mlop</v>
      </c>
      <c r="F3223">
        <f>VLOOKUP(B3223,Metadata!$E$1:$G$36,3,FALSE)</f>
        <v>2400</v>
      </c>
    </row>
    <row r="3224" spans="1:6" x14ac:dyDescent="0.2">
      <c r="A3224" t="s">
        <v>105</v>
      </c>
      <c r="B3224" t="s">
        <v>11</v>
      </c>
      <c r="C3224">
        <v>0.62260000000000004</v>
      </c>
      <c r="D3224">
        <v>1</v>
      </c>
      <c r="E3224" t="str">
        <f>VLOOKUP(B3224,Metadata!$E$1:$G$36,2,FALSE)</f>
        <v>spp</v>
      </c>
      <c r="F3224">
        <f>VLOOKUP(B3224,Metadata!$E$1:$G$36,3,FALSE)</f>
        <v>2400</v>
      </c>
    </row>
    <row r="3225" spans="1:6" x14ac:dyDescent="0.2">
      <c r="A3225" t="s">
        <v>105</v>
      </c>
      <c r="B3225" t="s">
        <v>12</v>
      </c>
      <c r="C3225">
        <v>0.65085000000000004</v>
      </c>
      <c r="D3225">
        <v>1</v>
      </c>
      <c r="E3225" t="str">
        <f>VLOOKUP(B3225,Metadata!$E$1:$G$36,2,FALSE)</f>
        <v>bingo</v>
      </c>
      <c r="F3225">
        <f>VLOOKUP(B3225,Metadata!$E$1:$G$36,3,FALSE)</f>
        <v>2400</v>
      </c>
    </row>
    <row r="3226" spans="1:6" x14ac:dyDescent="0.2">
      <c r="A3226" t="s">
        <v>105</v>
      </c>
      <c r="B3226" t="s">
        <v>13</v>
      </c>
      <c r="C3226">
        <v>0.60209999999999997</v>
      </c>
      <c r="D3226">
        <v>1</v>
      </c>
      <c r="E3226" t="str">
        <f>VLOOKUP(B3226,Metadata!$E$1:$G$36,2,FALSE)</f>
        <v>pythia</v>
      </c>
      <c r="F3226">
        <f>VLOOKUP(B3226,Metadata!$E$1:$G$36,3,FALSE)</f>
        <v>2400</v>
      </c>
    </row>
    <row r="3227" spans="1:6" x14ac:dyDescent="0.2">
      <c r="A3227" t="s">
        <v>105</v>
      </c>
      <c r="B3227" t="s">
        <v>191</v>
      </c>
      <c r="C3227">
        <v>0.2792</v>
      </c>
      <c r="D3227">
        <v>1</v>
      </c>
      <c r="E3227" t="str">
        <f>VLOOKUP(B3227,Metadata!$E$1:$G$36,2,FALSE)</f>
        <v>nopref</v>
      </c>
      <c r="F3227">
        <f>VLOOKUP(B3227,Metadata!$E$1:$G$36,3,FALSE)</f>
        <v>150</v>
      </c>
    </row>
    <row r="3228" spans="1:6" x14ac:dyDescent="0.2">
      <c r="A3228" t="s">
        <v>105</v>
      </c>
      <c r="B3228" t="s">
        <v>192</v>
      </c>
      <c r="C3228">
        <v>0.28172999999999998</v>
      </c>
      <c r="D3228">
        <v>1</v>
      </c>
      <c r="E3228" t="str">
        <f>VLOOKUP(B3228,Metadata!$E$1:$G$36,2,FALSE)</f>
        <v>spp</v>
      </c>
      <c r="F3228">
        <f>VLOOKUP(B3228,Metadata!$E$1:$G$36,3,FALSE)</f>
        <v>150</v>
      </c>
    </row>
    <row r="3229" spans="1:6" x14ac:dyDescent="0.2">
      <c r="A3229" t="s">
        <v>105</v>
      </c>
      <c r="B3229" t="s">
        <v>193</v>
      </c>
      <c r="C3229">
        <v>0.26089000000000001</v>
      </c>
      <c r="D3229">
        <v>1</v>
      </c>
      <c r="E3229" t="str">
        <f>VLOOKUP(B3229,Metadata!$E$1:$G$36,2,FALSE)</f>
        <v>bingo</v>
      </c>
      <c r="F3229">
        <f>VLOOKUP(B3229,Metadata!$E$1:$G$36,3,FALSE)</f>
        <v>150</v>
      </c>
    </row>
    <row r="3230" spans="1:6" x14ac:dyDescent="0.2">
      <c r="A3230" t="s">
        <v>105</v>
      </c>
      <c r="B3230" t="s">
        <v>194</v>
      </c>
      <c r="C3230">
        <v>0.27851999999999999</v>
      </c>
      <c r="D3230">
        <v>1</v>
      </c>
      <c r="E3230" t="str">
        <f>VLOOKUP(B3230,Metadata!$E$1:$G$36,2,FALSE)</f>
        <v>mlop</v>
      </c>
      <c r="F3230">
        <f>VLOOKUP(B3230,Metadata!$E$1:$G$36,3,FALSE)</f>
        <v>150</v>
      </c>
    </row>
    <row r="3231" spans="1:6" x14ac:dyDescent="0.2">
      <c r="A3231" t="s">
        <v>105</v>
      </c>
      <c r="B3231" t="s">
        <v>195</v>
      </c>
      <c r="C3231">
        <v>0.27413999999999999</v>
      </c>
      <c r="D3231">
        <v>1</v>
      </c>
      <c r="E3231" t="str">
        <f>VLOOKUP(B3231,Metadata!$E$1:$G$36,2,FALSE)</f>
        <v>pythia</v>
      </c>
      <c r="F3231">
        <f>VLOOKUP(B3231,Metadata!$E$1:$G$36,3,FALSE)</f>
        <v>150</v>
      </c>
    </row>
    <row r="3232" spans="1:6" x14ac:dyDescent="0.2">
      <c r="A3232" t="s">
        <v>105</v>
      </c>
      <c r="B3232" t="s">
        <v>196</v>
      </c>
      <c r="C3232">
        <v>0.40300000000000002</v>
      </c>
      <c r="D3232">
        <v>1</v>
      </c>
      <c r="E3232" t="str">
        <f>VLOOKUP(B3232,Metadata!$E$1:$G$36,2,FALSE)</f>
        <v>nopref</v>
      </c>
      <c r="F3232">
        <f>VLOOKUP(B3232,Metadata!$E$1:$G$36,3,FALSE)</f>
        <v>300</v>
      </c>
    </row>
    <row r="3233" spans="1:6" x14ac:dyDescent="0.2">
      <c r="A3233" t="s">
        <v>105</v>
      </c>
      <c r="B3233" t="s">
        <v>197</v>
      </c>
      <c r="C3233">
        <v>0.43034</v>
      </c>
      <c r="D3233">
        <v>1</v>
      </c>
      <c r="E3233" t="str">
        <f>VLOOKUP(B3233,Metadata!$E$1:$G$36,2,FALSE)</f>
        <v>spp</v>
      </c>
      <c r="F3233">
        <f>VLOOKUP(B3233,Metadata!$E$1:$G$36,3,FALSE)</f>
        <v>300</v>
      </c>
    </row>
    <row r="3234" spans="1:6" x14ac:dyDescent="0.2">
      <c r="A3234" t="s">
        <v>105</v>
      </c>
      <c r="B3234" t="s">
        <v>198</v>
      </c>
      <c r="C3234">
        <v>0.40817999999999999</v>
      </c>
      <c r="D3234">
        <v>1</v>
      </c>
      <c r="E3234" t="str">
        <f>VLOOKUP(B3234,Metadata!$E$1:$G$36,2,FALSE)</f>
        <v>bingo</v>
      </c>
      <c r="F3234">
        <f>VLOOKUP(B3234,Metadata!$E$1:$G$36,3,FALSE)</f>
        <v>300</v>
      </c>
    </row>
    <row r="3235" spans="1:6" x14ac:dyDescent="0.2">
      <c r="A3235" t="s">
        <v>105</v>
      </c>
      <c r="B3235" t="s">
        <v>199</v>
      </c>
      <c r="C3235">
        <v>0.42677999999999999</v>
      </c>
      <c r="D3235">
        <v>1</v>
      </c>
      <c r="E3235" t="str">
        <f>VLOOKUP(B3235,Metadata!$E$1:$G$36,2,FALSE)</f>
        <v>mlop</v>
      </c>
      <c r="F3235">
        <f>VLOOKUP(B3235,Metadata!$E$1:$G$36,3,FALSE)</f>
        <v>300</v>
      </c>
    </row>
    <row r="3236" spans="1:6" x14ac:dyDescent="0.2">
      <c r="A3236" t="s">
        <v>105</v>
      </c>
      <c r="B3236" t="s">
        <v>200</v>
      </c>
      <c r="C3236">
        <v>0.42021999999999998</v>
      </c>
      <c r="D3236">
        <v>1</v>
      </c>
      <c r="E3236" t="str">
        <f>VLOOKUP(B3236,Metadata!$E$1:$G$36,2,FALSE)</f>
        <v>pythia</v>
      </c>
      <c r="F3236">
        <f>VLOOKUP(B3236,Metadata!$E$1:$G$36,3,FALSE)</f>
        <v>300</v>
      </c>
    </row>
    <row r="3237" spans="1:6" x14ac:dyDescent="0.2">
      <c r="A3237" t="s">
        <v>105</v>
      </c>
      <c r="B3237" t="s">
        <v>201</v>
      </c>
      <c r="C3237">
        <v>0.48210999999999998</v>
      </c>
      <c r="D3237">
        <v>1</v>
      </c>
      <c r="E3237" t="str">
        <f>VLOOKUP(B3237,Metadata!$E$1:$G$36,2,FALSE)</f>
        <v>nopref</v>
      </c>
      <c r="F3237">
        <f>VLOOKUP(B3237,Metadata!$E$1:$G$36,3,FALSE)</f>
        <v>600</v>
      </c>
    </row>
    <row r="3238" spans="1:6" x14ac:dyDescent="0.2">
      <c r="A3238" t="s">
        <v>105</v>
      </c>
      <c r="B3238" t="s">
        <v>202</v>
      </c>
      <c r="C3238">
        <v>0.54991999999999996</v>
      </c>
      <c r="D3238">
        <v>1</v>
      </c>
      <c r="E3238" t="str">
        <f>VLOOKUP(B3238,Metadata!$E$1:$G$36,2,FALSE)</f>
        <v>spp</v>
      </c>
      <c r="F3238">
        <f>VLOOKUP(B3238,Metadata!$E$1:$G$36,3,FALSE)</f>
        <v>600</v>
      </c>
    </row>
    <row r="3239" spans="1:6" x14ac:dyDescent="0.2">
      <c r="A3239" t="s">
        <v>105</v>
      </c>
      <c r="B3239" t="s">
        <v>203</v>
      </c>
      <c r="C3239">
        <v>0.54318</v>
      </c>
      <c r="D3239">
        <v>1</v>
      </c>
      <c r="E3239" t="str">
        <f>VLOOKUP(B3239,Metadata!$E$1:$G$36,2,FALSE)</f>
        <v>bingo</v>
      </c>
      <c r="F3239">
        <f>VLOOKUP(B3239,Metadata!$E$1:$G$36,3,FALSE)</f>
        <v>600</v>
      </c>
    </row>
    <row r="3240" spans="1:6" x14ac:dyDescent="0.2">
      <c r="A3240" t="s">
        <v>105</v>
      </c>
      <c r="B3240" t="s">
        <v>204</v>
      </c>
      <c r="C3240">
        <v>0.55906999999999996</v>
      </c>
      <c r="D3240">
        <v>1</v>
      </c>
      <c r="E3240" t="str">
        <f>VLOOKUP(B3240,Metadata!$E$1:$G$36,2,FALSE)</f>
        <v>mlop</v>
      </c>
      <c r="F3240">
        <f>VLOOKUP(B3240,Metadata!$E$1:$G$36,3,FALSE)</f>
        <v>600</v>
      </c>
    </row>
    <row r="3241" spans="1:6" x14ac:dyDescent="0.2">
      <c r="A3241" t="s">
        <v>105</v>
      </c>
      <c r="B3241" t="s">
        <v>205</v>
      </c>
      <c r="C3241">
        <v>0.53015999999999996</v>
      </c>
      <c r="D3241">
        <v>1</v>
      </c>
      <c r="E3241" t="str">
        <f>VLOOKUP(B3241,Metadata!$E$1:$G$36,2,FALSE)</f>
        <v>pythia</v>
      </c>
      <c r="F3241">
        <f>VLOOKUP(B3241,Metadata!$E$1:$G$36,3,FALSE)</f>
        <v>600</v>
      </c>
    </row>
    <row r="3242" spans="1:6" x14ac:dyDescent="0.2">
      <c r="A3242" t="s">
        <v>105</v>
      </c>
      <c r="B3242" t="s">
        <v>206</v>
      </c>
      <c r="C3242">
        <v>0.51122999999999996</v>
      </c>
      <c r="D3242">
        <v>1</v>
      </c>
      <c r="E3242" t="str">
        <f>VLOOKUP(B3242,Metadata!$E$1:$G$36,2,FALSE)</f>
        <v>nopref</v>
      </c>
      <c r="F3242">
        <f>VLOOKUP(B3242,Metadata!$E$1:$G$36,3,FALSE)</f>
        <v>1200</v>
      </c>
    </row>
    <row r="3243" spans="1:6" x14ac:dyDescent="0.2">
      <c r="A3243" t="s">
        <v>105</v>
      </c>
      <c r="B3243" t="s">
        <v>207</v>
      </c>
      <c r="C3243">
        <v>0.60355000000000003</v>
      </c>
      <c r="D3243">
        <v>1</v>
      </c>
      <c r="E3243" t="str">
        <f>VLOOKUP(B3243,Metadata!$E$1:$G$36,2,FALSE)</f>
        <v>spp</v>
      </c>
      <c r="F3243">
        <f>VLOOKUP(B3243,Metadata!$E$1:$G$36,3,FALSE)</f>
        <v>1200</v>
      </c>
    </row>
    <row r="3244" spans="1:6" x14ac:dyDescent="0.2">
      <c r="A3244" t="s">
        <v>105</v>
      </c>
      <c r="B3244" t="s">
        <v>208</v>
      </c>
      <c r="C3244">
        <v>0.62219000000000002</v>
      </c>
      <c r="D3244">
        <v>1</v>
      </c>
      <c r="E3244" t="str">
        <f>VLOOKUP(B3244,Metadata!$E$1:$G$36,2,FALSE)</f>
        <v>bingo</v>
      </c>
      <c r="F3244">
        <f>VLOOKUP(B3244,Metadata!$E$1:$G$36,3,FALSE)</f>
        <v>1200</v>
      </c>
    </row>
    <row r="3245" spans="1:6" x14ac:dyDescent="0.2">
      <c r="A3245" t="s">
        <v>105</v>
      </c>
      <c r="B3245" t="s">
        <v>209</v>
      </c>
      <c r="C3245">
        <v>0.61685000000000001</v>
      </c>
      <c r="D3245">
        <v>1</v>
      </c>
      <c r="E3245" t="str">
        <f>VLOOKUP(B3245,Metadata!$E$1:$G$36,2,FALSE)</f>
        <v>mlop</v>
      </c>
      <c r="F3245">
        <f>VLOOKUP(B3245,Metadata!$E$1:$G$36,3,FALSE)</f>
        <v>1200</v>
      </c>
    </row>
    <row r="3246" spans="1:6" x14ac:dyDescent="0.2">
      <c r="A3246" t="s">
        <v>105</v>
      </c>
      <c r="B3246" t="s">
        <v>210</v>
      </c>
      <c r="C3246">
        <v>0.58160999999999996</v>
      </c>
      <c r="D3246">
        <v>1</v>
      </c>
      <c r="E3246" t="str">
        <f>VLOOKUP(B3246,Metadata!$E$1:$G$36,2,FALSE)</f>
        <v>pythia</v>
      </c>
      <c r="F3246">
        <f>VLOOKUP(B3246,Metadata!$E$1:$G$36,3,FALSE)</f>
        <v>1200</v>
      </c>
    </row>
    <row r="3247" spans="1:6" x14ac:dyDescent="0.2">
      <c r="A3247" t="s">
        <v>105</v>
      </c>
      <c r="B3247" t="s">
        <v>211</v>
      </c>
      <c r="C3247">
        <v>0.52664999999999995</v>
      </c>
      <c r="D3247">
        <v>1</v>
      </c>
      <c r="E3247" t="str">
        <f>VLOOKUP(B3247,Metadata!$E$1:$G$36,2,FALSE)</f>
        <v>nopref</v>
      </c>
      <c r="F3247">
        <f>VLOOKUP(B3247,Metadata!$E$1:$G$36,3,FALSE)</f>
        <v>4800</v>
      </c>
    </row>
    <row r="3248" spans="1:6" x14ac:dyDescent="0.2">
      <c r="A3248" t="s">
        <v>105</v>
      </c>
      <c r="B3248" t="s">
        <v>212</v>
      </c>
      <c r="C3248">
        <v>0.62963999999999998</v>
      </c>
      <c r="D3248">
        <v>1</v>
      </c>
      <c r="E3248" t="str">
        <f>VLOOKUP(B3248,Metadata!$E$1:$G$36,2,FALSE)</f>
        <v>spp</v>
      </c>
      <c r="F3248">
        <f>VLOOKUP(B3248,Metadata!$E$1:$G$36,3,FALSE)</f>
        <v>4800</v>
      </c>
    </row>
    <row r="3249" spans="1:6" x14ac:dyDescent="0.2">
      <c r="A3249" t="s">
        <v>105</v>
      </c>
      <c r="B3249" t="s">
        <v>213</v>
      </c>
      <c r="C3249">
        <v>0.66090000000000004</v>
      </c>
      <c r="D3249">
        <v>1</v>
      </c>
      <c r="E3249" t="str">
        <f>VLOOKUP(B3249,Metadata!$E$1:$G$36,2,FALSE)</f>
        <v>bingo</v>
      </c>
      <c r="F3249">
        <f>VLOOKUP(B3249,Metadata!$E$1:$G$36,3,FALSE)</f>
        <v>4800</v>
      </c>
    </row>
    <row r="3250" spans="1:6" x14ac:dyDescent="0.2">
      <c r="A3250" t="s">
        <v>105</v>
      </c>
      <c r="B3250" t="s">
        <v>214</v>
      </c>
      <c r="C3250">
        <v>0.63744999999999996</v>
      </c>
      <c r="D3250">
        <v>1</v>
      </c>
      <c r="E3250" t="str">
        <f>VLOOKUP(B3250,Metadata!$E$1:$G$36,2,FALSE)</f>
        <v>mlop</v>
      </c>
      <c r="F3250">
        <f>VLOOKUP(B3250,Metadata!$E$1:$G$36,3,FALSE)</f>
        <v>4800</v>
      </c>
    </row>
    <row r="3251" spans="1:6" x14ac:dyDescent="0.2">
      <c r="A3251" t="s">
        <v>105</v>
      </c>
      <c r="B3251" t="s">
        <v>215</v>
      </c>
      <c r="C3251">
        <v>0.61021000000000003</v>
      </c>
      <c r="D3251">
        <v>1</v>
      </c>
      <c r="E3251" t="str">
        <f>VLOOKUP(B3251,Metadata!$E$1:$G$36,2,FALSE)</f>
        <v>pythia</v>
      </c>
      <c r="F3251">
        <f>VLOOKUP(B3251,Metadata!$E$1:$G$36,3,FALSE)</f>
        <v>4800</v>
      </c>
    </row>
    <row r="3252" spans="1:6" x14ac:dyDescent="0.2">
      <c r="A3252" t="s">
        <v>105</v>
      </c>
      <c r="B3252" t="s">
        <v>216</v>
      </c>
      <c r="C3252">
        <v>0.52927000000000002</v>
      </c>
      <c r="D3252">
        <v>1</v>
      </c>
      <c r="E3252" t="str">
        <f>VLOOKUP(B3252,Metadata!$E$1:$G$36,2,FALSE)</f>
        <v>nopref</v>
      </c>
      <c r="F3252">
        <f>VLOOKUP(B3252,Metadata!$E$1:$G$36,3,FALSE)</f>
        <v>9600</v>
      </c>
    </row>
    <row r="3253" spans="1:6" x14ac:dyDescent="0.2">
      <c r="A3253" t="s">
        <v>105</v>
      </c>
      <c r="B3253" t="s">
        <v>217</v>
      </c>
      <c r="C3253">
        <v>0.63144999999999996</v>
      </c>
      <c r="D3253">
        <v>1</v>
      </c>
      <c r="E3253" t="str">
        <f>VLOOKUP(B3253,Metadata!$E$1:$G$36,2,FALSE)</f>
        <v>spp</v>
      </c>
      <c r="F3253">
        <f>VLOOKUP(B3253,Metadata!$E$1:$G$36,3,FALSE)</f>
        <v>9600</v>
      </c>
    </row>
    <row r="3254" spans="1:6" x14ac:dyDescent="0.2">
      <c r="A3254" t="s">
        <v>105</v>
      </c>
      <c r="B3254" t="s">
        <v>218</v>
      </c>
      <c r="C3254">
        <v>0.66293000000000002</v>
      </c>
      <c r="D3254">
        <v>1</v>
      </c>
      <c r="E3254" t="str">
        <f>VLOOKUP(B3254,Metadata!$E$1:$G$36,2,FALSE)</f>
        <v>bingo</v>
      </c>
      <c r="F3254">
        <f>VLOOKUP(B3254,Metadata!$E$1:$G$36,3,FALSE)</f>
        <v>9600</v>
      </c>
    </row>
    <row r="3255" spans="1:6" x14ac:dyDescent="0.2">
      <c r="A3255" t="s">
        <v>105</v>
      </c>
      <c r="B3255" t="s">
        <v>219</v>
      </c>
      <c r="C3255">
        <v>0.63948000000000005</v>
      </c>
      <c r="D3255">
        <v>1</v>
      </c>
      <c r="E3255" t="str">
        <f>VLOOKUP(B3255,Metadata!$E$1:$G$36,2,FALSE)</f>
        <v>mlop</v>
      </c>
      <c r="F3255">
        <f>VLOOKUP(B3255,Metadata!$E$1:$G$36,3,FALSE)</f>
        <v>9600</v>
      </c>
    </row>
    <row r="3256" spans="1:6" x14ac:dyDescent="0.2">
      <c r="A3256" t="s">
        <v>105</v>
      </c>
      <c r="B3256" t="s">
        <v>220</v>
      </c>
      <c r="C3256">
        <v>0.61265999999999998</v>
      </c>
      <c r="D3256">
        <v>1</v>
      </c>
      <c r="E3256" t="str">
        <f>VLOOKUP(B3256,Metadata!$E$1:$G$36,2,FALSE)</f>
        <v>pythia</v>
      </c>
      <c r="F3256">
        <f>VLOOKUP(B3256,Metadata!$E$1:$G$36,3,FALSE)</f>
        <v>9600</v>
      </c>
    </row>
    <row r="3257" spans="1:6" x14ac:dyDescent="0.2">
      <c r="A3257" t="s">
        <v>106</v>
      </c>
      <c r="B3257" t="s">
        <v>9</v>
      </c>
      <c r="C3257">
        <v>0.48225000000000001</v>
      </c>
      <c r="D3257">
        <v>1</v>
      </c>
      <c r="E3257" t="str">
        <f>VLOOKUP(B3257,Metadata!$E$1:$G$36,2,FALSE)</f>
        <v>nopref</v>
      </c>
      <c r="F3257">
        <f>VLOOKUP(B3257,Metadata!$E$1:$G$36,3,FALSE)</f>
        <v>2400</v>
      </c>
    </row>
    <row r="3258" spans="1:6" x14ac:dyDescent="0.2">
      <c r="A3258" t="s">
        <v>106</v>
      </c>
      <c r="B3258" t="s">
        <v>10</v>
      </c>
      <c r="C3258">
        <v>0.62733000000000005</v>
      </c>
      <c r="D3258">
        <v>1</v>
      </c>
      <c r="E3258" t="str">
        <f>VLOOKUP(B3258,Metadata!$E$1:$G$36,2,FALSE)</f>
        <v>mlop</v>
      </c>
      <c r="F3258">
        <f>VLOOKUP(B3258,Metadata!$E$1:$G$36,3,FALSE)</f>
        <v>2400</v>
      </c>
    </row>
    <row r="3259" spans="1:6" x14ac:dyDescent="0.2">
      <c r="A3259" t="s">
        <v>106</v>
      </c>
      <c r="B3259" t="s">
        <v>11</v>
      </c>
      <c r="C3259">
        <v>0.68310000000000004</v>
      </c>
      <c r="D3259">
        <v>1</v>
      </c>
      <c r="E3259" t="str">
        <f>VLOOKUP(B3259,Metadata!$E$1:$G$36,2,FALSE)</f>
        <v>spp</v>
      </c>
      <c r="F3259">
        <f>VLOOKUP(B3259,Metadata!$E$1:$G$36,3,FALSE)</f>
        <v>2400</v>
      </c>
    </row>
    <row r="3260" spans="1:6" x14ac:dyDescent="0.2">
      <c r="A3260" t="s">
        <v>106</v>
      </c>
      <c r="B3260" t="s">
        <v>12</v>
      </c>
      <c r="C3260">
        <v>0.70747000000000004</v>
      </c>
      <c r="D3260">
        <v>1</v>
      </c>
      <c r="E3260" t="str">
        <f>VLOOKUP(B3260,Metadata!$E$1:$G$36,2,FALSE)</f>
        <v>bingo</v>
      </c>
      <c r="F3260">
        <f>VLOOKUP(B3260,Metadata!$E$1:$G$36,3,FALSE)</f>
        <v>2400</v>
      </c>
    </row>
    <row r="3261" spans="1:6" x14ac:dyDescent="0.2">
      <c r="A3261" t="s">
        <v>106</v>
      </c>
      <c r="B3261" t="s">
        <v>13</v>
      </c>
      <c r="C3261">
        <v>0.64788000000000001</v>
      </c>
      <c r="D3261">
        <v>1</v>
      </c>
      <c r="E3261" t="str">
        <f>VLOOKUP(B3261,Metadata!$E$1:$G$36,2,FALSE)</f>
        <v>pythia</v>
      </c>
      <c r="F3261">
        <f>VLOOKUP(B3261,Metadata!$E$1:$G$36,3,FALSE)</f>
        <v>2400</v>
      </c>
    </row>
    <row r="3262" spans="1:6" x14ac:dyDescent="0.2">
      <c r="A3262" t="s">
        <v>106</v>
      </c>
      <c r="B3262" t="s">
        <v>191</v>
      </c>
      <c r="C3262">
        <v>0.34151999999999999</v>
      </c>
      <c r="D3262">
        <v>1</v>
      </c>
      <c r="E3262" t="str">
        <f>VLOOKUP(B3262,Metadata!$E$1:$G$36,2,FALSE)</f>
        <v>nopref</v>
      </c>
      <c r="F3262">
        <f>VLOOKUP(B3262,Metadata!$E$1:$G$36,3,FALSE)</f>
        <v>150</v>
      </c>
    </row>
    <row r="3263" spans="1:6" x14ac:dyDescent="0.2">
      <c r="A3263" t="s">
        <v>106</v>
      </c>
      <c r="B3263" t="s">
        <v>192</v>
      </c>
      <c r="C3263">
        <v>0.26923999999999998</v>
      </c>
      <c r="D3263">
        <v>1</v>
      </c>
      <c r="E3263" t="str">
        <f>VLOOKUP(B3263,Metadata!$E$1:$G$36,2,FALSE)</f>
        <v>spp</v>
      </c>
      <c r="F3263">
        <f>VLOOKUP(B3263,Metadata!$E$1:$G$36,3,FALSE)</f>
        <v>150</v>
      </c>
    </row>
    <row r="3264" spans="1:6" x14ac:dyDescent="0.2">
      <c r="A3264" t="s">
        <v>106</v>
      </c>
      <c r="B3264" t="s">
        <v>193</v>
      </c>
      <c r="C3264">
        <v>0.21259</v>
      </c>
      <c r="D3264">
        <v>1</v>
      </c>
      <c r="E3264" t="str">
        <f>VLOOKUP(B3264,Metadata!$E$1:$G$36,2,FALSE)</f>
        <v>bingo</v>
      </c>
      <c r="F3264">
        <f>VLOOKUP(B3264,Metadata!$E$1:$G$36,3,FALSE)</f>
        <v>150</v>
      </c>
    </row>
    <row r="3265" spans="1:6" x14ac:dyDescent="0.2">
      <c r="A3265" t="s">
        <v>106</v>
      </c>
      <c r="B3265" t="s">
        <v>194</v>
      </c>
      <c r="C3265">
        <v>0.25142999999999999</v>
      </c>
      <c r="D3265">
        <v>1</v>
      </c>
      <c r="E3265" t="str">
        <f>VLOOKUP(B3265,Metadata!$E$1:$G$36,2,FALSE)</f>
        <v>mlop</v>
      </c>
      <c r="F3265">
        <f>VLOOKUP(B3265,Metadata!$E$1:$G$36,3,FALSE)</f>
        <v>150</v>
      </c>
    </row>
    <row r="3266" spans="1:6" x14ac:dyDescent="0.2">
      <c r="A3266" t="s">
        <v>106</v>
      </c>
      <c r="B3266" t="s">
        <v>195</v>
      </c>
      <c r="C3266">
        <v>0.28581000000000001</v>
      </c>
      <c r="D3266">
        <v>1</v>
      </c>
      <c r="E3266" t="str">
        <f>VLOOKUP(B3266,Metadata!$E$1:$G$36,2,FALSE)</f>
        <v>pythia</v>
      </c>
      <c r="F3266">
        <f>VLOOKUP(B3266,Metadata!$E$1:$G$36,3,FALSE)</f>
        <v>150</v>
      </c>
    </row>
    <row r="3267" spans="1:6" x14ac:dyDescent="0.2">
      <c r="A3267" t="s">
        <v>106</v>
      </c>
      <c r="B3267" t="s">
        <v>196</v>
      </c>
      <c r="C3267">
        <v>0.43512000000000001</v>
      </c>
      <c r="D3267">
        <v>1</v>
      </c>
      <c r="E3267" t="str">
        <f>VLOOKUP(B3267,Metadata!$E$1:$G$36,2,FALSE)</f>
        <v>nopref</v>
      </c>
      <c r="F3267">
        <f>VLOOKUP(B3267,Metadata!$E$1:$G$36,3,FALSE)</f>
        <v>300</v>
      </c>
    </row>
    <row r="3268" spans="1:6" x14ac:dyDescent="0.2">
      <c r="A3268" t="s">
        <v>106</v>
      </c>
      <c r="B3268" t="s">
        <v>197</v>
      </c>
      <c r="C3268">
        <v>0.45157999999999998</v>
      </c>
      <c r="D3268">
        <v>1</v>
      </c>
      <c r="E3268" t="str">
        <f>VLOOKUP(B3268,Metadata!$E$1:$G$36,2,FALSE)</f>
        <v>spp</v>
      </c>
      <c r="F3268">
        <f>VLOOKUP(B3268,Metadata!$E$1:$G$36,3,FALSE)</f>
        <v>300</v>
      </c>
    </row>
    <row r="3269" spans="1:6" x14ac:dyDescent="0.2">
      <c r="A3269" t="s">
        <v>106</v>
      </c>
      <c r="B3269" t="s">
        <v>198</v>
      </c>
      <c r="C3269">
        <v>0.36264000000000002</v>
      </c>
      <c r="D3269">
        <v>1</v>
      </c>
      <c r="E3269" t="str">
        <f>VLOOKUP(B3269,Metadata!$E$1:$G$36,2,FALSE)</f>
        <v>bingo</v>
      </c>
      <c r="F3269">
        <f>VLOOKUP(B3269,Metadata!$E$1:$G$36,3,FALSE)</f>
        <v>300</v>
      </c>
    </row>
    <row r="3270" spans="1:6" x14ac:dyDescent="0.2">
      <c r="A3270" t="s">
        <v>106</v>
      </c>
      <c r="B3270" t="s">
        <v>199</v>
      </c>
      <c r="C3270">
        <v>0.40296999999999999</v>
      </c>
      <c r="D3270">
        <v>1</v>
      </c>
      <c r="E3270" t="str">
        <f>VLOOKUP(B3270,Metadata!$E$1:$G$36,2,FALSE)</f>
        <v>mlop</v>
      </c>
      <c r="F3270">
        <f>VLOOKUP(B3270,Metadata!$E$1:$G$36,3,FALSE)</f>
        <v>300</v>
      </c>
    </row>
    <row r="3271" spans="1:6" x14ac:dyDescent="0.2">
      <c r="A3271" t="s">
        <v>106</v>
      </c>
      <c r="B3271" t="s">
        <v>200</v>
      </c>
      <c r="C3271">
        <v>0.46272999999999997</v>
      </c>
      <c r="D3271">
        <v>1</v>
      </c>
      <c r="E3271" t="str">
        <f>VLOOKUP(B3271,Metadata!$E$1:$G$36,2,FALSE)</f>
        <v>pythia</v>
      </c>
      <c r="F3271">
        <f>VLOOKUP(B3271,Metadata!$E$1:$G$36,3,FALSE)</f>
        <v>300</v>
      </c>
    </row>
    <row r="3272" spans="1:6" x14ac:dyDescent="0.2">
      <c r="A3272" t="s">
        <v>106</v>
      </c>
      <c r="B3272" t="s">
        <v>201</v>
      </c>
      <c r="C3272">
        <v>0.46671000000000001</v>
      </c>
      <c r="D3272">
        <v>1</v>
      </c>
      <c r="E3272" t="str">
        <f>VLOOKUP(B3272,Metadata!$E$1:$G$36,2,FALSE)</f>
        <v>nopref</v>
      </c>
      <c r="F3272">
        <f>VLOOKUP(B3272,Metadata!$E$1:$G$36,3,FALSE)</f>
        <v>600</v>
      </c>
    </row>
    <row r="3273" spans="1:6" x14ac:dyDescent="0.2">
      <c r="A3273" t="s">
        <v>106</v>
      </c>
      <c r="B3273" t="s">
        <v>202</v>
      </c>
      <c r="C3273">
        <v>0.60797000000000001</v>
      </c>
      <c r="D3273">
        <v>1</v>
      </c>
      <c r="E3273" t="str">
        <f>VLOOKUP(B3273,Metadata!$E$1:$G$36,2,FALSE)</f>
        <v>spp</v>
      </c>
      <c r="F3273">
        <f>VLOOKUP(B3273,Metadata!$E$1:$G$36,3,FALSE)</f>
        <v>600</v>
      </c>
    </row>
    <row r="3274" spans="1:6" x14ac:dyDescent="0.2">
      <c r="A3274" t="s">
        <v>106</v>
      </c>
      <c r="B3274" t="s">
        <v>203</v>
      </c>
      <c r="C3274">
        <v>0.53752999999999995</v>
      </c>
      <c r="D3274">
        <v>1</v>
      </c>
      <c r="E3274" t="str">
        <f>VLOOKUP(B3274,Metadata!$E$1:$G$36,2,FALSE)</f>
        <v>bingo</v>
      </c>
      <c r="F3274">
        <f>VLOOKUP(B3274,Metadata!$E$1:$G$36,3,FALSE)</f>
        <v>600</v>
      </c>
    </row>
    <row r="3275" spans="1:6" x14ac:dyDescent="0.2">
      <c r="A3275" t="s">
        <v>106</v>
      </c>
      <c r="B3275" t="s">
        <v>204</v>
      </c>
      <c r="C3275">
        <v>0.52531000000000005</v>
      </c>
      <c r="D3275">
        <v>1</v>
      </c>
      <c r="E3275" t="str">
        <f>VLOOKUP(B3275,Metadata!$E$1:$G$36,2,FALSE)</f>
        <v>mlop</v>
      </c>
      <c r="F3275">
        <f>VLOOKUP(B3275,Metadata!$E$1:$G$36,3,FALSE)</f>
        <v>600</v>
      </c>
    </row>
    <row r="3276" spans="1:6" x14ac:dyDescent="0.2">
      <c r="A3276" t="s">
        <v>106</v>
      </c>
      <c r="B3276" t="s">
        <v>205</v>
      </c>
      <c r="C3276">
        <v>0.59177999999999997</v>
      </c>
      <c r="D3276">
        <v>1</v>
      </c>
      <c r="E3276" t="str">
        <f>VLOOKUP(B3276,Metadata!$E$1:$G$36,2,FALSE)</f>
        <v>pythia</v>
      </c>
      <c r="F3276">
        <f>VLOOKUP(B3276,Metadata!$E$1:$G$36,3,FALSE)</f>
        <v>600</v>
      </c>
    </row>
    <row r="3277" spans="1:6" x14ac:dyDescent="0.2">
      <c r="A3277" t="s">
        <v>106</v>
      </c>
      <c r="B3277" t="s">
        <v>206</v>
      </c>
      <c r="C3277">
        <v>0.47921000000000002</v>
      </c>
      <c r="D3277">
        <v>1</v>
      </c>
      <c r="E3277" t="str">
        <f>VLOOKUP(B3277,Metadata!$E$1:$G$36,2,FALSE)</f>
        <v>nopref</v>
      </c>
      <c r="F3277">
        <f>VLOOKUP(B3277,Metadata!$E$1:$G$36,3,FALSE)</f>
        <v>1200</v>
      </c>
    </row>
    <row r="3278" spans="1:6" x14ac:dyDescent="0.2">
      <c r="A3278" t="s">
        <v>106</v>
      </c>
      <c r="B3278" t="s">
        <v>207</v>
      </c>
      <c r="C3278">
        <v>0.66846000000000005</v>
      </c>
      <c r="D3278">
        <v>1</v>
      </c>
      <c r="E3278" t="str">
        <f>VLOOKUP(B3278,Metadata!$E$1:$G$36,2,FALSE)</f>
        <v>spp</v>
      </c>
      <c r="F3278">
        <f>VLOOKUP(B3278,Metadata!$E$1:$G$36,3,FALSE)</f>
        <v>1200</v>
      </c>
    </row>
    <row r="3279" spans="1:6" x14ac:dyDescent="0.2">
      <c r="A3279" t="s">
        <v>106</v>
      </c>
      <c r="B3279" t="s">
        <v>208</v>
      </c>
      <c r="C3279">
        <v>0.65937000000000001</v>
      </c>
      <c r="D3279">
        <v>1</v>
      </c>
      <c r="E3279" t="str">
        <f>VLOOKUP(B3279,Metadata!$E$1:$G$36,2,FALSE)</f>
        <v>bingo</v>
      </c>
      <c r="F3279">
        <f>VLOOKUP(B3279,Metadata!$E$1:$G$36,3,FALSE)</f>
        <v>1200</v>
      </c>
    </row>
    <row r="3280" spans="1:6" x14ac:dyDescent="0.2">
      <c r="A3280" t="s">
        <v>106</v>
      </c>
      <c r="B3280" t="s">
        <v>209</v>
      </c>
      <c r="C3280">
        <v>0.60065000000000002</v>
      </c>
      <c r="D3280">
        <v>1</v>
      </c>
      <c r="E3280" t="str">
        <f>VLOOKUP(B3280,Metadata!$E$1:$G$36,2,FALSE)</f>
        <v>mlop</v>
      </c>
      <c r="F3280">
        <f>VLOOKUP(B3280,Metadata!$E$1:$G$36,3,FALSE)</f>
        <v>1200</v>
      </c>
    </row>
    <row r="3281" spans="1:6" x14ac:dyDescent="0.2">
      <c r="A3281" t="s">
        <v>106</v>
      </c>
      <c r="B3281" t="s">
        <v>210</v>
      </c>
      <c r="C3281">
        <v>0.63824000000000003</v>
      </c>
      <c r="D3281">
        <v>1</v>
      </c>
      <c r="E3281" t="str">
        <f>VLOOKUP(B3281,Metadata!$E$1:$G$36,2,FALSE)</f>
        <v>pythia</v>
      </c>
      <c r="F3281">
        <f>VLOOKUP(B3281,Metadata!$E$1:$G$36,3,FALSE)</f>
        <v>1200</v>
      </c>
    </row>
    <row r="3282" spans="1:6" x14ac:dyDescent="0.2">
      <c r="A3282" t="s">
        <v>106</v>
      </c>
      <c r="B3282" t="s">
        <v>211</v>
      </c>
      <c r="C3282">
        <v>0.48300999999999999</v>
      </c>
      <c r="D3282">
        <v>1</v>
      </c>
      <c r="E3282" t="str">
        <f>VLOOKUP(B3282,Metadata!$E$1:$G$36,2,FALSE)</f>
        <v>nopref</v>
      </c>
      <c r="F3282">
        <f>VLOOKUP(B3282,Metadata!$E$1:$G$36,3,FALSE)</f>
        <v>4800</v>
      </c>
    </row>
    <row r="3283" spans="1:6" x14ac:dyDescent="0.2">
      <c r="A3283" t="s">
        <v>106</v>
      </c>
      <c r="B3283" t="s">
        <v>212</v>
      </c>
      <c r="C3283">
        <v>0.68715000000000004</v>
      </c>
      <c r="D3283">
        <v>1</v>
      </c>
      <c r="E3283" t="str">
        <f>VLOOKUP(B3283,Metadata!$E$1:$G$36,2,FALSE)</f>
        <v>spp</v>
      </c>
      <c r="F3283">
        <f>VLOOKUP(B3283,Metadata!$E$1:$G$36,3,FALSE)</f>
        <v>4800</v>
      </c>
    </row>
    <row r="3284" spans="1:6" x14ac:dyDescent="0.2">
      <c r="A3284" t="s">
        <v>106</v>
      </c>
      <c r="B3284" t="s">
        <v>213</v>
      </c>
      <c r="C3284">
        <v>0.72316000000000003</v>
      </c>
      <c r="D3284">
        <v>1</v>
      </c>
      <c r="E3284" t="str">
        <f>VLOOKUP(B3284,Metadata!$E$1:$G$36,2,FALSE)</f>
        <v>bingo</v>
      </c>
      <c r="F3284">
        <f>VLOOKUP(B3284,Metadata!$E$1:$G$36,3,FALSE)</f>
        <v>4800</v>
      </c>
    </row>
    <row r="3285" spans="1:6" x14ac:dyDescent="0.2">
      <c r="A3285" t="s">
        <v>106</v>
      </c>
      <c r="B3285" t="s">
        <v>214</v>
      </c>
      <c r="C3285">
        <v>0.62868000000000002</v>
      </c>
      <c r="D3285">
        <v>1</v>
      </c>
      <c r="E3285" t="str">
        <f>VLOOKUP(B3285,Metadata!$E$1:$G$36,2,FALSE)</f>
        <v>mlop</v>
      </c>
      <c r="F3285">
        <f>VLOOKUP(B3285,Metadata!$E$1:$G$36,3,FALSE)</f>
        <v>4800</v>
      </c>
    </row>
    <row r="3286" spans="1:6" x14ac:dyDescent="0.2">
      <c r="A3286" t="s">
        <v>106</v>
      </c>
      <c r="B3286" t="s">
        <v>215</v>
      </c>
      <c r="C3286">
        <v>0.65058000000000005</v>
      </c>
      <c r="D3286">
        <v>1</v>
      </c>
      <c r="E3286" t="str">
        <f>VLOOKUP(B3286,Metadata!$E$1:$G$36,2,FALSE)</f>
        <v>pythia</v>
      </c>
      <c r="F3286">
        <f>VLOOKUP(B3286,Metadata!$E$1:$G$36,3,FALSE)</f>
        <v>4800</v>
      </c>
    </row>
    <row r="3287" spans="1:6" x14ac:dyDescent="0.2">
      <c r="A3287" t="s">
        <v>106</v>
      </c>
      <c r="B3287" t="s">
        <v>216</v>
      </c>
      <c r="C3287">
        <v>0.48366999999999999</v>
      </c>
      <c r="D3287">
        <v>1</v>
      </c>
      <c r="E3287" t="str">
        <f>VLOOKUP(B3287,Metadata!$E$1:$G$36,2,FALSE)</f>
        <v>nopref</v>
      </c>
      <c r="F3287">
        <f>VLOOKUP(B3287,Metadata!$E$1:$G$36,3,FALSE)</f>
        <v>9600</v>
      </c>
    </row>
    <row r="3288" spans="1:6" x14ac:dyDescent="0.2">
      <c r="A3288" t="s">
        <v>106</v>
      </c>
      <c r="B3288" t="s">
        <v>217</v>
      </c>
      <c r="C3288">
        <v>0.68803999999999998</v>
      </c>
      <c r="D3288">
        <v>1</v>
      </c>
      <c r="E3288" t="str">
        <f>VLOOKUP(B3288,Metadata!$E$1:$G$36,2,FALSE)</f>
        <v>spp</v>
      </c>
      <c r="F3288">
        <f>VLOOKUP(B3288,Metadata!$E$1:$G$36,3,FALSE)</f>
        <v>9600</v>
      </c>
    </row>
    <row r="3289" spans="1:6" x14ac:dyDescent="0.2">
      <c r="A3289" t="s">
        <v>106</v>
      </c>
      <c r="B3289" t="s">
        <v>218</v>
      </c>
      <c r="C3289">
        <v>0.72426000000000001</v>
      </c>
      <c r="D3289">
        <v>1</v>
      </c>
      <c r="E3289" t="str">
        <f>VLOOKUP(B3289,Metadata!$E$1:$G$36,2,FALSE)</f>
        <v>bingo</v>
      </c>
      <c r="F3289">
        <f>VLOOKUP(B3289,Metadata!$E$1:$G$36,3,FALSE)</f>
        <v>9600</v>
      </c>
    </row>
    <row r="3290" spans="1:6" x14ac:dyDescent="0.2">
      <c r="A3290" t="s">
        <v>106</v>
      </c>
      <c r="B3290" t="s">
        <v>219</v>
      </c>
      <c r="C3290">
        <v>0.62582000000000004</v>
      </c>
      <c r="D3290">
        <v>1</v>
      </c>
      <c r="E3290" t="str">
        <f>VLOOKUP(B3290,Metadata!$E$1:$G$36,2,FALSE)</f>
        <v>mlop</v>
      </c>
      <c r="F3290">
        <f>VLOOKUP(B3290,Metadata!$E$1:$G$36,3,FALSE)</f>
        <v>9600</v>
      </c>
    </row>
    <row r="3291" spans="1:6" x14ac:dyDescent="0.2">
      <c r="A3291" t="s">
        <v>106</v>
      </c>
      <c r="B3291" t="s">
        <v>220</v>
      </c>
      <c r="C3291">
        <v>0.65137</v>
      </c>
      <c r="D3291">
        <v>1</v>
      </c>
      <c r="E3291" t="str">
        <f>VLOOKUP(B3291,Metadata!$E$1:$G$36,2,FALSE)</f>
        <v>pythia</v>
      </c>
      <c r="F3291">
        <f>VLOOKUP(B3291,Metadata!$E$1:$G$36,3,FALSE)</f>
        <v>9600</v>
      </c>
    </row>
    <row r="3292" spans="1:6" x14ac:dyDescent="0.2">
      <c r="A3292" t="s">
        <v>107</v>
      </c>
      <c r="B3292" t="s">
        <v>9</v>
      </c>
      <c r="C3292">
        <v>0.52200999999999997</v>
      </c>
      <c r="D3292">
        <v>1</v>
      </c>
      <c r="E3292" t="str">
        <f>VLOOKUP(B3292,Metadata!$E$1:$G$36,2,FALSE)</f>
        <v>nopref</v>
      </c>
      <c r="F3292">
        <f>VLOOKUP(B3292,Metadata!$E$1:$G$36,3,FALSE)</f>
        <v>2400</v>
      </c>
    </row>
    <row r="3293" spans="1:6" x14ac:dyDescent="0.2">
      <c r="A3293" t="s">
        <v>107</v>
      </c>
      <c r="B3293" t="s">
        <v>10</v>
      </c>
      <c r="C3293">
        <v>0.75900000000000001</v>
      </c>
      <c r="D3293">
        <v>1</v>
      </c>
      <c r="E3293" t="str">
        <f>VLOOKUP(B3293,Metadata!$E$1:$G$36,2,FALSE)</f>
        <v>mlop</v>
      </c>
      <c r="F3293">
        <f>VLOOKUP(B3293,Metadata!$E$1:$G$36,3,FALSE)</f>
        <v>2400</v>
      </c>
    </row>
    <row r="3294" spans="1:6" x14ac:dyDescent="0.2">
      <c r="A3294" t="s">
        <v>107</v>
      </c>
      <c r="B3294" t="s">
        <v>11</v>
      </c>
      <c r="C3294">
        <v>0.85929</v>
      </c>
      <c r="D3294">
        <v>1</v>
      </c>
      <c r="E3294" t="str">
        <f>VLOOKUP(B3294,Metadata!$E$1:$G$36,2,FALSE)</f>
        <v>spp</v>
      </c>
      <c r="F3294">
        <f>VLOOKUP(B3294,Metadata!$E$1:$G$36,3,FALSE)</f>
        <v>2400</v>
      </c>
    </row>
    <row r="3295" spans="1:6" x14ac:dyDescent="0.2">
      <c r="A3295" t="s">
        <v>107</v>
      </c>
      <c r="B3295" t="s">
        <v>12</v>
      </c>
      <c r="C3295">
        <v>0.87997999999999998</v>
      </c>
      <c r="D3295">
        <v>1</v>
      </c>
      <c r="E3295" t="str">
        <f>VLOOKUP(B3295,Metadata!$E$1:$G$36,2,FALSE)</f>
        <v>bingo</v>
      </c>
      <c r="F3295">
        <f>VLOOKUP(B3295,Metadata!$E$1:$G$36,3,FALSE)</f>
        <v>2400</v>
      </c>
    </row>
    <row r="3296" spans="1:6" x14ac:dyDescent="0.2">
      <c r="A3296" t="s">
        <v>107</v>
      </c>
      <c r="B3296" t="s">
        <v>13</v>
      </c>
      <c r="C3296">
        <v>0.77571999999999997</v>
      </c>
      <c r="D3296">
        <v>1</v>
      </c>
      <c r="E3296" t="str">
        <f>VLOOKUP(B3296,Metadata!$E$1:$G$36,2,FALSE)</f>
        <v>pythia</v>
      </c>
      <c r="F3296">
        <f>VLOOKUP(B3296,Metadata!$E$1:$G$36,3,FALSE)</f>
        <v>2400</v>
      </c>
    </row>
    <row r="3297" spans="1:6" x14ac:dyDescent="0.2">
      <c r="A3297" t="s">
        <v>107</v>
      </c>
      <c r="B3297" t="s">
        <v>191</v>
      </c>
      <c r="C3297">
        <v>0.35719000000000001</v>
      </c>
      <c r="D3297">
        <v>1</v>
      </c>
      <c r="E3297" t="str">
        <f>VLOOKUP(B3297,Metadata!$E$1:$G$36,2,FALSE)</f>
        <v>nopref</v>
      </c>
      <c r="F3297">
        <f>VLOOKUP(B3297,Metadata!$E$1:$G$36,3,FALSE)</f>
        <v>150</v>
      </c>
    </row>
    <row r="3298" spans="1:6" x14ac:dyDescent="0.2">
      <c r="A3298" t="s">
        <v>107</v>
      </c>
      <c r="B3298" t="s">
        <v>192</v>
      </c>
      <c r="C3298">
        <v>0.25974000000000003</v>
      </c>
      <c r="D3298">
        <v>1</v>
      </c>
      <c r="E3298" t="str">
        <f>VLOOKUP(B3298,Metadata!$E$1:$G$36,2,FALSE)</f>
        <v>spp</v>
      </c>
      <c r="F3298">
        <f>VLOOKUP(B3298,Metadata!$E$1:$G$36,3,FALSE)</f>
        <v>150</v>
      </c>
    </row>
    <row r="3299" spans="1:6" x14ac:dyDescent="0.2">
      <c r="A3299" t="s">
        <v>107</v>
      </c>
      <c r="B3299" t="s">
        <v>193</v>
      </c>
      <c r="C3299">
        <v>0.19424</v>
      </c>
      <c r="D3299">
        <v>1</v>
      </c>
      <c r="E3299" t="str">
        <f>VLOOKUP(B3299,Metadata!$E$1:$G$36,2,FALSE)</f>
        <v>bingo</v>
      </c>
      <c r="F3299">
        <f>VLOOKUP(B3299,Metadata!$E$1:$G$36,3,FALSE)</f>
        <v>150</v>
      </c>
    </row>
    <row r="3300" spans="1:6" x14ac:dyDescent="0.2">
      <c r="A3300" t="s">
        <v>107</v>
      </c>
      <c r="B3300" t="s">
        <v>194</v>
      </c>
      <c r="C3300">
        <v>0.23078000000000001</v>
      </c>
      <c r="D3300">
        <v>1</v>
      </c>
      <c r="E3300" t="str">
        <f>VLOOKUP(B3300,Metadata!$E$1:$G$36,2,FALSE)</f>
        <v>mlop</v>
      </c>
      <c r="F3300">
        <f>VLOOKUP(B3300,Metadata!$E$1:$G$36,3,FALSE)</f>
        <v>150</v>
      </c>
    </row>
    <row r="3301" spans="1:6" x14ac:dyDescent="0.2">
      <c r="A3301" t="s">
        <v>107</v>
      </c>
      <c r="B3301" t="s">
        <v>195</v>
      </c>
      <c r="C3301">
        <v>0.29593999999999998</v>
      </c>
      <c r="D3301">
        <v>1</v>
      </c>
      <c r="E3301" t="str">
        <f>VLOOKUP(B3301,Metadata!$E$1:$G$36,2,FALSE)</f>
        <v>pythia</v>
      </c>
      <c r="F3301">
        <f>VLOOKUP(B3301,Metadata!$E$1:$G$36,3,FALSE)</f>
        <v>150</v>
      </c>
    </row>
    <row r="3302" spans="1:6" x14ac:dyDescent="0.2">
      <c r="A3302" t="s">
        <v>107</v>
      </c>
      <c r="B3302" t="s">
        <v>196</v>
      </c>
      <c r="C3302">
        <v>0.47505999999999998</v>
      </c>
      <c r="D3302">
        <v>1</v>
      </c>
      <c r="E3302" t="str">
        <f>VLOOKUP(B3302,Metadata!$E$1:$G$36,2,FALSE)</f>
        <v>nopref</v>
      </c>
      <c r="F3302">
        <f>VLOOKUP(B3302,Metadata!$E$1:$G$36,3,FALSE)</f>
        <v>300</v>
      </c>
    </row>
    <row r="3303" spans="1:6" x14ac:dyDescent="0.2">
      <c r="A3303" t="s">
        <v>107</v>
      </c>
      <c r="B3303" t="s">
        <v>197</v>
      </c>
      <c r="C3303">
        <v>0.48921999999999999</v>
      </c>
      <c r="D3303">
        <v>1</v>
      </c>
      <c r="E3303" t="str">
        <f>VLOOKUP(B3303,Metadata!$E$1:$G$36,2,FALSE)</f>
        <v>spp</v>
      </c>
      <c r="F3303">
        <f>VLOOKUP(B3303,Metadata!$E$1:$G$36,3,FALSE)</f>
        <v>300</v>
      </c>
    </row>
    <row r="3304" spans="1:6" x14ac:dyDescent="0.2">
      <c r="A3304" t="s">
        <v>107</v>
      </c>
      <c r="B3304" t="s">
        <v>198</v>
      </c>
      <c r="C3304">
        <v>0.35855999999999999</v>
      </c>
      <c r="D3304">
        <v>1</v>
      </c>
      <c r="E3304" t="str">
        <f>VLOOKUP(B3304,Metadata!$E$1:$G$36,2,FALSE)</f>
        <v>bingo</v>
      </c>
      <c r="F3304">
        <f>VLOOKUP(B3304,Metadata!$E$1:$G$36,3,FALSE)</f>
        <v>300</v>
      </c>
    </row>
    <row r="3305" spans="1:6" x14ac:dyDescent="0.2">
      <c r="A3305" t="s">
        <v>107</v>
      </c>
      <c r="B3305" t="s">
        <v>199</v>
      </c>
      <c r="C3305">
        <v>0.40688999999999997</v>
      </c>
      <c r="D3305">
        <v>1</v>
      </c>
      <c r="E3305" t="str">
        <f>VLOOKUP(B3305,Metadata!$E$1:$G$36,2,FALSE)</f>
        <v>mlop</v>
      </c>
      <c r="F3305">
        <f>VLOOKUP(B3305,Metadata!$E$1:$G$36,3,FALSE)</f>
        <v>300</v>
      </c>
    </row>
    <row r="3306" spans="1:6" x14ac:dyDescent="0.2">
      <c r="A3306" t="s">
        <v>107</v>
      </c>
      <c r="B3306" t="s">
        <v>200</v>
      </c>
      <c r="C3306">
        <v>0.51783999999999997</v>
      </c>
      <c r="D3306">
        <v>1</v>
      </c>
      <c r="E3306" t="str">
        <f>VLOOKUP(B3306,Metadata!$E$1:$G$36,2,FALSE)</f>
        <v>pythia</v>
      </c>
      <c r="F3306">
        <f>VLOOKUP(B3306,Metadata!$E$1:$G$36,3,FALSE)</f>
        <v>300</v>
      </c>
    </row>
    <row r="3307" spans="1:6" x14ac:dyDescent="0.2">
      <c r="A3307" t="s">
        <v>107</v>
      </c>
      <c r="B3307" t="s">
        <v>201</v>
      </c>
      <c r="C3307">
        <v>0.51010999999999995</v>
      </c>
      <c r="D3307">
        <v>1</v>
      </c>
      <c r="E3307" t="str">
        <f>VLOOKUP(B3307,Metadata!$E$1:$G$36,2,FALSE)</f>
        <v>nopref</v>
      </c>
      <c r="F3307">
        <f>VLOOKUP(B3307,Metadata!$E$1:$G$36,3,FALSE)</f>
        <v>600</v>
      </c>
    </row>
    <row r="3308" spans="1:6" x14ac:dyDescent="0.2">
      <c r="A3308" t="s">
        <v>107</v>
      </c>
      <c r="B3308" t="s">
        <v>202</v>
      </c>
      <c r="C3308">
        <v>0.74148999999999998</v>
      </c>
      <c r="D3308">
        <v>1</v>
      </c>
      <c r="E3308" t="str">
        <f>VLOOKUP(B3308,Metadata!$E$1:$G$36,2,FALSE)</f>
        <v>spp</v>
      </c>
      <c r="F3308">
        <f>VLOOKUP(B3308,Metadata!$E$1:$G$36,3,FALSE)</f>
        <v>600</v>
      </c>
    </row>
    <row r="3309" spans="1:6" x14ac:dyDescent="0.2">
      <c r="A3309" t="s">
        <v>107</v>
      </c>
      <c r="B3309" t="s">
        <v>203</v>
      </c>
      <c r="C3309">
        <v>0.58575999999999995</v>
      </c>
      <c r="D3309">
        <v>1</v>
      </c>
      <c r="E3309" t="str">
        <f>VLOOKUP(B3309,Metadata!$E$1:$G$36,2,FALSE)</f>
        <v>bingo</v>
      </c>
      <c r="F3309">
        <f>VLOOKUP(B3309,Metadata!$E$1:$G$36,3,FALSE)</f>
        <v>600</v>
      </c>
    </row>
    <row r="3310" spans="1:6" x14ac:dyDescent="0.2">
      <c r="A3310" t="s">
        <v>107</v>
      </c>
      <c r="B3310" t="s">
        <v>204</v>
      </c>
      <c r="C3310">
        <v>0.59436999999999995</v>
      </c>
      <c r="D3310">
        <v>1</v>
      </c>
      <c r="E3310" t="str">
        <f>VLOOKUP(B3310,Metadata!$E$1:$G$36,2,FALSE)</f>
        <v>mlop</v>
      </c>
      <c r="F3310">
        <f>VLOOKUP(B3310,Metadata!$E$1:$G$36,3,FALSE)</f>
        <v>600</v>
      </c>
    </row>
    <row r="3311" spans="1:6" x14ac:dyDescent="0.2">
      <c r="A3311" t="s">
        <v>107</v>
      </c>
      <c r="B3311" t="s">
        <v>205</v>
      </c>
      <c r="C3311">
        <v>0.6976</v>
      </c>
      <c r="D3311">
        <v>1</v>
      </c>
      <c r="E3311" t="str">
        <f>VLOOKUP(B3311,Metadata!$E$1:$G$36,2,FALSE)</f>
        <v>pythia</v>
      </c>
      <c r="F3311">
        <f>VLOOKUP(B3311,Metadata!$E$1:$G$36,3,FALSE)</f>
        <v>600</v>
      </c>
    </row>
    <row r="3312" spans="1:6" x14ac:dyDescent="0.2">
      <c r="A3312" t="s">
        <v>107</v>
      </c>
      <c r="B3312" t="s">
        <v>206</v>
      </c>
      <c r="C3312">
        <v>0.52432999999999996</v>
      </c>
      <c r="D3312">
        <v>1</v>
      </c>
      <c r="E3312" t="str">
        <f>VLOOKUP(B3312,Metadata!$E$1:$G$36,2,FALSE)</f>
        <v>nopref</v>
      </c>
      <c r="F3312">
        <f>VLOOKUP(B3312,Metadata!$E$1:$G$36,3,FALSE)</f>
        <v>1200</v>
      </c>
    </row>
    <row r="3313" spans="1:6" x14ac:dyDescent="0.2">
      <c r="A3313" t="s">
        <v>107</v>
      </c>
      <c r="B3313" t="s">
        <v>207</v>
      </c>
      <c r="C3313">
        <v>0.84006999999999998</v>
      </c>
      <c r="D3313">
        <v>1</v>
      </c>
      <c r="E3313" t="str">
        <f>VLOOKUP(B3313,Metadata!$E$1:$G$36,2,FALSE)</f>
        <v>spp</v>
      </c>
      <c r="F3313">
        <f>VLOOKUP(B3313,Metadata!$E$1:$G$36,3,FALSE)</f>
        <v>1200</v>
      </c>
    </row>
    <row r="3314" spans="1:6" x14ac:dyDescent="0.2">
      <c r="A3314" t="s">
        <v>107</v>
      </c>
      <c r="B3314" t="s">
        <v>208</v>
      </c>
      <c r="C3314">
        <v>0.78817999999999999</v>
      </c>
      <c r="D3314">
        <v>1</v>
      </c>
      <c r="E3314" t="str">
        <f>VLOOKUP(B3314,Metadata!$E$1:$G$36,2,FALSE)</f>
        <v>bingo</v>
      </c>
      <c r="F3314">
        <f>VLOOKUP(B3314,Metadata!$E$1:$G$36,3,FALSE)</f>
        <v>1200</v>
      </c>
    </row>
    <row r="3315" spans="1:6" x14ac:dyDescent="0.2">
      <c r="A3315" t="s">
        <v>107</v>
      </c>
      <c r="B3315" t="s">
        <v>209</v>
      </c>
      <c r="C3315">
        <v>0.72138999999999998</v>
      </c>
      <c r="D3315">
        <v>1</v>
      </c>
      <c r="E3315" t="str">
        <f>VLOOKUP(B3315,Metadata!$E$1:$G$36,2,FALSE)</f>
        <v>mlop</v>
      </c>
      <c r="F3315">
        <f>VLOOKUP(B3315,Metadata!$E$1:$G$36,3,FALSE)</f>
        <v>1200</v>
      </c>
    </row>
    <row r="3316" spans="1:6" x14ac:dyDescent="0.2">
      <c r="A3316" t="s">
        <v>107</v>
      </c>
      <c r="B3316" t="s">
        <v>210</v>
      </c>
      <c r="C3316">
        <v>0.76558000000000004</v>
      </c>
      <c r="D3316">
        <v>1</v>
      </c>
      <c r="E3316" t="str">
        <f>VLOOKUP(B3316,Metadata!$E$1:$G$36,2,FALSE)</f>
        <v>pythia</v>
      </c>
      <c r="F3316">
        <f>VLOOKUP(B3316,Metadata!$E$1:$G$36,3,FALSE)</f>
        <v>1200</v>
      </c>
    </row>
    <row r="3317" spans="1:6" x14ac:dyDescent="0.2">
      <c r="A3317" t="s">
        <v>107</v>
      </c>
      <c r="B3317" t="s">
        <v>211</v>
      </c>
      <c r="C3317">
        <v>0.52486999999999995</v>
      </c>
      <c r="D3317">
        <v>1</v>
      </c>
      <c r="E3317" t="str">
        <f>VLOOKUP(B3317,Metadata!$E$1:$G$36,2,FALSE)</f>
        <v>nopref</v>
      </c>
      <c r="F3317">
        <f>VLOOKUP(B3317,Metadata!$E$1:$G$36,3,FALSE)</f>
        <v>4800</v>
      </c>
    </row>
    <row r="3318" spans="1:6" x14ac:dyDescent="0.2">
      <c r="A3318" t="s">
        <v>107</v>
      </c>
      <c r="B3318" t="s">
        <v>212</v>
      </c>
      <c r="C3318">
        <v>0.85799000000000003</v>
      </c>
      <c r="D3318">
        <v>1</v>
      </c>
      <c r="E3318" t="str">
        <f>VLOOKUP(B3318,Metadata!$E$1:$G$36,2,FALSE)</f>
        <v>spp</v>
      </c>
      <c r="F3318">
        <f>VLOOKUP(B3318,Metadata!$E$1:$G$36,3,FALSE)</f>
        <v>4800</v>
      </c>
    </row>
    <row r="3319" spans="1:6" x14ac:dyDescent="0.2">
      <c r="A3319" t="s">
        <v>107</v>
      </c>
      <c r="B3319" t="s">
        <v>213</v>
      </c>
      <c r="C3319">
        <v>0.91127000000000002</v>
      </c>
      <c r="D3319">
        <v>1</v>
      </c>
      <c r="E3319" t="str">
        <f>VLOOKUP(B3319,Metadata!$E$1:$G$36,2,FALSE)</f>
        <v>bingo</v>
      </c>
      <c r="F3319">
        <f>VLOOKUP(B3319,Metadata!$E$1:$G$36,3,FALSE)</f>
        <v>4800</v>
      </c>
    </row>
    <row r="3320" spans="1:6" x14ac:dyDescent="0.2">
      <c r="A3320" t="s">
        <v>107</v>
      </c>
      <c r="B3320" t="s">
        <v>214</v>
      </c>
      <c r="C3320">
        <v>0.77105999999999997</v>
      </c>
      <c r="D3320">
        <v>1</v>
      </c>
      <c r="E3320" t="str">
        <f>VLOOKUP(B3320,Metadata!$E$1:$G$36,2,FALSE)</f>
        <v>mlop</v>
      </c>
      <c r="F3320">
        <f>VLOOKUP(B3320,Metadata!$E$1:$G$36,3,FALSE)</f>
        <v>4800</v>
      </c>
    </row>
    <row r="3321" spans="1:6" x14ac:dyDescent="0.2">
      <c r="A3321" t="s">
        <v>107</v>
      </c>
      <c r="B3321" t="s">
        <v>215</v>
      </c>
      <c r="C3321">
        <v>0.77514000000000005</v>
      </c>
      <c r="D3321">
        <v>1</v>
      </c>
      <c r="E3321" t="str">
        <f>VLOOKUP(B3321,Metadata!$E$1:$G$36,2,FALSE)</f>
        <v>pythia</v>
      </c>
      <c r="F3321">
        <f>VLOOKUP(B3321,Metadata!$E$1:$G$36,3,FALSE)</f>
        <v>4800</v>
      </c>
    </row>
    <row r="3322" spans="1:6" x14ac:dyDescent="0.2">
      <c r="A3322" t="s">
        <v>107</v>
      </c>
      <c r="B3322" t="s">
        <v>216</v>
      </c>
      <c r="C3322">
        <v>0.51975000000000005</v>
      </c>
      <c r="D3322">
        <v>1</v>
      </c>
      <c r="E3322" t="str">
        <f>VLOOKUP(B3322,Metadata!$E$1:$G$36,2,FALSE)</f>
        <v>nopref</v>
      </c>
      <c r="F3322">
        <f>VLOOKUP(B3322,Metadata!$E$1:$G$36,3,FALSE)</f>
        <v>9600</v>
      </c>
    </row>
    <row r="3323" spans="1:6" x14ac:dyDescent="0.2">
      <c r="A3323" t="s">
        <v>107</v>
      </c>
      <c r="B3323" t="s">
        <v>217</v>
      </c>
      <c r="C3323">
        <v>0.85855999999999999</v>
      </c>
      <c r="D3323">
        <v>1</v>
      </c>
      <c r="E3323" t="str">
        <f>VLOOKUP(B3323,Metadata!$E$1:$G$36,2,FALSE)</f>
        <v>spp</v>
      </c>
      <c r="F3323">
        <f>VLOOKUP(B3323,Metadata!$E$1:$G$36,3,FALSE)</f>
        <v>9600</v>
      </c>
    </row>
    <row r="3324" spans="1:6" x14ac:dyDescent="0.2">
      <c r="A3324" t="s">
        <v>107</v>
      </c>
      <c r="B3324" t="s">
        <v>218</v>
      </c>
      <c r="C3324">
        <v>0.90990000000000004</v>
      </c>
      <c r="D3324">
        <v>1</v>
      </c>
      <c r="E3324" t="str">
        <f>VLOOKUP(B3324,Metadata!$E$1:$G$36,2,FALSE)</f>
        <v>bingo</v>
      </c>
      <c r="F3324">
        <f>VLOOKUP(B3324,Metadata!$E$1:$G$36,3,FALSE)</f>
        <v>9600</v>
      </c>
    </row>
    <row r="3325" spans="1:6" x14ac:dyDescent="0.2">
      <c r="A3325" t="s">
        <v>107</v>
      </c>
      <c r="B3325" t="s">
        <v>219</v>
      </c>
      <c r="C3325">
        <v>0.77231000000000005</v>
      </c>
      <c r="D3325">
        <v>1</v>
      </c>
      <c r="E3325" t="str">
        <f>VLOOKUP(B3325,Metadata!$E$1:$G$36,2,FALSE)</f>
        <v>mlop</v>
      </c>
      <c r="F3325">
        <f>VLOOKUP(B3325,Metadata!$E$1:$G$36,3,FALSE)</f>
        <v>9600</v>
      </c>
    </row>
    <row r="3326" spans="1:6" x14ac:dyDescent="0.2">
      <c r="A3326" t="s">
        <v>107</v>
      </c>
      <c r="B3326" t="s">
        <v>220</v>
      </c>
      <c r="C3326">
        <v>0.77286999999999995</v>
      </c>
      <c r="D3326">
        <v>1</v>
      </c>
      <c r="E3326" t="str">
        <f>VLOOKUP(B3326,Metadata!$E$1:$G$36,2,FALSE)</f>
        <v>pythia</v>
      </c>
      <c r="F3326">
        <f>VLOOKUP(B3326,Metadata!$E$1:$G$36,3,FALSE)</f>
        <v>9600</v>
      </c>
    </row>
    <row r="3327" spans="1:6" x14ac:dyDescent="0.2">
      <c r="A3327" t="s">
        <v>108</v>
      </c>
      <c r="B3327" t="s">
        <v>9</v>
      </c>
      <c r="C3327">
        <v>0.63841000000000003</v>
      </c>
      <c r="D3327">
        <v>1</v>
      </c>
      <c r="E3327" t="str">
        <f>VLOOKUP(B3327,Metadata!$E$1:$G$36,2,FALSE)</f>
        <v>nopref</v>
      </c>
      <c r="F3327">
        <f>VLOOKUP(B3327,Metadata!$E$1:$G$36,3,FALSE)</f>
        <v>2400</v>
      </c>
    </row>
    <row r="3328" spans="1:6" x14ac:dyDescent="0.2">
      <c r="A3328" t="s">
        <v>108</v>
      </c>
      <c r="B3328" t="s">
        <v>10</v>
      </c>
      <c r="C3328">
        <v>0.92490000000000006</v>
      </c>
      <c r="D3328">
        <v>1</v>
      </c>
      <c r="E3328" t="str">
        <f>VLOOKUP(B3328,Metadata!$E$1:$G$36,2,FALSE)</f>
        <v>mlop</v>
      </c>
      <c r="F3328">
        <f>VLOOKUP(B3328,Metadata!$E$1:$G$36,3,FALSE)</f>
        <v>2400</v>
      </c>
    </row>
    <row r="3329" spans="1:6" x14ac:dyDescent="0.2">
      <c r="A3329" t="s">
        <v>108</v>
      </c>
      <c r="B3329" t="s">
        <v>11</v>
      </c>
      <c r="C3329">
        <v>0.90124000000000004</v>
      </c>
      <c r="D3329">
        <v>1</v>
      </c>
      <c r="E3329" t="str">
        <f>VLOOKUP(B3329,Metadata!$E$1:$G$36,2,FALSE)</f>
        <v>spp</v>
      </c>
      <c r="F3329">
        <f>VLOOKUP(B3329,Metadata!$E$1:$G$36,3,FALSE)</f>
        <v>2400</v>
      </c>
    </row>
    <row r="3330" spans="1:6" x14ac:dyDescent="0.2">
      <c r="A3330" t="s">
        <v>108</v>
      </c>
      <c r="B3330" t="s">
        <v>12</v>
      </c>
      <c r="C3330">
        <v>0.91232999999999997</v>
      </c>
      <c r="D3330">
        <v>1</v>
      </c>
      <c r="E3330" t="str">
        <f>VLOOKUP(B3330,Metadata!$E$1:$G$36,2,FALSE)</f>
        <v>bingo</v>
      </c>
      <c r="F3330">
        <f>VLOOKUP(B3330,Metadata!$E$1:$G$36,3,FALSE)</f>
        <v>2400</v>
      </c>
    </row>
    <row r="3331" spans="1:6" x14ac:dyDescent="0.2">
      <c r="A3331" t="s">
        <v>108</v>
      </c>
      <c r="B3331" t="s">
        <v>13</v>
      </c>
      <c r="C3331">
        <v>0.94021999999999994</v>
      </c>
      <c r="D3331">
        <v>1</v>
      </c>
      <c r="E3331" t="str">
        <f>VLOOKUP(B3331,Metadata!$E$1:$G$36,2,FALSE)</f>
        <v>pythia</v>
      </c>
      <c r="F3331">
        <f>VLOOKUP(B3331,Metadata!$E$1:$G$36,3,FALSE)</f>
        <v>2400</v>
      </c>
    </row>
    <row r="3332" spans="1:6" x14ac:dyDescent="0.2">
      <c r="A3332" t="s">
        <v>108</v>
      </c>
      <c r="B3332" t="s">
        <v>191</v>
      </c>
      <c r="C3332">
        <v>0.45839999999999997</v>
      </c>
      <c r="D3332">
        <v>1</v>
      </c>
      <c r="E3332" t="str">
        <f>VLOOKUP(B3332,Metadata!$E$1:$G$36,2,FALSE)</f>
        <v>nopref</v>
      </c>
      <c r="F3332">
        <f>VLOOKUP(B3332,Metadata!$E$1:$G$36,3,FALSE)</f>
        <v>150</v>
      </c>
    </row>
    <row r="3333" spans="1:6" x14ac:dyDescent="0.2">
      <c r="A3333" t="s">
        <v>108</v>
      </c>
      <c r="B3333" t="s">
        <v>192</v>
      </c>
      <c r="C3333">
        <v>0.51119000000000003</v>
      </c>
      <c r="D3333">
        <v>1</v>
      </c>
      <c r="E3333" t="str">
        <f>VLOOKUP(B3333,Metadata!$E$1:$G$36,2,FALSE)</f>
        <v>spp</v>
      </c>
      <c r="F3333">
        <f>VLOOKUP(B3333,Metadata!$E$1:$G$36,3,FALSE)</f>
        <v>150</v>
      </c>
    </row>
    <row r="3334" spans="1:6" x14ac:dyDescent="0.2">
      <c r="A3334" t="s">
        <v>108</v>
      </c>
      <c r="B3334" t="s">
        <v>193</v>
      </c>
      <c r="C3334">
        <v>0.50555000000000005</v>
      </c>
      <c r="D3334">
        <v>1</v>
      </c>
      <c r="E3334" t="str">
        <f>VLOOKUP(B3334,Metadata!$E$1:$G$36,2,FALSE)</f>
        <v>bingo</v>
      </c>
      <c r="F3334">
        <f>VLOOKUP(B3334,Metadata!$E$1:$G$36,3,FALSE)</f>
        <v>150</v>
      </c>
    </row>
    <row r="3335" spans="1:6" x14ac:dyDescent="0.2">
      <c r="A3335" t="s">
        <v>108</v>
      </c>
      <c r="B3335" t="s">
        <v>194</v>
      </c>
      <c r="C3335">
        <v>0.50905</v>
      </c>
      <c r="D3335">
        <v>1</v>
      </c>
      <c r="E3335" t="str">
        <f>VLOOKUP(B3335,Metadata!$E$1:$G$36,2,FALSE)</f>
        <v>mlop</v>
      </c>
      <c r="F3335">
        <f>VLOOKUP(B3335,Metadata!$E$1:$G$36,3,FALSE)</f>
        <v>150</v>
      </c>
    </row>
    <row r="3336" spans="1:6" x14ac:dyDescent="0.2">
      <c r="A3336" t="s">
        <v>108</v>
      </c>
      <c r="B3336" t="s">
        <v>195</v>
      </c>
      <c r="C3336">
        <v>0.51034999999999997</v>
      </c>
      <c r="D3336">
        <v>1</v>
      </c>
      <c r="E3336" t="str">
        <f>VLOOKUP(B3336,Metadata!$E$1:$G$36,2,FALSE)</f>
        <v>pythia</v>
      </c>
      <c r="F3336">
        <f>VLOOKUP(B3336,Metadata!$E$1:$G$36,3,FALSE)</f>
        <v>150</v>
      </c>
    </row>
    <row r="3337" spans="1:6" x14ac:dyDescent="0.2">
      <c r="A3337" t="s">
        <v>108</v>
      </c>
      <c r="B3337" t="s">
        <v>196</v>
      </c>
      <c r="C3337">
        <v>0.60831000000000002</v>
      </c>
      <c r="D3337">
        <v>1</v>
      </c>
      <c r="E3337" t="str">
        <f>VLOOKUP(B3337,Metadata!$E$1:$G$36,2,FALSE)</f>
        <v>nopref</v>
      </c>
      <c r="F3337">
        <f>VLOOKUP(B3337,Metadata!$E$1:$G$36,3,FALSE)</f>
        <v>300</v>
      </c>
    </row>
    <row r="3338" spans="1:6" x14ac:dyDescent="0.2">
      <c r="A3338" t="s">
        <v>108</v>
      </c>
      <c r="B3338" t="s">
        <v>197</v>
      </c>
      <c r="C3338">
        <v>0.87587999999999999</v>
      </c>
      <c r="D3338">
        <v>1</v>
      </c>
      <c r="E3338" t="str">
        <f>VLOOKUP(B3338,Metadata!$E$1:$G$36,2,FALSE)</f>
        <v>spp</v>
      </c>
      <c r="F3338">
        <f>VLOOKUP(B3338,Metadata!$E$1:$G$36,3,FALSE)</f>
        <v>300</v>
      </c>
    </row>
    <row r="3339" spans="1:6" x14ac:dyDescent="0.2">
      <c r="A3339" t="s">
        <v>108</v>
      </c>
      <c r="B3339" t="s">
        <v>198</v>
      </c>
      <c r="C3339">
        <v>0.83752000000000004</v>
      </c>
      <c r="D3339">
        <v>1</v>
      </c>
      <c r="E3339" t="str">
        <f>VLOOKUP(B3339,Metadata!$E$1:$G$36,2,FALSE)</f>
        <v>bingo</v>
      </c>
      <c r="F3339">
        <f>VLOOKUP(B3339,Metadata!$E$1:$G$36,3,FALSE)</f>
        <v>300</v>
      </c>
    </row>
    <row r="3340" spans="1:6" x14ac:dyDescent="0.2">
      <c r="A3340" t="s">
        <v>108</v>
      </c>
      <c r="B3340" t="s">
        <v>199</v>
      </c>
      <c r="C3340">
        <v>0.88031000000000004</v>
      </c>
      <c r="D3340">
        <v>1</v>
      </c>
      <c r="E3340" t="str">
        <f>VLOOKUP(B3340,Metadata!$E$1:$G$36,2,FALSE)</f>
        <v>mlop</v>
      </c>
      <c r="F3340">
        <f>VLOOKUP(B3340,Metadata!$E$1:$G$36,3,FALSE)</f>
        <v>300</v>
      </c>
    </row>
    <row r="3341" spans="1:6" x14ac:dyDescent="0.2">
      <c r="A3341" t="s">
        <v>108</v>
      </c>
      <c r="B3341" t="s">
        <v>200</v>
      </c>
      <c r="C3341">
        <v>0.89959999999999996</v>
      </c>
      <c r="D3341">
        <v>1</v>
      </c>
      <c r="E3341" t="str">
        <f>VLOOKUP(B3341,Metadata!$E$1:$G$36,2,FALSE)</f>
        <v>pythia</v>
      </c>
      <c r="F3341">
        <f>VLOOKUP(B3341,Metadata!$E$1:$G$36,3,FALSE)</f>
        <v>300</v>
      </c>
    </row>
    <row r="3342" spans="1:6" x14ac:dyDescent="0.2">
      <c r="A3342" t="s">
        <v>108</v>
      </c>
      <c r="B3342" t="s">
        <v>201</v>
      </c>
      <c r="C3342">
        <v>0.63590000000000002</v>
      </c>
      <c r="D3342">
        <v>1</v>
      </c>
      <c r="E3342" t="str">
        <f>VLOOKUP(B3342,Metadata!$E$1:$G$36,2,FALSE)</f>
        <v>nopref</v>
      </c>
      <c r="F3342">
        <f>VLOOKUP(B3342,Metadata!$E$1:$G$36,3,FALSE)</f>
        <v>600</v>
      </c>
    </row>
    <row r="3343" spans="1:6" x14ac:dyDescent="0.2">
      <c r="A3343" t="s">
        <v>108</v>
      </c>
      <c r="B3343" t="s">
        <v>202</v>
      </c>
      <c r="C3343">
        <v>0.90047999999999995</v>
      </c>
      <c r="D3343">
        <v>1</v>
      </c>
      <c r="E3343" t="str">
        <f>VLOOKUP(B3343,Metadata!$E$1:$G$36,2,FALSE)</f>
        <v>spp</v>
      </c>
      <c r="F3343">
        <f>VLOOKUP(B3343,Metadata!$E$1:$G$36,3,FALSE)</f>
        <v>600</v>
      </c>
    </row>
    <row r="3344" spans="1:6" x14ac:dyDescent="0.2">
      <c r="A3344" t="s">
        <v>108</v>
      </c>
      <c r="B3344" t="s">
        <v>203</v>
      </c>
      <c r="C3344">
        <v>0.90725999999999996</v>
      </c>
      <c r="D3344">
        <v>1</v>
      </c>
      <c r="E3344" t="str">
        <f>VLOOKUP(B3344,Metadata!$E$1:$G$36,2,FALSE)</f>
        <v>bingo</v>
      </c>
      <c r="F3344">
        <f>VLOOKUP(B3344,Metadata!$E$1:$G$36,3,FALSE)</f>
        <v>600</v>
      </c>
    </row>
    <row r="3345" spans="1:6" x14ac:dyDescent="0.2">
      <c r="A3345" t="s">
        <v>108</v>
      </c>
      <c r="B3345" t="s">
        <v>204</v>
      </c>
      <c r="C3345">
        <v>0.92239000000000004</v>
      </c>
      <c r="D3345">
        <v>1</v>
      </c>
      <c r="E3345" t="str">
        <f>VLOOKUP(B3345,Metadata!$E$1:$G$36,2,FALSE)</f>
        <v>mlop</v>
      </c>
      <c r="F3345">
        <f>VLOOKUP(B3345,Metadata!$E$1:$G$36,3,FALSE)</f>
        <v>600</v>
      </c>
    </row>
    <row r="3346" spans="1:6" x14ac:dyDescent="0.2">
      <c r="A3346" t="s">
        <v>108</v>
      </c>
      <c r="B3346" t="s">
        <v>205</v>
      </c>
      <c r="C3346">
        <v>0.93942000000000003</v>
      </c>
      <c r="D3346">
        <v>1</v>
      </c>
      <c r="E3346" t="str">
        <f>VLOOKUP(B3346,Metadata!$E$1:$G$36,2,FALSE)</f>
        <v>pythia</v>
      </c>
      <c r="F3346">
        <f>VLOOKUP(B3346,Metadata!$E$1:$G$36,3,FALSE)</f>
        <v>600</v>
      </c>
    </row>
    <row r="3347" spans="1:6" x14ac:dyDescent="0.2">
      <c r="A3347" t="s">
        <v>108</v>
      </c>
      <c r="B3347" t="s">
        <v>206</v>
      </c>
      <c r="C3347">
        <v>0.63787000000000005</v>
      </c>
      <c r="D3347">
        <v>1</v>
      </c>
      <c r="E3347" t="str">
        <f>VLOOKUP(B3347,Metadata!$E$1:$G$36,2,FALSE)</f>
        <v>nopref</v>
      </c>
      <c r="F3347">
        <f>VLOOKUP(B3347,Metadata!$E$1:$G$36,3,FALSE)</f>
        <v>1200</v>
      </c>
    </row>
    <row r="3348" spans="1:6" x14ac:dyDescent="0.2">
      <c r="A3348" t="s">
        <v>108</v>
      </c>
      <c r="B3348" t="s">
        <v>207</v>
      </c>
      <c r="C3348">
        <v>0.90102000000000004</v>
      </c>
      <c r="D3348">
        <v>1</v>
      </c>
      <c r="E3348" t="str">
        <f>VLOOKUP(B3348,Metadata!$E$1:$G$36,2,FALSE)</f>
        <v>spp</v>
      </c>
      <c r="F3348">
        <f>VLOOKUP(B3348,Metadata!$E$1:$G$36,3,FALSE)</f>
        <v>1200</v>
      </c>
    </row>
    <row r="3349" spans="1:6" x14ac:dyDescent="0.2">
      <c r="A3349" t="s">
        <v>108</v>
      </c>
      <c r="B3349" t="s">
        <v>208</v>
      </c>
      <c r="C3349">
        <v>0.91202000000000005</v>
      </c>
      <c r="D3349">
        <v>1</v>
      </c>
      <c r="E3349" t="str">
        <f>VLOOKUP(B3349,Metadata!$E$1:$G$36,2,FALSE)</f>
        <v>bingo</v>
      </c>
      <c r="F3349">
        <f>VLOOKUP(B3349,Metadata!$E$1:$G$36,3,FALSE)</f>
        <v>1200</v>
      </c>
    </row>
    <row r="3350" spans="1:6" x14ac:dyDescent="0.2">
      <c r="A3350" t="s">
        <v>108</v>
      </c>
      <c r="B3350" t="s">
        <v>209</v>
      </c>
      <c r="C3350">
        <v>0.92466999999999999</v>
      </c>
      <c r="D3350">
        <v>1</v>
      </c>
      <c r="E3350" t="str">
        <f>VLOOKUP(B3350,Metadata!$E$1:$G$36,2,FALSE)</f>
        <v>mlop</v>
      </c>
      <c r="F3350">
        <f>VLOOKUP(B3350,Metadata!$E$1:$G$36,3,FALSE)</f>
        <v>1200</v>
      </c>
    </row>
    <row r="3351" spans="1:6" x14ac:dyDescent="0.2">
      <c r="A3351" t="s">
        <v>108</v>
      </c>
      <c r="B3351" t="s">
        <v>210</v>
      </c>
      <c r="C3351">
        <v>0.94011999999999996</v>
      </c>
      <c r="D3351">
        <v>1</v>
      </c>
      <c r="E3351" t="str">
        <f>VLOOKUP(B3351,Metadata!$E$1:$G$36,2,FALSE)</f>
        <v>pythia</v>
      </c>
      <c r="F3351">
        <f>VLOOKUP(B3351,Metadata!$E$1:$G$36,3,FALSE)</f>
        <v>1200</v>
      </c>
    </row>
    <row r="3352" spans="1:6" x14ac:dyDescent="0.2">
      <c r="A3352" t="s">
        <v>108</v>
      </c>
      <c r="B3352" t="s">
        <v>211</v>
      </c>
      <c r="C3352">
        <v>0.63837999999999995</v>
      </c>
      <c r="D3352">
        <v>1</v>
      </c>
      <c r="E3352" t="str">
        <f>VLOOKUP(B3352,Metadata!$E$1:$G$36,2,FALSE)</f>
        <v>nopref</v>
      </c>
      <c r="F3352">
        <f>VLOOKUP(B3352,Metadata!$E$1:$G$36,3,FALSE)</f>
        <v>4800</v>
      </c>
    </row>
    <row r="3353" spans="1:6" x14ac:dyDescent="0.2">
      <c r="A3353" t="s">
        <v>108</v>
      </c>
      <c r="B3353" t="s">
        <v>212</v>
      </c>
      <c r="C3353">
        <v>0.90127999999999997</v>
      </c>
      <c r="D3353">
        <v>1</v>
      </c>
      <c r="E3353" t="str">
        <f>VLOOKUP(B3353,Metadata!$E$1:$G$36,2,FALSE)</f>
        <v>spp</v>
      </c>
      <c r="F3353">
        <f>VLOOKUP(B3353,Metadata!$E$1:$G$36,3,FALSE)</f>
        <v>4800</v>
      </c>
    </row>
    <row r="3354" spans="1:6" x14ac:dyDescent="0.2">
      <c r="A3354" t="s">
        <v>108</v>
      </c>
      <c r="B3354" t="s">
        <v>213</v>
      </c>
      <c r="C3354">
        <v>0.91329000000000005</v>
      </c>
      <c r="D3354">
        <v>1</v>
      </c>
      <c r="E3354" t="str">
        <f>VLOOKUP(B3354,Metadata!$E$1:$G$36,2,FALSE)</f>
        <v>bingo</v>
      </c>
      <c r="F3354">
        <f>VLOOKUP(B3354,Metadata!$E$1:$G$36,3,FALSE)</f>
        <v>4800</v>
      </c>
    </row>
    <row r="3355" spans="1:6" x14ac:dyDescent="0.2">
      <c r="A3355" t="s">
        <v>108</v>
      </c>
      <c r="B3355" t="s">
        <v>214</v>
      </c>
      <c r="C3355">
        <v>0.92501999999999995</v>
      </c>
      <c r="D3355">
        <v>1</v>
      </c>
      <c r="E3355" t="str">
        <f>VLOOKUP(B3355,Metadata!$E$1:$G$36,2,FALSE)</f>
        <v>mlop</v>
      </c>
      <c r="F3355">
        <f>VLOOKUP(B3355,Metadata!$E$1:$G$36,3,FALSE)</f>
        <v>4800</v>
      </c>
    </row>
    <row r="3356" spans="1:6" x14ac:dyDescent="0.2">
      <c r="A3356" t="s">
        <v>108</v>
      </c>
      <c r="B3356" t="s">
        <v>215</v>
      </c>
      <c r="C3356">
        <v>0.94030000000000002</v>
      </c>
      <c r="D3356">
        <v>1</v>
      </c>
      <c r="E3356" t="str">
        <f>VLOOKUP(B3356,Metadata!$E$1:$G$36,2,FALSE)</f>
        <v>pythia</v>
      </c>
      <c r="F3356">
        <f>VLOOKUP(B3356,Metadata!$E$1:$G$36,3,FALSE)</f>
        <v>4800</v>
      </c>
    </row>
    <row r="3357" spans="1:6" x14ac:dyDescent="0.2">
      <c r="A3357" t="s">
        <v>108</v>
      </c>
      <c r="B3357" t="s">
        <v>216</v>
      </c>
      <c r="C3357">
        <v>0.63863999999999999</v>
      </c>
      <c r="D3357">
        <v>1</v>
      </c>
      <c r="E3357" t="str">
        <f>VLOOKUP(B3357,Metadata!$E$1:$G$36,2,FALSE)</f>
        <v>nopref</v>
      </c>
      <c r="F3357">
        <f>VLOOKUP(B3357,Metadata!$E$1:$G$36,3,FALSE)</f>
        <v>9600</v>
      </c>
    </row>
    <row r="3358" spans="1:6" x14ac:dyDescent="0.2">
      <c r="A3358" t="s">
        <v>108</v>
      </c>
      <c r="B3358" t="s">
        <v>217</v>
      </c>
      <c r="C3358">
        <v>0.90117999999999998</v>
      </c>
      <c r="D3358">
        <v>1</v>
      </c>
      <c r="E3358" t="str">
        <f>VLOOKUP(B3358,Metadata!$E$1:$G$36,2,FALSE)</f>
        <v>spp</v>
      </c>
      <c r="F3358">
        <f>VLOOKUP(B3358,Metadata!$E$1:$G$36,3,FALSE)</f>
        <v>9600</v>
      </c>
    </row>
    <row r="3359" spans="1:6" x14ac:dyDescent="0.2">
      <c r="A3359" t="s">
        <v>108</v>
      </c>
      <c r="B3359" t="s">
        <v>218</v>
      </c>
      <c r="C3359">
        <v>0.91261999999999999</v>
      </c>
      <c r="D3359">
        <v>1</v>
      </c>
      <c r="E3359" t="str">
        <f>VLOOKUP(B3359,Metadata!$E$1:$G$36,2,FALSE)</f>
        <v>bingo</v>
      </c>
      <c r="F3359">
        <f>VLOOKUP(B3359,Metadata!$E$1:$G$36,3,FALSE)</f>
        <v>9600</v>
      </c>
    </row>
    <row r="3360" spans="1:6" x14ac:dyDescent="0.2">
      <c r="A3360" t="s">
        <v>108</v>
      </c>
      <c r="B3360" t="s">
        <v>219</v>
      </c>
      <c r="C3360">
        <v>0.92495000000000005</v>
      </c>
      <c r="D3360">
        <v>1</v>
      </c>
      <c r="E3360" t="str">
        <f>VLOOKUP(B3360,Metadata!$E$1:$G$36,2,FALSE)</f>
        <v>mlop</v>
      </c>
      <c r="F3360">
        <f>VLOOKUP(B3360,Metadata!$E$1:$G$36,3,FALSE)</f>
        <v>9600</v>
      </c>
    </row>
    <row r="3361" spans="1:6" x14ac:dyDescent="0.2">
      <c r="A3361" t="s">
        <v>108</v>
      </c>
      <c r="B3361" t="s">
        <v>220</v>
      </c>
      <c r="C3361">
        <v>0.94021999999999994</v>
      </c>
      <c r="D3361">
        <v>1</v>
      </c>
      <c r="E3361" t="str">
        <f>VLOOKUP(B3361,Metadata!$E$1:$G$36,2,FALSE)</f>
        <v>pythia</v>
      </c>
      <c r="F3361">
        <f>VLOOKUP(B3361,Metadata!$E$1:$G$36,3,FALSE)</f>
        <v>9600</v>
      </c>
    </row>
    <row r="3362" spans="1:6" x14ac:dyDescent="0.2">
      <c r="A3362" t="s">
        <v>109</v>
      </c>
      <c r="B3362" t="s">
        <v>9</v>
      </c>
      <c r="C3362">
        <v>0.84209000000000001</v>
      </c>
      <c r="D3362">
        <v>1</v>
      </c>
      <c r="E3362" t="str">
        <f>VLOOKUP(B3362,Metadata!$E$1:$G$36,2,FALSE)</f>
        <v>nopref</v>
      </c>
      <c r="F3362">
        <f>VLOOKUP(B3362,Metadata!$E$1:$G$36,3,FALSE)</f>
        <v>2400</v>
      </c>
    </row>
    <row r="3363" spans="1:6" x14ac:dyDescent="0.2">
      <c r="A3363" t="s">
        <v>109</v>
      </c>
      <c r="B3363" t="s">
        <v>10</v>
      </c>
      <c r="C3363">
        <v>1.3494699999999999</v>
      </c>
      <c r="D3363">
        <v>1</v>
      </c>
      <c r="E3363" t="str">
        <f>VLOOKUP(B3363,Metadata!$E$1:$G$36,2,FALSE)</f>
        <v>mlop</v>
      </c>
      <c r="F3363">
        <f>VLOOKUP(B3363,Metadata!$E$1:$G$36,3,FALSE)</f>
        <v>2400</v>
      </c>
    </row>
    <row r="3364" spans="1:6" x14ac:dyDescent="0.2">
      <c r="A3364" t="s">
        <v>109</v>
      </c>
      <c r="B3364" t="s">
        <v>11</v>
      </c>
      <c r="C3364">
        <v>1.44326</v>
      </c>
      <c r="D3364">
        <v>1</v>
      </c>
      <c r="E3364" t="str">
        <f>VLOOKUP(B3364,Metadata!$E$1:$G$36,2,FALSE)</f>
        <v>spp</v>
      </c>
      <c r="F3364">
        <f>VLOOKUP(B3364,Metadata!$E$1:$G$36,3,FALSE)</f>
        <v>2400</v>
      </c>
    </row>
    <row r="3365" spans="1:6" x14ac:dyDescent="0.2">
      <c r="A3365" t="s">
        <v>109</v>
      </c>
      <c r="B3365" t="s">
        <v>12</v>
      </c>
      <c r="C3365">
        <v>1.4433</v>
      </c>
      <c r="D3365">
        <v>1</v>
      </c>
      <c r="E3365" t="str">
        <f>VLOOKUP(B3365,Metadata!$E$1:$G$36,2,FALSE)</f>
        <v>bingo</v>
      </c>
      <c r="F3365">
        <f>VLOOKUP(B3365,Metadata!$E$1:$G$36,3,FALSE)</f>
        <v>2400</v>
      </c>
    </row>
    <row r="3366" spans="1:6" x14ac:dyDescent="0.2">
      <c r="A3366" t="s">
        <v>109</v>
      </c>
      <c r="B3366" t="s">
        <v>13</v>
      </c>
      <c r="C3366">
        <v>1.4512400000000001</v>
      </c>
      <c r="D3366">
        <v>1</v>
      </c>
      <c r="E3366" t="str">
        <f>VLOOKUP(B3366,Metadata!$E$1:$G$36,2,FALSE)</f>
        <v>pythia</v>
      </c>
      <c r="F3366">
        <f>VLOOKUP(B3366,Metadata!$E$1:$G$36,3,FALSE)</f>
        <v>2400</v>
      </c>
    </row>
    <row r="3367" spans="1:6" x14ac:dyDescent="0.2">
      <c r="A3367" t="s">
        <v>109</v>
      </c>
      <c r="B3367" t="s">
        <v>191</v>
      </c>
      <c r="C3367">
        <v>0.59219999999999995</v>
      </c>
      <c r="D3367">
        <v>1</v>
      </c>
      <c r="E3367" t="str">
        <f>VLOOKUP(B3367,Metadata!$E$1:$G$36,2,FALSE)</f>
        <v>nopref</v>
      </c>
      <c r="F3367">
        <f>VLOOKUP(B3367,Metadata!$E$1:$G$36,3,FALSE)</f>
        <v>150</v>
      </c>
    </row>
    <row r="3368" spans="1:6" x14ac:dyDescent="0.2">
      <c r="A3368" t="s">
        <v>109</v>
      </c>
      <c r="B3368" t="s">
        <v>192</v>
      </c>
      <c r="C3368">
        <v>0.65947999999999996</v>
      </c>
      <c r="D3368">
        <v>1</v>
      </c>
      <c r="E3368" t="str">
        <f>VLOOKUP(B3368,Metadata!$E$1:$G$36,2,FALSE)</f>
        <v>spp</v>
      </c>
      <c r="F3368">
        <f>VLOOKUP(B3368,Metadata!$E$1:$G$36,3,FALSE)</f>
        <v>150</v>
      </c>
    </row>
    <row r="3369" spans="1:6" x14ac:dyDescent="0.2">
      <c r="A3369" t="s">
        <v>109</v>
      </c>
      <c r="B3369" t="s">
        <v>193</v>
      </c>
      <c r="C3369">
        <v>0.68830999999999998</v>
      </c>
      <c r="D3369">
        <v>1</v>
      </c>
      <c r="E3369" t="str">
        <f>VLOOKUP(B3369,Metadata!$E$1:$G$36,2,FALSE)</f>
        <v>bingo</v>
      </c>
      <c r="F3369">
        <f>VLOOKUP(B3369,Metadata!$E$1:$G$36,3,FALSE)</f>
        <v>150</v>
      </c>
    </row>
    <row r="3370" spans="1:6" x14ac:dyDescent="0.2">
      <c r="A3370" t="s">
        <v>109</v>
      </c>
      <c r="B3370" t="s">
        <v>194</v>
      </c>
      <c r="C3370">
        <v>0.65827000000000002</v>
      </c>
      <c r="D3370">
        <v>1</v>
      </c>
      <c r="E3370" t="str">
        <f>VLOOKUP(B3370,Metadata!$E$1:$G$36,2,FALSE)</f>
        <v>mlop</v>
      </c>
      <c r="F3370">
        <f>VLOOKUP(B3370,Metadata!$E$1:$G$36,3,FALSE)</f>
        <v>150</v>
      </c>
    </row>
    <row r="3371" spans="1:6" x14ac:dyDescent="0.2">
      <c r="A3371" t="s">
        <v>109</v>
      </c>
      <c r="B3371" t="s">
        <v>195</v>
      </c>
      <c r="C3371">
        <v>0.66464999999999996</v>
      </c>
      <c r="D3371">
        <v>1</v>
      </c>
      <c r="E3371" t="str">
        <f>VLOOKUP(B3371,Metadata!$E$1:$G$36,2,FALSE)</f>
        <v>pythia</v>
      </c>
      <c r="F3371">
        <f>VLOOKUP(B3371,Metadata!$E$1:$G$36,3,FALSE)</f>
        <v>150</v>
      </c>
    </row>
    <row r="3372" spans="1:6" x14ac:dyDescent="0.2">
      <c r="A3372" t="s">
        <v>109</v>
      </c>
      <c r="B3372" t="s">
        <v>196</v>
      </c>
      <c r="C3372">
        <v>0.80645</v>
      </c>
      <c r="D3372">
        <v>1</v>
      </c>
      <c r="E3372" t="str">
        <f>VLOOKUP(B3372,Metadata!$E$1:$G$36,2,FALSE)</f>
        <v>nopref</v>
      </c>
      <c r="F3372">
        <f>VLOOKUP(B3372,Metadata!$E$1:$G$36,3,FALSE)</f>
        <v>300</v>
      </c>
    </row>
    <row r="3373" spans="1:6" x14ac:dyDescent="0.2">
      <c r="A3373" t="s">
        <v>109</v>
      </c>
      <c r="B3373" t="s">
        <v>197</v>
      </c>
      <c r="C3373">
        <v>1.2139899999999999</v>
      </c>
      <c r="D3373">
        <v>1</v>
      </c>
      <c r="E3373" t="str">
        <f>VLOOKUP(B3373,Metadata!$E$1:$G$36,2,FALSE)</f>
        <v>spp</v>
      </c>
      <c r="F3373">
        <f>VLOOKUP(B3373,Metadata!$E$1:$G$36,3,FALSE)</f>
        <v>300</v>
      </c>
    </row>
    <row r="3374" spans="1:6" x14ac:dyDescent="0.2">
      <c r="A3374" t="s">
        <v>109</v>
      </c>
      <c r="B3374" t="s">
        <v>198</v>
      </c>
      <c r="C3374">
        <v>1.25963</v>
      </c>
      <c r="D3374">
        <v>1</v>
      </c>
      <c r="E3374" t="str">
        <f>VLOOKUP(B3374,Metadata!$E$1:$G$36,2,FALSE)</f>
        <v>bingo</v>
      </c>
      <c r="F3374">
        <f>VLOOKUP(B3374,Metadata!$E$1:$G$36,3,FALSE)</f>
        <v>300</v>
      </c>
    </row>
    <row r="3375" spans="1:6" x14ac:dyDescent="0.2">
      <c r="A3375" t="s">
        <v>109</v>
      </c>
      <c r="B3375" t="s">
        <v>199</v>
      </c>
      <c r="C3375">
        <v>1.1773400000000001</v>
      </c>
      <c r="D3375">
        <v>1</v>
      </c>
      <c r="E3375" t="str">
        <f>VLOOKUP(B3375,Metadata!$E$1:$G$36,2,FALSE)</f>
        <v>mlop</v>
      </c>
      <c r="F3375">
        <f>VLOOKUP(B3375,Metadata!$E$1:$G$36,3,FALSE)</f>
        <v>300</v>
      </c>
    </row>
    <row r="3376" spans="1:6" x14ac:dyDescent="0.2">
      <c r="A3376" t="s">
        <v>109</v>
      </c>
      <c r="B3376" t="s">
        <v>200</v>
      </c>
      <c r="C3376">
        <v>1.20442</v>
      </c>
      <c r="D3376">
        <v>1</v>
      </c>
      <c r="E3376" t="str">
        <f>VLOOKUP(B3376,Metadata!$E$1:$G$36,2,FALSE)</f>
        <v>pythia</v>
      </c>
      <c r="F3376">
        <f>VLOOKUP(B3376,Metadata!$E$1:$G$36,3,FALSE)</f>
        <v>300</v>
      </c>
    </row>
    <row r="3377" spans="1:6" x14ac:dyDescent="0.2">
      <c r="A3377" t="s">
        <v>109</v>
      </c>
      <c r="B3377" t="s">
        <v>201</v>
      </c>
      <c r="C3377">
        <v>0.83603000000000005</v>
      </c>
      <c r="D3377">
        <v>1</v>
      </c>
      <c r="E3377" t="str">
        <f>VLOOKUP(B3377,Metadata!$E$1:$G$36,2,FALSE)</f>
        <v>nopref</v>
      </c>
      <c r="F3377">
        <f>VLOOKUP(B3377,Metadata!$E$1:$G$36,3,FALSE)</f>
        <v>600</v>
      </c>
    </row>
    <row r="3378" spans="1:6" x14ac:dyDescent="0.2">
      <c r="A3378" t="s">
        <v>109</v>
      </c>
      <c r="B3378" t="s">
        <v>202</v>
      </c>
      <c r="C3378">
        <v>1.4015599999999999</v>
      </c>
      <c r="D3378">
        <v>1</v>
      </c>
      <c r="E3378" t="str">
        <f>VLOOKUP(B3378,Metadata!$E$1:$G$36,2,FALSE)</f>
        <v>spp</v>
      </c>
      <c r="F3378">
        <f>VLOOKUP(B3378,Metadata!$E$1:$G$36,3,FALSE)</f>
        <v>600</v>
      </c>
    </row>
    <row r="3379" spans="1:6" x14ac:dyDescent="0.2">
      <c r="A3379" t="s">
        <v>109</v>
      </c>
      <c r="B3379" t="s">
        <v>203</v>
      </c>
      <c r="C3379">
        <v>1.4039999999999999</v>
      </c>
      <c r="D3379">
        <v>1</v>
      </c>
      <c r="E3379" t="str">
        <f>VLOOKUP(B3379,Metadata!$E$1:$G$36,2,FALSE)</f>
        <v>bingo</v>
      </c>
      <c r="F3379">
        <f>VLOOKUP(B3379,Metadata!$E$1:$G$36,3,FALSE)</f>
        <v>600</v>
      </c>
    </row>
    <row r="3380" spans="1:6" x14ac:dyDescent="0.2">
      <c r="A3380" t="s">
        <v>109</v>
      </c>
      <c r="B3380" t="s">
        <v>204</v>
      </c>
      <c r="C3380">
        <v>1.3168899999999999</v>
      </c>
      <c r="D3380">
        <v>1</v>
      </c>
      <c r="E3380" t="str">
        <f>VLOOKUP(B3380,Metadata!$E$1:$G$36,2,FALSE)</f>
        <v>mlop</v>
      </c>
      <c r="F3380">
        <f>VLOOKUP(B3380,Metadata!$E$1:$G$36,3,FALSE)</f>
        <v>600</v>
      </c>
    </row>
    <row r="3381" spans="1:6" x14ac:dyDescent="0.2">
      <c r="A3381" t="s">
        <v>109</v>
      </c>
      <c r="B3381" t="s">
        <v>205</v>
      </c>
      <c r="C3381">
        <v>1.4063300000000001</v>
      </c>
      <c r="D3381">
        <v>1</v>
      </c>
      <c r="E3381" t="str">
        <f>VLOOKUP(B3381,Metadata!$E$1:$G$36,2,FALSE)</f>
        <v>pythia</v>
      </c>
      <c r="F3381">
        <f>VLOOKUP(B3381,Metadata!$E$1:$G$36,3,FALSE)</f>
        <v>600</v>
      </c>
    </row>
    <row r="3382" spans="1:6" x14ac:dyDescent="0.2">
      <c r="A3382" t="s">
        <v>109</v>
      </c>
      <c r="B3382" t="s">
        <v>206</v>
      </c>
      <c r="C3382">
        <v>0.84097999999999995</v>
      </c>
      <c r="D3382">
        <v>1</v>
      </c>
      <c r="E3382" t="str">
        <f>VLOOKUP(B3382,Metadata!$E$1:$G$36,2,FALSE)</f>
        <v>nopref</v>
      </c>
      <c r="F3382">
        <f>VLOOKUP(B3382,Metadata!$E$1:$G$36,3,FALSE)</f>
        <v>1200</v>
      </c>
    </row>
    <row r="3383" spans="1:6" x14ac:dyDescent="0.2">
      <c r="A3383" t="s">
        <v>109</v>
      </c>
      <c r="B3383" t="s">
        <v>207</v>
      </c>
      <c r="C3383">
        <v>1.4354899999999999</v>
      </c>
      <c r="D3383">
        <v>1</v>
      </c>
      <c r="E3383" t="str">
        <f>VLOOKUP(B3383,Metadata!$E$1:$G$36,2,FALSE)</f>
        <v>spp</v>
      </c>
      <c r="F3383">
        <f>VLOOKUP(B3383,Metadata!$E$1:$G$36,3,FALSE)</f>
        <v>1200</v>
      </c>
    </row>
    <row r="3384" spans="1:6" x14ac:dyDescent="0.2">
      <c r="A3384" t="s">
        <v>109</v>
      </c>
      <c r="B3384" t="s">
        <v>208</v>
      </c>
      <c r="C3384">
        <v>1.4351799999999999</v>
      </c>
      <c r="D3384">
        <v>1</v>
      </c>
      <c r="E3384" t="str">
        <f>VLOOKUP(B3384,Metadata!$E$1:$G$36,2,FALSE)</f>
        <v>bingo</v>
      </c>
      <c r="F3384">
        <f>VLOOKUP(B3384,Metadata!$E$1:$G$36,3,FALSE)</f>
        <v>1200</v>
      </c>
    </row>
    <row r="3385" spans="1:6" x14ac:dyDescent="0.2">
      <c r="A3385" t="s">
        <v>109</v>
      </c>
      <c r="B3385" t="s">
        <v>209</v>
      </c>
      <c r="C3385">
        <v>1.34911</v>
      </c>
      <c r="D3385">
        <v>1</v>
      </c>
      <c r="E3385" t="str">
        <f>VLOOKUP(B3385,Metadata!$E$1:$G$36,2,FALSE)</f>
        <v>mlop</v>
      </c>
      <c r="F3385">
        <f>VLOOKUP(B3385,Metadata!$E$1:$G$36,3,FALSE)</f>
        <v>1200</v>
      </c>
    </row>
    <row r="3386" spans="1:6" x14ac:dyDescent="0.2">
      <c r="A3386" t="s">
        <v>109</v>
      </c>
      <c r="B3386" t="s">
        <v>210</v>
      </c>
      <c r="C3386">
        <v>1.4409799999999999</v>
      </c>
      <c r="D3386">
        <v>1</v>
      </c>
      <c r="E3386" t="str">
        <f>VLOOKUP(B3386,Metadata!$E$1:$G$36,2,FALSE)</f>
        <v>pythia</v>
      </c>
      <c r="F3386">
        <f>VLOOKUP(B3386,Metadata!$E$1:$G$36,3,FALSE)</f>
        <v>1200</v>
      </c>
    </row>
    <row r="3387" spans="1:6" x14ac:dyDescent="0.2">
      <c r="A3387" t="s">
        <v>109</v>
      </c>
      <c r="B3387" t="s">
        <v>211</v>
      </c>
      <c r="C3387">
        <v>0.84294999999999998</v>
      </c>
      <c r="D3387">
        <v>1</v>
      </c>
      <c r="E3387" t="str">
        <f>VLOOKUP(B3387,Metadata!$E$1:$G$36,2,FALSE)</f>
        <v>nopref</v>
      </c>
      <c r="F3387">
        <f>VLOOKUP(B3387,Metadata!$E$1:$G$36,3,FALSE)</f>
        <v>4800</v>
      </c>
    </row>
    <row r="3388" spans="1:6" x14ac:dyDescent="0.2">
      <c r="A3388" t="s">
        <v>109</v>
      </c>
      <c r="B3388" t="s">
        <v>212</v>
      </c>
      <c r="C3388">
        <v>1.4457800000000001</v>
      </c>
      <c r="D3388">
        <v>1</v>
      </c>
      <c r="E3388" t="str">
        <f>VLOOKUP(B3388,Metadata!$E$1:$G$36,2,FALSE)</f>
        <v>spp</v>
      </c>
      <c r="F3388">
        <f>VLOOKUP(B3388,Metadata!$E$1:$G$36,3,FALSE)</f>
        <v>4800</v>
      </c>
    </row>
    <row r="3389" spans="1:6" x14ac:dyDescent="0.2">
      <c r="A3389" t="s">
        <v>109</v>
      </c>
      <c r="B3389" t="s">
        <v>213</v>
      </c>
      <c r="C3389">
        <v>1.44478</v>
      </c>
      <c r="D3389">
        <v>1</v>
      </c>
      <c r="E3389" t="str">
        <f>VLOOKUP(B3389,Metadata!$E$1:$G$36,2,FALSE)</f>
        <v>bingo</v>
      </c>
      <c r="F3389">
        <f>VLOOKUP(B3389,Metadata!$E$1:$G$36,3,FALSE)</f>
        <v>4800</v>
      </c>
    </row>
    <row r="3390" spans="1:6" x14ac:dyDescent="0.2">
      <c r="A3390" t="s">
        <v>109</v>
      </c>
      <c r="B3390" t="s">
        <v>214</v>
      </c>
      <c r="C3390">
        <v>1.3535699999999999</v>
      </c>
      <c r="D3390">
        <v>1</v>
      </c>
      <c r="E3390" t="str">
        <f>VLOOKUP(B3390,Metadata!$E$1:$G$36,2,FALSE)</f>
        <v>mlop</v>
      </c>
      <c r="F3390">
        <f>VLOOKUP(B3390,Metadata!$E$1:$G$36,3,FALSE)</f>
        <v>4800</v>
      </c>
    </row>
    <row r="3391" spans="1:6" x14ac:dyDescent="0.2">
      <c r="A3391" t="s">
        <v>109</v>
      </c>
      <c r="B3391" t="s">
        <v>215</v>
      </c>
      <c r="C3391">
        <v>1.45387</v>
      </c>
      <c r="D3391">
        <v>1</v>
      </c>
      <c r="E3391" t="str">
        <f>VLOOKUP(B3391,Metadata!$E$1:$G$36,2,FALSE)</f>
        <v>pythia</v>
      </c>
      <c r="F3391">
        <f>VLOOKUP(B3391,Metadata!$E$1:$G$36,3,FALSE)</f>
        <v>4800</v>
      </c>
    </row>
    <row r="3392" spans="1:6" x14ac:dyDescent="0.2">
      <c r="A3392" t="s">
        <v>109</v>
      </c>
      <c r="B3392" t="s">
        <v>216</v>
      </c>
      <c r="C3392">
        <v>0.84343999999999997</v>
      </c>
      <c r="D3392">
        <v>1</v>
      </c>
      <c r="E3392" t="str">
        <f>VLOOKUP(B3392,Metadata!$E$1:$G$36,2,FALSE)</f>
        <v>nopref</v>
      </c>
      <c r="F3392">
        <f>VLOOKUP(B3392,Metadata!$E$1:$G$36,3,FALSE)</f>
        <v>9600</v>
      </c>
    </row>
    <row r="3393" spans="1:6" x14ac:dyDescent="0.2">
      <c r="A3393" t="s">
        <v>109</v>
      </c>
      <c r="B3393" t="s">
        <v>217</v>
      </c>
      <c r="C3393">
        <v>1.4459599999999999</v>
      </c>
      <c r="D3393">
        <v>1</v>
      </c>
      <c r="E3393" t="str">
        <f>VLOOKUP(B3393,Metadata!$E$1:$G$36,2,FALSE)</f>
        <v>spp</v>
      </c>
      <c r="F3393">
        <f>VLOOKUP(B3393,Metadata!$E$1:$G$36,3,FALSE)</f>
        <v>9600</v>
      </c>
    </row>
    <row r="3394" spans="1:6" x14ac:dyDescent="0.2">
      <c r="A3394" t="s">
        <v>109</v>
      </c>
      <c r="B3394" t="s">
        <v>218</v>
      </c>
      <c r="C3394">
        <v>1.4450099999999999</v>
      </c>
      <c r="D3394">
        <v>1</v>
      </c>
      <c r="E3394" t="str">
        <f>VLOOKUP(B3394,Metadata!$E$1:$G$36,2,FALSE)</f>
        <v>bingo</v>
      </c>
      <c r="F3394">
        <f>VLOOKUP(B3394,Metadata!$E$1:$G$36,3,FALSE)</f>
        <v>9600</v>
      </c>
    </row>
    <row r="3395" spans="1:6" x14ac:dyDescent="0.2">
      <c r="A3395" t="s">
        <v>109</v>
      </c>
      <c r="B3395" t="s">
        <v>219</v>
      </c>
      <c r="C3395">
        <v>1.3491299999999999</v>
      </c>
      <c r="D3395">
        <v>1</v>
      </c>
      <c r="E3395" t="str">
        <f>VLOOKUP(B3395,Metadata!$E$1:$G$36,2,FALSE)</f>
        <v>mlop</v>
      </c>
      <c r="F3395">
        <f>VLOOKUP(B3395,Metadata!$E$1:$G$36,3,FALSE)</f>
        <v>9600</v>
      </c>
    </row>
    <row r="3396" spans="1:6" x14ac:dyDescent="0.2">
      <c r="A3396" t="s">
        <v>109</v>
      </c>
      <c r="B3396" t="s">
        <v>220</v>
      </c>
      <c r="C3396">
        <v>1.4539</v>
      </c>
      <c r="D3396">
        <v>1</v>
      </c>
      <c r="E3396" t="str">
        <f>VLOOKUP(B3396,Metadata!$E$1:$G$36,2,FALSE)</f>
        <v>pythia</v>
      </c>
      <c r="F3396">
        <f>VLOOKUP(B3396,Metadata!$E$1:$G$36,3,FALSE)</f>
        <v>9600</v>
      </c>
    </row>
    <row r="3397" spans="1:6" x14ac:dyDescent="0.2">
      <c r="A3397" t="s">
        <v>110</v>
      </c>
      <c r="B3397" t="s">
        <v>9</v>
      </c>
      <c r="C3397">
        <v>0.34828999999999999</v>
      </c>
      <c r="D3397">
        <v>1</v>
      </c>
      <c r="E3397" t="str">
        <f>VLOOKUP(B3397,Metadata!$E$1:$G$36,2,FALSE)</f>
        <v>nopref</v>
      </c>
      <c r="F3397">
        <f>VLOOKUP(B3397,Metadata!$E$1:$G$36,3,FALSE)</f>
        <v>2400</v>
      </c>
    </row>
    <row r="3398" spans="1:6" x14ac:dyDescent="0.2">
      <c r="A3398" t="s">
        <v>110</v>
      </c>
      <c r="B3398" t="s">
        <v>10</v>
      </c>
      <c r="C3398">
        <v>0.36980000000000002</v>
      </c>
      <c r="D3398">
        <v>1</v>
      </c>
      <c r="E3398" t="str">
        <f>VLOOKUP(B3398,Metadata!$E$1:$G$36,2,FALSE)</f>
        <v>mlop</v>
      </c>
      <c r="F3398">
        <f>VLOOKUP(B3398,Metadata!$E$1:$G$36,3,FALSE)</f>
        <v>2400</v>
      </c>
    </row>
    <row r="3399" spans="1:6" x14ac:dyDescent="0.2">
      <c r="A3399" t="s">
        <v>110</v>
      </c>
      <c r="B3399" t="s">
        <v>11</v>
      </c>
      <c r="C3399">
        <v>0.36770999999999998</v>
      </c>
      <c r="D3399">
        <v>1</v>
      </c>
      <c r="E3399" t="str">
        <f>VLOOKUP(B3399,Metadata!$E$1:$G$36,2,FALSE)</f>
        <v>spp</v>
      </c>
      <c r="F3399">
        <f>VLOOKUP(B3399,Metadata!$E$1:$G$36,3,FALSE)</f>
        <v>2400</v>
      </c>
    </row>
    <row r="3400" spans="1:6" x14ac:dyDescent="0.2">
      <c r="A3400" t="s">
        <v>110</v>
      </c>
      <c r="B3400" t="s">
        <v>12</v>
      </c>
      <c r="C3400">
        <v>0.36325000000000002</v>
      </c>
      <c r="D3400">
        <v>1</v>
      </c>
      <c r="E3400" t="str">
        <f>VLOOKUP(B3400,Metadata!$E$1:$G$36,2,FALSE)</f>
        <v>bingo</v>
      </c>
      <c r="F3400">
        <f>VLOOKUP(B3400,Metadata!$E$1:$G$36,3,FALSE)</f>
        <v>2400</v>
      </c>
    </row>
    <row r="3401" spans="1:6" x14ac:dyDescent="0.2">
      <c r="A3401" t="s">
        <v>110</v>
      </c>
      <c r="B3401" t="s">
        <v>13</v>
      </c>
      <c r="C3401">
        <v>0.37862000000000001</v>
      </c>
      <c r="D3401">
        <v>1</v>
      </c>
      <c r="E3401" t="str">
        <f>VLOOKUP(B3401,Metadata!$E$1:$G$36,2,FALSE)</f>
        <v>pythia</v>
      </c>
      <c r="F3401">
        <f>VLOOKUP(B3401,Metadata!$E$1:$G$36,3,FALSE)</f>
        <v>2400</v>
      </c>
    </row>
    <row r="3402" spans="1:6" x14ac:dyDescent="0.2">
      <c r="A3402" t="s">
        <v>110</v>
      </c>
      <c r="B3402" t="s">
        <v>191</v>
      </c>
      <c r="C3402">
        <v>0.29898999999999998</v>
      </c>
      <c r="D3402">
        <v>1</v>
      </c>
      <c r="E3402" t="str">
        <f>VLOOKUP(B3402,Metadata!$E$1:$G$36,2,FALSE)</f>
        <v>nopref</v>
      </c>
      <c r="F3402">
        <f>VLOOKUP(B3402,Metadata!$E$1:$G$36,3,FALSE)</f>
        <v>150</v>
      </c>
    </row>
    <row r="3403" spans="1:6" x14ac:dyDescent="0.2">
      <c r="A3403" t="s">
        <v>110</v>
      </c>
      <c r="B3403" t="s">
        <v>192</v>
      </c>
      <c r="C3403">
        <v>0.28749000000000002</v>
      </c>
      <c r="D3403">
        <v>1</v>
      </c>
      <c r="E3403" t="str">
        <f>VLOOKUP(B3403,Metadata!$E$1:$G$36,2,FALSE)</f>
        <v>spp</v>
      </c>
      <c r="F3403">
        <f>VLOOKUP(B3403,Metadata!$E$1:$G$36,3,FALSE)</f>
        <v>150</v>
      </c>
    </row>
    <row r="3404" spans="1:6" x14ac:dyDescent="0.2">
      <c r="A3404" t="s">
        <v>110</v>
      </c>
      <c r="B3404" t="s">
        <v>193</v>
      </c>
      <c r="C3404">
        <v>0.27350999999999998</v>
      </c>
      <c r="D3404">
        <v>1</v>
      </c>
      <c r="E3404" t="str">
        <f>VLOOKUP(B3404,Metadata!$E$1:$G$36,2,FALSE)</f>
        <v>bingo</v>
      </c>
      <c r="F3404">
        <f>VLOOKUP(B3404,Metadata!$E$1:$G$36,3,FALSE)</f>
        <v>150</v>
      </c>
    </row>
    <row r="3405" spans="1:6" x14ac:dyDescent="0.2">
      <c r="A3405" t="s">
        <v>110</v>
      </c>
      <c r="B3405" t="s">
        <v>194</v>
      </c>
      <c r="C3405">
        <v>0.13969999999999999</v>
      </c>
      <c r="D3405">
        <v>1</v>
      </c>
      <c r="E3405" t="str">
        <f>VLOOKUP(B3405,Metadata!$E$1:$G$36,2,FALSE)</f>
        <v>mlop</v>
      </c>
      <c r="F3405">
        <f>VLOOKUP(B3405,Metadata!$E$1:$G$36,3,FALSE)</f>
        <v>150</v>
      </c>
    </row>
    <row r="3406" spans="1:6" x14ac:dyDescent="0.2">
      <c r="A3406" t="s">
        <v>110</v>
      </c>
      <c r="B3406" t="s">
        <v>195</v>
      </c>
      <c r="C3406">
        <v>0.29893999999999998</v>
      </c>
      <c r="D3406">
        <v>1</v>
      </c>
      <c r="E3406" t="str">
        <f>VLOOKUP(B3406,Metadata!$E$1:$G$36,2,FALSE)</f>
        <v>pythia</v>
      </c>
      <c r="F3406">
        <f>VLOOKUP(B3406,Metadata!$E$1:$G$36,3,FALSE)</f>
        <v>150</v>
      </c>
    </row>
    <row r="3407" spans="1:6" x14ac:dyDescent="0.2">
      <c r="A3407" t="s">
        <v>110</v>
      </c>
      <c r="B3407" t="s">
        <v>196</v>
      </c>
      <c r="C3407">
        <v>0.32999000000000001</v>
      </c>
      <c r="D3407">
        <v>1</v>
      </c>
      <c r="E3407" t="str">
        <f>VLOOKUP(B3407,Metadata!$E$1:$G$36,2,FALSE)</f>
        <v>nopref</v>
      </c>
      <c r="F3407">
        <f>VLOOKUP(B3407,Metadata!$E$1:$G$36,3,FALSE)</f>
        <v>300</v>
      </c>
    </row>
    <row r="3408" spans="1:6" x14ac:dyDescent="0.2">
      <c r="A3408" t="s">
        <v>110</v>
      </c>
      <c r="B3408" t="s">
        <v>197</v>
      </c>
      <c r="C3408">
        <v>0.33851999999999999</v>
      </c>
      <c r="D3408">
        <v>1</v>
      </c>
      <c r="E3408" t="str">
        <f>VLOOKUP(B3408,Metadata!$E$1:$G$36,2,FALSE)</f>
        <v>spp</v>
      </c>
      <c r="F3408">
        <f>VLOOKUP(B3408,Metadata!$E$1:$G$36,3,FALSE)</f>
        <v>300</v>
      </c>
    </row>
    <row r="3409" spans="1:6" x14ac:dyDescent="0.2">
      <c r="A3409" t="s">
        <v>110</v>
      </c>
      <c r="B3409" t="s">
        <v>198</v>
      </c>
      <c r="C3409">
        <v>0.32618000000000003</v>
      </c>
      <c r="D3409">
        <v>1</v>
      </c>
      <c r="E3409" t="str">
        <f>VLOOKUP(B3409,Metadata!$E$1:$G$36,2,FALSE)</f>
        <v>bingo</v>
      </c>
      <c r="F3409">
        <f>VLOOKUP(B3409,Metadata!$E$1:$G$36,3,FALSE)</f>
        <v>300</v>
      </c>
    </row>
    <row r="3410" spans="1:6" x14ac:dyDescent="0.2">
      <c r="A3410" t="s">
        <v>110</v>
      </c>
      <c r="B3410" t="s">
        <v>199</v>
      </c>
      <c r="C3410">
        <v>0.23350000000000001</v>
      </c>
      <c r="D3410">
        <v>1</v>
      </c>
      <c r="E3410" t="str">
        <f>VLOOKUP(B3410,Metadata!$E$1:$G$36,2,FALSE)</f>
        <v>mlop</v>
      </c>
      <c r="F3410">
        <f>VLOOKUP(B3410,Metadata!$E$1:$G$36,3,FALSE)</f>
        <v>300</v>
      </c>
    </row>
    <row r="3411" spans="1:6" x14ac:dyDescent="0.2">
      <c r="A3411" t="s">
        <v>110</v>
      </c>
      <c r="B3411" t="s">
        <v>200</v>
      </c>
      <c r="C3411">
        <v>0.34821000000000002</v>
      </c>
      <c r="D3411">
        <v>1</v>
      </c>
      <c r="E3411" t="str">
        <f>VLOOKUP(B3411,Metadata!$E$1:$G$36,2,FALSE)</f>
        <v>pythia</v>
      </c>
      <c r="F3411">
        <f>VLOOKUP(B3411,Metadata!$E$1:$G$36,3,FALSE)</f>
        <v>300</v>
      </c>
    </row>
    <row r="3412" spans="1:6" x14ac:dyDescent="0.2">
      <c r="A3412" t="s">
        <v>110</v>
      </c>
      <c r="B3412" t="s">
        <v>201</v>
      </c>
      <c r="C3412">
        <v>0.34167999999999998</v>
      </c>
      <c r="D3412">
        <v>1</v>
      </c>
      <c r="E3412" t="str">
        <f>VLOOKUP(B3412,Metadata!$E$1:$G$36,2,FALSE)</f>
        <v>nopref</v>
      </c>
      <c r="F3412">
        <f>VLOOKUP(B3412,Metadata!$E$1:$G$36,3,FALSE)</f>
        <v>600</v>
      </c>
    </row>
    <row r="3413" spans="1:6" x14ac:dyDescent="0.2">
      <c r="A3413" t="s">
        <v>110</v>
      </c>
      <c r="B3413" t="s">
        <v>202</v>
      </c>
      <c r="C3413">
        <v>0.35842000000000002</v>
      </c>
      <c r="D3413">
        <v>1</v>
      </c>
      <c r="E3413" t="str">
        <f>VLOOKUP(B3413,Metadata!$E$1:$G$36,2,FALSE)</f>
        <v>spp</v>
      </c>
      <c r="F3413">
        <f>VLOOKUP(B3413,Metadata!$E$1:$G$36,3,FALSE)</f>
        <v>600</v>
      </c>
    </row>
    <row r="3414" spans="1:6" x14ac:dyDescent="0.2">
      <c r="A3414" t="s">
        <v>110</v>
      </c>
      <c r="B3414" t="s">
        <v>203</v>
      </c>
      <c r="C3414">
        <v>0.35066999999999998</v>
      </c>
      <c r="D3414">
        <v>1</v>
      </c>
      <c r="E3414" t="str">
        <f>VLOOKUP(B3414,Metadata!$E$1:$G$36,2,FALSE)</f>
        <v>bingo</v>
      </c>
      <c r="F3414">
        <f>VLOOKUP(B3414,Metadata!$E$1:$G$36,3,FALSE)</f>
        <v>600</v>
      </c>
    </row>
    <row r="3415" spans="1:6" x14ac:dyDescent="0.2">
      <c r="A3415" t="s">
        <v>110</v>
      </c>
      <c r="B3415" t="s">
        <v>204</v>
      </c>
      <c r="C3415">
        <v>0.31557000000000002</v>
      </c>
      <c r="D3415">
        <v>1</v>
      </c>
      <c r="E3415" t="str">
        <f>VLOOKUP(B3415,Metadata!$E$1:$G$36,2,FALSE)</f>
        <v>mlop</v>
      </c>
      <c r="F3415">
        <f>VLOOKUP(B3415,Metadata!$E$1:$G$36,3,FALSE)</f>
        <v>600</v>
      </c>
    </row>
    <row r="3416" spans="1:6" x14ac:dyDescent="0.2">
      <c r="A3416" t="s">
        <v>110</v>
      </c>
      <c r="B3416" t="s">
        <v>205</v>
      </c>
      <c r="C3416">
        <v>0.36836000000000002</v>
      </c>
      <c r="D3416">
        <v>1</v>
      </c>
      <c r="E3416" t="str">
        <f>VLOOKUP(B3416,Metadata!$E$1:$G$36,2,FALSE)</f>
        <v>pythia</v>
      </c>
      <c r="F3416">
        <f>VLOOKUP(B3416,Metadata!$E$1:$G$36,3,FALSE)</f>
        <v>600</v>
      </c>
    </row>
    <row r="3417" spans="1:6" x14ac:dyDescent="0.2">
      <c r="A3417" t="s">
        <v>110</v>
      </c>
      <c r="B3417" t="s">
        <v>206</v>
      </c>
      <c r="C3417">
        <v>0.34672999999999998</v>
      </c>
      <c r="D3417">
        <v>1</v>
      </c>
      <c r="E3417" t="str">
        <f>VLOOKUP(B3417,Metadata!$E$1:$G$36,2,FALSE)</f>
        <v>nopref</v>
      </c>
      <c r="F3417">
        <f>VLOOKUP(B3417,Metadata!$E$1:$G$36,3,FALSE)</f>
        <v>1200</v>
      </c>
    </row>
    <row r="3418" spans="1:6" x14ac:dyDescent="0.2">
      <c r="A3418" t="s">
        <v>110</v>
      </c>
      <c r="B3418" t="s">
        <v>207</v>
      </c>
      <c r="C3418">
        <v>0.36545</v>
      </c>
      <c r="D3418">
        <v>1</v>
      </c>
      <c r="E3418" t="str">
        <f>VLOOKUP(B3418,Metadata!$E$1:$G$36,2,FALSE)</f>
        <v>spp</v>
      </c>
      <c r="F3418">
        <f>VLOOKUP(B3418,Metadata!$E$1:$G$36,3,FALSE)</f>
        <v>1200</v>
      </c>
    </row>
    <row r="3419" spans="1:6" x14ac:dyDescent="0.2">
      <c r="A3419" t="s">
        <v>110</v>
      </c>
      <c r="B3419" t="s">
        <v>208</v>
      </c>
      <c r="C3419">
        <v>0.36014000000000002</v>
      </c>
      <c r="D3419">
        <v>1</v>
      </c>
      <c r="E3419" t="str">
        <f>VLOOKUP(B3419,Metadata!$E$1:$G$36,2,FALSE)</f>
        <v>bingo</v>
      </c>
      <c r="F3419">
        <f>VLOOKUP(B3419,Metadata!$E$1:$G$36,3,FALSE)</f>
        <v>1200</v>
      </c>
    </row>
    <row r="3420" spans="1:6" x14ac:dyDescent="0.2">
      <c r="A3420" t="s">
        <v>110</v>
      </c>
      <c r="B3420" t="s">
        <v>209</v>
      </c>
      <c r="C3420">
        <v>0.35854000000000003</v>
      </c>
      <c r="D3420">
        <v>1</v>
      </c>
      <c r="E3420" t="str">
        <f>VLOOKUP(B3420,Metadata!$E$1:$G$36,2,FALSE)</f>
        <v>mlop</v>
      </c>
      <c r="F3420">
        <f>VLOOKUP(B3420,Metadata!$E$1:$G$36,3,FALSE)</f>
        <v>1200</v>
      </c>
    </row>
    <row r="3421" spans="1:6" x14ac:dyDescent="0.2">
      <c r="A3421" t="s">
        <v>110</v>
      </c>
      <c r="B3421" t="s">
        <v>210</v>
      </c>
      <c r="C3421">
        <v>0.37584000000000001</v>
      </c>
      <c r="D3421">
        <v>1</v>
      </c>
      <c r="E3421" t="str">
        <f>VLOOKUP(B3421,Metadata!$E$1:$G$36,2,FALSE)</f>
        <v>pythia</v>
      </c>
      <c r="F3421">
        <f>VLOOKUP(B3421,Metadata!$E$1:$G$36,3,FALSE)</f>
        <v>1200</v>
      </c>
    </row>
    <row r="3422" spans="1:6" x14ac:dyDescent="0.2">
      <c r="A3422" t="s">
        <v>110</v>
      </c>
      <c r="B3422" t="s">
        <v>211</v>
      </c>
      <c r="C3422">
        <v>0.34943000000000002</v>
      </c>
      <c r="D3422">
        <v>1</v>
      </c>
      <c r="E3422" t="str">
        <f>VLOOKUP(B3422,Metadata!$E$1:$G$36,2,FALSE)</f>
        <v>nopref</v>
      </c>
      <c r="F3422">
        <f>VLOOKUP(B3422,Metadata!$E$1:$G$36,3,FALSE)</f>
        <v>4800</v>
      </c>
    </row>
    <row r="3423" spans="1:6" x14ac:dyDescent="0.2">
      <c r="A3423" t="s">
        <v>110</v>
      </c>
      <c r="B3423" t="s">
        <v>212</v>
      </c>
      <c r="C3423">
        <v>0.36836999999999998</v>
      </c>
      <c r="D3423">
        <v>1</v>
      </c>
      <c r="E3423" t="str">
        <f>VLOOKUP(B3423,Metadata!$E$1:$G$36,2,FALSE)</f>
        <v>spp</v>
      </c>
      <c r="F3423">
        <f>VLOOKUP(B3423,Metadata!$E$1:$G$36,3,FALSE)</f>
        <v>4800</v>
      </c>
    </row>
    <row r="3424" spans="1:6" x14ac:dyDescent="0.2">
      <c r="A3424" t="s">
        <v>110</v>
      </c>
      <c r="B3424" t="s">
        <v>213</v>
      </c>
      <c r="C3424">
        <v>0.36454999999999999</v>
      </c>
      <c r="D3424">
        <v>1</v>
      </c>
      <c r="E3424" t="str">
        <f>VLOOKUP(B3424,Metadata!$E$1:$G$36,2,FALSE)</f>
        <v>bingo</v>
      </c>
      <c r="F3424">
        <f>VLOOKUP(B3424,Metadata!$E$1:$G$36,3,FALSE)</f>
        <v>4800</v>
      </c>
    </row>
    <row r="3425" spans="1:6" x14ac:dyDescent="0.2">
      <c r="A3425" t="s">
        <v>110</v>
      </c>
      <c r="B3425" t="s">
        <v>214</v>
      </c>
      <c r="C3425">
        <v>0.37161</v>
      </c>
      <c r="D3425">
        <v>1</v>
      </c>
      <c r="E3425" t="str">
        <f>VLOOKUP(B3425,Metadata!$E$1:$G$36,2,FALSE)</f>
        <v>mlop</v>
      </c>
      <c r="F3425">
        <f>VLOOKUP(B3425,Metadata!$E$1:$G$36,3,FALSE)</f>
        <v>4800</v>
      </c>
    </row>
    <row r="3426" spans="1:6" x14ac:dyDescent="0.2">
      <c r="A3426" t="s">
        <v>110</v>
      </c>
      <c r="B3426" t="s">
        <v>215</v>
      </c>
      <c r="C3426">
        <v>0.37955</v>
      </c>
      <c r="D3426">
        <v>1</v>
      </c>
      <c r="E3426" t="str">
        <f>VLOOKUP(B3426,Metadata!$E$1:$G$36,2,FALSE)</f>
        <v>pythia</v>
      </c>
      <c r="F3426">
        <f>VLOOKUP(B3426,Metadata!$E$1:$G$36,3,FALSE)</f>
        <v>4800</v>
      </c>
    </row>
    <row r="3427" spans="1:6" x14ac:dyDescent="0.2">
      <c r="A3427" t="s">
        <v>110</v>
      </c>
      <c r="B3427" t="s">
        <v>216</v>
      </c>
      <c r="C3427">
        <v>0.34925</v>
      </c>
      <c r="D3427">
        <v>1</v>
      </c>
      <c r="E3427" t="str">
        <f>VLOOKUP(B3427,Metadata!$E$1:$G$36,2,FALSE)</f>
        <v>nopref</v>
      </c>
      <c r="F3427">
        <f>VLOOKUP(B3427,Metadata!$E$1:$G$36,3,FALSE)</f>
        <v>9600</v>
      </c>
    </row>
    <row r="3428" spans="1:6" x14ac:dyDescent="0.2">
      <c r="A3428" t="s">
        <v>110</v>
      </c>
      <c r="B3428" t="s">
        <v>217</v>
      </c>
      <c r="C3428">
        <v>0.36867</v>
      </c>
      <c r="D3428">
        <v>1</v>
      </c>
      <c r="E3428" t="str">
        <f>VLOOKUP(B3428,Metadata!$E$1:$G$36,2,FALSE)</f>
        <v>spp</v>
      </c>
      <c r="F3428">
        <f>VLOOKUP(B3428,Metadata!$E$1:$G$36,3,FALSE)</f>
        <v>9600</v>
      </c>
    </row>
    <row r="3429" spans="1:6" x14ac:dyDescent="0.2">
      <c r="A3429" t="s">
        <v>110</v>
      </c>
      <c r="B3429" t="s">
        <v>218</v>
      </c>
      <c r="C3429">
        <v>0.36448999999999998</v>
      </c>
      <c r="D3429">
        <v>1</v>
      </c>
      <c r="E3429" t="str">
        <f>VLOOKUP(B3429,Metadata!$E$1:$G$36,2,FALSE)</f>
        <v>bingo</v>
      </c>
      <c r="F3429">
        <f>VLOOKUP(B3429,Metadata!$E$1:$G$36,3,FALSE)</f>
        <v>9600</v>
      </c>
    </row>
    <row r="3430" spans="1:6" x14ac:dyDescent="0.2">
      <c r="A3430" t="s">
        <v>110</v>
      </c>
      <c r="B3430" t="s">
        <v>219</v>
      </c>
      <c r="C3430">
        <v>0.37212000000000001</v>
      </c>
      <c r="D3430">
        <v>1</v>
      </c>
      <c r="E3430" t="str">
        <f>VLOOKUP(B3430,Metadata!$E$1:$G$36,2,FALSE)</f>
        <v>mlop</v>
      </c>
      <c r="F3430">
        <f>VLOOKUP(B3430,Metadata!$E$1:$G$36,3,FALSE)</f>
        <v>9600</v>
      </c>
    </row>
    <row r="3431" spans="1:6" x14ac:dyDescent="0.2">
      <c r="A3431" t="s">
        <v>110</v>
      </c>
      <c r="B3431" t="s">
        <v>220</v>
      </c>
      <c r="C3431">
        <v>0.38007000000000002</v>
      </c>
      <c r="D3431">
        <v>1</v>
      </c>
      <c r="E3431" t="str">
        <f>VLOOKUP(B3431,Metadata!$E$1:$G$36,2,FALSE)</f>
        <v>pythia</v>
      </c>
      <c r="F3431">
        <f>VLOOKUP(B3431,Metadata!$E$1:$G$36,3,FALSE)</f>
        <v>9600</v>
      </c>
    </row>
    <row r="3432" spans="1:6" x14ac:dyDescent="0.2">
      <c r="A3432" t="s">
        <v>111</v>
      </c>
      <c r="B3432" t="s">
        <v>9</v>
      </c>
      <c r="C3432">
        <v>0.32128000000000001</v>
      </c>
      <c r="D3432">
        <v>1</v>
      </c>
      <c r="E3432" t="str">
        <f>VLOOKUP(B3432,Metadata!$E$1:$G$36,2,FALSE)</f>
        <v>nopref</v>
      </c>
      <c r="F3432">
        <f>VLOOKUP(B3432,Metadata!$E$1:$G$36,3,FALSE)</f>
        <v>2400</v>
      </c>
    </row>
    <row r="3433" spans="1:6" x14ac:dyDescent="0.2">
      <c r="A3433" t="s">
        <v>111</v>
      </c>
      <c r="B3433" t="s">
        <v>10</v>
      </c>
      <c r="C3433">
        <v>0.33816000000000002</v>
      </c>
      <c r="D3433">
        <v>1</v>
      </c>
      <c r="E3433" t="str">
        <f>VLOOKUP(B3433,Metadata!$E$1:$G$36,2,FALSE)</f>
        <v>mlop</v>
      </c>
      <c r="F3433">
        <f>VLOOKUP(B3433,Metadata!$E$1:$G$36,3,FALSE)</f>
        <v>2400</v>
      </c>
    </row>
    <row r="3434" spans="1:6" x14ac:dyDescent="0.2">
      <c r="A3434" t="s">
        <v>111</v>
      </c>
      <c r="B3434" t="s">
        <v>11</v>
      </c>
      <c r="C3434">
        <v>0.3377</v>
      </c>
      <c r="D3434">
        <v>1</v>
      </c>
      <c r="E3434" t="str">
        <f>VLOOKUP(B3434,Metadata!$E$1:$G$36,2,FALSE)</f>
        <v>spp</v>
      </c>
      <c r="F3434">
        <f>VLOOKUP(B3434,Metadata!$E$1:$G$36,3,FALSE)</f>
        <v>2400</v>
      </c>
    </row>
    <row r="3435" spans="1:6" x14ac:dyDescent="0.2">
      <c r="A3435" t="s">
        <v>111</v>
      </c>
      <c r="B3435" t="s">
        <v>12</v>
      </c>
      <c r="C3435">
        <v>0.33612999999999998</v>
      </c>
      <c r="D3435">
        <v>1</v>
      </c>
      <c r="E3435" t="str">
        <f>VLOOKUP(B3435,Metadata!$E$1:$G$36,2,FALSE)</f>
        <v>bingo</v>
      </c>
      <c r="F3435">
        <f>VLOOKUP(B3435,Metadata!$E$1:$G$36,3,FALSE)</f>
        <v>2400</v>
      </c>
    </row>
    <row r="3436" spans="1:6" x14ac:dyDescent="0.2">
      <c r="A3436" t="s">
        <v>111</v>
      </c>
      <c r="B3436" t="s">
        <v>13</v>
      </c>
      <c r="C3436">
        <v>0.34747</v>
      </c>
      <c r="D3436">
        <v>1</v>
      </c>
      <c r="E3436" t="str">
        <f>VLOOKUP(B3436,Metadata!$E$1:$G$36,2,FALSE)</f>
        <v>pythia</v>
      </c>
      <c r="F3436">
        <f>VLOOKUP(B3436,Metadata!$E$1:$G$36,3,FALSE)</f>
        <v>2400</v>
      </c>
    </row>
    <row r="3437" spans="1:6" x14ac:dyDescent="0.2">
      <c r="A3437" t="s">
        <v>111</v>
      </c>
      <c r="B3437" t="s">
        <v>191</v>
      </c>
      <c r="C3437">
        <v>0.27994000000000002</v>
      </c>
      <c r="D3437">
        <v>1</v>
      </c>
      <c r="E3437" t="str">
        <f>VLOOKUP(B3437,Metadata!$E$1:$G$36,2,FALSE)</f>
        <v>nopref</v>
      </c>
      <c r="F3437">
        <f>VLOOKUP(B3437,Metadata!$E$1:$G$36,3,FALSE)</f>
        <v>150</v>
      </c>
    </row>
    <row r="3438" spans="1:6" x14ac:dyDescent="0.2">
      <c r="A3438" t="s">
        <v>111</v>
      </c>
      <c r="B3438" t="s">
        <v>192</v>
      </c>
      <c r="C3438">
        <v>0.26846999999999999</v>
      </c>
      <c r="D3438">
        <v>1</v>
      </c>
      <c r="E3438" t="str">
        <f>VLOOKUP(B3438,Metadata!$E$1:$G$36,2,FALSE)</f>
        <v>spp</v>
      </c>
      <c r="F3438">
        <f>VLOOKUP(B3438,Metadata!$E$1:$G$36,3,FALSE)</f>
        <v>150</v>
      </c>
    </row>
    <row r="3439" spans="1:6" x14ac:dyDescent="0.2">
      <c r="A3439" t="s">
        <v>111</v>
      </c>
      <c r="B3439" t="s">
        <v>193</v>
      </c>
      <c r="C3439">
        <v>0.25666</v>
      </c>
      <c r="D3439">
        <v>1</v>
      </c>
      <c r="E3439" t="str">
        <f>VLOOKUP(B3439,Metadata!$E$1:$G$36,2,FALSE)</f>
        <v>bingo</v>
      </c>
      <c r="F3439">
        <f>VLOOKUP(B3439,Metadata!$E$1:$G$36,3,FALSE)</f>
        <v>150</v>
      </c>
    </row>
    <row r="3440" spans="1:6" x14ac:dyDescent="0.2">
      <c r="A3440" t="s">
        <v>111</v>
      </c>
      <c r="B3440" t="s">
        <v>194</v>
      </c>
      <c r="C3440">
        <v>0.13485</v>
      </c>
      <c r="D3440">
        <v>1</v>
      </c>
      <c r="E3440" t="str">
        <f>VLOOKUP(B3440,Metadata!$E$1:$G$36,2,FALSE)</f>
        <v>mlop</v>
      </c>
      <c r="F3440">
        <f>VLOOKUP(B3440,Metadata!$E$1:$G$36,3,FALSE)</f>
        <v>150</v>
      </c>
    </row>
    <row r="3441" spans="1:6" x14ac:dyDescent="0.2">
      <c r="A3441" t="s">
        <v>111</v>
      </c>
      <c r="B3441" t="s">
        <v>195</v>
      </c>
      <c r="C3441">
        <v>0.27922000000000002</v>
      </c>
      <c r="D3441">
        <v>1</v>
      </c>
      <c r="E3441" t="str">
        <f>VLOOKUP(B3441,Metadata!$E$1:$G$36,2,FALSE)</f>
        <v>pythia</v>
      </c>
      <c r="F3441">
        <f>VLOOKUP(B3441,Metadata!$E$1:$G$36,3,FALSE)</f>
        <v>150</v>
      </c>
    </row>
    <row r="3442" spans="1:6" x14ac:dyDescent="0.2">
      <c r="A3442" t="s">
        <v>111</v>
      </c>
      <c r="B3442" t="s">
        <v>196</v>
      </c>
      <c r="C3442">
        <v>0.30639</v>
      </c>
      <c r="D3442">
        <v>1</v>
      </c>
      <c r="E3442" t="str">
        <f>VLOOKUP(B3442,Metadata!$E$1:$G$36,2,FALSE)</f>
        <v>nopref</v>
      </c>
      <c r="F3442">
        <f>VLOOKUP(B3442,Metadata!$E$1:$G$36,3,FALSE)</f>
        <v>300</v>
      </c>
    </row>
    <row r="3443" spans="1:6" x14ac:dyDescent="0.2">
      <c r="A3443" t="s">
        <v>111</v>
      </c>
      <c r="B3443" t="s">
        <v>197</v>
      </c>
      <c r="C3443">
        <v>0.31413999999999997</v>
      </c>
      <c r="D3443">
        <v>1</v>
      </c>
      <c r="E3443" t="str">
        <f>VLOOKUP(B3443,Metadata!$E$1:$G$36,2,FALSE)</f>
        <v>spp</v>
      </c>
      <c r="F3443">
        <f>VLOOKUP(B3443,Metadata!$E$1:$G$36,3,FALSE)</f>
        <v>300</v>
      </c>
    </row>
    <row r="3444" spans="1:6" x14ac:dyDescent="0.2">
      <c r="A3444" t="s">
        <v>111</v>
      </c>
      <c r="B3444" t="s">
        <v>198</v>
      </c>
      <c r="C3444">
        <v>0.30403999999999998</v>
      </c>
      <c r="D3444">
        <v>1</v>
      </c>
      <c r="E3444" t="str">
        <f>VLOOKUP(B3444,Metadata!$E$1:$G$36,2,FALSE)</f>
        <v>bingo</v>
      </c>
      <c r="F3444">
        <f>VLOOKUP(B3444,Metadata!$E$1:$G$36,3,FALSE)</f>
        <v>300</v>
      </c>
    </row>
    <row r="3445" spans="1:6" x14ac:dyDescent="0.2">
      <c r="A3445" t="s">
        <v>111</v>
      </c>
      <c r="B3445" t="s">
        <v>199</v>
      </c>
      <c r="C3445">
        <v>0.22067000000000001</v>
      </c>
      <c r="D3445">
        <v>1</v>
      </c>
      <c r="E3445" t="str">
        <f>VLOOKUP(B3445,Metadata!$E$1:$G$36,2,FALSE)</f>
        <v>mlop</v>
      </c>
      <c r="F3445">
        <f>VLOOKUP(B3445,Metadata!$E$1:$G$36,3,FALSE)</f>
        <v>300</v>
      </c>
    </row>
    <row r="3446" spans="1:6" x14ac:dyDescent="0.2">
      <c r="A3446" t="s">
        <v>111</v>
      </c>
      <c r="B3446" t="s">
        <v>200</v>
      </c>
      <c r="C3446">
        <v>0.32335999999999998</v>
      </c>
      <c r="D3446">
        <v>1</v>
      </c>
      <c r="E3446" t="str">
        <f>VLOOKUP(B3446,Metadata!$E$1:$G$36,2,FALSE)</f>
        <v>pythia</v>
      </c>
      <c r="F3446">
        <f>VLOOKUP(B3446,Metadata!$E$1:$G$36,3,FALSE)</f>
        <v>300</v>
      </c>
    </row>
    <row r="3447" spans="1:6" x14ac:dyDescent="0.2">
      <c r="A3447" t="s">
        <v>111</v>
      </c>
      <c r="B3447" t="s">
        <v>201</v>
      </c>
      <c r="C3447">
        <v>0.31578000000000001</v>
      </c>
      <c r="D3447">
        <v>1</v>
      </c>
      <c r="E3447" t="str">
        <f>VLOOKUP(B3447,Metadata!$E$1:$G$36,2,FALSE)</f>
        <v>nopref</v>
      </c>
      <c r="F3447">
        <f>VLOOKUP(B3447,Metadata!$E$1:$G$36,3,FALSE)</f>
        <v>600</v>
      </c>
    </row>
    <row r="3448" spans="1:6" x14ac:dyDescent="0.2">
      <c r="A3448" t="s">
        <v>111</v>
      </c>
      <c r="B3448" t="s">
        <v>202</v>
      </c>
      <c r="C3448">
        <v>0.33051000000000003</v>
      </c>
      <c r="D3448">
        <v>1</v>
      </c>
      <c r="E3448" t="str">
        <f>VLOOKUP(B3448,Metadata!$E$1:$G$36,2,FALSE)</f>
        <v>spp</v>
      </c>
      <c r="F3448">
        <f>VLOOKUP(B3448,Metadata!$E$1:$G$36,3,FALSE)</f>
        <v>600</v>
      </c>
    </row>
    <row r="3449" spans="1:6" x14ac:dyDescent="0.2">
      <c r="A3449" t="s">
        <v>111</v>
      </c>
      <c r="B3449" t="s">
        <v>203</v>
      </c>
      <c r="C3449">
        <v>0.32529999999999998</v>
      </c>
      <c r="D3449">
        <v>1</v>
      </c>
      <c r="E3449" t="str">
        <f>VLOOKUP(B3449,Metadata!$E$1:$G$36,2,FALSE)</f>
        <v>bingo</v>
      </c>
      <c r="F3449">
        <f>VLOOKUP(B3449,Metadata!$E$1:$G$36,3,FALSE)</f>
        <v>600</v>
      </c>
    </row>
    <row r="3450" spans="1:6" x14ac:dyDescent="0.2">
      <c r="A3450" t="s">
        <v>111</v>
      </c>
      <c r="B3450" t="s">
        <v>204</v>
      </c>
      <c r="C3450">
        <v>0.29246</v>
      </c>
      <c r="D3450">
        <v>1</v>
      </c>
      <c r="E3450" t="str">
        <f>VLOOKUP(B3450,Metadata!$E$1:$G$36,2,FALSE)</f>
        <v>mlop</v>
      </c>
      <c r="F3450">
        <f>VLOOKUP(B3450,Metadata!$E$1:$G$36,3,FALSE)</f>
        <v>600</v>
      </c>
    </row>
    <row r="3451" spans="1:6" x14ac:dyDescent="0.2">
      <c r="A3451" t="s">
        <v>111</v>
      </c>
      <c r="B3451" t="s">
        <v>205</v>
      </c>
      <c r="C3451">
        <v>0.33976000000000001</v>
      </c>
      <c r="D3451">
        <v>1</v>
      </c>
      <c r="E3451" t="str">
        <f>VLOOKUP(B3451,Metadata!$E$1:$G$36,2,FALSE)</f>
        <v>pythia</v>
      </c>
      <c r="F3451">
        <f>VLOOKUP(B3451,Metadata!$E$1:$G$36,3,FALSE)</f>
        <v>600</v>
      </c>
    </row>
    <row r="3452" spans="1:6" x14ac:dyDescent="0.2">
      <c r="A3452" t="s">
        <v>111</v>
      </c>
      <c r="B3452" t="s">
        <v>206</v>
      </c>
      <c r="C3452">
        <v>0.31970999999999999</v>
      </c>
      <c r="D3452">
        <v>1</v>
      </c>
      <c r="E3452" t="str">
        <f>VLOOKUP(B3452,Metadata!$E$1:$G$36,2,FALSE)</f>
        <v>nopref</v>
      </c>
      <c r="F3452">
        <f>VLOOKUP(B3452,Metadata!$E$1:$G$36,3,FALSE)</f>
        <v>1200</v>
      </c>
    </row>
    <row r="3453" spans="1:6" x14ac:dyDescent="0.2">
      <c r="A3453" t="s">
        <v>111</v>
      </c>
      <c r="B3453" t="s">
        <v>207</v>
      </c>
      <c r="C3453">
        <v>0.33595000000000003</v>
      </c>
      <c r="D3453">
        <v>1</v>
      </c>
      <c r="E3453" t="str">
        <f>VLOOKUP(B3453,Metadata!$E$1:$G$36,2,FALSE)</f>
        <v>spp</v>
      </c>
      <c r="F3453">
        <f>VLOOKUP(B3453,Metadata!$E$1:$G$36,3,FALSE)</f>
        <v>1200</v>
      </c>
    </row>
    <row r="3454" spans="1:6" x14ac:dyDescent="0.2">
      <c r="A3454" t="s">
        <v>111</v>
      </c>
      <c r="B3454" t="s">
        <v>208</v>
      </c>
      <c r="C3454">
        <v>0.33343</v>
      </c>
      <c r="D3454">
        <v>1</v>
      </c>
      <c r="E3454" t="str">
        <f>VLOOKUP(B3454,Metadata!$E$1:$G$36,2,FALSE)</f>
        <v>bingo</v>
      </c>
      <c r="F3454">
        <f>VLOOKUP(B3454,Metadata!$E$1:$G$36,3,FALSE)</f>
        <v>1200</v>
      </c>
    </row>
    <row r="3455" spans="1:6" x14ac:dyDescent="0.2">
      <c r="A3455" t="s">
        <v>111</v>
      </c>
      <c r="B3455" t="s">
        <v>209</v>
      </c>
      <c r="C3455">
        <v>0.32873999999999998</v>
      </c>
      <c r="D3455">
        <v>1</v>
      </c>
      <c r="E3455" t="str">
        <f>VLOOKUP(B3455,Metadata!$E$1:$G$36,2,FALSE)</f>
        <v>mlop</v>
      </c>
      <c r="F3455">
        <f>VLOOKUP(B3455,Metadata!$E$1:$G$36,3,FALSE)</f>
        <v>1200</v>
      </c>
    </row>
    <row r="3456" spans="1:6" x14ac:dyDescent="0.2">
      <c r="A3456" t="s">
        <v>111</v>
      </c>
      <c r="B3456" t="s">
        <v>210</v>
      </c>
      <c r="C3456">
        <v>0.34555000000000002</v>
      </c>
      <c r="D3456">
        <v>1</v>
      </c>
      <c r="E3456" t="str">
        <f>VLOOKUP(B3456,Metadata!$E$1:$G$36,2,FALSE)</f>
        <v>pythia</v>
      </c>
      <c r="F3456">
        <f>VLOOKUP(B3456,Metadata!$E$1:$G$36,3,FALSE)</f>
        <v>1200</v>
      </c>
    </row>
    <row r="3457" spans="1:6" x14ac:dyDescent="0.2">
      <c r="A3457" t="s">
        <v>111</v>
      </c>
      <c r="B3457" t="s">
        <v>211</v>
      </c>
      <c r="C3457">
        <v>0.32201999999999997</v>
      </c>
      <c r="D3457">
        <v>1</v>
      </c>
      <c r="E3457" t="str">
        <f>VLOOKUP(B3457,Metadata!$E$1:$G$36,2,FALSE)</f>
        <v>nopref</v>
      </c>
      <c r="F3457">
        <f>VLOOKUP(B3457,Metadata!$E$1:$G$36,3,FALSE)</f>
        <v>4800</v>
      </c>
    </row>
    <row r="3458" spans="1:6" x14ac:dyDescent="0.2">
      <c r="A3458" t="s">
        <v>111</v>
      </c>
      <c r="B3458" t="s">
        <v>212</v>
      </c>
      <c r="C3458">
        <v>0.33839000000000002</v>
      </c>
      <c r="D3458">
        <v>1</v>
      </c>
      <c r="E3458" t="str">
        <f>VLOOKUP(B3458,Metadata!$E$1:$G$36,2,FALSE)</f>
        <v>spp</v>
      </c>
      <c r="F3458">
        <f>VLOOKUP(B3458,Metadata!$E$1:$G$36,3,FALSE)</f>
        <v>4800</v>
      </c>
    </row>
    <row r="3459" spans="1:6" x14ac:dyDescent="0.2">
      <c r="A3459" t="s">
        <v>111</v>
      </c>
      <c r="B3459" t="s">
        <v>213</v>
      </c>
      <c r="C3459">
        <v>0.33645000000000003</v>
      </c>
      <c r="D3459">
        <v>1</v>
      </c>
      <c r="E3459" t="str">
        <f>VLOOKUP(B3459,Metadata!$E$1:$G$36,2,FALSE)</f>
        <v>bingo</v>
      </c>
      <c r="F3459">
        <f>VLOOKUP(B3459,Metadata!$E$1:$G$36,3,FALSE)</f>
        <v>4800</v>
      </c>
    </row>
    <row r="3460" spans="1:6" x14ac:dyDescent="0.2">
      <c r="A3460" t="s">
        <v>111</v>
      </c>
      <c r="B3460" t="s">
        <v>214</v>
      </c>
      <c r="C3460">
        <v>0.33992</v>
      </c>
      <c r="D3460">
        <v>1</v>
      </c>
      <c r="E3460" t="str">
        <f>VLOOKUP(B3460,Metadata!$E$1:$G$36,2,FALSE)</f>
        <v>mlop</v>
      </c>
      <c r="F3460">
        <f>VLOOKUP(B3460,Metadata!$E$1:$G$36,3,FALSE)</f>
        <v>4800</v>
      </c>
    </row>
    <row r="3461" spans="1:6" x14ac:dyDescent="0.2">
      <c r="A3461" t="s">
        <v>111</v>
      </c>
      <c r="B3461" t="s">
        <v>215</v>
      </c>
      <c r="C3461">
        <v>0.34841</v>
      </c>
      <c r="D3461">
        <v>1</v>
      </c>
      <c r="E3461" t="str">
        <f>VLOOKUP(B3461,Metadata!$E$1:$G$36,2,FALSE)</f>
        <v>pythia</v>
      </c>
      <c r="F3461">
        <f>VLOOKUP(B3461,Metadata!$E$1:$G$36,3,FALSE)</f>
        <v>4800</v>
      </c>
    </row>
    <row r="3462" spans="1:6" x14ac:dyDescent="0.2">
      <c r="A3462" t="s">
        <v>111</v>
      </c>
      <c r="B3462" t="s">
        <v>216</v>
      </c>
      <c r="C3462">
        <v>0.32192999999999999</v>
      </c>
      <c r="D3462">
        <v>1</v>
      </c>
      <c r="E3462" t="str">
        <f>VLOOKUP(B3462,Metadata!$E$1:$G$36,2,FALSE)</f>
        <v>nopref</v>
      </c>
      <c r="F3462">
        <f>VLOOKUP(B3462,Metadata!$E$1:$G$36,3,FALSE)</f>
        <v>9600</v>
      </c>
    </row>
    <row r="3463" spans="1:6" x14ac:dyDescent="0.2">
      <c r="A3463" t="s">
        <v>111</v>
      </c>
      <c r="B3463" t="s">
        <v>217</v>
      </c>
      <c r="C3463">
        <v>0.33865000000000001</v>
      </c>
      <c r="D3463">
        <v>1</v>
      </c>
      <c r="E3463" t="str">
        <f>VLOOKUP(B3463,Metadata!$E$1:$G$36,2,FALSE)</f>
        <v>spp</v>
      </c>
      <c r="F3463">
        <f>VLOOKUP(B3463,Metadata!$E$1:$G$36,3,FALSE)</f>
        <v>9600</v>
      </c>
    </row>
    <row r="3464" spans="1:6" x14ac:dyDescent="0.2">
      <c r="A3464" t="s">
        <v>111</v>
      </c>
      <c r="B3464" t="s">
        <v>218</v>
      </c>
      <c r="C3464">
        <v>0.33681</v>
      </c>
      <c r="D3464">
        <v>1</v>
      </c>
      <c r="E3464" t="str">
        <f>VLOOKUP(B3464,Metadata!$E$1:$G$36,2,FALSE)</f>
        <v>bingo</v>
      </c>
      <c r="F3464">
        <f>VLOOKUP(B3464,Metadata!$E$1:$G$36,3,FALSE)</f>
        <v>9600</v>
      </c>
    </row>
    <row r="3465" spans="1:6" x14ac:dyDescent="0.2">
      <c r="A3465" t="s">
        <v>111</v>
      </c>
      <c r="B3465" t="s">
        <v>219</v>
      </c>
      <c r="C3465">
        <v>0.3402</v>
      </c>
      <c r="D3465">
        <v>1</v>
      </c>
      <c r="E3465" t="str">
        <f>VLOOKUP(B3465,Metadata!$E$1:$G$36,2,FALSE)</f>
        <v>mlop</v>
      </c>
      <c r="F3465">
        <f>VLOOKUP(B3465,Metadata!$E$1:$G$36,3,FALSE)</f>
        <v>9600</v>
      </c>
    </row>
    <row r="3466" spans="1:6" x14ac:dyDescent="0.2">
      <c r="A3466" t="s">
        <v>111</v>
      </c>
      <c r="B3466" t="s">
        <v>220</v>
      </c>
      <c r="C3466">
        <v>0.34866999999999998</v>
      </c>
      <c r="D3466">
        <v>1</v>
      </c>
      <c r="E3466" t="str">
        <f>VLOOKUP(B3466,Metadata!$E$1:$G$36,2,FALSE)</f>
        <v>pythia</v>
      </c>
      <c r="F3466">
        <f>VLOOKUP(B3466,Metadata!$E$1:$G$36,3,FALSE)</f>
        <v>9600</v>
      </c>
    </row>
    <row r="3467" spans="1:6" x14ac:dyDescent="0.2">
      <c r="A3467" t="s">
        <v>112</v>
      </c>
      <c r="B3467" t="s">
        <v>9</v>
      </c>
      <c r="C3467">
        <v>0.34444999999999998</v>
      </c>
      <c r="D3467">
        <v>1</v>
      </c>
      <c r="E3467" t="str">
        <f>VLOOKUP(B3467,Metadata!$E$1:$G$36,2,FALSE)</f>
        <v>nopref</v>
      </c>
      <c r="F3467">
        <f>VLOOKUP(B3467,Metadata!$E$1:$G$36,3,FALSE)</f>
        <v>2400</v>
      </c>
    </row>
    <row r="3468" spans="1:6" x14ac:dyDescent="0.2">
      <c r="A3468" t="s">
        <v>112</v>
      </c>
      <c r="B3468" t="s">
        <v>10</v>
      </c>
      <c r="C3468">
        <v>0.36292000000000002</v>
      </c>
      <c r="D3468">
        <v>1</v>
      </c>
      <c r="E3468" t="str">
        <f>VLOOKUP(B3468,Metadata!$E$1:$G$36,2,FALSE)</f>
        <v>mlop</v>
      </c>
      <c r="F3468">
        <f>VLOOKUP(B3468,Metadata!$E$1:$G$36,3,FALSE)</f>
        <v>2400</v>
      </c>
    </row>
    <row r="3469" spans="1:6" x14ac:dyDescent="0.2">
      <c r="A3469" t="s">
        <v>112</v>
      </c>
      <c r="B3469" t="s">
        <v>11</v>
      </c>
      <c r="C3469">
        <v>0.36174000000000001</v>
      </c>
      <c r="D3469">
        <v>1</v>
      </c>
      <c r="E3469" t="str">
        <f>VLOOKUP(B3469,Metadata!$E$1:$G$36,2,FALSE)</f>
        <v>spp</v>
      </c>
      <c r="F3469">
        <f>VLOOKUP(B3469,Metadata!$E$1:$G$36,3,FALSE)</f>
        <v>2400</v>
      </c>
    </row>
    <row r="3470" spans="1:6" x14ac:dyDescent="0.2">
      <c r="A3470" t="s">
        <v>112</v>
      </c>
      <c r="B3470" t="s">
        <v>12</v>
      </c>
      <c r="C3470">
        <v>0.35720000000000002</v>
      </c>
      <c r="D3470">
        <v>1</v>
      </c>
      <c r="E3470" t="str">
        <f>VLOOKUP(B3470,Metadata!$E$1:$G$36,2,FALSE)</f>
        <v>bingo</v>
      </c>
      <c r="F3470">
        <f>VLOOKUP(B3470,Metadata!$E$1:$G$36,3,FALSE)</f>
        <v>2400</v>
      </c>
    </row>
    <row r="3471" spans="1:6" x14ac:dyDescent="0.2">
      <c r="A3471" t="s">
        <v>112</v>
      </c>
      <c r="B3471" t="s">
        <v>13</v>
      </c>
      <c r="C3471">
        <v>0.37279000000000001</v>
      </c>
      <c r="D3471">
        <v>1</v>
      </c>
      <c r="E3471" t="str">
        <f>VLOOKUP(B3471,Metadata!$E$1:$G$36,2,FALSE)</f>
        <v>pythia</v>
      </c>
      <c r="F3471">
        <f>VLOOKUP(B3471,Metadata!$E$1:$G$36,3,FALSE)</f>
        <v>2400</v>
      </c>
    </row>
    <row r="3472" spans="1:6" x14ac:dyDescent="0.2">
      <c r="A3472" t="s">
        <v>112</v>
      </c>
      <c r="B3472" t="s">
        <v>191</v>
      </c>
      <c r="C3472">
        <v>0.29892000000000002</v>
      </c>
      <c r="D3472">
        <v>1</v>
      </c>
      <c r="E3472" t="str">
        <f>VLOOKUP(B3472,Metadata!$E$1:$G$36,2,FALSE)</f>
        <v>nopref</v>
      </c>
      <c r="F3472">
        <f>VLOOKUP(B3472,Metadata!$E$1:$G$36,3,FALSE)</f>
        <v>150</v>
      </c>
    </row>
    <row r="3473" spans="1:6" x14ac:dyDescent="0.2">
      <c r="A3473" t="s">
        <v>112</v>
      </c>
      <c r="B3473" t="s">
        <v>192</v>
      </c>
      <c r="C3473">
        <v>0.28372999999999998</v>
      </c>
      <c r="D3473">
        <v>1</v>
      </c>
      <c r="E3473" t="str">
        <f>VLOOKUP(B3473,Metadata!$E$1:$G$36,2,FALSE)</f>
        <v>spp</v>
      </c>
      <c r="F3473">
        <f>VLOOKUP(B3473,Metadata!$E$1:$G$36,3,FALSE)</f>
        <v>150</v>
      </c>
    </row>
    <row r="3474" spans="1:6" x14ac:dyDescent="0.2">
      <c r="A3474" t="s">
        <v>112</v>
      </c>
      <c r="B3474" t="s">
        <v>193</v>
      </c>
      <c r="C3474">
        <v>0.27012000000000003</v>
      </c>
      <c r="D3474">
        <v>1</v>
      </c>
      <c r="E3474" t="str">
        <f>VLOOKUP(B3474,Metadata!$E$1:$G$36,2,FALSE)</f>
        <v>bingo</v>
      </c>
      <c r="F3474">
        <f>VLOOKUP(B3474,Metadata!$E$1:$G$36,3,FALSE)</f>
        <v>150</v>
      </c>
    </row>
    <row r="3475" spans="1:6" x14ac:dyDescent="0.2">
      <c r="A3475" t="s">
        <v>112</v>
      </c>
      <c r="B3475" t="s">
        <v>194</v>
      </c>
      <c r="C3475">
        <v>0.13721</v>
      </c>
      <c r="D3475">
        <v>1</v>
      </c>
      <c r="E3475" t="str">
        <f>VLOOKUP(B3475,Metadata!$E$1:$G$36,2,FALSE)</f>
        <v>mlop</v>
      </c>
      <c r="F3475">
        <f>VLOOKUP(B3475,Metadata!$E$1:$G$36,3,FALSE)</f>
        <v>150</v>
      </c>
    </row>
    <row r="3476" spans="1:6" x14ac:dyDescent="0.2">
      <c r="A3476" t="s">
        <v>112</v>
      </c>
      <c r="B3476" t="s">
        <v>195</v>
      </c>
      <c r="C3476">
        <v>0.29798000000000002</v>
      </c>
      <c r="D3476">
        <v>1</v>
      </c>
      <c r="E3476" t="str">
        <f>VLOOKUP(B3476,Metadata!$E$1:$G$36,2,FALSE)</f>
        <v>pythia</v>
      </c>
      <c r="F3476">
        <f>VLOOKUP(B3476,Metadata!$E$1:$G$36,3,FALSE)</f>
        <v>150</v>
      </c>
    </row>
    <row r="3477" spans="1:6" x14ac:dyDescent="0.2">
      <c r="A3477" t="s">
        <v>112</v>
      </c>
      <c r="B3477" t="s">
        <v>196</v>
      </c>
      <c r="C3477">
        <v>0.32843</v>
      </c>
      <c r="D3477">
        <v>1</v>
      </c>
      <c r="E3477" t="str">
        <f>VLOOKUP(B3477,Metadata!$E$1:$G$36,2,FALSE)</f>
        <v>nopref</v>
      </c>
      <c r="F3477">
        <f>VLOOKUP(B3477,Metadata!$E$1:$G$36,3,FALSE)</f>
        <v>300</v>
      </c>
    </row>
    <row r="3478" spans="1:6" x14ac:dyDescent="0.2">
      <c r="A3478" t="s">
        <v>112</v>
      </c>
      <c r="B3478" t="s">
        <v>197</v>
      </c>
      <c r="C3478">
        <v>0.33463999999999999</v>
      </c>
      <c r="D3478">
        <v>1</v>
      </c>
      <c r="E3478" t="str">
        <f>VLOOKUP(B3478,Metadata!$E$1:$G$36,2,FALSE)</f>
        <v>spp</v>
      </c>
      <c r="F3478">
        <f>VLOOKUP(B3478,Metadata!$E$1:$G$36,3,FALSE)</f>
        <v>300</v>
      </c>
    </row>
    <row r="3479" spans="1:6" x14ac:dyDescent="0.2">
      <c r="A3479" t="s">
        <v>112</v>
      </c>
      <c r="B3479" t="s">
        <v>198</v>
      </c>
      <c r="C3479">
        <v>0.32190999999999997</v>
      </c>
      <c r="D3479">
        <v>1</v>
      </c>
      <c r="E3479" t="str">
        <f>VLOOKUP(B3479,Metadata!$E$1:$G$36,2,FALSE)</f>
        <v>bingo</v>
      </c>
      <c r="F3479">
        <f>VLOOKUP(B3479,Metadata!$E$1:$G$36,3,FALSE)</f>
        <v>300</v>
      </c>
    </row>
    <row r="3480" spans="1:6" x14ac:dyDescent="0.2">
      <c r="A3480" t="s">
        <v>112</v>
      </c>
      <c r="B3480" t="s">
        <v>199</v>
      </c>
      <c r="C3480">
        <v>0.23105000000000001</v>
      </c>
      <c r="D3480">
        <v>1</v>
      </c>
      <c r="E3480" t="str">
        <f>VLOOKUP(B3480,Metadata!$E$1:$G$36,2,FALSE)</f>
        <v>mlop</v>
      </c>
      <c r="F3480">
        <f>VLOOKUP(B3480,Metadata!$E$1:$G$36,3,FALSE)</f>
        <v>300</v>
      </c>
    </row>
    <row r="3481" spans="1:6" x14ac:dyDescent="0.2">
      <c r="A3481" t="s">
        <v>112</v>
      </c>
      <c r="B3481" t="s">
        <v>200</v>
      </c>
      <c r="C3481">
        <v>0.34588999999999998</v>
      </c>
      <c r="D3481">
        <v>1</v>
      </c>
      <c r="E3481" t="str">
        <f>VLOOKUP(B3481,Metadata!$E$1:$G$36,2,FALSE)</f>
        <v>pythia</v>
      </c>
      <c r="F3481">
        <f>VLOOKUP(B3481,Metadata!$E$1:$G$36,3,FALSE)</f>
        <v>300</v>
      </c>
    </row>
    <row r="3482" spans="1:6" x14ac:dyDescent="0.2">
      <c r="A3482" t="s">
        <v>112</v>
      </c>
      <c r="B3482" t="s">
        <v>201</v>
      </c>
      <c r="C3482">
        <v>0.33867999999999998</v>
      </c>
      <c r="D3482">
        <v>1</v>
      </c>
      <c r="E3482" t="str">
        <f>VLOOKUP(B3482,Metadata!$E$1:$G$36,2,FALSE)</f>
        <v>nopref</v>
      </c>
      <c r="F3482">
        <f>VLOOKUP(B3482,Metadata!$E$1:$G$36,3,FALSE)</f>
        <v>600</v>
      </c>
    </row>
    <row r="3483" spans="1:6" x14ac:dyDescent="0.2">
      <c r="A3483" t="s">
        <v>112</v>
      </c>
      <c r="B3483" t="s">
        <v>202</v>
      </c>
      <c r="C3483">
        <v>0.35333999999999999</v>
      </c>
      <c r="D3483">
        <v>1</v>
      </c>
      <c r="E3483" t="str">
        <f>VLOOKUP(B3483,Metadata!$E$1:$G$36,2,FALSE)</f>
        <v>spp</v>
      </c>
      <c r="F3483">
        <f>VLOOKUP(B3483,Metadata!$E$1:$G$36,3,FALSE)</f>
        <v>600</v>
      </c>
    </row>
    <row r="3484" spans="1:6" x14ac:dyDescent="0.2">
      <c r="A3484" t="s">
        <v>112</v>
      </c>
      <c r="B3484" t="s">
        <v>203</v>
      </c>
      <c r="C3484">
        <v>0.34516999999999998</v>
      </c>
      <c r="D3484">
        <v>1</v>
      </c>
      <c r="E3484" t="str">
        <f>VLOOKUP(B3484,Metadata!$E$1:$G$36,2,FALSE)</f>
        <v>bingo</v>
      </c>
      <c r="F3484">
        <f>VLOOKUP(B3484,Metadata!$E$1:$G$36,3,FALSE)</f>
        <v>600</v>
      </c>
    </row>
    <row r="3485" spans="1:6" x14ac:dyDescent="0.2">
      <c r="A3485" t="s">
        <v>112</v>
      </c>
      <c r="B3485" t="s">
        <v>204</v>
      </c>
      <c r="C3485">
        <v>0.31130999999999998</v>
      </c>
      <c r="D3485">
        <v>1</v>
      </c>
      <c r="E3485" t="str">
        <f>VLOOKUP(B3485,Metadata!$E$1:$G$36,2,FALSE)</f>
        <v>mlop</v>
      </c>
      <c r="F3485">
        <f>VLOOKUP(B3485,Metadata!$E$1:$G$36,3,FALSE)</f>
        <v>600</v>
      </c>
    </row>
    <row r="3486" spans="1:6" x14ac:dyDescent="0.2">
      <c r="A3486" t="s">
        <v>112</v>
      </c>
      <c r="B3486" t="s">
        <v>205</v>
      </c>
      <c r="C3486">
        <v>0.36392000000000002</v>
      </c>
      <c r="D3486">
        <v>1</v>
      </c>
      <c r="E3486" t="str">
        <f>VLOOKUP(B3486,Metadata!$E$1:$G$36,2,FALSE)</f>
        <v>pythia</v>
      </c>
      <c r="F3486">
        <f>VLOOKUP(B3486,Metadata!$E$1:$G$36,3,FALSE)</f>
        <v>600</v>
      </c>
    </row>
    <row r="3487" spans="1:6" x14ac:dyDescent="0.2">
      <c r="A3487" t="s">
        <v>112</v>
      </c>
      <c r="B3487" t="s">
        <v>206</v>
      </c>
      <c r="C3487">
        <v>0.34277999999999997</v>
      </c>
      <c r="D3487">
        <v>1</v>
      </c>
      <c r="E3487" t="str">
        <f>VLOOKUP(B3487,Metadata!$E$1:$G$36,2,FALSE)</f>
        <v>nopref</v>
      </c>
      <c r="F3487">
        <f>VLOOKUP(B3487,Metadata!$E$1:$G$36,3,FALSE)</f>
        <v>1200</v>
      </c>
    </row>
    <row r="3488" spans="1:6" x14ac:dyDescent="0.2">
      <c r="A3488" t="s">
        <v>112</v>
      </c>
      <c r="B3488" t="s">
        <v>207</v>
      </c>
      <c r="C3488">
        <v>0.35957</v>
      </c>
      <c r="D3488">
        <v>1</v>
      </c>
      <c r="E3488" t="str">
        <f>VLOOKUP(B3488,Metadata!$E$1:$G$36,2,FALSE)</f>
        <v>spp</v>
      </c>
      <c r="F3488">
        <f>VLOOKUP(B3488,Metadata!$E$1:$G$36,3,FALSE)</f>
        <v>1200</v>
      </c>
    </row>
    <row r="3489" spans="1:6" x14ac:dyDescent="0.2">
      <c r="A3489" t="s">
        <v>112</v>
      </c>
      <c r="B3489" t="s">
        <v>208</v>
      </c>
      <c r="C3489">
        <v>0.35428999999999999</v>
      </c>
      <c r="D3489">
        <v>1</v>
      </c>
      <c r="E3489" t="str">
        <f>VLOOKUP(B3489,Metadata!$E$1:$G$36,2,FALSE)</f>
        <v>bingo</v>
      </c>
      <c r="F3489">
        <f>VLOOKUP(B3489,Metadata!$E$1:$G$36,3,FALSE)</f>
        <v>1200</v>
      </c>
    </row>
    <row r="3490" spans="1:6" x14ac:dyDescent="0.2">
      <c r="A3490" t="s">
        <v>112</v>
      </c>
      <c r="B3490" t="s">
        <v>209</v>
      </c>
      <c r="C3490">
        <v>0.35285</v>
      </c>
      <c r="D3490">
        <v>1</v>
      </c>
      <c r="E3490" t="str">
        <f>VLOOKUP(B3490,Metadata!$E$1:$G$36,2,FALSE)</f>
        <v>mlop</v>
      </c>
      <c r="F3490">
        <f>VLOOKUP(B3490,Metadata!$E$1:$G$36,3,FALSE)</f>
        <v>1200</v>
      </c>
    </row>
    <row r="3491" spans="1:6" x14ac:dyDescent="0.2">
      <c r="A3491" t="s">
        <v>112</v>
      </c>
      <c r="B3491" t="s">
        <v>210</v>
      </c>
      <c r="C3491">
        <v>0.37082999999999999</v>
      </c>
      <c r="D3491">
        <v>1</v>
      </c>
      <c r="E3491" t="str">
        <f>VLOOKUP(B3491,Metadata!$E$1:$G$36,2,FALSE)</f>
        <v>pythia</v>
      </c>
      <c r="F3491">
        <f>VLOOKUP(B3491,Metadata!$E$1:$G$36,3,FALSE)</f>
        <v>1200</v>
      </c>
    </row>
    <row r="3492" spans="1:6" x14ac:dyDescent="0.2">
      <c r="A3492" t="s">
        <v>112</v>
      </c>
      <c r="B3492" t="s">
        <v>211</v>
      </c>
      <c r="C3492">
        <v>0.34510999999999997</v>
      </c>
      <c r="D3492">
        <v>1</v>
      </c>
      <c r="E3492" t="str">
        <f>VLOOKUP(B3492,Metadata!$E$1:$G$36,2,FALSE)</f>
        <v>nopref</v>
      </c>
      <c r="F3492">
        <f>VLOOKUP(B3492,Metadata!$E$1:$G$36,3,FALSE)</f>
        <v>4800</v>
      </c>
    </row>
    <row r="3493" spans="1:6" x14ac:dyDescent="0.2">
      <c r="A3493" t="s">
        <v>112</v>
      </c>
      <c r="B3493" t="s">
        <v>212</v>
      </c>
      <c r="C3493">
        <v>0.36259000000000002</v>
      </c>
      <c r="D3493">
        <v>1</v>
      </c>
      <c r="E3493" t="str">
        <f>VLOOKUP(B3493,Metadata!$E$1:$G$36,2,FALSE)</f>
        <v>spp</v>
      </c>
      <c r="F3493">
        <f>VLOOKUP(B3493,Metadata!$E$1:$G$36,3,FALSE)</f>
        <v>4800</v>
      </c>
    </row>
    <row r="3494" spans="1:6" x14ac:dyDescent="0.2">
      <c r="A3494" t="s">
        <v>112</v>
      </c>
      <c r="B3494" t="s">
        <v>213</v>
      </c>
      <c r="C3494">
        <v>0.35832000000000003</v>
      </c>
      <c r="D3494">
        <v>1</v>
      </c>
      <c r="E3494" t="str">
        <f>VLOOKUP(B3494,Metadata!$E$1:$G$36,2,FALSE)</f>
        <v>bingo</v>
      </c>
      <c r="F3494">
        <f>VLOOKUP(B3494,Metadata!$E$1:$G$36,3,FALSE)</f>
        <v>4800</v>
      </c>
    </row>
    <row r="3495" spans="1:6" x14ac:dyDescent="0.2">
      <c r="A3495" t="s">
        <v>112</v>
      </c>
      <c r="B3495" t="s">
        <v>214</v>
      </c>
      <c r="C3495">
        <v>0.36501</v>
      </c>
      <c r="D3495">
        <v>1</v>
      </c>
      <c r="E3495" t="str">
        <f>VLOOKUP(B3495,Metadata!$E$1:$G$36,2,FALSE)</f>
        <v>mlop</v>
      </c>
      <c r="F3495">
        <f>VLOOKUP(B3495,Metadata!$E$1:$G$36,3,FALSE)</f>
        <v>4800</v>
      </c>
    </row>
    <row r="3496" spans="1:6" x14ac:dyDescent="0.2">
      <c r="A3496" t="s">
        <v>112</v>
      </c>
      <c r="B3496" t="s">
        <v>215</v>
      </c>
      <c r="C3496">
        <v>0.37358000000000002</v>
      </c>
      <c r="D3496">
        <v>1</v>
      </c>
      <c r="E3496" t="str">
        <f>VLOOKUP(B3496,Metadata!$E$1:$G$36,2,FALSE)</f>
        <v>pythia</v>
      </c>
      <c r="F3496">
        <f>VLOOKUP(B3496,Metadata!$E$1:$G$36,3,FALSE)</f>
        <v>4800</v>
      </c>
    </row>
    <row r="3497" spans="1:6" x14ac:dyDescent="0.2">
      <c r="A3497" t="s">
        <v>112</v>
      </c>
      <c r="B3497" t="s">
        <v>216</v>
      </c>
      <c r="C3497">
        <v>0.34521000000000002</v>
      </c>
      <c r="D3497">
        <v>1</v>
      </c>
      <c r="E3497" t="str">
        <f>VLOOKUP(B3497,Metadata!$E$1:$G$36,2,FALSE)</f>
        <v>nopref</v>
      </c>
      <c r="F3497">
        <f>VLOOKUP(B3497,Metadata!$E$1:$G$36,3,FALSE)</f>
        <v>9600</v>
      </c>
    </row>
    <row r="3498" spans="1:6" x14ac:dyDescent="0.2">
      <c r="A3498" t="s">
        <v>112</v>
      </c>
      <c r="B3498" t="s">
        <v>217</v>
      </c>
      <c r="C3498">
        <v>0.36277999999999999</v>
      </c>
      <c r="D3498">
        <v>1</v>
      </c>
      <c r="E3498" t="str">
        <f>VLOOKUP(B3498,Metadata!$E$1:$G$36,2,FALSE)</f>
        <v>spp</v>
      </c>
      <c r="F3498">
        <f>VLOOKUP(B3498,Metadata!$E$1:$G$36,3,FALSE)</f>
        <v>9600</v>
      </c>
    </row>
    <row r="3499" spans="1:6" x14ac:dyDescent="0.2">
      <c r="A3499" t="s">
        <v>112</v>
      </c>
      <c r="B3499" t="s">
        <v>218</v>
      </c>
      <c r="C3499">
        <v>0.35870000000000002</v>
      </c>
      <c r="D3499">
        <v>1</v>
      </c>
      <c r="E3499" t="str">
        <f>VLOOKUP(B3499,Metadata!$E$1:$G$36,2,FALSE)</f>
        <v>bingo</v>
      </c>
      <c r="F3499">
        <f>VLOOKUP(B3499,Metadata!$E$1:$G$36,3,FALSE)</f>
        <v>9600</v>
      </c>
    </row>
    <row r="3500" spans="1:6" x14ac:dyDescent="0.2">
      <c r="A3500" t="s">
        <v>112</v>
      </c>
      <c r="B3500" t="s">
        <v>219</v>
      </c>
      <c r="C3500">
        <v>0.36558000000000002</v>
      </c>
      <c r="D3500">
        <v>1</v>
      </c>
      <c r="E3500" t="str">
        <f>VLOOKUP(B3500,Metadata!$E$1:$G$36,2,FALSE)</f>
        <v>mlop</v>
      </c>
      <c r="F3500">
        <f>VLOOKUP(B3500,Metadata!$E$1:$G$36,3,FALSE)</f>
        <v>9600</v>
      </c>
    </row>
    <row r="3501" spans="1:6" x14ac:dyDescent="0.2">
      <c r="A3501" t="s">
        <v>112</v>
      </c>
      <c r="B3501" t="s">
        <v>220</v>
      </c>
      <c r="C3501">
        <v>0.37425000000000003</v>
      </c>
      <c r="D3501">
        <v>1</v>
      </c>
      <c r="E3501" t="str">
        <f>VLOOKUP(B3501,Metadata!$E$1:$G$36,2,FALSE)</f>
        <v>pythia</v>
      </c>
      <c r="F3501">
        <f>VLOOKUP(B3501,Metadata!$E$1:$G$36,3,FALSE)</f>
        <v>9600</v>
      </c>
    </row>
    <row r="3502" spans="1:6" x14ac:dyDescent="0.2">
      <c r="A3502" t="s">
        <v>113</v>
      </c>
      <c r="B3502" t="s">
        <v>9</v>
      </c>
      <c r="C3502">
        <v>0.35160000000000002</v>
      </c>
      <c r="D3502">
        <v>1</v>
      </c>
      <c r="E3502" t="str">
        <f>VLOOKUP(B3502,Metadata!$E$1:$G$36,2,FALSE)</f>
        <v>nopref</v>
      </c>
      <c r="F3502">
        <f>VLOOKUP(B3502,Metadata!$E$1:$G$36,3,FALSE)</f>
        <v>2400</v>
      </c>
    </row>
    <row r="3503" spans="1:6" x14ac:dyDescent="0.2">
      <c r="A3503" t="s">
        <v>113</v>
      </c>
      <c r="B3503" t="s">
        <v>10</v>
      </c>
      <c r="C3503">
        <v>0.37243999999999999</v>
      </c>
      <c r="D3503">
        <v>1</v>
      </c>
      <c r="E3503" t="str">
        <f>VLOOKUP(B3503,Metadata!$E$1:$G$36,2,FALSE)</f>
        <v>mlop</v>
      </c>
      <c r="F3503">
        <f>VLOOKUP(B3503,Metadata!$E$1:$G$36,3,FALSE)</f>
        <v>2400</v>
      </c>
    </row>
    <row r="3504" spans="1:6" x14ac:dyDescent="0.2">
      <c r="A3504" t="s">
        <v>113</v>
      </c>
      <c r="B3504" t="s">
        <v>11</v>
      </c>
      <c r="C3504">
        <v>0.37141999999999997</v>
      </c>
      <c r="D3504">
        <v>1</v>
      </c>
      <c r="E3504" t="str">
        <f>VLOOKUP(B3504,Metadata!$E$1:$G$36,2,FALSE)</f>
        <v>spp</v>
      </c>
      <c r="F3504">
        <f>VLOOKUP(B3504,Metadata!$E$1:$G$36,3,FALSE)</f>
        <v>2400</v>
      </c>
    </row>
    <row r="3505" spans="1:6" x14ac:dyDescent="0.2">
      <c r="A3505" t="s">
        <v>113</v>
      </c>
      <c r="B3505" t="s">
        <v>12</v>
      </c>
      <c r="C3505">
        <v>0.36636000000000002</v>
      </c>
      <c r="D3505">
        <v>1</v>
      </c>
      <c r="E3505" t="str">
        <f>VLOOKUP(B3505,Metadata!$E$1:$G$36,2,FALSE)</f>
        <v>bingo</v>
      </c>
      <c r="F3505">
        <f>VLOOKUP(B3505,Metadata!$E$1:$G$36,3,FALSE)</f>
        <v>2400</v>
      </c>
    </row>
    <row r="3506" spans="1:6" x14ac:dyDescent="0.2">
      <c r="A3506" t="s">
        <v>113</v>
      </c>
      <c r="B3506" t="s">
        <v>13</v>
      </c>
      <c r="C3506">
        <v>0.38185999999999998</v>
      </c>
      <c r="D3506">
        <v>1</v>
      </c>
      <c r="E3506" t="str">
        <f>VLOOKUP(B3506,Metadata!$E$1:$G$36,2,FALSE)</f>
        <v>pythia</v>
      </c>
      <c r="F3506">
        <f>VLOOKUP(B3506,Metadata!$E$1:$G$36,3,FALSE)</f>
        <v>2400</v>
      </c>
    </row>
    <row r="3507" spans="1:6" x14ac:dyDescent="0.2">
      <c r="A3507" t="s">
        <v>113</v>
      </c>
      <c r="B3507" t="s">
        <v>191</v>
      </c>
      <c r="C3507">
        <v>0.30406</v>
      </c>
      <c r="D3507">
        <v>1</v>
      </c>
      <c r="E3507" t="str">
        <f>VLOOKUP(B3507,Metadata!$E$1:$G$36,2,FALSE)</f>
        <v>nopref</v>
      </c>
      <c r="F3507">
        <f>VLOOKUP(B3507,Metadata!$E$1:$G$36,3,FALSE)</f>
        <v>150</v>
      </c>
    </row>
    <row r="3508" spans="1:6" x14ac:dyDescent="0.2">
      <c r="A3508" t="s">
        <v>113</v>
      </c>
      <c r="B3508" t="s">
        <v>192</v>
      </c>
      <c r="C3508">
        <v>0.29015999999999997</v>
      </c>
      <c r="D3508">
        <v>1</v>
      </c>
      <c r="E3508" t="str">
        <f>VLOOKUP(B3508,Metadata!$E$1:$G$36,2,FALSE)</f>
        <v>spp</v>
      </c>
      <c r="F3508">
        <f>VLOOKUP(B3508,Metadata!$E$1:$G$36,3,FALSE)</f>
        <v>150</v>
      </c>
    </row>
    <row r="3509" spans="1:6" x14ac:dyDescent="0.2">
      <c r="A3509" t="s">
        <v>113</v>
      </c>
      <c r="B3509" t="s">
        <v>193</v>
      </c>
      <c r="C3509">
        <v>0.27446999999999999</v>
      </c>
      <c r="D3509">
        <v>1</v>
      </c>
      <c r="E3509" t="str">
        <f>VLOOKUP(B3509,Metadata!$E$1:$G$36,2,FALSE)</f>
        <v>bingo</v>
      </c>
      <c r="F3509">
        <f>VLOOKUP(B3509,Metadata!$E$1:$G$36,3,FALSE)</f>
        <v>150</v>
      </c>
    </row>
    <row r="3510" spans="1:6" x14ac:dyDescent="0.2">
      <c r="A3510" t="s">
        <v>113</v>
      </c>
      <c r="B3510" t="s">
        <v>194</v>
      </c>
      <c r="C3510">
        <v>0.13997000000000001</v>
      </c>
      <c r="D3510">
        <v>1</v>
      </c>
      <c r="E3510" t="str">
        <f>VLOOKUP(B3510,Metadata!$E$1:$G$36,2,FALSE)</f>
        <v>mlop</v>
      </c>
      <c r="F3510">
        <f>VLOOKUP(B3510,Metadata!$E$1:$G$36,3,FALSE)</f>
        <v>150</v>
      </c>
    </row>
    <row r="3511" spans="1:6" x14ac:dyDescent="0.2">
      <c r="A3511" t="s">
        <v>113</v>
      </c>
      <c r="B3511" t="s">
        <v>195</v>
      </c>
      <c r="C3511">
        <v>0.30175999999999997</v>
      </c>
      <c r="D3511">
        <v>1</v>
      </c>
      <c r="E3511" t="str">
        <f>VLOOKUP(B3511,Metadata!$E$1:$G$36,2,FALSE)</f>
        <v>pythia</v>
      </c>
      <c r="F3511">
        <f>VLOOKUP(B3511,Metadata!$E$1:$G$36,3,FALSE)</f>
        <v>150</v>
      </c>
    </row>
    <row r="3512" spans="1:6" x14ac:dyDescent="0.2">
      <c r="A3512" t="s">
        <v>113</v>
      </c>
      <c r="B3512" t="s">
        <v>196</v>
      </c>
      <c r="C3512">
        <v>0.33499000000000001</v>
      </c>
      <c r="D3512">
        <v>1</v>
      </c>
      <c r="E3512" t="str">
        <f>VLOOKUP(B3512,Metadata!$E$1:$G$36,2,FALSE)</f>
        <v>nopref</v>
      </c>
      <c r="F3512">
        <f>VLOOKUP(B3512,Metadata!$E$1:$G$36,3,FALSE)</f>
        <v>300</v>
      </c>
    </row>
    <row r="3513" spans="1:6" x14ac:dyDescent="0.2">
      <c r="A3513" t="s">
        <v>113</v>
      </c>
      <c r="B3513" t="s">
        <v>197</v>
      </c>
      <c r="C3513">
        <v>0.34229999999999999</v>
      </c>
      <c r="D3513">
        <v>1</v>
      </c>
      <c r="E3513" t="str">
        <f>VLOOKUP(B3513,Metadata!$E$1:$G$36,2,FALSE)</f>
        <v>spp</v>
      </c>
      <c r="F3513">
        <f>VLOOKUP(B3513,Metadata!$E$1:$G$36,3,FALSE)</f>
        <v>300</v>
      </c>
    </row>
    <row r="3514" spans="1:6" x14ac:dyDescent="0.2">
      <c r="A3514" t="s">
        <v>113</v>
      </c>
      <c r="B3514" t="s">
        <v>198</v>
      </c>
      <c r="C3514">
        <v>0.32879999999999998</v>
      </c>
      <c r="D3514">
        <v>1</v>
      </c>
      <c r="E3514" t="str">
        <f>VLOOKUP(B3514,Metadata!$E$1:$G$36,2,FALSE)</f>
        <v>bingo</v>
      </c>
      <c r="F3514">
        <f>VLOOKUP(B3514,Metadata!$E$1:$G$36,3,FALSE)</f>
        <v>300</v>
      </c>
    </row>
    <row r="3515" spans="1:6" x14ac:dyDescent="0.2">
      <c r="A3515" t="s">
        <v>113</v>
      </c>
      <c r="B3515" t="s">
        <v>199</v>
      </c>
      <c r="C3515">
        <v>0.23444999999999999</v>
      </c>
      <c r="D3515">
        <v>1</v>
      </c>
      <c r="E3515" t="str">
        <f>VLOOKUP(B3515,Metadata!$E$1:$G$36,2,FALSE)</f>
        <v>mlop</v>
      </c>
      <c r="F3515">
        <f>VLOOKUP(B3515,Metadata!$E$1:$G$36,3,FALSE)</f>
        <v>300</v>
      </c>
    </row>
    <row r="3516" spans="1:6" x14ac:dyDescent="0.2">
      <c r="A3516" t="s">
        <v>113</v>
      </c>
      <c r="B3516" t="s">
        <v>200</v>
      </c>
      <c r="C3516">
        <v>0.35274</v>
      </c>
      <c r="D3516">
        <v>1</v>
      </c>
      <c r="E3516" t="str">
        <f>VLOOKUP(B3516,Metadata!$E$1:$G$36,2,FALSE)</f>
        <v>pythia</v>
      </c>
      <c r="F3516">
        <f>VLOOKUP(B3516,Metadata!$E$1:$G$36,3,FALSE)</f>
        <v>300</v>
      </c>
    </row>
    <row r="3517" spans="1:6" x14ac:dyDescent="0.2">
      <c r="A3517" t="s">
        <v>113</v>
      </c>
      <c r="B3517" t="s">
        <v>201</v>
      </c>
      <c r="C3517">
        <v>0.34566999999999998</v>
      </c>
      <c r="D3517">
        <v>1</v>
      </c>
      <c r="E3517" t="str">
        <f>VLOOKUP(B3517,Metadata!$E$1:$G$36,2,FALSE)</f>
        <v>nopref</v>
      </c>
      <c r="F3517">
        <f>VLOOKUP(B3517,Metadata!$E$1:$G$36,3,FALSE)</f>
        <v>600</v>
      </c>
    </row>
    <row r="3518" spans="1:6" x14ac:dyDescent="0.2">
      <c r="A3518" t="s">
        <v>113</v>
      </c>
      <c r="B3518" t="s">
        <v>202</v>
      </c>
      <c r="C3518">
        <v>0.36205999999999999</v>
      </c>
      <c r="D3518">
        <v>1</v>
      </c>
      <c r="E3518" t="str">
        <f>VLOOKUP(B3518,Metadata!$E$1:$G$36,2,FALSE)</f>
        <v>spp</v>
      </c>
      <c r="F3518">
        <f>VLOOKUP(B3518,Metadata!$E$1:$G$36,3,FALSE)</f>
        <v>600</v>
      </c>
    </row>
    <row r="3519" spans="1:6" x14ac:dyDescent="0.2">
      <c r="A3519" t="s">
        <v>113</v>
      </c>
      <c r="B3519" t="s">
        <v>203</v>
      </c>
      <c r="C3519">
        <v>0.35353000000000001</v>
      </c>
      <c r="D3519">
        <v>1</v>
      </c>
      <c r="E3519" t="str">
        <f>VLOOKUP(B3519,Metadata!$E$1:$G$36,2,FALSE)</f>
        <v>bingo</v>
      </c>
      <c r="F3519">
        <f>VLOOKUP(B3519,Metadata!$E$1:$G$36,3,FALSE)</f>
        <v>600</v>
      </c>
    </row>
    <row r="3520" spans="1:6" x14ac:dyDescent="0.2">
      <c r="A3520" t="s">
        <v>113</v>
      </c>
      <c r="B3520" t="s">
        <v>204</v>
      </c>
      <c r="C3520">
        <v>0.31816</v>
      </c>
      <c r="D3520">
        <v>1</v>
      </c>
      <c r="E3520" t="str">
        <f>VLOOKUP(B3520,Metadata!$E$1:$G$36,2,FALSE)</f>
        <v>mlop</v>
      </c>
      <c r="F3520">
        <f>VLOOKUP(B3520,Metadata!$E$1:$G$36,3,FALSE)</f>
        <v>600</v>
      </c>
    </row>
    <row r="3521" spans="1:6" x14ac:dyDescent="0.2">
      <c r="A3521" t="s">
        <v>113</v>
      </c>
      <c r="B3521" t="s">
        <v>205</v>
      </c>
      <c r="C3521">
        <v>0.37218000000000001</v>
      </c>
      <c r="D3521">
        <v>1</v>
      </c>
      <c r="E3521" t="str">
        <f>VLOOKUP(B3521,Metadata!$E$1:$G$36,2,FALSE)</f>
        <v>pythia</v>
      </c>
      <c r="F3521">
        <f>VLOOKUP(B3521,Metadata!$E$1:$G$36,3,FALSE)</f>
        <v>600</v>
      </c>
    </row>
    <row r="3522" spans="1:6" x14ac:dyDescent="0.2">
      <c r="A3522" t="s">
        <v>113</v>
      </c>
      <c r="B3522" t="s">
        <v>206</v>
      </c>
      <c r="C3522">
        <v>0.35005999999999998</v>
      </c>
      <c r="D3522">
        <v>1</v>
      </c>
      <c r="E3522" t="str">
        <f>VLOOKUP(B3522,Metadata!$E$1:$G$36,2,FALSE)</f>
        <v>nopref</v>
      </c>
      <c r="F3522">
        <f>VLOOKUP(B3522,Metadata!$E$1:$G$36,3,FALSE)</f>
        <v>1200</v>
      </c>
    </row>
    <row r="3523" spans="1:6" x14ac:dyDescent="0.2">
      <c r="A3523" t="s">
        <v>113</v>
      </c>
      <c r="B3523" t="s">
        <v>207</v>
      </c>
      <c r="C3523">
        <v>0.36881999999999998</v>
      </c>
      <c r="D3523">
        <v>1</v>
      </c>
      <c r="E3523" t="str">
        <f>VLOOKUP(B3523,Metadata!$E$1:$G$36,2,FALSE)</f>
        <v>spp</v>
      </c>
      <c r="F3523">
        <f>VLOOKUP(B3523,Metadata!$E$1:$G$36,3,FALSE)</f>
        <v>1200</v>
      </c>
    </row>
    <row r="3524" spans="1:6" x14ac:dyDescent="0.2">
      <c r="A3524" t="s">
        <v>113</v>
      </c>
      <c r="B3524" t="s">
        <v>208</v>
      </c>
      <c r="C3524">
        <v>0.36374000000000001</v>
      </c>
      <c r="D3524">
        <v>1</v>
      </c>
      <c r="E3524" t="str">
        <f>VLOOKUP(B3524,Metadata!$E$1:$G$36,2,FALSE)</f>
        <v>bingo</v>
      </c>
      <c r="F3524">
        <f>VLOOKUP(B3524,Metadata!$E$1:$G$36,3,FALSE)</f>
        <v>1200</v>
      </c>
    </row>
    <row r="3525" spans="1:6" x14ac:dyDescent="0.2">
      <c r="A3525" t="s">
        <v>113</v>
      </c>
      <c r="B3525" t="s">
        <v>209</v>
      </c>
      <c r="C3525">
        <v>0.36146</v>
      </c>
      <c r="D3525">
        <v>1</v>
      </c>
      <c r="E3525" t="str">
        <f>VLOOKUP(B3525,Metadata!$E$1:$G$36,2,FALSE)</f>
        <v>mlop</v>
      </c>
      <c r="F3525">
        <f>VLOOKUP(B3525,Metadata!$E$1:$G$36,3,FALSE)</f>
        <v>1200</v>
      </c>
    </row>
    <row r="3526" spans="1:6" x14ac:dyDescent="0.2">
      <c r="A3526" t="s">
        <v>113</v>
      </c>
      <c r="B3526" t="s">
        <v>210</v>
      </c>
      <c r="C3526">
        <v>0.37935999999999998</v>
      </c>
      <c r="D3526">
        <v>1</v>
      </c>
      <c r="E3526" t="str">
        <f>VLOOKUP(B3526,Metadata!$E$1:$G$36,2,FALSE)</f>
        <v>pythia</v>
      </c>
      <c r="F3526">
        <f>VLOOKUP(B3526,Metadata!$E$1:$G$36,3,FALSE)</f>
        <v>1200</v>
      </c>
    </row>
    <row r="3527" spans="1:6" x14ac:dyDescent="0.2">
      <c r="A3527" t="s">
        <v>113</v>
      </c>
      <c r="B3527" t="s">
        <v>211</v>
      </c>
      <c r="C3527">
        <v>0.35264000000000001</v>
      </c>
      <c r="D3527">
        <v>1</v>
      </c>
      <c r="E3527" t="str">
        <f>VLOOKUP(B3527,Metadata!$E$1:$G$36,2,FALSE)</f>
        <v>nopref</v>
      </c>
      <c r="F3527">
        <f>VLOOKUP(B3527,Metadata!$E$1:$G$36,3,FALSE)</f>
        <v>4800</v>
      </c>
    </row>
    <row r="3528" spans="1:6" x14ac:dyDescent="0.2">
      <c r="A3528" t="s">
        <v>113</v>
      </c>
      <c r="B3528" t="s">
        <v>212</v>
      </c>
      <c r="C3528">
        <v>0.37247000000000002</v>
      </c>
      <c r="D3528">
        <v>1</v>
      </c>
      <c r="E3528" t="str">
        <f>VLOOKUP(B3528,Metadata!$E$1:$G$36,2,FALSE)</f>
        <v>spp</v>
      </c>
      <c r="F3528">
        <f>VLOOKUP(B3528,Metadata!$E$1:$G$36,3,FALSE)</f>
        <v>4800</v>
      </c>
    </row>
    <row r="3529" spans="1:6" x14ac:dyDescent="0.2">
      <c r="A3529" t="s">
        <v>113</v>
      </c>
      <c r="B3529" t="s">
        <v>213</v>
      </c>
      <c r="C3529">
        <v>0.36741000000000001</v>
      </c>
      <c r="D3529">
        <v>1</v>
      </c>
      <c r="E3529" t="str">
        <f>VLOOKUP(B3529,Metadata!$E$1:$G$36,2,FALSE)</f>
        <v>bingo</v>
      </c>
      <c r="F3529">
        <f>VLOOKUP(B3529,Metadata!$E$1:$G$36,3,FALSE)</f>
        <v>4800</v>
      </c>
    </row>
    <row r="3530" spans="1:6" x14ac:dyDescent="0.2">
      <c r="A3530" t="s">
        <v>113</v>
      </c>
      <c r="B3530" t="s">
        <v>214</v>
      </c>
      <c r="C3530">
        <v>0.37452000000000002</v>
      </c>
      <c r="D3530">
        <v>1</v>
      </c>
      <c r="E3530" t="str">
        <f>VLOOKUP(B3530,Metadata!$E$1:$G$36,2,FALSE)</f>
        <v>mlop</v>
      </c>
      <c r="F3530">
        <f>VLOOKUP(B3530,Metadata!$E$1:$G$36,3,FALSE)</f>
        <v>4800</v>
      </c>
    </row>
    <row r="3531" spans="1:6" x14ac:dyDescent="0.2">
      <c r="A3531" t="s">
        <v>113</v>
      </c>
      <c r="B3531" t="s">
        <v>215</v>
      </c>
      <c r="C3531">
        <v>0.38267000000000001</v>
      </c>
      <c r="D3531">
        <v>1</v>
      </c>
      <c r="E3531" t="str">
        <f>VLOOKUP(B3531,Metadata!$E$1:$G$36,2,FALSE)</f>
        <v>pythia</v>
      </c>
      <c r="F3531">
        <f>VLOOKUP(B3531,Metadata!$E$1:$G$36,3,FALSE)</f>
        <v>4800</v>
      </c>
    </row>
    <row r="3532" spans="1:6" x14ac:dyDescent="0.2">
      <c r="A3532" t="s">
        <v>113</v>
      </c>
      <c r="B3532" t="s">
        <v>216</v>
      </c>
      <c r="C3532">
        <v>0.35288999999999998</v>
      </c>
      <c r="D3532">
        <v>1</v>
      </c>
      <c r="E3532" t="str">
        <f>VLOOKUP(B3532,Metadata!$E$1:$G$36,2,FALSE)</f>
        <v>nopref</v>
      </c>
      <c r="F3532">
        <f>VLOOKUP(B3532,Metadata!$E$1:$G$36,3,FALSE)</f>
        <v>9600</v>
      </c>
    </row>
    <row r="3533" spans="1:6" x14ac:dyDescent="0.2">
      <c r="A3533" t="s">
        <v>113</v>
      </c>
      <c r="B3533" t="s">
        <v>217</v>
      </c>
      <c r="C3533">
        <v>0.37248999999999999</v>
      </c>
      <c r="D3533">
        <v>1</v>
      </c>
      <c r="E3533" t="str">
        <f>VLOOKUP(B3533,Metadata!$E$1:$G$36,2,FALSE)</f>
        <v>spp</v>
      </c>
      <c r="F3533">
        <f>VLOOKUP(B3533,Metadata!$E$1:$G$36,3,FALSE)</f>
        <v>9600</v>
      </c>
    </row>
    <row r="3534" spans="1:6" x14ac:dyDescent="0.2">
      <c r="A3534" t="s">
        <v>113</v>
      </c>
      <c r="B3534" t="s">
        <v>218</v>
      </c>
      <c r="C3534">
        <v>0.36765999999999999</v>
      </c>
      <c r="D3534">
        <v>1</v>
      </c>
      <c r="E3534" t="str">
        <f>VLOOKUP(B3534,Metadata!$E$1:$G$36,2,FALSE)</f>
        <v>bingo</v>
      </c>
      <c r="F3534">
        <f>VLOOKUP(B3534,Metadata!$E$1:$G$36,3,FALSE)</f>
        <v>9600</v>
      </c>
    </row>
    <row r="3535" spans="1:6" x14ac:dyDescent="0.2">
      <c r="A3535" t="s">
        <v>113</v>
      </c>
      <c r="B3535" t="s">
        <v>219</v>
      </c>
      <c r="C3535">
        <v>0.37520999999999999</v>
      </c>
      <c r="D3535">
        <v>1</v>
      </c>
      <c r="E3535" t="str">
        <f>VLOOKUP(B3535,Metadata!$E$1:$G$36,2,FALSE)</f>
        <v>mlop</v>
      </c>
      <c r="F3535">
        <f>VLOOKUP(B3535,Metadata!$E$1:$G$36,3,FALSE)</f>
        <v>9600</v>
      </c>
    </row>
    <row r="3536" spans="1:6" x14ac:dyDescent="0.2">
      <c r="A3536" t="s">
        <v>113</v>
      </c>
      <c r="B3536" t="s">
        <v>220</v>
      </c>
      <c r="C3536">
        <v>0.38317000000000001</v>
      </c>
      <c r="D3536">
        <v>1</v>
      </c>
      <c r="E3536" t="str">
        <f>VLOOKUP(B3536,Metadata!$E$1:$G$36,2,FALSE)</f>
        <v>pythia</v>
      </c>
      <c r="F3536">
        <f>VLOOKUP(B3536,Metadata!$E$1:$G$36,3,FALSE)</f>
        <v>9600</v>
      </c>
    </row>
    <row r="3537" spans="1:6" x14ac:dyDescent="0.2">
      <c r="A3537" t="s">
        <v>114</v>
      </c>
      <c r="B3537" t="s">
        <v>9</v>
      </c>
      <c r="C3537">
        <v>0.33201000000000003</v>
      </c>
      <c r="D3537">
        <v>1</v>
      </c>
      <c r="E3537" t="str">
        <f>VLOOKUP(B3537,Metadata!$E$1:$G$36,2,FALSE)</f>
        <v>nopref</v>
      </c>
      <c r="F3537">
        <f>VLOOKUP(B3537,Metadata!$E$1:$G$36,3,FALSE)</f>
        <v>2400</v>
      </c>
    </row>
    <row r="3538" spans="1:6" x14ac:dyDescent="0.2">
      <c r="A3538" t="s">
        <v>114</v>
      </c>
      <c r="B3538" t="s">
        <v>10</v>
      </c>
      <c r="C3538">
        <v>0.34755000000000003</v>
      </c>
      <c r="D3538">
        <v>1</v>
      </c>
      <c r="E3538" t="str">
        <f>VLOOKUP(B3538,Metadata!$E$1:$G$36,2,FALSE)</f>
        <v>mlop</v>
      </c>
      <c r="F3538">
        <f>VLOOKUP(B3538,Metadata!$E$1:$G$36,3,FALSE)</f>
        <v>2400</v>
      </c>
    </row>
    <row r="3539" spans="1:6" x14ac:dyDescent="0.2">
      <c r="A3539" t="s">
        <v>114</v>
      </c>
      <c r="B3539" t="s">
        <v>11</v>
      </c>
      <c r="C3539">
        <v>0.34572999999999998</v>
      </c>
      <c r="D3539">
        <v>1</v>
      </c>
      <c r="E3539" t="str">
        <f>VLOOKUP(B3539,Metadata!$E$1:$G$36,2,FALSE)</f>
        <v>spp</v>
      </c>
      <c r="F3539">
        <f>VLOOKUP(B3539,Metadata!$E$1:$G$36,3,FALSE)</f>
        <v>2400</v>
      </c>
    </row>
    <row r="3540" spans="1:6" x14ac:dyDescent="0.2">
      <c r="A3540" t="s">
        <v>114</v>
      </c>
      <c r="B3540" t="s">
        <v>12</v>
      </c>
      <c r="C3540">
        <v>0.34671999999999997</v>
      </c>
      <c r="D3540">
        <v>1</v>
      </c>
      <c r="E3540" t="str">
        <f>VLOOKUP(B3540,Metadata!$E$1:$G$36,2,FALSE)</f>
        <v>bingo</v>
      </c>
      <c r="F3540">
        <f>VLOOKUP(B3540,Metadata!$E$1:$G$36,3,FALSE)</f>
        <v>2400</v>
      </c>
    </row>
    <row r="3541" spans="1:6" x14ac:dyDescent="0.2">
      <c r="A3541" t="s">
        <v>114</v>
      </c>
      <c r="B3541" t="s">
        <v>13</v>
      </c>
      <c r="C3541">
        <v>0.35487000000000002</v>
      </c>
      <c r="D3541">
        <v>1</v>
      </c>
      <c r="E3541" t="str">
        <f>VLOOKUP(B3541,Metadata!$E$1:$G$36,2,FALSE)</f>
        <v>pythia</v>
      </c>
      <c r="F3541">
        <f>VLOOKUP(B3541,Metadata!$E$1:$G$36,3,FALSE)</f>
        <v>2400</v>
      </c>
    </row>
    <row r="3542" spans="1:6" x14ac:dyDescent="0.2">
      <c r="A3542" t="s">
        <v>114</v>
      </c>
      <c r="B3542" t="s">
        <v>191</v>
      </c>
      <c r="C3542">
        <v>0.28509000000000001</v>
      </c>
      <c r="D3542">
        <v>1</v>
      </c>
      <c r="E3542" t="str">
        <f>VLOOKUP(B3542,Metadata!$E$1:$G$36,2,FALSE)</f>
        <v>nopref</v>
      </c>
      <c r="F3542">
        <f>VLOOKUP(B3542,Metadata!$E$1:$G$36,3,FALSE)</f>
        <v>150</v>
      </c>
    </row>
    <row r="3543" spans="1:6" x14ac:dyDescent="0.2">
      <c r="A3543" t="s">
        <v>114</v>
      </c>
      <c r="B3543" t="s">
        <v>192</v>
      </c>
      <c r="C3543">
        <v>0.27287</v>
      </c>
      <c r="D3543">
        <v>1</v>
      </c>
      <c r="E3543" t="str">
        <f>VLOOKUP(B3543,Metadata!$E$1:$G$36,2,FALSE)</f>
        <v>spp</v>
      </c>
      <c r="F3543">
        <f>VLOOKUP(B3543,Metadata!$E$1:$G$36,3,FALSE)</f>
        <v>150</v>
      </c>
    </row>
    <row r="3544" spans="1:6" x14ac:dyDescent="0.2">
      <c r="A3544" t="s">
        <v>114</v>
      </c>
      <c r="B3544" t="s">
        <v>193</v>
      </c>
      <c r="C3544">
        <v>0.25968000000000002</v>
      </c>
      <c r="D3544">
        <v>1</v>
      </c>
      <c r="E3544" t="str">
        <f>VLOOKUP(B3544,Metadata!$E$1:$G$36,2,FALSE)</f>
        <v>bingo</v>
      </c>
      <c r="F3544">
        <f>VLOOKUP(B3544,Metadata!$E$1:$G$36,3,FALSE)</f>
        <v>150</v>
      </c>
    </row>
    <row r="3545" spans="1:6" x14ac:dyDescent="0.2">
      <c r="A3545" t="s">
        <v>114</v>
      </c>
      <c r="B3545" t="s">
        <v>194</v>
      </c>
      <c r="C3545">
        <v>0.13072</v>
      </c>
      <c r="D3545">
        <v>1</v>
      </c>
      <c r="E3545" t="str">
        <f>VLOOKUP(B3545,Metadata!$E$1:$G$36,2,FALSE)</f>
        <v>mlop</v>
      </c>
      <c r="F3545">
        <f>VLOOKUP(B3545,Metadata!$E$1:$G$36,3,FALSE)</f>
        <v>150</v>
      </c>
    </row>
    <row r="3546" spans="1:6" x14ac:dyDescent="0.2">
      <c r="A3546" t="s">
        <v>114</v>
      </c>
      <c r="B3546" t="s">
        <v>195</v>
      </c>
      <c r="C3546">
        <v>0.28239999999999998</v>
      </c>
      <c r="D3546">
        <v>1</v>
      </c>
      <c r="E3546" t="str">
        <f>VLOOKUP(B3546,Metadata!$E$1:$G$36,2,FALSE)</f>
        <v>pythia</v>
      </c>
      <c r="F3546">
        <f>VLOOKUP(B3546,Metadata!$E$1:$G$36,3,FALSE)</f>
        <v>150</v>
      </c>
    </row>
    <row r="3547" spans="1:6" x14ac:dyDescent="0.2">
      <c r="A3547" t="s">
        <v>114</v>
      </c>
      <c r="B3547" t="s">
        <v>196</v>
      </c>
      <c r="C3547">
        <v>0.31502000000000002</v>
      </c>
      <c r="D3547">
        <v>1</v>
      </c>
      <c r="E3547" t="str">
        <f>VLOOKUP(B3547,Metadata!$E$1:$G$36,2,FALSE)</f>
        <v>nopref</v>
      </c>
      <c r="F3547">
        <f>VLOOKUP(B3547,Metadata!$E$1:$G$36,3,FALSE)</f>
        <v>300</v>
      </c>
    </row>
    <row r="3548" spans="1:6" x14ac:dyDescent="0.2">
      <c r="A3548" t="s">
        <v>114</v>
      </c>
      <c r="B3548" t="s">
        <v>197</v>
      </c>
      <c r="C3548">
        <v>0.32011000000000001</v>
      </c>
      <c r="D3548">
        <v>1</v>
      </c>
      <c r="E3548" t="str">
        <f>VLOOKUP(B3548,Metadata!$E$1:$G$36,2,FALSE)</f>
        <v>spp</v>
      </c>
      <c r="F3548">
        <f>VLOOKUP(B3548,Metadata!$E$1:$G$36,3,FALSE)</f>
        <v>300</v>
      </c>
    </row>
    <row r="3549" spans="1:6" x14ac:dyDescent="0.2">
      <c r="A3549" t="s">
        <v>114</v>
      </c>
      <c r="B3549" t="s">
        <v>198</v>
      </c>
      <c r="C3549">
        <v>0.31080999999999998</v>
      </c>
      <c r="D3549">
        <v>1</v>
      </c>
      <c r="E3549" t="str">
        <f>VLOOKUP(B3549,Metadata!$E$1:$G$36,2,FALSE)</f>
        <v>bingo</v>
      </c>
      <c r="F3549">
        <f>VLOOKUP(B3549,Metadata!$E$1:$G$36,3,FALSE)</f>
        <v>300</v>
      </c>
    </row>
    <row r="3550" spans="1:6" x14ac:dyDescent="0.2">
      <c r="A3550" t="s">
        <v>114</v>
      </c>
      <c r="B3550" t="s">
        <v>199</v>
      </c>
      <c r="C3550">
        <v>0.21929000000000001</v>
      </c>
      <c r="D3550">
        <v>1</v>
      </c>
      <c r="E3550" t="str">
        <f>VLOOKUP(B3550,Metadata!$E$1:$G$36,2,FALSE)</f>
        <v>mlop</v>
      </c>
      <c r="F3550">
        <f>VLOOKUP(B3550,Metadata!$E$1:$G$36,3,FALSE)</f>
        <v>300</v>
      </c>
    </row>
    <row r="3551" spans="1:6" x14ac:dyDescent="0.2">
      <c r="A3551" t="s">
        <v>114</v>
      </c>
      <c r="B3551" t="s">
        <v>200</v>
      </c>
      <c r="C3551">
        <v>0.32827000000000001</v>
      </c>
      <c r="D3551">
        <v>1</v>
      </c>
      <c r="E3551" t="str">
        <f>VLOOKUP(B3551,Metadata!$E$1:$G$36,2,FALSE)</f>
        <v>pythia</v>
      </c>
      <c r="F3551">
        <f>VLOOKUP(B3551,Metadata!$E$1:$G$36,3,FALSE)</f>
        <v>300</v>
      </c>
    </row>
    <row r="3552" spans="1:6" x14ac:dyDescent="0.2">
      <c r="A3552" t="s">
        <v>114</v>
      </c>
      <c r="B3552" t="s">
        <v>201</v>
      </c>
      <c r="C3552">
        <v>0.32568999999999998</v>
      </c>
      <c r="D3552">
        <v>1</v>
      </c>
      <c r="E3552" t="str">
        <f>VLOOKUP(B3552,Metadata!$E$1:$G$36,2,FALSE)</f>
        <v>nopref</v>
      </c>
      <c r="F3552">
        <f>VLOOKUP(B3552,Metadata!$E$1:$G$36,3,FALSE)</f>
        <v>600</v>
      </c>
    </row>
    <row r="3553" spans="1:6" x14ac:dyDescent="0.2">
      <c r="A3553" t="s">
        <v>114</v>
      </c>
      <c r="B3553" t="s">
        <v>202</v>
      </c>
      <c r="C3553">
        <v>0.33746999999999999</v>
      </c>
      <c r="D3553">
        <v>1</v>
      </c>
      <c r="E3553" t="str">
        <f>VLOOKUP(B3553,Metadata!$E$1:$G$36,2,FALSE)</f>
        <v>spp</v>
      </c>
      <c r="F3553">
        <f>VLOOKUP(B3553,Metadata!$E$1:$G$36,3,FALSE)</f>
        <v>600</v>
      </c>
    </row>
    <row r="3554" spans="1:6" x14ac:dyDescent="0.2">
      <c r="A3554" t="s">
        <v>114</v>
      </c>
      <c r="B3554" t="s">
        <v>203</v>
      </c>
      <c r="C3554">
        <v>0.33421000000000001</v>
      </c>
      <c r="D3554">
        <v>1</v>
      </c>
      <c r="E3554" t="str">
        <f>VLOOKUP(B3554,Metadata!$E$1:$G$36,2,FALSE)</f>
        <v>bingo</v>
      </c>
      <c r="F3554">
        <f>VLOOKUP(B3554,Metadata!$E$1:$G$36,3,FALSE)</f>
        <v>600</v>
      </c>
    </row>
    <row r="3555" spans="1:6" x14ac:dyDescent="0.2">
      <c r="A3555" t="s">
        <v>114</v>
      </c>
      <c r="B3555" t="s">
        <v>204</v>
      </c>
      <c r="C3555">
        <v>0.29615000000000002</v>
      </c>
      <c r="D3555">
        <v>1</v>
      </c>
      <c r="E3555" t="str">
        <f>VLOOKUP(B3555,Metadata!$E$1:$G$36,2,FALSE)</f>
        <v>mlop</v>
      </c>
      <c r="F3555">
        <f>VLOOKUP(B3555,Metadata!$E$1:$G$36,3,FALSE)</f>
        <v>600</v>
      </c>
    </row>
    <row r="3556" spans="1:6" x14ac:dyDescent="0.2">
      <c r="A3556" t="s">
        <v>114</v>
      </c>
      <c r="B3556" t="s">
        <v>205</v>
      </c>
      <c r="C3556">
        <v>0.34594000000000003</v>
      </c>
      <c r="D3556">
        <v>1</v>
      </c>
      <c r="E3556" t="str">
        <f>VLOOKUP(B3556,Metadata!$E$1:$G$36,2,FALSE)</f>
        <v>pythia</v>
      </c>
      <c r="F3556">
        <f>VLOOKUP(B3556,Metadata!$E$1:$G$36,3,FALSE)</f>
        <v>600</v>
      </c>
    </row>
    <row r="3557" spans="1:6" x14ac:dyDescent="0.2">
      <c r="A3557" t="s">
        <v>114</v>
      </c>
      <c r="B3557" t="s">
        <v>206</v>
      </c>
      <c r="C3557">
        <v>0.33023000000000002</v>
      </c>
      <c r="D3557">
        <v>1</v>
      </c>
      <c r="E3557" t="str">
        <f>VLOOKUP(B3557,Metadata!$E$1:$G$36,2,FALSE)</f>
        <v>nopref</v>
      </c>
      <c r="F3557">
        <f>VLOOKUP(B3557,Metadata!$E$1:$G$36,3,FALSE)</f>
        <v>1200</v>
      </c>
    </row>
    <row r="3558" spans="1:6" x14ac:dyDescent="0.2">
      <c r="A3558" t="s">
        <v>114</v>
      </c>
      <c r="B3558" t="s">
        <v>207</v>
      </c>
      <c r="C3558">
        <v>0.34348000000000001</v>
      </c>
      <c r="D3558">
        <v>1</v>
      </c>
      <c r="E3558" t="str">
        <f>VLOOKUP(B3558,Metadata!$E$1:$G$36,2,FALSE)</f>
        <v>spp</v>
      </c>
      <c r="F3558">
        <f>VLOOKUP(B3558,Metadata!$E$1:$G$36,3,FALSE)</f>
        <v>1200</v>
      </c>
    </row>
    <row r="3559" spans="1:6" x14ac:dyDescent="0.2">
      <c r="A3559" t="s">
        <v>114</v>
      </c>
      <c r="B3559" t="s">
        <v>208</v>
      </c>
      <c r="C3559">
        <v>0.34354000000000001</v>
      </c>
      <c r="D3559">
        <v>1</v>
      </c>
      <c r="E3559" t="str">
        <f>VLOOKUP(B3559,Metadata!$E$1:$G$36,2,FALSE)</f>
        <v>bingo</v>
      </c>
      <c r="F3559">
        <f>VLOOKUP(B3559,Metadata!$E$1:$G$36,3,FALSE)</f>
        <v>1200</v>
      </c>
    </row>
    <row r="3560" spans="1:6" x14ac:dyDescent="0.2">
      <c r="A3560" t="s">
        <v>114</v>
      </c>
      <c r="B3560" t="s">
        <v>209</v>
      </c>
      <c r="C3560">
        <v>0.33704000000000001</v>
      </c>
      <c r="D3560">
        <v>1</v>
      </c>
      <c r="E3560" t="str">
        <f>VLOOKUP(B3560,Metadata!$E$1:$G$36,2,FALSE)</f>
        <v>mlop</v>
      </c>
      <c r="F3560">
        <f>VLOOKUP(B3560,Metadata!$E$1:$G$36,3,FALSE)</f>
        <v>1200</v>
      </c>
    </row>
    <row r="3561" spans="1:6" x14ac:dyDescent="0.2">
      <c r="A3561" t="s">
        <v>114</v>
      </c>
      <c r="B3561" t="s">
        <v>210</v>
      </c>
      <c r="C3561">
        <v>0.35233999999999999</v>
      </c>
      <c r="D3561">
        <v>1</v>
      </c>
      <c r="E3561" t="str">
        <f>VLOOKUP(B3561,Metadata!$E$1:$G$36,2,FALSE)</f>
        <v>pythia</v>
      </c>
      <c r="F3561">
        <f>VLOOKUP(B3561,Metadata!$E$1:$G$36,3,FALSE)</f>
        <v>1200</v>
      </c>
    </row>
    <row r="3562" spans="1:6" x14ac:dyDescent="0.2">
      <c r="A3562" t="s">
        <v>114</v>
      </c>
      <c r="B3562" t="s">
        <v>211</v>
      </c>
      <c r="C3562">
        <v>0.33254</v>
      </c>
      <c r="D3562">
        <v>1</v>
      </c>
      <c r="E3562" t="str">
        <f>VLOOKUP(B3562,Metadata!$E$1:$G$36,2,FALSE)</f>
        <v>nopref</v>
      </c>
      <c r="F3562">
        <f>VLOOKUP(B3562,Metadata!$E$1:$G$36,3,FALSE)</f>
        <v>4800</v>
      </c>
    </row>
    <row r="3563" spans="1:6" x14ac:dyDescent="0.2">
      <c r="A3563" t="s">
        <v>114</v>
      </c>
      <c r="B3563" t="s">
        <v>212</v>
      </c>
      <c r="C3563">
        <v>0.34654000000000001</v>
      </c>
      <c r="D3563">
        <v>1</v>
      </c>
      <c r="E3563" t="str">
        <f>VLOOKUP(B3563,Metadata!$E$1:$G$36,2,FALSE)</f>
        <v>spp</v>
      </c>
      <c r="F3563">
        <f>VLOOKUP(B3563,Metadata!$E$1:$G$36,3,FALSE)</f>
        <v>4800</v>
      </c>
    </row>
    <row r="3564" spans="1:6" x14ac:dyDescent="0.2">
      <c r="A3564" t="s">
        <v>114</v>
      </c>
      <c r="B3564" t="s">
        <v>213</v>
      </c>
      <c r="C3564">
        <v>0.34778999999999999</v>
      </c>
      <c r="D3564">
        <v>1</v>
      </c>
      <c r="E3564" t="str">
        <f>VLOOKUP(B3564,Metadata!$E$1:$G$36,2,FALSE)</f>
        <v>bingo</v>
      </c>
      <c r="F3564">
        <f>VLOOKUP(B3564,Metadata!$E$1:$G$36,3,FALSE)</f>
        <v>4800</v>
      </c>
    </row>
    <row r="3565" spans="1:6" x14ac:dyDescent="0.2">
      <c r="A3565" t="s">
        <v>114</v>
      </c>
      <c r="B3565" t="s">
        <v>214</v>
      </c>
      <c r="C3565">
        <v>0.34943000000000002</v>
      </c>
      <c r="D3565">
        <v>1</v>
      </c>
      <c r="E3565" t="str">
        <f>VLOOKUP(B3565,Metadata!$E$1:$G$36,2,FALSE)</f>
        <v>mlop</v>
      </c>
      <c r="F3565">
        <f>VLOOKUP(B3565,Metadata!$E$1:$G$36,3,FALSE)</f>
        <v>4800</v>
      </c>
    </row>
    <row r="3566" spans="1:6" x14ac:dyDescent="0.2">
      <c r="A3566" t="s">
        <v>114</v>
      </c>
      <c r="B3566" t="s">
        <v>215</v>
      </c>
      <c r="C3566">
        <v>0.35565000000000002</v>
      </c>
      <c r="D3566">
        <v>1</v>
      </c>
      <c r="E3566" t="str">
        <f>VLOOKUP(B3566,Metadata!$E$1:$G$36,2,FALSE)</f>
        <v>pythia</v>
      </c>
      <c r="F3566">
        <f>VLOOKUP(B3566,Metadata!$E$1:$G$36,3,FALSE)</f>
        <v>4800</v>
      </c>
    </row>
    <row r="3567" spans="1:6" x14ac:dyDescent="0.2">
      <c r="A3567" t="s">
        <v>114</v>
      </c>
      <c r="B3567" t="s">
        <v>216</v>
      </c>
      <c r="C3567">
        <v>0.33304</v>
      </c>
      <c r="D3567">
        <v>1</v>
      </c>
      <c r="E3567" t="str">
        <f>VLOOKUP(B3567,Metadata!$E$1:$G$36,2,FALSE)</f>
        <v>nopref</v>
      </c>
      <c r="F3567">
        <f>VLOOKUP(B3567,Metadata!$E$1:$G$36,3,FALSE)</f>
        <v>9600</v>
      </c>
    </row>
    <row r="3568" spans="1:6" x14ac:dyDescent="0.2">
      <c r="A3568" t="s">
        <v>114</v>
      </c>
      <c r="B3568" t="s">
        <v>217</v>
      </c>
      <c r="C3568">
        <v>0.34692000000000001</v>
      </c>
      <c r="D3568">
        <v>1</v>
      </c>
      <c r="E3568" t="str">
        <f>VLOOKUP(B3568,Metadata!$E$1:$G$36,2,FALSE)</f>
        <v>spp</v>
      </c>
      <c r="F3568">
        <f>VLOOKUP(B3568,Metadata!$E$1:$G$36,3,FALSE)</f>
        <v>9600</v>
      </c>
    </row>
    <row r="3569" spans="1:6" x14ac:dyDescent="0.2">
      <c r="A3569" t="s">
        <v>114</v>
      </c>
      <c r="B3569" t="s">
        <v>218</v>
      </c>
      <c r="C3569">
        <v>0.34803000000000001</v>
      </c>
      <c r="D3569">
        <v>1</v>
      </c>
      <c r="E3569" t="str">
        <f>VLOOKUP(B3569,Metadata!$E$1:$G$36,2,FALSE)</f>
        <v>bingo</v>
      </c>
      <c r="F3569">
        <f>VLOOKUP(B3569,Metadata!$E$1:$G$36,3,FALSE)</f>
        <v>9600</v>
      </c>
    </row>
    <row r="3570" spans="1:6" x14ac:dyDescent="0.2">
      <c r="A3570" t="s">
        <v>114</v>
      </c>
      <c r="B3570" t="s">
        <v>219</v>
      </c>
      <c r="C3570">
        <v>0.35</v>
      </c>
      <c r="D3570">
        <v>1</v>
      </c>
      <c r="E3570" t="str">
        <f>VLOOKUP(B3570,Metadata!$E$1:$G$36,2,FALSE)</f>
        <v>mlop</v>
      </c>
      <c r="F3570">
        <f>VLOOKUP(B3570,Metadata!$E$1:$G$36,3,FALSE)</f>
        <v>9600</v>
      </c>
    </row>
    <row r="3571" spans="1:6" x14ac:dyDescent="0.2">
      <c r="A3571" t="s">
        <v>114</v>
      </c>
      <c r="B3571" t="s">
        <v>220</v>
      </c>
      <c r="C3571">
        <v>0.35598999999999997</v>
      </c>
      <c r="D3571">
        <v>1</v>
      </c>
      <c r="E3571" t="str">
        <f>VLOOKUP(B3571,Metadata!$E$1:$G$36,2,FALSE)</f>
        <v>pythia</v>
      </c>
      <c r="F3571">
        <f>VLOOKUP(B3571,Metadata!$E$1:$G$36,3,FALSE)</f>
        <v>9600</v>
      </c>
    </row>
    <row r="3572" spans="1:6" x14ac:dyDescent="0.2">
      <c r="A3572" t="s">
        <v>115</v>
      </c>
      <c r="B3572" t="s">
        <v>9</v>
      </c>
      <c r="C3572">
        <v>0.32007999999999998</v>
      </c>
      <c r="D3572">
        <v>1</v>
      </c>
      <c r="E3572" t="str">
        <f>VLOOKUP(B3572,Metadata!$E$1:$G$36,2,FALSE)</f>
        <v>nopref</v>
      </c>
      <c r="F3572">
        <f>VLOOKUP(B3572,Metadata!$E$1:$G$36,3,FALSE)</f>
        <v>2400</v>
      </c>
    </row>
    <row r="3573" spans="1:6" x14ac:dyDescent="0.2">
      <c r="A3573" t="s">
        <v>115</v>
      </c>
      <c r="B3573" t="s">
        <v>10</v>
      </c>
      <c r="C3573">
        <v>0.33911999999999998</v>
      </c>
      <c r="D3573">
        <v>1</v>
      </c>
      <c r="E3573" t="str">
        <f>VLOOKUP(B3573,Metadata!$E$1:$G$36,2,FALSE)</f>
        <v>mlop</v>
      </c>
      <c r="F3573">
        <f>VLOOKUP(B3573,Metadata!$E$1:$G$36,3,FALSE)</f>
        <v>2400</v>
      </c>
    </row>
    <row r="3574" spans="1:6" x14ac:dyDescent="0.2">
      <c r="A3574" t="s">
        <v>115</v>
      </c>
      <c r="B3574" t="s">
        <v>11</v>
      </c>
      <c r="C3574">
        <v>0.33754000000000001</v>
      </c>
      <c r="D3574">
        <v>1</v>
      </c>
      <c r="E3574" t="str">
        <f>VLOOKUP(B3574,Metadata!$E$1:$G$36,2,FALSE)</f>
        <v>spp</v>
      </c>
      <c r="F3574">
        <f>VLOOKUP(B3574,Metadata!$E$1:$G$36,3,FALSE)</f>
        <v>2400</v>
      </c>
    </row>
    <row r="3575" spans="1:6" x14ac:dyDescent="0.2">
      <c r="A3575" t="s">
        <v>115</v>
      </c>
      <c r="B3575" t="s">
        <v>12</v>
      </c>
      <c r="C3575">
        <v>0.33356000000000002</v>
      </c>
      <c r="D3575">
        <v>1</v>
      </c>
      <c r="E3575" t="str">
        <f>VLOOKUP(B3575,Metadata!$E$1:$G$36,2,FALSE)</f>
        <v>bingo</v>
      </c>
      <c r="F3575">
        <f>VLOOKUP(B3575,Metadata!$E$1:$G$36,3,FALSE)</f>
        <v>2400</v>
      </c>
    </row>
    <row r="3576" spans="1:6" x14ac:dyDescent="0.2">
      <c r="A3576" t="s">
        <v>115</v>
      </c>
      <c r="B3576" t="s">
        <v>13</v>
      </c>
      <c r="C3576">
        <v>0.34637000000000001</v>
      </c>
      <c r="D3576">
        <v>1</v>
      </c>
      <c r="E3576" t="str">
        <f>VLOOKUP(B3576,Metadata!$E$1:$G$36,2,FALSE)</f>
        <v>pythia</v>
      </c>
      <c r="F3576">
        <f>VLOOKUP(B3576,Metadata!$E$1:$G$36,3,FALSE)</f>
        <v>2400</v>
      </c>
    </row>
    <row r="3577" spans="1:6" x14ac:dyDescent="0.2">
      <c r="A3577" t="s">
        <v>115</v>
      </c>
      <c r="B3577" t="s">
        <v>191</v>
      </c>
      <c r="C3577">
        <v>0.27765000000000001</v>
      </c>
      <c r="D3577">
        <v>1</v>
      </c>
      <c r="E3577" t="str">
        <f>VLOOKUP(B3577,Metadata!$E$1:$G$36,2,FALSE)</f>
        <v>nopref</v>
      </c>
      <c r="F3577">
        <f>VLOOKUP(B3577,Metadata!$E$1:$G$36,3,FALSE)</f>
        <v>150</v>
      </c>
    </row>
    <row r="3578" spans="1:6" x14ac:dyDescent="0.2">
      <c r="A3578" t="s">
        <v>115</v>
      </c>
      <c r="B3578" t="s">
        <v>192</v>
      </c>
      <c r="C3578">
        <v>0.26656999999999997</v>
      </c>
      <c r="D3578">
        <v>1</v>
      </c>
      <c r="E3578" t="str">
        <f>VLOOKUP(B3578,Metadata!$E$1:$G$36,2,FALSE)</f>
        <v>spp</v>
      </c>
      <c r="F3578">
        <f>VLOOKUP(B3578,Metadata!$E$1:$G$36,3,FALSE)</f>
        <v>150</v>
      </c>
    </row>
    <row r="3579" spans="1:6" x14ac:dyDescent="0.2">
      <c r="A3579" t="s">
        <v>115</v>
      </c>
      <c r="B3579" t="s">
        <v>193</v>
      </c>
      <c r="C3579">
        <v>0.25452999999999998</v>
      </c>
      <c r="D3579">
        <v>1</v>
      </c>
      <c r="E3579" t="str">
        <f>VLOOKUP(B3579,Metadata!$E$1:$G$36,2,FALSE)</f>
        <v>bingo</v>
      </c>
      <c r="F3579">
        <f>VLOOKUP(B3579,Metadata!$E$1:$G$36,3,FALSE)</f>
        <v>150</v>
      </c>
    </row>
    <row r="3580" spans="1:6" x14ac:dyDescent="0.2">
      <c r="A3580" t="s">
        <v>115</v>
      </c>
      <c r="B3580" t="s">
        <v>194</v>
      </c>
      <c r="C3580">
        <v>0.13485</v>
      </c>
      <c r="D3580">
        <v>1</v>
      </c>
      <c r="E3580" t="str">
        <f>VLOOKUP(B3580,Metadata!$E$1:$G$36,2,FALSE)</f>
        <v>mlop</v>
      </c>
      <c r="F3580">
        <f>VLOOKUP(B3580,Metadata!$E$1:$G$36,3,FALSE)</f>
        <v>150</v>
      </c>
    </row>
    <row r="3581" spans="1:6" x14ac:dyDescent="0.2">
      <c r="A3581" t="s">
        <v>115</v>
      </c>
      <c r="B3581" t="s">
        <v>195</v>
      </c>
      <c r="C3581">
        <v>0.27587</v>
      </c>
      <c r="D3581">
        <v>1</v>
      </c>
      <c r="E3581" t="str">
        <f>VLOOKUP(B3581,Metadata!$E$1:$G$36,2,FALSE)</f>
        <v>pythia</v>
      </c>
      <c r="F3581">
        <f>VLOOKUP(B3581,Metadata!$E$1:$G$36,3,FALSE)</f>
        <v>150</v>
      </c>
    </row>
    <row r="3582" spans="1:6" x14ac:dyDescent="0.2">
      <c r="A3582" t="s">
        <v>115</v>
      </c>
      <c r="B3582" t="s">
        <v>196</v>
      </c>
      <c r="C3582">
        <v>0.30488999999999999</v>
      </c>
      <c r="D3582">
        <v>1</v>
      </c>
      <c r="E3582" t="str">
        <f>VLOOKUP(B3582,Metadata!$E$1:$G$36,2,FALSE)</f>
        <v>nopref</v>
      </c>
      <c r="F3582">
        <f>VLOOKUP(B3582,Metadata!$E$1:$G$36,3,FALSE)</f>
        <v>300</v>
      </c>
    </row>
    <row r="3583" spans="1:6" x14ac:dyDescent="0.2">
      <c r="A3583" t="s">
        <v>115</v>
      </c>
      <c r="B3583" t="s">
        <v>197</v>
      </c>
      <c r="C3583">
        <v>0.31257000000000001</v>
      </c>
      <c r="D3583">
        <v>1</v>
      </c>
      <c r="E3583" t="str">
        <f>VLOOKUP(B3583,Metadata!$E$1:$G$36,2,FALSE)</f>
        <v>spp</v>
      </c>
      <c r="F3583">
        <f>VLOOKUP(B3583,Metadata!$E$1:$G$36,3,FALSE)</f>
        <v>300</v>
      </c>
    </row>
    <row r="3584" spans="1:6" x14ac:dyDescent="0.2">
      <c r="A3584" t="s">
        <v>115</v>
      </c>
      <c r="B3584" t="s">
        <v>198</v>
      </c>
      <c r="C3584">
        <v>0.30149999999999999</v>
      </c>
      <c r="D3584">
        <v>1</v>
      </c>
      <c r="E3584" t="str">
        <f>VLOOKUP(B3584,Metadata!$E$1:$G$36,2,FALSE)</f>
        <v>bingo</v>
      </c>
      <c r="F3584">
        <f>VLOOKUP(B3584,Metadata!$E$1:$G$36,3,FALSE)</f>
        <v>300</v>
      </c>
    </row>
    <row r="3585" spans="1:6" x14ac:dyDescent="0.2">
      <c r="A3585" t="s">
        <v>115</v>
      </c>
      <c r="B3585" t="s">
        <v>199</v>
      </c>
      <c r="C3585">
        <v>0.22164</v>
      </c>
      <c r="D3585">
        <v>1</v>
      </c>
      <c r="E3585" t="str">
        <f>VLOOKUP(B3585,Metadata!$E$1:$G$36,2,FALSE)</f>
        <v>mlop</v>
      </c>
      <c r="F3585">
        <f>VLOOKUP(B3585,Metadata!$E$1:$G$36,3,FALSE)</f>
        <v>300</v>
      </c>
    </row>
    <row r="3586" spans="1:6" x14ac:dyDescent="0.2">
      <c r="A3586" t="s">
        <v>115</v>
      </c>
      <c r="B3586" t="s">
        <v>200</v>
      </c>
      <c r="C3586">
        <v>0.32058999999999999</v>
      </c>
      <c r="D3586">
        <v>1</v>
      </c>
      <c r="E3586" t="str">
        <f>VLOOKUP(B3586,Metadata!$E$1:$G$36,2,FALSE)</f>
        <v>pythia</v>
      </c>
      <c r="F3586">
        <f>VLOOKUP(B3586,Metadata!$E$1:$G$36,3,FALSE)</f>
        <v>300</v>
      </c>
    </row>
    <row r="3587" spans="1:6" x14ac:dyDescent="0.2">
      <c r="A3587" t="s">
        <v>115</v>
      </c>
      <c r="B3587" t="s">
        <v>201</v>
      </c>
      <c r="C3587">
        <v>0.31441999999999998</v>
      </c>
      <c r="D3587">
        <v>1</v>
      </c>
      <c r="E3587" t="str">
        <f>VLOOKUP(B3587,Metadata!$E$1:$G$36,2,FALSE)</f>
        <v>nopref</v>
      </c>
      <c r="F3587">
        <f>VLOOKUP(B3587,Metadata!$E$1:$G$36,3,FALSE)</f>
        <v>600</v>
      </c>
    </row>
    <row r="3588" spans="1:6" x14ac:dyDescent="0.2">
      <c r="A3588" t="s">
        <v>115</v>
      </c>
      <c r="B3588" t="s">
        <v>202</v>
      </c>
      <c r="C3588">
        <v>0.32988000000000001</v>
      </c>
      <c r="D3588">
        <v>1</v>
      </c>
      <c r="E3588" t="str">
        <f>VLOOKUP(B3588,Metadata!$E$1:$G$36,2,FALSE)</f>
        <v>spp</v>
      </c>
      <c r="F3588">
        <f>VLOOKUP(B3588,Metadata!$E$1:$G$36,3,FALSE)</f>
        <v>600</v>
      </c>
    </row>
    <row r="3589" spans="1:6" x14ac:dyDescent="0.2">
      <c r="A3589" t="s">
        <v>115</v>
      </c>
      <c r="B3589" t="s">
        <v>203</v>
      </c>
      <c r="C3589">
        <v>0.32311000000000001</v>
      </c>
      <c r="D3589">
        <v>1</v>
      </c>
      <c r="E3589" t="str">
        <f>VLOOKUP(B3589,Metadata!$E$1:$G$36,2,FALSE)</f>
        <v>bingo</v>
      </c>
      <c r="F3589">
        <f>VLOOKUP(B3589,Metadata!$E$1:$G$36,3,FALSE)</f>
        <v>600</v>
      </c>
    </row>
    <row r="3590" spans="1:6" x14ac:dyDescent="0.2">
      <c r="A3590" t="s">
        <v>115</v>
      </c>
      <c r="B3590" t="s">
        <v>204</v>
      </c>
      <c r="C3590">
        <v>0.29525000000000001</v>
      </c>
      <c r="D3590">
        <v>1</v>
      </c>
      <c r="E3590" t="str">
        <f>VLOOKUP(B3590,Metadata!$E$1:$G$36,2,FALSE)</f>
        <v>mlop</v>
      </c>
      <c r="F3590">
        <f>VLOOKUP(B3590,Metadata!$E$1:$G$36,3,FALSE)</f>
        <v>600</v>
      </c>
    </row>
    <row r="3591" spans="1:6" x14ac:dyDescent="0.2">
      <c r="A3591" t="s">
        <v>115</v>
      </c>
      <c r="B3591" t="s">
        <v>205</v>
      </c>
      <c r="C3591">
        <v>0.33823999999999999</v>
      </c>
      <c r="D3591">
        <v>1</v>
      </c>
      <c r="E3591" t="str">
        <f>VLOOKUP(B3591,Metadata!$E$1:$G$36,2,FALSE)</f>
        <v>pythia</v>
      </c>
      <c r="F3591">
        <f>VLOOKUP(B3591,Metadata!$E$1:$G$36,3,FALSE)</f>
        <v>600</v>
      </c>
    </row>
    <row r="3592" spans="1:6" x14ac:dyDescent="0.2">
      <c r="A3592" t="s">
        <v>115</v>
      </c>
      <c r="B3592" t="s">
        <v>206</v>
      </c>
      <c r="C3592">
        <v>0.31829000000000002</v>
      </c>
      <c r="D3592">
        <v>1</v>
      </c>
      <c r="E3592" t="str">
        <f>VLOOKUP(B3592,Metadata!$E$1:$G$36,2,FALSE)</f>
        <v>nopref</v>
      </c>
      <c r="F3592">
        <f>VLOOKUP(B3592,Metadata!$E$1:$G$36,3,FALSE)</f>
        <v>1200</v>
      </c>
    </row>
    <row r="3593" spans="1:6" x14ac:dyDescent="0.2">
      <c r="A3593" t="s">
        <v>115</v>
      </c>
      <c r="B3593" t="s">
        <v>207</v>
      </c>
      <c r="C3593">
        <v>0.33567999999999998</v>
      </c>
      <c r="D3593">
        <v>1</v>
      </c>
      <c r="E3593" t="str">
        <f>VLOOKUP(B3593,Metadata!$E$1:$G$36,2,FALSE)</f>
        <v>spp</v>
      </c>
      <c r="F3593">
        <f>VLOOKUP(B3593,Metadata!$E$1:$G$36,3,FALSE)</f>
        <v>1200</v>
      </c>
    </row>
    <row r="3594" spans="1:6" x14ac:dyDescent="0.2">
      <c r="A3594" t="s">
        <v>115</v>
      </c>
      <c r="B3594" t="s">
        <v>208</v>
      </c>
      <c r="C3594">
        <v>0.33094000000000001</v>
      </c>
      <c r="D3594">
        <v>1</v>
      </c>
      <c r="E3594" t="str">
        <f>VLOOKUP(B3594,Metadata!$E$1:$G$36,2,FALSE)</f>
        <v>bingo</v>
      </c>
      <c r="F3594">
        <f>VLOOKUP(B3594,Metadata!$E$1:$G$36,3,FALSE)</f>
        <v>1200</v>
      </c>
    </row>
    <row r="3595" spans="1:6" x14ac:dyDescent="0.2">
      <c r="A3595" t="s">
        <v>115</v>
      </c>
      <c r="B3595" t="s">
        <v>209</v>
      </c>
      <c r="C3595">
        <v>0.33056999999999997</v>
      </c>
      <c r="D3595">
        <v>1</v>
      </c>
      <c r="E3595" t="str">
        <f>VLOOKUP(B3595,Metadata!$E$1:$G$36,2,FALSE)</f>
        <v>mlop</v>
      </c>
      <c r="F3595">
        <f>VLOOKUP(B3595,Metadata!$E$1:$G$36,3,FALSE)</f>
        <v>1200</v>
      </c>
    </row>
    <row r="3596" spans="1:6" x14ac:dyDescent="0.2">
      <c r="A3596" t="s">
        <v>115</v>
      </c>
      <c r="B3596" t="s">
        <v>210</v>
      </c>
      <c r="C3596">
        <v>0.34451999999999999</v>
      </c>
      <c r="D3596">
        <v>1</v>
      </c>
      <c r="E3596" t="str">
        <f>VLOOKUP(B3596,Metadata!$E$1:$G$36,2,FALSE)</f>
        <v>pythia</v>
      </c>
      <c r="F3596">
        <f>VLOOKUP(B3596,Metadata!$E$1:$G$36,3,FALSE)</f>
        <v>1200</v>
      </c>
    </row>
    <row r="3597" spans="1:6" x14ac:dyDescent="0.2">
      <c r="A3597" t="s">
        <v>115</v>
      </c>
      <c r="B3597" t="s">
        <v>211</v>
      </c>
      <c r="C3597">
        <v>0.32041999999999998</v>
      </c>
      <c r="D3597">
        <v>1</v>
      </c>
      <c r="E3597" t="str">
        <f>VLOOKUP(B3597,Metadata!$E$1:$G$36,2,FALSE)</f>
        <v>nopref</v>
      </c>
      <c r="F3597">
        <f>VLOOKUP(B3597,Metadata!$E$1:$G$36,3,FALSE)</f>
        <v>4800</v>
      </c>
    </row>
    <row r="3598" spans="1:6" x14ac:dyDescent="0.2">
      <c r="A3598" t="s">
        <v>115</v>
      </c>
      <c r="B3598" t="s">
        <v>212</v>
      </c>
      <c r="C3598">
        <v>0.33829999999999999</v>
      </c>
      <c r="D3598">
        <v>1</v>
      </c>
      <c r="E3598" t="str">
        <f>VLOOKUP(B3598,Metadata!$E$1:$G$36,2,FALSE)</f>
        <v>spp</v>
      </c>
      <c r="F3598">
        <f>VLOOKUP(B3598,Metadata!$E$1:$G$36,3,FALSE)</f>
        <v>4800</v>
      </c>
    </row>
    <row r="3599" spans="1:6" x14ac:dyDescent="0.2">
      <c r="A3599" t="s">
        <v>115</v>
      </c>
      <c r="B3599" t="s">
        <v>213</v>
      </c>
      <c r="C3599">
        <v>0.33423999999999998</v>
      </c>
      <c r="D3599">
        <v>1</v>
      </c>
      <c r="E3599" t="str">
        <f>VLOOKUP(B3599,Metadata!$E$1:$G$36,2,FALSE)</f>
        <v>bingo</v>
      </c>
      <c r="F3599">
        <f>VLOOKUP(B3599,Metadata!$E$1:$G$36,3,FALSE)</f>
        <v>4800</v>
      </c>
    </row>
    <row r="3600" spans="1:6" x14ac:dyDescent="0.2">
      <c r="A3600" t="s">
        <v>115</v>
      </c>
      <c r="B3600" t="s">
        <v>214</v>
      </c>
      <c r="C3600">
        <v>0.34093000000000001</v>
      </c>
      <c r="D3600">
        <v>1</v>
      </c>
      <c r="E3600" t="str">
        <f>VLOOKUP(B3600,Metadata!$E$1:$G$36,2,FALSE)</f>
        <v>mlop</v>
      </c>
      <c r="F3600">
        <f>VLOOKUP(B3600,Metadata!$E$1:$G$36,3,FALSE)</f>
        <v>4800</v>
      </c>
    </row>
    <row r="3601" spans="1:6" x14ac:dyDescent="0.2">
      <c r="A3601" t="s">
        <v>115</v>
      </c>
      <c r="B3601" t="s">
        <v>215</v>
      </c>
      <c r="C3601">
        <v>0.34749000000000002</v>
      </c>
      <c r="D3601">
        <v>1</v>
      </c>
      <c r="E3601" t="str">
        <f>VLOOKUP(B3601,Metadata!$E$1:$G$36,2,FALSE)</f>
        <v>pythia</v>
      </c>
      <c r="F3601">
        <f>VLOOKUP(B3601,Metadata!$E$1:$G$36,3,FALSE)</f>
        <v>4800</v>
      </c>
    </row>
    <row r="3602" spans="1:6" x14ac:dyDescent="0.2">
      <c r="A3602" t="s">
        <v>115</v>
      </c>
      <c r="B3602" t="s">
        <v>216</v>
      </c>
      <c r="C3602">
        <v>0.32063000000000003</v>
      </c>
      <c r="D3602">
        <v>1</v>
      </c>
      <c r="E3602" t="str">
        <f>VLOOKUP(B3602,Metadata!$E$1:$G$36,2,FALSE)</f>
        <v>nopref</v>
      </c>
      <c r="F3602">
        <f>VLOOKUP(B3602,Metadata!$E$1:$G$36,3,FALSE)</f>
        <v>9600</v>
      </c>
    </row>
    <row r="3603" spans="1:6" x14ac:dyDescent="0.2">
      <c r="A3603" t="s">
        <v>115</v>
      </c>
      <c r="B3603" t="s">
        <v>217</v>
      </c>
      <c r="C3603">
        <v>0.33856999999999998</v>
      </c>
      <c r="D3603">
        <v>1</v>
      </c>
      <c r="E3603" t="str">
        <f>VLOOKUP(B3603,Metadata!$E$1:$G$36,2,FALSE)</f>
        <v>spp</v>
      </c>
      <c r="F3603">
        <f>VLOOKUP(B3603,Metadata!$E$1:$G$36,3,FALSE)</f>
        <v>9600</v>
      </c>
    </row>
    <row r="3604" spans="1:6" x14ac:dyDescent="0.2">
      <c r="A3604" t="s">
        <v>115</v>
      </c>
      <c r="B3604" t="s">
        <v>218</v>
      </c>
      <c r="C3604">
        <v>0.33473999999999998</v>
      </c>
      <c r="D3604">
        <v>1</v>
      </c>
      <c r="E3604" t="str">
        <f>VLOOKUP(B3604,Metadata!$E$1:$G$36,2,FALSE)</f>
        <v>bingo</v>
      </c>
      <c r="F3604">
        <f>VLOOKUP(B3604,Metadata!$E$1:$G$36,3,FALSE)</f>
        <v>9600</v>
      </c>
    </row>
    <row r="3605" spans="1:6" x14ac:dyDescent="0.2">
      <c r="A3605" t="s">
        <v>115</v>
      </c>
      <c r="B3605" t="s">
        <v>219</v>
      </c>
      <c r="C3605">
        <v>0.3412</v>
      </c>
      <c r="D3605">
        <v>1</v>
      </c>
      <c r="E3605" t="str">
        <f>VLOOKUP(B3605,Metadata!$E$1:$G$36,2,FALSE)</f>
        <v>mlop</v>
      </c>
      <c r="F3605">
        <f>VLOOKUP(B3605,Metadata!$E$1:$G$36,3,FALSE)</f>
        <v>9600</v>
      </c>
    </row>
    <row r="3606" spans="1:6" x14ac:dyDescent="0.2">
      <c r="A3606" t="s">
        <v>115</v>
      </c>
      <c r="B3606" t="s">
        <v>220</v>
      </c>
      <c r="C3606">
        <v>0.34789999999999999</v>
      </c>
      <c r="D3606">
        <v>1</v>
      </c>
      <c r="E3606" t="str">
        <f>VLOOKUP(B3606,Metadata!$E$1:$G$36,2,FALSE)</f>
        <v>pythia</v>
      </c>
      <c r="F3606">
        <f>VLOOKUP(B3606,Metadata!$E$1:$G$36,3,FALSE)</f>
        <v>9600</v>
      </c>
    </row>
    <row r="3607" spans="1:6" x14ac:dyDescent="0.2">
      <c r="A3607" t="s">
        <v>116</v>
      </c>
      <c r="B3607" t="s">
        <v>9</v>
      </c>
      <c r="C3607">
        <v>0.34015000000000001</v>
      </c>
      <c r="D3607">
        <v>1</v>
      </c>
      <c r="E3607" t="str">
        <f>VLOOKUP(B3607,Metadata!$E$1:$G$36,2,FALSE)</f>
        <v>nopref</v>
      </c>
      <c r="F3607">
        <f>VLOOKUP(B3607,Metadata!$E$1:$G$36,3,FALSE)</f>
        <v>2400</v>
      </c>
    </row>
    <row r="3608" spans="1:6" x14ac:dyDescent="0.2">
      <c r="A3608" t="s">
        <v>116</v>
      </c>
      <c r="B3608" t="s">
        <v>10</v>
      </c>
      <c r="C3608">
        <v>0.36230000000000001</v>
      </c>
      <c r="D3608">
        <v>1</v>
      </c>
      <c r="E3608" t="str">
        <f>VLOOKUP(B3608,Metadata!$E$1:$G$36,2,FALSE)</f>
        <v>mlop</v>
      </c>
      <c r="F3608">
        <f>VLOOKUP(B3608,Metadata!$E$1:$G$36,3,FALSE)</f>
        <v>2400</v>
      </c>
    </row>
    <row r="3609" spans="1:6" x14ac:dyDescent="0.2">
      <c r="A3609" t="s">
        <v>116</v>
      </c>
      <c r="B3609" t="s">
        <v>11</v>
      </c>
      <c r="C3609">
        <v>0.36079</v>
      </c>
      <c r="D3609">
        <v>1</v>
      </c>
      <c r="E3609" t="str">
        <f>VLOOKUP(B3609,Metadata!$E$1:$G$36,2,FALSE)</f>
        <v>spp</v>
      </c>
      <c r="F3609">
        <f>VLOOKUP(B3609,Metadata!$E$1:$G$36,3,FALSE)</f>
        <v>2400</v>
      </c>
    </row>
    <row r="3610" spans="1:6" x14ac:dyDescent="0.2">
      <c r="A3610" t="s">
        <v>116</v>
      </c>
      <c r="B3610" t="s">
        <v>12</v>
      </c>
      <c r="C3610">
        <v>0.35482999999999998</v>
      </c>
      <c r="D3610">
        <v>1</v>
      </c>
      <c r="E3610" t="str">
        <f>VLOOKUP(B3610,Metadata!$E$1:$G$36,2,FALSE)</f>
        <v>bingo</v>
      </c>
      <c r="F3610">
        <f>VLOOKUP(B3610,Metadata!$E$1:$G$36,3,FALSE)</f>
        <v>2400</v>
      </c>
    </row>
    <row r="3611" spans="1:6" x14ac:dyDescent="0.2">
      <c r="A3611" t="s">
        <v>116</v>
      </c>
      <c r="B3611" t="s">
        <v>13</v>
      </c>
      <c r="C3611">
        <v>0.37035000000000001</v>
      </c>
      <c r="D3611">
        <v>1</v>
      </c>
      <c r="E3611" t="str">
        <f>VLOOKUP(B3611,Metadata!$E$1:$G$36,2,FALSE)</f>
        <v>pythia</v>
      </c>
      <c r="F3611">
        <f>VLOOKUP(B3611,Metadata!$E$1:$G$36,3,FALSE)</f>
        <v>2400</v>
      </c>
    </row>
    <row r="3612" spans="1:6" x14ac:dyDescent="0.2">
      <c r="A3612" t="s">
        <v>116</v>
      </c>
      <c r="B3612" t="s">
        <v>191</v>
      </c>
      <c r="C3612">
        <v>0.28902</v>
      </c>
      <c r="D3612">
        <v>1</v>
      </c>
      <c r="E3612" t="str">
        <f>VLOOKUP(B3612,Metadata!$E$1:$G$36,2,FALSE)</f>
        <v>nopref</v>
      </c>
      <c r="F3612">
        <f>VLOOKUP(B3612,Metadata!$E$1:$G$36,3,FALSE)</f>
        <v>150</v>
      </c>
    </row>
    <row r="3613" spans="1:6" x14ac:dyDescent="0.2">
      <c r="A3613" t="s">
        <v>116</v>
      </c>
      <c r="B3613" t="s">
        <v>192</v>
      </c>
      <c r="C3613">
        <v>0.27759</v>
      </c>
      <c r="D3613">
        <v>1</v>
      </c>
      <c r="E3613" t="str">
        <f>VLOOKUP(B3613,Metadata!$E$1:$G$36,2,FALSE)</f>
        <v>spp</v>
      </c>
      <c r="F3613">
        <f>VLOOKUP(B3613,Metadata!$E$1:$G$36,3,FALSE)</f>
        <v>150</v>
      </c>
    </row>
    <row r="3614" spans="1:6" x14ac:dyDescent="0.2">
      <c r="A3614" t="s">
        <v>116</v>
      </c>
      <c r="B3614" t="s">
        <v>193</v>
      </c>
      <c r="C3614">
        <v>0.26341999999999999</v>
      </c>
      <c r="D3614">
        <v>1</v>
      </c>
      <c r="E3614" t="str">
        <f>VLOOKUP(B3614,Metadata!$E$1:$G$36,2,FALSE)</f>
        <v>bingo</v>
      </c>
      <c r="F3614">
        <f>VLOOKUP(B3614,Metadata!$E$1:$G$36,3,FALSE)</f>
        <v>150</v>
      </c>
    </row>
    <row r="3615" spans="1:6" x14ac:dyDescent="0.2">
      <c r="A3615" t="s">
        <v>116</v>
      </c>
      <c r="B3615" t="s">
        <v>194</v>
      </c>
      <c r="C3615">
        <v>0.13744999999999999</v>
      </c>
      <c r="D3615">
        <v>1</v>
      </c>
      <c r="E3615" t="str">
        <f>VLOOKUP(B3615,Metadata!$E$1:$G$36,2,FALSE)</f>
        <v>mlop</v>
      </c>
      <c r="F3615">
        <f>VLOOKUP(B3615,Metadata!$E$1:$G$36,3,FALSE)</f>
        <v>150</v>
      </c>
    </row>
    <row r="3616" spans="1:6" x14ac:dyDescent="0.2">
      <c r="A3616" t="s">
        <v>116</v>
      </c>
      <c r="B3616" t="s">
        <v>195</v>
      </c>
      <c r="C3616">
        <v>0.29010000000000002</v>
      </c>
      <c r="D3616">
        <v>1</v>
      </c>
      <c r="E3616" t="str">
        <f>VLOOKUP(B3616,Metadata!$E$1:$G$36,2,FALSE)</f>
        <v>pythia</v>
      </c>
      <c r="F3616">
        <f>VLOOKUP(B3616,Metadata!$E$1:$G$36,3,FALSE)</f>
        <v>150</v>
      </c>
    </row>
    <row r="3617" spans="1:6" x14ac:dyDescent="0.2">
      <c r="A3617" t="s">
        <v>116</v>
      </c>
      <c r="B3617" t="s">
        <v>196</v>
      </c>
      <c r="C3617">
        <v>0.32117000000000001</v>
      </c>
      <c r="D3617">
        <v>1</v>
      </c>
      <c r="E3617" t="str">
        <f>VLOOKUP(B3617,Metadata!$E$1:$G$36,2,FALSE)</f>
        <v>nopref</v>
      </c>
      <c r="F3617">
        <f>VLOOKUP(B3617,Metadata!$E$1:$G$36,3,FALSE)</f>
        <v>300</v>
      </c>
    </row>
    <row r="3618" spans="1:6" x14ac:dyDescent="0.2">
      <c r="A3618" t="s">
        <v>116</v>
      </c>
      <c r="B3618" t="s">
        <v>197</v>
      </c>
      <c r="C3618">
        <v>0.33052999999999999</v>
      </c>
      <c r="D3618">
        <v>1</v>
      </c>
      <c r="E3618" t="str">
        <f>VLOOKUP(B3618,Metadata!$E$1:$G$36,2,FALSE)</f>
        <v>spp</v>
      </c>
      <c r="F3618">
        <f>VLOOKUP(B3618,Metadata!$E$1:$G$36,3,FALSE)</f>
        <v>300</v>
      </c>
    </row>
    <row r="3619" spans="1:6" x14ac:dyDescent="0.2">
      <c r="A3619" t="s">
        <v>116</v>
      </c>
      <c r="B3619" t="s">
        <v>198</v>
      </c>
      <c r="C3619">
        <v>0.31691999999999998</v>
      </c>
      <c r="D3619">
        <v>1</v>
      </c>
      <c r="E3619" t="str">
        <f>VLOOKUP(B3619,Metadata!$E$1:$G$36,2,FALSE)</f>
        <v>bingo</v>
      </c>
      <c r="F3619">
        <f>VLOOKUP(B3619,Metadata!$E$1:$G$36,3,FALSE)</f>
        <v>300</v>
      </c>
    </row>
    <row r="3620" spans="1:6" x14ac:dyDescent="0.2">
      <c r="A3620" t="s">
        <v>116</v>
      </c>
      <c r="B3620" t="s">
        <v>199</v>
      </c>
      <c r="C3620">
        <v>0.22955</v>
      </c>
      <c r="D3620">
        <v>1</v>
      </c>
      <c r="E3620" t="str">
        <f>VLOOKUP(B3620,Metadata!$E$1:$G$36,2,FALSE)</f>
        <v>mlop</v>
      </c>
      <c r="F3620">
        <f>VLOOKUP(B3620,Metadata!$E$1:$G$36,3,FALSE)</f>
        <v>300</v>
      </c>
    </row>
    <row r="3621" spans="1:6" x14ac:dyDescent="0.2">
      <c r="A3621" t="s">
        <v>116</v>
      </c>
      <c r="B3621" t="s">
        <v>200</v>
      </c>
      <c r="C3621">
        <v>0.33889999999999998</v>
      </c>
      <c r="D3621">
        <v>1</v>
      </c>
      <c r="E3621" t="str">
        <f>VLOOKUP(B3621,Metadata!$E$1:$G$36,2,FALSE)</f>
        <v>pythia</v>
      </c>
      <c r="F3621">
        <f>VLOOKUP(B3621,Metadata!$E$1:$G$36,3,FALSE)</f>
        <v>300</v>
      </c>
    </row>
    <row r="3622" spans="1:6" x14ac:dyDescent="0.2">
      <c r="A3622" t="s">
        <v>116</v>
      </c>
      <c r="B3622" t="s">
        <v>201</v>
      </c>
      <c r="C3622">
        <v>0.33276</v>
      </c>
      <c r="D3622">
        <v>1</v>
      </c>
      <c r="E3622" t="str">
        <f>VLOOKUP(B3622,Metadata!$E$1:$G$36,2,FALSE)</f>
        <v>nopref</v>
      </c>
      <c r="F3622">
        <f>VLOOKUP(B3622,Metadata!$E$1:$G$36,3,FALSE)</f>
        <v>600</v>
      </c>
    </row>
    <row r="3623" spans="1:6" x14ac:dyDescent="0.2">
      <c r="A3623" t="s">
        <v>116</v>
      </c>
      <c r="B3623" t="s">
        <v>202</v>
      </c>
      <c r="C3623">
        <v>0.35100999999999999</v>
      </c>
      <c r="D3623">
        <v>1</v>
      </c>
      <c r="E3623" t="str">
        <f>VLOOKUP(B3623,Metadata!$E$1:$G$36,2,FALSE)</f>
        <v>spp</v>
      </c>
      <c r="F3623">
        <f>VLOOKUP(B3623,Metadata!$E$1:$G$36,3,FALSE)</f>
        <v>600</v>
      </c>
    </row>
    <row r="3624" spans="1:6" x14ac:dyDescent="0.2">
      <c r="A3624" t="s">
        <v>116</v>
      </c>
      <c r="B3624" t="s">
        <v>203</v>
      </c>
      <c r="C3624">
        <v>0.34166000000000002</v>
      </c>
      <c r="D3624">
        <v>1</v>
      </c>
      <c r="E3624" t="str">
        <f>VLOOKUP(B3624,Metadata!$E$1:$G$36,2,FALSE)</f>
        <v>bingo</v>
      </c>
      <c r="F3624">
        <f>VLOOKUP(B3624,Metadata!$E$1:$G$36,3,FALSE)</f>
        <v>600</v>
      </c>
    </row>
    <row r="3625" spans="1:6" x14ac:dyDescent="0.2">
      <c r="A3625" t="s">
        <v>116</v>
      </c>
      <c r="B3625" t="s">
        <v>204</v>
      </c>
      <c r="C3625">
        <v>0.31046000000000001</v>
      </c>
      <c r="D3625">
        <v>1</v>
      </c>
      <c r="E3625" t="str">
        <f>VLOOKUP(B3625,Metadata!$E$1:$G$36,2,FALSE)</f>
        <v>mlop</v>
      </c>
      <c r="F3625">
        <f>VLOOKUP(B3625,Metadata!$E$1:$G$36,3,FALSE)</f>
        <v>600</v>
      </c>
    </row>
    <row r="3626" spans="1:6" x14ac:dyDescent="0.2">
      <c r="A3626" t="s">
        <v>116</v>
      </c>
      <c r="B3626" t="s">
        <v>205</v>
      </c>
      <c r="C3626">
        <v>0.35944999999999999</v>
      </c>
      <c r="D3626">
        <v>1</v>
      </c>
      <c r="E3626" t="str">
        <f>VLOOKUP(B3626,Metadata!$E$1:$G$36,2,FALSE)</f>
        <v>pythia</v>
      </c>
      <c r="F3626">
        <f>VLOOKUP(B3626,Metadata!$E$1:$G$36,3,FALSE)</f>
        <v>600</v>
      </c>
    </row>
    <row r="3627" spans="1:6" x14ac:dyDescent="0.2">
      <c r="A3627" t="s">
        <v>116</v>
      </c>
      <c r="B3627" t="s">
        <v>206</v>
      </c>
      <c r="C3627">
        <v>0.33846999999999999</v>
      </c>
      <c r="D3627">
        <v>1</v>
      </c>
      <c r="E3627" t="str">
        <f>VLOOKUP(B3627,Metadata!$E$1:$G$36,2,FALSE)</f>
        <v>nopref</v>
      </c>
      <c r="F3627">
        <f>VLOOKUP(B3627,Metadata!$E$1:$G$36,3,FALSE)</f>
        <v>1200</v>
      </c>
    </row>
    <row r="3628" spans="1:6" x14ac:dyDescent="0.2">
      <c r="A3628" t="s">
        <v>116</v>
      </c>
      <c r="B3628" t="s">
        <v>207</v>
      </c>
      <c r="C3628">
        <v>0.35827999999999999</v>
      </c>
      <c r="D3628">
        <v>1</v>
      </c>
      <c r="E3628" t="str">
        <f>VLOOKUP(B3628,Metadata!$E$1:$G$36,2,FALSE)</f>
        <v>spp</v>
      </c>
      <c r="F3628">
        <f>VLOOKUP(B3628,Metadata!$E$1:$G$36,3,FALSE)</f>
        <v>1200</v>
      </c>
    </row>
    <row r="3629" spans="1:6" x14ac:dyDescent="0.2">
      <c r="A3629" t="s">
        <v>116</v>
      </c>
      <c r="B3629" t="s">
        <v>208</v>
      </c>
      <c r="C3629">
        <v>0.35198000000000002</v>
      </c>
      <c r="D3629">
        <v>1</v>
      </c>
      <c r="E3629" t="str">
        <f>VLOOKUP(B3629,Metadata!$E$1:$G$36,2,FALSE)</f>
        <v>bingo</v>
      </c>
      <c r="F3629">
        <f>VLOOKUP(B3629,Metadata!$E$1:$G$36,3,FALSE)</f>
        <v>1200</v>
      </c>
    </row>
    <row r="3630" spans="1:6" x14ac:dyDescent="0.2">
      <c r="A3630" t="s">
        <v>116</v>
      </c>
      <c r="B3630" t="s">
        <v>209</v>
      </c>
      <c r="C3630">
        <v>0.35205999999999998</v>
      </c>
      <c r="D3630">
        <v>1</v>
      </c>
      <c r="E3630" t="str">
        <f>VLOOKUP(B3630,Metadata!$E$1:$G$36,2,FALSE)</f>
        <v>mlop</v>
      </c>
      <c r="F3630">
        <f>VLOOKUP(B3630,Metadata!$E$1:$G$36,3,FALSE)</f>
        <v>1200</v>
      </c>
    </row>
    <row r="3631" spans="1:6" x14ac:dyDescent="0.2">
      <c r="A3631" t="s">
        <v>116</v>
      </c>
      <c r="B3631" t="s">
        <v>210</v>
      </c>
      <c r="C3631">
        <v>0.36736999999999997</v>
      </c>
      <c r="D3631">
        <v>1</v>
      </c>
      <c r="E3631" t="str">
        <f>VLOOKUP(B3631,Metadata!$E$1:$G$36,2,FALSE)</f>
        <v>pythia</v>
      </c>
      <c r="F3631">
        <f>VLOOKUP(B3631,Metadata!$E$1:$G$36,3,FALSE)</f>
        <v>1200</v>
      </c>
    </row>
    <row r="3632" spans="1:6" x14ac:dyDescent="0.2">
      <c r="A3632" t="s">
        <v>116</v>
      </c>
      <c r="B3632" t="s">
        <v>211</v>
      </c>
      <c r="C3632">
        <v>0.34087000000000001</v>
      </c>
      <c r="D3632">
        <v>1</v>
      </c>
      <c r="E3632" t="str">
        <f>VLOOKUP(B3632,Metadata!$E$1:$G$36,2,FALSE)</f>
        <v>nopref</v>
      </c>
      <c r="F3632">
        <f>VLOOKUP(B3632,Metadata!$E$1:$G$36,3,FALSE)</f>
        <v>4800</v>
      </c>
    </row>
    <row r="3633" spans="1:6" x14ac:dyDescent="0.2">
      <c r="A3633" t="s">
        <v>116</v>
      </c>
      <c r="B3633" t="s">
        <v>212</v>
      </c>
      <c r="C3633">
        <v>0.36158000000000001</v>
      </c>
      <c r="D3633">
        <v>1</v>
      </c>
      <c r="E3633" t="str">
        <f>VLOOKUP(B3633,Metadata!$E$1:$G$36,2,FALSE)</f>
        <v>spp</v>
      </c>
      <c r="F3633">
        <f>VLOOKUP(B3633,Metadata!$E$1:$G$36,3,FALSE)</f>
        <v>4800</v>
      </c>
    </row>
    <row r="3634" spans="1:6" x14ac:dyDescent="0.2">
      <c r="A3634" t="s">
        <v>116</v>
      </c>
      <c r="B3634" t="s">
        <v>213</v>
      </c>
      <c r="C3634">
        <v>0.35625000000000001</v>
      </c>
      <c r="D3634">
        <v>1</v>
      </c>
      <c r="E3634" t="str">
        <f>VLOOKUP(B3634,Metadata!$E$1:$G$36,2,FALSE)</f>
        <v>bingo</v>
      </c>
      <c r="F3634">
        <f>VLOOKUP(B3634,Metadata!$E$1:$G$36,3,FALSE)</f>
        <v>4800</v>
      </c>
    </row>
    <row r="3635" spans="1:6" x14ac:dyDescent="0.2">
      <c r="A3635" t="s">
        <v>116</v>
      </c>
      <c r="B3635" t="s">
        <v>214</v>
      </c>
      <c r="C3635">
        <v>0.36469000000000001</v>
      </c>
      <c r="D3635">
        <v>1</v>
      </c>
      <c r="E3635" t="str">
        <f>VLOOKUP(B3635,Metadata!$E$1:$G$36,2,FALSE)</f>
        <v>mlop</v>
      </c>
      <c r="F3635">
        <f>VLOOKUP(B3635,Metadata!$E$1:$G$36,3,FALSE)</f>
        <v>4800</v>
      </c>
    </row>
    <row r="3636" spans="1:6" x14ac:dyDescent="0.2">
      <c r="A3636" t="s">
        <v>116</v>
      </c>
      <c r="B3636" t="s">
        <v>215</v>
      </c>
      <c r="C3636">
        <v>0.37140000000000001</v>
      </c>
      <c r="D3636">
        <v>1</v>
      </c>
      <c r="E3636" t="str">
        <f>VLOOKUP(B3636,Metadata!$E$1:$G$36,2,FALSE)</f>
        <v>pythia</v>
      </c>
      <c r="F3636">
        <f>VLOOKUP(B3636,Metadata!$E$1:$G$36,3,FALSE)</f>
        <v>4800</v>
      </c>
    </row>
    <row r="3637" spans="1:6" x14ac:dyDescent="0.2">
      <c r="A3637" t="s">
        <v>116</v>
      </c>
      <c r="B3637" t="s">
        <v>216</v>
      </c>
      <c r="C3637">
        <v>0.34129999999999999</v>
      </c>
      <c r="D3637">
        <v>1</v>
      </c>
      <c r="E3637" t="str">
        <f>VLOOKUP(B3637,Metadata!$E$1:$G$36,2,FALSE)</f>
        <v>nopref</v>
      </c>
      <c r="F3637">
        <f>VLOOKUP(B3637,Metadata!$E$1:$G$36,3,FALSE)</f>
        <v>9600</v>
      </c>
    </row>
    <row r="3638" spans="1:6" x14ac:dyDescent="0.2">
      <c r="A3638" t="s">
        <v>116</v>
      </c>
      <c r="B3638" t="s">
        <v>217</v>
      </c>
      <c r="C3638">
        <v>0.36203999999999997</v>
      </c>
      <c r="D3638">
        <v>1</v>
      </c>
      <c r="E3638" t="str">
        <f>VLOOKUP(B3638,Metadata!$E$1:$G$36,2,FALSE)</f>
        <v>spp</v>
      </c>
      <c r="F3638">
        <f>VLOOKUP(B3638,Metadata!$E$1:$G$36,3,FALSE)</f>
        <v>9600</v>
      </c>
    </row>
    <row r="3639" spans="1:6" x14ac:dyDescent="0.2">
      <c r="A3639" t="s">
        <v>116</v>
      </c>
      <c r="B3639" t="s">
        <v>218</v>
      </c>
      <c r="C3639">
        <v>0.35629</v>
      </c>
      <c r="D3639">
        <v>1</v>
      </c>
      <c r="E3639" t="str">
        <f>VLOOKUP(B3639,Metadata!$E$1:$G$36,2,FALSE)</f>
        <v>bingo</v>
      </c>
      <c r="F3639">
        <f>VLOOKUP(B3639,Metadata!$E$1:$G$36,3,FALSE)</f>
        <v>9600</v>
      </c>
    </row>
    <row r="3640" spans="1:6" x14ac:dyDescent="0.2">
      <c r="A3640" t="s">
        <v>116</v>
      </c>
      <c r="B3640" t="s">
        <v>219</v>
      </c>
      <c r="C3640">
        <v>0.36514000000000002</v>
      </c>
      <c r="D3640">
        <v>1</v>
      </c>
      <c r="E3640" t="str">
        <f>VLOOKUP(B3640,Metadata!$E$1:$G$36,2,FALSE)</f>
        <v>mlop</v>
      </c>
      <c r="F3640">
        <f>VLOOKUP(B3640,Metadata!$E$1:$G$36,3,FALSE)</f>
        <v>9600</v>
      </c>
    </row>
    <row r="3641" spans="1:6" x14ac:dyDescent="0.2">
      <c r="A3641" t="s">
        <v>116</v>
      </c>
      <c r="B3641" t="s">
        <v>220</v>
      </c>
      <c r="C3641">
        <v>0.37162000000000001</v>
      </c>
      <c r="D3641">
        <v>1</v>
      </c>
      <c r="E3641" t="str">
        <f>VLOOKUP(B3641,Metadata!$E$1:$G$36,2,FALSE)</f>
        <v>pythia</v>
      </c>
      <c r="F3641">
        <f>VLOOKUP(B3641,Metadata!$E$1:$G$36,3,FALSE)</f>
        <v>9600</v>
      </c>
    </row>
    <row r="3642" spans="1:6" x14ac:dyDescent="0.2">
      <c r="A3642" t="s">
        <v>117</v>
      </c>
      <c r="B3642" t="s">
        <v>9</v>
      </c>
      <c r="C3642">
        <v>0.33875</v>
      </c>
      <c r="D3642">
        <v>1</v>
      </c>
      <c r="E3642" t="str">
        <f>VLOOKUP(B3642,Metadata!$E$1:$G$36,2,FALSE)</f>
        <v>nopref</v>
      </c>
      <c r="F3642">
        <f>VLOOKUP(B3642,Metadata!$E$1:$G$36,3,FALSE)</f>
        <v>2400</v>
      </c>
    </row>
    <row r="3643" spans="1:6" x14ac:dyDescent="0.2">
      <c r="A3643" t="s">
        <v>117</v>
      </c>
      <c r="B3643" t="s">
        <v>10</v>
      </c>
      <c r="C3643">
        <v>0.36035</v>
      </c>
      <c r="D3643">
        <v>1</v>
      </c>
      <c r="E3643" t="str">
        <f>VLOOKUP(B3643,Metadata!$E$1:$G$36,2,FALSE)</f>
        <v>mlop</v>
      </c>
      <c r="F3643">
        <f>VLOOKUP(B3643,Metadata!$E$1:$G$36,3,FALSE)</f>
        <v>2400</v>
      </c>
    </row>
    <row r="3644" spans="1:6" x14ac:dyDescent="0.2">
      <c r="A3644" t="s">
        <v>117</v>
      </c>
      <c r="B3644" t="s">
        <v>11</v>
      </c>
      <c r="C3644">
        <v>0.35898999999999998</v>
      </c>
      <c r="D3644">
        <v>1</v>
      </c>
      <c r="E3644" t="str">
        <f>VLOOKUP(B3644,Metadata!$E$1:$G$36,2,FALSE)</f>
        <v>spp</v>
      </c>
      <c r="F3644">
        <f>VLOOKUP(B3644,Metadata!$E$1:$G$36,3,FALSE)</f>
        <v>2400</v>
      </c>
    </row>
    <row r="3645" spans="1:6" x14ac:dyDescent="0.2">
      <c r="A3645" t="s">
        <v>117</v>
      </c>
      <c r="B3645" t="s">
        <v>12</v>
      </c>
      <c r="C3645">
        <v>0.35294999999999999</v>
      </c>
      <c r="D3645">
        <v>1</v>
      </c>
      <c r="E3645" t="str">
        <f>VLOOKUP(B3645,Metadata!$E$1:$G$36,2,FALSE)</f>
        <v>bingo</v>
      </c>
      <c r="F3645">
        <f>VLOOKUP(B3645,Metadata!$E$1:$G$36,3,FALSE)</f>
        <v>2400</v>
      </c>
    </row>
    <row r="3646" spans="1:6" x14ac:dyDescent="0.2">
      <c r="A3646" t="s">
        <v>117</v>
      </c>
      <c r="B3646" t="s">
        <v>13</v>
      </c>
      <c r="C3646">
        <v>0.36792000000000002</v>
      </c>
      <c r="D3646">
        <v>1</v>
      </c>
      <c r="E3646" t="str">
        <f>VLOOKUP(B3646,Metadata!$E$1:$G$36,2,FALSE)</f>
        <v>pythia</v>
      </c>
      <c r="F3646">
        <f>VLOOKUP(B3646,Metadata!$E$1:$G$36,3,FALSE)</f>
        <v>2400</v>
      </c>
    </row>
    <row r="3647" spans="1:6" x14ac:dyDescent="0.2">
      <c r="A3647" t="s">
        <v>117</v>
      </c>
      <c r="B3647" t="s">
        <v>191</v>
      </c>
      <c r="C3647">
        <v>0.28977999999999998</v>
      </c>
      <c r="D3647">
        <v>1</v>
      </c>
      <c r="E3647" t="str">
        <f>VLOOKUP(B3647,Metadata!$E$1:$G$36,2,FALSE)</f>
        <v>nopref</v>
      </c>
      <c r="F3647">
        <f>VLOOKUP(B3647,Metadata!$E$1:$G$36,3,FALSE)</f>
        <v>150</v>
      </c>
    </row>
    <row r="3648" spans="1:6" x14ac:dyDescent="0.2">
      <c r="A3648" t="s">
        <v>117</v>
      </c>
      <c r="B3648" t="s">
        <v>192</v>
      </c>
      <c r="C3648">
        <v>0.27839999999999998</v>
      </c>
      <c r="D3648">
        <v>1</v>
      </c>
      <c r="E3648" t="str">
        <f>VLOOKUP(B3648,Metadata!$E$1:$G$36,2,FALSE)</f>
        <v>spp</v>
      </c>
      <c r="F3648">
        <f>VLOOKUP(B3648,Metadata!$E$1:$G$36,3,FALSE)</f>
        <v>150</v>
      </c>
    </row>
    <row r="3649" spans="1:6" x14ac:dyDescent="0.2">
      <c r="A3649" t="s">
        <v>117</v>
      </c>
      <c r="B3649" t="s">
        <v>193</v>
      </c>
      <c r="C3649">
        <v>0.26517000000000002</v>
      </c>
      <c r="D3649">
        <v>1</v>
      </c>
      <c r="E3649" t="str">
        <f>VLOOKUP(B3649,Metadata!$E$1:$G$36,2,FALSE)</f>
        <v>bingo</v>
      </c>
      <c r="F3649">
        <f>VLOOKUP(B3649,Metadata!$E$1:$G$36,3,FALSE)</f>
        <v>150</v>
      </c>
    </row>
    <row r="3650" spans="1:6" x14ac:dyDescent="0.2">
      <c r="A3650" t="s">
        <v>117</v>
      </c>
      <c r="B3650" t="s">
        <v>194</v>
      </c>
      <c r="C3650">
        <v>0.13552</v>
      </c>
      <c r="D3650">
        <v>1</v>
      </c>
      <c r="E3650" t="str">
        <f>VLOOKUP(B3650,Metadata!$E$1:$G$36,2,FALSE)</f>
        <v>mlop</v>
      </c>
      <c r="F3650">
        <f>VLOOKUP(B3650,Metadata!$E$1:$G$36,3,FALSE)</f>
        <v>150</v>
      </c>
    </row>
    <row r="3651" spans="1:6" x14ac:dyDescent="0.2">
      <c r="A3651" t="s">
        <v>117</v>
      </c>
      <c r="B3651" t="s">
        <v>195</v>
      </c>
      <c r="C3651">
        <v>0.28858</v>
      </c>
      <c r="D3651">
        <v>1</v>
      </c>
      <c r="E3651" t="str">
        <f>VLOOKUP(B3651,Metadata!$E$1:$G$36,2,FALSE)</f>
        <v>pythia</v>
      </c>
      <c r="F3651">
        <f>VLOOKUP(B3651,Metadata!$E$1:$G$36,3,FALSE)</f>
        <v>150</v>
      </c>
    </row>
    <row r="3652" spans="1:6" x14ac:dyDescent="0.2">
      <c r="A3652" t="s">
        <v>117</v>
      </c>
      <c r="B3652" t="s">
        <v>196</v>
      </c>
      <c r="C3652">
        <v>0.32079999999999997</v>
      </c>
      <c r="D3652">
        <v>1</v>
      </c>
      <c r="E3652" t="str">
        <f>VLOOKUP(B3652,Metadata!$E$1:$G$36,2,FALSE)</f>
        <v>nopref</v>
      </c>
      <c r="F3652">
        <f>VLOOKUP(B3652,Metadata!$E$1:$G$36,3,FALSE)</f>
        <v>300</v>
      </c>
    </row>
    <row r="3653" spans="1:6" x14ac:dyDescent="0.2">
      <c r="A3653" t="s">
        <v>117</v>
      </c>
      <c r="B3653" t="s">
        <v>197</v>
      </c>
      <c r="C3653">
        <v>0.33012000000000002</v>
      </c>
      <c r="D3653">
        <v>1</v>
      </c>
      <c r="E3653" t="str">
        <f>VLOOKUP(B3653,Metadata!$E$1:$G$36,2,FALSE)</f>
        <v>spp</v>
      </c>
      <c r="F3653">
        <f>VLOOKUP(B3653,Metadata!$E$1:$G$36,3,FALSE)</f>
        <v>300</v>
      </c>
    </row>
    <row r="3654" spans="1:6" x14ac:dyDescent="0.2">
      <c r="A3654" t="s">
        <v>117</v>
      </c>
      <c r="B3654" t="s">
        <v>198</v>
      </c>
      <c r="C3654">
        <v>0.31664999999999999</v>
      </c>
      <c r="D3654">
        <v>1</v>
      </c>
      <c r="E3654" t="str">
        <f>VLOOKUP(B3654,Metadata!$E$1:$G$36,2,FALSE)</f>
        <v>bingo</v>
      </c>
      <c r="F3654">
        <f>VLOOKUP(B3654,Metadata!$E$1:$G$36,3,FALSE)</f>
        <v>300</v>
      </c>
    </row>
    <row r="3655" spans="1:6" x14ac:dyDescent="0.2">
      <c r="A3655" t="s">
        <v>117</v>
      </c>
      <c r="B3655" t="s">
        <v>199</v>
      </c>
      <c r="C3655">
        <v>0.22825999999999999</v>
      </c>
      <c r="D3655">
        <v>1</v>
      </c>
      <c r="E3655" t="str">
        <f>VLOOKUP(B3655,Metadata!$E$1:$G$36,2,FALSE)</f>
        <v>mlop</v>
      </c>
      <c r="F3655">
        <f>VLOOKUP(B3655,Metadata!$E$1:$G$36,3,FALSE)</f>
        <v>300</v>
      </c>
    </row>
    <row r="3656" spans="1:6" x14ac:dyDescent="0.2">
      <c r="A3656" t="s">
        <v>117</v>
      </c>
      <c r="B3656" t="s">
        <v>200</v>
      </c>
      <c r="C3656">
        <v>0.3382</v>
      </c>
      <c r="D3656">
        <v>1</v>
      </c>
      <c r="E3656" t="str">
        <f>VLOOKUP(B3656,Metadata!$E$1:$G$36,2,FALSE)</f>
        <v>pythia</v>
      </c>
      <c r="F3656">
        <f>VLOOKUP(B3656,Metadata!$E$1:$G$36,3,FALSE)</f>
        <v>300</v>
      </c>
    </row>
    <row r="3657" spans="1:6" x14ac:dyDescent="0.2">
      <c r="A3657" t="s">
        <v>117</v>
      </c>
      <c r="B3657" t="s">
        <v>201</v>
      </c>
      <c r="C3657">
        <v>0.33215</v>
      </c>
      <c r="D3657">
        <v>1</v>
      </c>
      <c r="E3657" t="str">
        <f>VLOOKUP(B3657,Metadata!$E$1:$G$36,2,FALSE)</f>
        <v>nopref</v>
      </c>
      <c r="F3657">
        <f>VLOOKUP(B3657,Metadata!$E$1:$G$36,3,FALSE)</f>
        <v>600</v>
      </c>
    </row>
    <row r="3658" spans="1:6" x14ac:dyDescent="0.2">
      <c r="A3658" t="s">
        <v>117</v>
      </c>
      <c r="B3658" t="s">
        <v>202</v>
      </c>
      <c r="C3658">
        <v>0.34991</v>
      </c>
      <c r="D3658">
        <v>1</v>
      </c>
      <c r="E3658" t="str">
        <f>VLOOKUP(B3658,Metadata!$E$1:$G$36,2,FALSE)</f>
        <v>spp</v>
      </c>
      <c r="F3658">
        <f>VLOOKUP(B3658,Metadata!$E$1:$G$36,3,FALSE)</f>
        <v>600</v>
      </c>
    </row>
    <row r="3659" spans="1:6" x14ac:dyDescent="0.2">
      <c r="A3659" t="s">
        <v>117</v>
      </c>
      <c r="B3659" t="s">
        <v>203</v>
      </c>
      <c r="C3659">
        <v>0.34022000000000002</v>
      </c>
      <c r="D3659">
        <v>1</v>
      </c>
      <c r="E3659" t="str">
        <f>VLOOKUP(B3659,Metadata!$E$1:$G$36,2,FALSE)</f>
        <v>bingo</v>
      </c>
      <c r="F3659">
        <f>VLOOKUP(B3659,Metadata!$E$1:$G$36,3,FALSE)</f>
        <v>600</v>
      </c>
    </row>
    <row r="3660" spans="1:6" x14ac:dyDescent="0.2">
      <c r="A3660" t="s">
        <v>117</v>
      </c>
      <c r="B3660" t="s">
        <v>204</v>
      </c>
      <c r="C3660">
        <v>0.30842000000000003</v>
      </c>
      <c r="D3660">
        <v>1</v>
      </c>
      <c r="E3660" t="str">
        <f>VLOOKUP(B3660,Metadata!$E$1:$G$36,2,FALSE)</f>
        <v>mlop</v>
      </c>
      <c r="F3660">
        <f>VLOOKUP(B3660,Metadata!$E$1:$G$36,3,FALSE)</f>
        <v>600</v>
      </c>
    </row>
    <row r="3661" spans="1:6" x14ac:dyDescent="0.2">
      <c r="A3661" t="s">
        <v>117</v>
      </c>
      <c r="B3661" t="s">
        <v>205</v>
      </c>
      <c r="C3661">
        <v>0.35819000000000001</v>
      </c>
      <c r="D3661">
        <v>1</v>
      </c>
      <c r="E3661" t="str">
        <f>VLOOKUP(B3661,Metadata!$E$1:$G$36,2,FALSE)</f>
        <v>pythia</v>
      </c>
      <c r="F3661">
        <f>VLOOKUP(B3661,Metadata!$E$1:$G$36,3,FALSE)</f>
        <v>600</v>
      </c>
    </row>
    <row r="3662" spans="1:6" x14ac:dyDescent="0.2">
      <c r="A3662" t="s">
        <v>117</v>
      </c>
      <c r="B3662" t="s">
        <v>206</v>
      </c>
      <c r="C3662">
        <v>0.33724999999999999</v>
      </c>
      <c r="D3662">
        <v>1</v>
      </c>
      <c r="E3662" t="str">
        <f>VLOOKUP(B3662,Metadata!$E$1:$G$36,2,FALSE)</f>
        <v>nopref</v>
      </c>
      <c r="F3662">
        <f>VLOOKUP(B3662,Metadata!$E$1:$G$36,3,FALSE)</f>
        <v>1200</v>
      </c>
    </row>
    <row r="3663" spans="1:6" x14ac:dyDescent="0.2">
      <c r="A3663" t="s">
        <v>117</v>
      </c>
      <c r="B3663" t="s">
        <v>207</v>
      </c>
      <c r="C3663">
        <v>0.35654000000000002</v>
      </c>
      <c r="D3663">
        <v>1</v>
      </c>
      <c r="E3663" t="str">
        <f>VLOOKUP(B3663,Metadata!$E$1:$G$36,2,FALSE)</f>
        <v>spp</v>
      </c>
      <c r="F3663">
        <f>VLOOKUP(B3663,Metadata!$E$1:$G$36,3,FALSE)</f>
        <v>1200</v>
      </c>
    </row>
    <row r="3664" spans="1:6" x14ac:dyDescent="0.2">
      <c r="A3664" t="s">
        <v>117</v>
      </c>
      <c r="B3664" t="s">
        <v>208</v>
      </c>
      <c r="C3664">
        <v>0.34982999999999997</v>
      </c>
      <c r="D3664">
        <v>1</v>
      </c>
      <c r="E3664" t="str">
        <f>VLOOKUP(B3664,Metadata!$E$1:$G$36,2,FALSE)</f>
        <v>bingo</v>
      </c>
      <c r="F3664">
        <f>VLOOKUP(B3664,Metadata!$E$1:$G$36,3,FALSE)</f>
        <v>1200</v>
      </c>
    </row>
    <row r="3665" spans="1:6" x14ac:dyDescent="0.2">
      <c r="A3665" t="s">
        <v>117</v>
      </c>
      <c r="B3665" t="s">
        <v>209</v>
      </c>
      <c r="C3665">
        <v>0.34991</v>
      </c>
      <c r="D3665">
        <v>1</v>
      </c>
      <c r="E3665" t="str">
        <f>VLOOKUP(B3665,Metadata!$E$1:$G$36,2,FALSE)</f>
        <v>mlop</v>
      </c>
      <c r="F3665">
        <f>VLOOKUP(B3665,Metadata!$E$1:$G$36,3,FALSE)</f>
        <v>1200</v>
      </c>
    </row>
    <row r="3666" spans="1:6" x14ac:dyDescent="0.2">
      <c r="A3666" t="s">
        <v>117</v>
      </c>
      <c r="B3666" t="s">
        <v>210</v>
      </c>
      <c r="C3666">
        <v>0.36551</v>
      </c>
      <c r="D3666">
        <v>1</v>
      </c>
      <c r="E3666" t="str">
        <f>VLOOKUP(B3666,Metadata!$E$1:$G$36,2,FALSE)</f>
        <v>pythia</v>
      </c>
      <c r="F3666">
        <f>VLOOKUP(B3666,Metadata!$E$1:$G$36,3,FALSE)</f>
        <v>1200</v>
      </c>
    </row>
    <row r="3667" spans="1:6" x14ac:dyDescent="0.2">
      <c r="A3667" t="s">
        <v>117</v>
      </c>
      <c r="B3667" t="s">
        <v>211</v>
      </c>
      <c r="C3667">
        <v>0.3397</v>
      </c>
      <c r="D3667">
        <v>1</v>
      </c>
      <c r="E3667" t="str">
        <f>VLOOKUP(B3667,Metadata!$E$1:$G$36,2,FALSE)</f>
        <v>nopref</v>
      </c>
      <c r="F3667">
        <f>VLOOKUP(B3667,Metadata!$E$1:$G$36,3,FALSE)</f>
        <v>4800</v>
      </c>
    </row>
    <row r="3668" spans="1:6" x14ac:dyDescent="0.2">
      <c r="A3668" t="s">
        <v>117</v>
      </c>
      <c r="B3668" t="s">
        <v>212</v>
      </c>
      <c r="C3668">
        <v>0.35972999999999999</v>
      </c>
      <c r="D3668">
        <v>1</v>
      </c>
      <c r="E3668" t="str">
        <f>VLOOKUP(B3668,Metadata!$E$1:$G$36,2,FALSE)</f>
        <v>spp</v>
      </c>
      <c r="F3668">
        <f>VLOOKUP(B3668,Metadata!$E$1:$G$36,3,FALSE)</f>
        <v>4800</v>
      </c>
    </row>
    <row r="3669" spans="1:6" x14ac:dyDescent="0.2">
      <c r="A3669" t="s">
        <v>117</v>
      </c>
      <c r="B3669" t="s">
        <v>213</v>
      </c>
      <c r="C3669">
        <v>0.35394999999999999</v>
      </c>
      <c r="D3669">
        <v>1</v>
      </c>
      <c r="E3669" t="str">
        <f>VLOOKUP(B3669,Metadata!$E$1:$G$36,2,FALSE)</f>
        <v>bingo</v>
      </c>
      <c r="F3669">
        <f>VLOOKUP(B3669,Metadata!$E$1:$G$36,3,FALSE)</f>
        <v>4800</v>
      </c>
    </row>
    <row r="3670" spans="1:6" x14ac:dyDescent="0.2">
      <c r="A3670" t="s">
        <v>117</v>
      </c>
      <c r="B3670" t="s">
        <v>214</v>
      </c>
      <c r="C3670">
        <v>0.36241000000000001</v>
      </c>
      <c r="D3670">
        <v>1</v>
      </c>
      <c r="E3670" t="str">
        <f>VLOOKUP(B3670,Metadata!$E$1:$G$36,2,FALSE)</f>
        <v>mlop</v>
      </c>
      <c r="F3670">
        <f>VLOOKUP(B3670,Metadata!$E$1:$G$36,3,FALSE)</f>
        <v>4800</v>
      </c>
    </row>
    <row r="3671" spans="1:6" x14ac:dyDescent="0.2">
      <c r="A3671" t="s">
        <v>117</v>
      </c>
      <c r="B3671" t="s">
        <v>215</v>
      </c>
      <c r="C3671">
        <v>0.36886999999999998</v>
      </c>
      <c r="D3671">
        <v>1</v>
      </c>
      <c r="E3671" t="str">
        <f>VLOOKUP(B3671,Metadata!$E$1:$G$36,2,FALSE)</f>
        <v>pythia</v>
      </c>
      <c r="F3671">
        <f>VLOOKUP(B3671,Metadata!$E$1:$G$36,3,FALSE)</f>
        <v>4800</v>
      </c>
    </row>
    <row r="3672" spans="1:6" x14ac:dyDescent="0.2">
      <c r="A3672" t="s">
        <v>117</v>
      </c>
      <c r="B3672" t="s">
        <v>216</v>
      </c>
      <c r="C3672">
        <v>0.33975</v>
      </c>
      <c r="D3672">
        <v>1</v>
      </c>
      <c r="E3672" t="str">
        <f>VLOOKUP(B3672,Metadata!$E$1:$G$36,2,FALSE)</f>
        <v>nopref</v>
      </c>
      <c r="F3672">
        <f>VLOOKUP(B3672,Metadata!$E$1:$G$36,3,FALSE)</f>
        <v>9600</v>
      </c>
    </row>
    <row r="3673" spans="1:6" x14ac:dyDescent="0.2">
      <c r="A3673" t="s">
        <v>117</v>
      </c>
      <c r="B3673" t="s">
        <v>217</v>
      </c>
      <c r="C3673">
        <v>0.36003000000000002</v>
      </c>
      <c r="D3673">
        <v>1</v>
      </c>
      <c r="E3673" t="str">
        <f>VLOOKUP(B3673,Metadata!$E$1:$G$36,2,FALSE)</f>
        <v>spp</v>
      </c>
      <c r="F3673">
        <f>VLOOKUP(B3673,Metadata!$E$1:$G$36,3,FALSE)</f>
        <v>9600</v>
      </c>
    </row>
    <row r="3674" spans="1:6" x14ac:dyDescent="0.2">
      <c r="A3674" t="s">
        <v>117</v>
      </c>
      <c r="B3674" t="s">
        <v>218</v>
      </c>
      <c r="C3674">
        <v>0.35410000000000003</v>
      </c>
      <c r="D3674">
        <v>1</v>
      </c>
      <c r="E3674" t="str">
        <f>VLOOKUP(B3674,Metadata!$E$1:$G$36,2,FALSE)</f>
        <v>bingo</v>
      </c>
      <c r="F3674">
        <f>VLOOKUP(B3674,Metadata!$E$1:$G$36,3,FALSE)</f>
        <v>9600</v>
      </c>
    </row>
    <row r="3675" spans="1:6" x14ac:dyDescent="0.2">
      <c r="A3675" t="s">
        <v>117</v>
      </c>
      <c r="B3675" t="s">
        <v>219</v>
      </c>
      <c r="C3675">
        <v>0.36277999999999999</v>
      </c>
      <c r="D3675">
        <v>1</v>
      </c>
      <c r="E3675" t="str">
        <f>VLOOKUP(B3675,Metadata!$E$1:$G$36,2,FALSE)</f>
        <v>mlop</v>
      </c>
      <c r="F3675">
        <f>VLOOKUP(B3675,Metadata!$E$1:$G$36,3,FALSE)</f>
        <v>9600</v>
      </c>
    </row>
    <row r="3676" spans="1:6" x14ac:dyDescent="0.2">
      <c r="A3676" t="s">
        <v>117</v>
      </c>
      <c r="B3676" t="s">
        <v>220</v>
      </c>
      <c r="C3676">
        <v>0.36939</v>
      </c>
      <c r="D3676">
        <v>1</v>
      </c>
      <c r="E3676" t="str">
        <f>VLOOKUP(B3676,Metadata!$E$1:$G$36,2,FALSE)</f>
        <v>pythia</v>
      </c>
      <c r="F3676">
        <f>VLOOKUP(B3676,Metadata!$E$1:$G$36,3,FALSE)</f>
        <v>9600</v>
      </c>
    </row>
    <row r="3677" spans="1:6" x14ac:dyDescent="0.2">
      <c r="A3677" t="s">
        <v>118</v>
      </c>
      <c r="B3677" t="s">
        <v>9</v>
      </c>
      <c r="C3677">
        <v>0.27533999999999997</v>
      </c>
      <c r="D3677">
        <v>1</v>
      </c>
      <c r="E3677" t="str">
        <f>VLOOKUP(B3677,Metadata!$E$1:$G$36,2,FALSE)</f>
        <v>nopref</v>
      </c>
      <c r="F3677">
        <f>VLOOKUP(B3677,Metadata!$E$1:$G$36,3,FALSE)</f>
        <v>2400</v>
      </c>
    </row>
    <row r="3678" spans="1:6" x14ac:dyDescent="0.2">
      <c r="A3678" t="s">
        <v>118</v>
      </c>
      <c r="B3678" t="s">
        <v>10</v>
      </c>
      <c r="C3678">
        <v>0.29246</v>
      </c>
      <c r="D3678">
        <v>1</v>
      </c>
      <c r="E3678" t="str">
        <f>VLOOKUP(B3678,Metadata!$E$1:$G$36,2,FALSE)</f>
        <v>mlop</v>
      </c>
      <c r="F3678">
        <f>VLOOKUP(B3678,Metadata!$E$1:$G$36,3,FALSE)</f>
        <v>2400</v>
      </c>
    </row>
    <row r="3679" spans="1:6" x14ac:dyDescent="0.2">
      <c r="A3679" t="s">
        <v>118</v>
      </c>
      <c r="B3679" t="s">
        <v>11</v>
      </c>
      <c r="C3679">
        <v>0.29042000000000001</v>
      </c>
      <c r="D3679">
        <v>1</v>
      </c>
      <c r="E3679" t="str">
        <f>VLOOKUP(B3679,Metadata!$E$1:$G$36,2,FALSE)</f>
        <v>spp</v>
      </c>
      <c r="F3679">
        <f>VLOOKUP(B3679,Metadata!$E$1:$G$36,3,FALSE)</f>
        <v>2400</v>
      </c>
    </row>
    <row r="3680" spans="1:6" x14ac:dyDescent="0.2">
      <c r="A3680" t="s">
        <v>118</v>
      </c>
      <c r="B3680" t="s">
        <v>12</v>
      </c>
      <c r="C3680">
        <v>0.28876000000000002</v>
      </c>
      <c r="D3680">
        <v>1</v>
      </c>
      <c r="E3680" t="str">
        <f>VLOOKUP(B3680,Metadata!$E$1:$G$36,2,FALSE)</f>
        <v>bingo</v>
      </c>
      <c r="F3680">
        <f>VLOOKUP(B3680,Metadata!$E$1:$G$36,3,FALSE)</f>
        <v>2400</v>
      </c>
    </row>
    <row r="3681" spans="1:6" x14ac:dyDescent="0.2">
      <c r="A3681" t="s">
        <v>118</v>
      </c>
      <c r="B3681" t="s">
        <v>13</v>
      </c>
      <c r="C3681">
        <v>0.29609000000000002</v>
      </c>
      <c r="D3681">
        <v>1</v>
      </c>
      <c r="E3681" t="str">
        <f>VLOOKUP(B3681,Metadata!$E$1:$G$36,2,FALSE)</f>
        <v>pythia</v>
      </c>
      <c r="F3681">
        <f>VLOOKUP(B3681,Metadata!$E$1:$G$36,3,FALSE)</f>
        <v>2400</v>
      </c>
    </row>
    <row r="3682" spans="1:6" x14ac:dyDescent="0.2">
      <c r="A3682" t="s">
        <v>118</v>
      </c>
      <c r="B3682" t="s">
        <v>191</v>
      </c>
      <c r="C3682">
        <v>0.23743</v>
      </c>
      <c r="D3682">
        <v>1</v>
      </c>
      <c r="E3682" t="str">
        <f>VLOOKUP(B3682,Metadata!$E$1:$G$36,2,FALSE)</f>
        <v>nopref</v>
      </c>
      <c r="F3682">
        <f>VLOOKUP(B3682,Metadata!$E$1:$G$36,3,FALSE)</f>
        <v>150</v>
      </c>
    </row>
    <row r="3683" spans="1:6" x14ac:dyDescent="0.2">
      <c r="A3683" t="s">
        <v>118</v>
      </c>
      <c r="B3683" t="s">
        <v>192</v>
      </c>
      <c r="C3683">
        <v>0.23147000000000001</v>
      </c>
      <c r="D3683">
        <v>1</v>
      </c>
      <c r="E3683" t="str">
        <f>VLOOKUP(B3683,Metadata!$E$1:$G$36,2,FALSE)</f>
        <v>spp</v>
      </c>
      <c r="F3683">
        <f>VLOOKUP(B3683,Metadata!$E$1:$G$36,3,FALSE)</f>
        <v>150</v>
      </c>
    </row>
    <row r="3684" spans="1:6" x14ac:dyDescent="0.2">
      <c r="A3684" t="s">
        <v>118</v>
      </c>
      <c r="B3684" t="s">
        <v>193</v>
      </c>
      <c r="C3684">
        <v>0.21646000000000001</v>
      </c>
      <c r="D3684">
        <v>1</v>
      </c>
      <c r="E3684" t="str">
        <f>VLOOKUP(B3684,Metadata!$E$1:$G$36,2,FALSE)</f>
        <v>bingo</v>
      </c>
      <c r="F3684">
        <f>VLOOKUP(B3684,Metadata!$E$1:$G$36,3,FALSE)</f>
        <v>150</v>
      </c>
    </row>
    <row r="3685" spans="1:6" x14ac:dyDescent="0.2">
      <c r="A3685" t="s">
        <v>118</v>
      </c>
      <c r="B3685" t="s">
        <v>194</v>
      </c>
      <c r="C3685">
        <v>0.13802</v>
      </c>
      <c r="D3685">
        <v>1</v>
      </c>
      <c r="E3685" t="str">
        <f>VLOOKUP(B3685,Metadata!$E$1:$G$36,2,FALSE)</f>
        <v>mlop</v>
      </c>
      <c r="F3685">
        <f>VLOOKUP(B3685,Metadata!$E$1:$G$36,3,FALSE)</f>
        <v>150</v>
      </c>
    </row>
    <row r="3686" spans="1:6" x14ac:dyDescent="0.2">
      <c r="A3686" t="s">
        <v>118</v>
      </c>
      <c r="B3686" t="s">
        <v>195</v>
      </c>
      <c r="C3686">
        <v>0.23458000000000001</v>
      </c>
      <c r="D3686">
        <v>1</v>
      </c>
      <c r="E3686" t="str">
        <f>VLOOKUP(B3686,Metadata!$E$1:$G$36,2,FALSE)</f>
        <v>pythia</v>
      </c>
      <c r="F3686">
        <f>VLOOKUP(B3686,Metadata!$E$1:$G$36,3,FALSE)</f>
        <v>150</v>
      </c>
    </row>
    <row r="3687" spans="1:6" x14ac:dyDescent="0.2">
      <c r="A3687" t="s">
        <v>118</v>
      </c>
      <c r="B3687" t="s">
        <v>196</v>
      </c>
      <c r="C3687">
        <v>0.26152999999999998</v>
      </c>
      <c r="D3687">
        <v>1</v>
      </c>
      <c r="E3687" t="str">
        <f>VLOOKUP(B3687,Metadata!$E$1:$G$36,2,FALSE)</f>
        <v>nopref</v>
      </c>
      <c r="F3687">
        <f>VLOOKUP(B3687,Metadata!$E$1:$G$36,3,FALSE)</f>
        <v>300</v>
      </c>
    </row>
    <row r="3688" spans="1:6" x14ac:dyDescent="0.2">
      <c r="A3688" t="s">
        <v>118</v>
      </c>
      <c r="B3688" t="s">
        <v>197</v>
      </c>
      <c r="C3688">
        <v>0.26816000000000001</v>
      </c>
      <c r="D3688">
        <v>1</v>
      </c>
      <c r="E3688" t="str">
        <f>VLOOKUP(B3688,Metadata!$E$1:$G$36,2,FALSE)</f>
        <v>spp</v>
      </c>
      <c r="F3688">
        <f>VLOOKUP(B3688,Metadata!$E$1:$G$36,3,FALSE)</f>
        <v>300</v>
      </c>
    </row>
    <row r="3689" spans="1:6" x14ac:dyDescent="0.2">
      <c r="A3689" t="s">
        <v>118</v>
      </c>
      <c r="B3689" t="s">
        <v>198</v>
      </c>
      <c r="C3689">
        <v>0.25753999999999999</v>
      </c>
      <c r="D3689">
        <v>1</v>
      </c>
      <c r="E3689" t="str">
        <f>VLOOKUP(B3689,Metadata!$E$1:$G$36,2,FALSE)</f>
        <v>bingo</v>
      </c>
      <c r="F3689">
        <f>VLOOKUP(B3689,Metadata!$E$1:$G$36,3,FALSE)</f>
        <v>300</v>
      </c>
    </row>
    <row r="3690" spans="1:6" x14ac:dyDescent="0.2">
      <c r="A3690" t="s">
        <v>118</v>
      </c>
      <c r="B3690" t="s">
        <v>199</v>
      </c>
      <c r="C3690">
        <v>0.20956</v>
      </c>
      <c r="D3690">
        <v>1</v>
      </c>
      <c r="E3690" t="str">
        <f>VLOOKUP(B3690,Metadata!$E$1:$G$36,2,FALSE)</f>
        <v>mlop</v>
      </c>
      <c r="F3690">
        <f>VLOOKUP(B3690,Metadata!$E$1:$G$36,3,FALSE)</f>
        <v>300</v>
      </c>
    </row>
    <row r="3691" spans="1:6" x14ac:dyDescent="0.2">
      <c r="A3691" t="s">
        <v>118</v>
      </c>
      <c r="B3691" t="s">
        <v>200</v>
      </c>
      <c r="C3691">
        <v>0.27226</v>
      </c>
      <c r="D3691">
        <v>1</v>
      </c>
      <c r="E3691" t="str">
        <f>VLOOKUP(B3691,Metadata!$E$1:$G$36,2,FALSE)</f>
        <v>pythia</v>
      </c>
      <c r="F3691">
        <f>VLOOKUP(B3691,Metadata!$E$1:$G$36,3,FALSE)</f>
        <v>300</v>
      </c>
    </row>
    <row r="3692" spans="1:6" x14ac:dyDescent="0.2">
      <c r="A3692" t="s">
        <v>118</v>
      </c>
      <c r="B3692" t="s">
        <v>201</v>
      </c>
      <c r="C3692">
        <v>0.27052999999999999</v>
      </c>
      <c r="D3692">
        <v>1</v>
      </c>
      <c r="E3692" t="str">
        <f>VLOOKUP(B3692,Metadata!$E$1:$G$36,2,FALSE)</f>
        <v>nopref</v>
      </c>
      <c r="F3692">
        <f>VLOOKUP(B3692,Metadata!$E$1:$G$36,3,FALSE)</f>
        <v>600</v>
      </c>
    </row>
    <row r="3693" spans="1:6" x14ac:dyDescent="0.2">
      <c r="A3693" t="s">
        <v>118</v>
      </c>
      <c r="B3693" t="s">
        <v>202</v>
      </c>
      <c r="C3693">
        <v>0.28322000000000003</v>
      </c>
      <c r="D3693">
        <v>1</v>
      </c>
      <c r="E3693" t="str">
        <f>VLOOKUP(B3693,Metadata!$E$1:$G$36,2,FALSE)</f>
        <v>spp</v>
      </c>
      <c r="F3693">
        <f>VLOOKUP(B3693,Metadata!$E$1:$G$36,3,FALSE)</f>
        <v>600</v>
      </c>
    </row>
    <row r="3694" spans="1:6" x14ac:dyDescent="0.2">
      <c r="A3694" t="s">
        <v>118</v>
      </c>
      <c r="B3694" t="s">
        <v>203</v>
      </c>
      <c r="C3694">
        <v>0.27726000000000001</v>
      </c>
      <c r="D3694">
        <v>1</v>
      </c>
      <c r="E3694" t="str">
        <f>VLOOKUP(B3694,Metadata!$E$1:$G$36,2,FALSE)</f>
        <v>bingo</v>
      </c>
      <c r="F3694">
        <f>VLOOKUP(B3694,Metadata!$E$1:$G$36,3,FALSE)</f>
        <v>600</v>
      </c>
    </row>
    <row r="3695" spans="1:6" x14ac:dyDescent="0.2">
      <c r="A3695" t="s">
        <v>118</v>
      </c>
      <c r="B3695" t="s">
        <v>204</v>
      </c>
      <c r="C3695">
        <v>0.26147999999999999</v>
      </c>
      <c r="D3695">
        <v>1</v>
      </c>
      <c r="E3695" t="str">
        <f>VLOOKUP(B3695,Metadata!$E$1:$G$36,2,FALSE)</f>
        <v>mlop</v>
      </c>
      <c r="F3695">
        <f>VLOOKUP(B3695,Metadata!$E$1:$G$36,3,FALSE)</f>
        <v>600</v>
      </c>
    </row>
    <row r="3696" spans="1:6" x14ac:dyDescent="0.2">
      <c r="A3696" t="s">
        <v>118</v>
      </c>
      <c r="B3696" t="s">
        <v>205</v>
      </c>
      <c r="C3696">
        <v>0.28824</v>
      </c>
      <c r="D3696">
        <v>1</v>
      </c>
      <c r="E3696" t="str">
        <f>VLOOKUP(B3696,Metadata!$E$1:$G$36,2,FALSE)</f>
        <v>pythia</v>
      </c>
      <c r="F3696">
        <f>VLOOKUP(B3696,Metadata!$E$1:$G$36,3,FALSE)</f>
        <v>600</v>
      </c>
    </row>
    <row r="3697" spans="1:6" x14ac:dyDescent="0.2">
      <c r="A3697" t="s">
        <v>118</v>
      </c>
      <c r="B3697" t="s">
        <v>206</v>
      </c>
      <c r="C3697">
        <v>0.27405000000000002</v>
      </c>
      <c r="D3697">
        <v>1</v>
      </c>
      <c r="E3697" t="str">
        <f>VLOOKUP(B3697,Metadata!$E$1:$G$36,2,FALSE)</f>
        <v>nopref</v>
      </c>
      <c r="F3697">
        <f>VLOOKUP(B3697,Metadata!$E$1:$G$36,3,FALSE)</f>
        <v>1200</v>
      </c>
    </row>
    <row r="3698" spans="1:6" x14ac:dyDescent="0.2">
      <c r="A3698" t="s">
        <v>118</v>
      </c>
      <c r="B3698" t="s">
        <v>207</v>
      </c>
      <c r="C3698">
        <v>0.28861999999999999</v>
      </c>
      <c r="D3698">
        <v>1</v>
      </c>
      <c r="E3698" t="str">
        <f>VLOOKUP(B3698,Metadata!$E$1:$G$36,2,FALSE)</f>
        <v>spp</v>
      </c>
      <c r="F3698">
        <f>VLOOKUP(B3698,Metadata!$E$1:$G$36,3,FALSE)</f>
        <v>1200</v>
      </c>
    </row>
    <row r="3699" spans="1:6" x14ac:dyDescent="0.2">
      <c r="A3699" t="s">
        <v>118</v>
      </c>
      <c r="B3699" t="s">
        <v>208</v>
      </c>
      <c r="C3699">
        <v>0.28547</v>
      </c>
      <c r="D3699">
        <v>1</v>
      </c>
      <c r="E3699" t="str">
        <f>VLOOKUP(B3699,Metadata!$E$1:$G$36,2,FALSE)</f>
        <v>bingo</v>
      </c>
      <c r="F3699">
        <f>VLOOKUP(B3699,Metadata!$E$1:$G$36,3,FALSE)</f>
        <v>1200</v>
      </c>
    </row>
    <row r="3700" spans="1:6" x14ac:dyDescent="0.2">
      <c r="A3700" t="s">
        <v>118</v>
      </c>
      <c r="B3700" t="s">
        <v>209</v>
      </c>
      <c r="C3700">
        <v>0.28598000000000001</v>
      </c>
      <c r="D3700">
        <v>1</v>
      </c>
      <c r="E3700" t="str">
        <f>VLOOKUP(B3700,Metadata!$E$1:$G$36,2,FALSE)</f>
        <v>mlop</v>
      </c>
      <c r="F3700">
        <f>VLOOKUP(B3700,Metadata!$E$1:$G$36,3,FALSE)</f>
        <v>1200</v>
      </c>
    </row>
    <row r="3701" spans="1:6" x14ac:dyDescent="0.2">
      <c r="A3701" t="s">
        <v>118</v>
      </c>
      <c r="B3701" t="s">
        <v>210</v>
      </c>
      <c r="C3701">
        <v>0.29366999999999999</v>
      </c>
      <c r="D3701">
        <v>1</v>
      </c>
      <c r="E3701" t="str">
        <f>VLOOKUP(B3701,Metadata!$E$1:$G$36,2,FALSE)</f>
        <v>pythia</v>
      </c>
      <c r="F3701">
        <f>VLOOKUP(B3701,Metadata!$E$1:$G$36,3,FALSE)</f>
        <v>1200</v>
      </c>
    </row>
    <row r="3702" spans="1:6" x14ac:dyDescent="0.2">
      <c r="A3702" t="s">
        <v>118</v>
      </c>
      <c r="B3702" t="s">
        <v>211</v>
      </c>
      <c r="C3702">
        <v>0.27587</v>
      </c>
      <c r="D3702">
        <v>1</v>
      </c>
      <c r="E3702" t="str">
        <f>VLOOKUP(B3702,Metadata!$E$1:$G$36,2,FALSE)</f>
        <v>nopref</v>
      </c>
      <c r="F3702">
        <f>VLOOKUP(B3702,Metadata!$E$1:$G$36,3,FALSE)</f>
        <v>4800</v>
      </c>
    </row>
    <row r="3703" spans="1:6" x14ac:dyDescent="0.2">
      <c r="A3703" t="s">
        <v>118</v>
      </c>
      <c r="B3703" t="s">
        <v>212</v>
      </c>
      <c r="C3703">
        <v>0.29110999999999998</v>
      </c>
      <c r="D3703">
        <v>1</v>
      </c>
      <c r="E3703" t="str">
        <f>VLOOKUP(B3703,Metadata!$E$1:$G$36,2,FALSE)</f>
        <v>spp</v>
      </c>
      <c r="F3703">
        <f>VLOOKUP(B3703,Metadata!$E$1:$G$36,3,FALSE)</f>
        <v>4800</v>
      </c>
    </row>
    <row r="3704" spans="1:6" x14ac:dyDescent="0.2">
      <c r="A3704" t="s">
        <v>118</v>
      </c>
      <c r="B3704" t="s">
        <v>213</v>
      </c>
      <c r="C3704">
        <v>0.28943000000000002</v>
      </c>
      <c r="D3704">
        <v>1</v>
      </c>
      <c r="E3704" t="str">
        <f>VLOOKUP(B3704,Metadata!$E$1:$G$36,2,FALSE)</f>
        <v>bingo</v>
      </c>
      <c r="F3704">
        <f>VLOOKUP(B3704,Metadata!$E$1:$G$36,3,FALSE)</f>
        <v>4800</v>
      </c>
    </row>
    <row r="3705" spans="1:6" x14ac:dyDescent="0.2">
      <c r="A3705" t="s">
        <v>118</v>
      </c>
      <c r="B3705" t="s">
        <v>214</v>
      </c>
      <c r="C3705">
        <v>0.29386000000000001</v>
      </c>
      <c r="D3705">
        <v>1</v>
      </c>
      <c r="E3705" t="str">
        <f>VLOOKUP(B3705,Metadata!$E$1:$G$36,2,FALSE)</f>
        <v>mlop</v>
      </c>
      <c r="F3705">
        <f>VLOOKUP(B3705,Metadata!$E$1:$G$36,3,FALSE)</f>
        <v>4800</v>
      </c>
    </row>
    <row r="3706" spans="1:6" x14ac:dyDescent="0.2">
      <c r="A3706" t="s">
        <v>118</v>
      </c>
      <c r="B3706" t="s">
        <v>215</v>
      </c>
      <c r="C3706">
        <v>0.29668</v>
      </c>
      <c r="D3706">
        <v>1</v>
      </c>
      <c r="E3706" t="str">
        <f>VLOOKUP(B3706,Metadata!$E$1:$G$36,2,FALSE)</f>
        <v>pythia</v>
      </c>
      <c r="F3706">
        <f>VLOOKUP(B3706,Metadata!$E$1:$G$36,3,FALSE)</f>
        <v>4800</v>
      </c>
    </row>
    <row r="3707" spans="1:6" x14ac:dyDescent="0.2">
      <c r="A3707" t="s">
        <v>118</v>
      </c>
      <c r="B3707" t="s">
        <v>216</v>
      </c>
      <c r="C3707">
        <v>0.27622000000000002</v>
      </c>
      <c r="D3707">
        <v>1</v>
      </c>
      <c r="E3707" t="str">
        <f>VLOOKUP(B3707,Metadata!$E$1:$G$36,2,FALSE)</f>
        <v>nopref</v>
      </c>
      <c r="F3707">
        <f>VLOOKUP(B3707,Metadata!$E$1:$G$36,3,FALSE)</f>
        <v>9600</v>
      </c>
    </row>
    <row r="3708" spans="1:6" x14ac:dyDescent="0.2">
      <c r="A3708" t="s">
        <v>118</v>
      </c>
      <c r="B3708" t="s">
        <v>217</v>
      </c>
      <c r="C3708">
        <v>0.29137000000000002</v>
      </c>
      <c r="D3708">
        <v>1</v>
      </c>
      <c r="E3708" t="str">
        <f>VLOOKUP(B3708,Metadata!$E$1:$G$36,2,FALSE)</f>
        <v>spp</v>
      </c>
      <c r="F3708">
        <f>VLOOKUP(B3708,Metadata!$E$1:$G$36,3,FALSE)</f>
        <v>9600</v>
      </c>
    </row>
    <row r="3709" spans="1:6" x14ac:dyDescent="0.2">
      <c r="A3709" t="s">
        <v>118</v>
      </c>
      <c r="B3709" t="s">
        <v>218</v>
      </c>
      <c r="C3709">
        <v>0.28954999999999997</v>
      </c>
      <c r="D3709">
        <v>1</v>
      </c>
      <c r="E3709" t="str">
        <f>VLOOKUP(B3709,Metadata!$E$1:$G$36,2,FALSE)</f>
        <v>bingo</v>
      </c>
      <c r="F3709">
        <f>VLOOKUP(B3709,Metadata!$E$1:$G$36,3,FALSE)</f>
        <v>9600</v>
      </c>
    </row>
    <row r="3710" spans="1:6" x14ac:dyDescent="0.2">
      <c r="A3710" t="s">
        <v>118</v>
      </c>
      <c r="B3710" t="s">
        <v>219</v>
      </c>
      <c r="C3710">
        <v>0.29404000000000002</v>
      </c>
      <c r="D3710">
        <v>1</v>
      </c>
      <c r="E3710" t="str">
        <f>VLOOKUP(B3710,Metadata!$E$1:$G$36,2,FALSE)</f>
        <v>mlop</v>
      </c>
      <c r="F3710">
        <f>VLOOKUP(B3710,Metadata!$E$1:$G$36,3,FALSE)</f>
        <v>9600</v>
      </c>
    </row>
    <row r="3711" spans="1:6" x14ac:dyDescent="0.2">
      <c r="A3711" t="s">
        <v>118</v>
      </c>
      <c r="B3711" t="s">
        <v>220</v>
      </c>
      <c r="C3711">
        <v>0.29697000000000001</v>
      </c>
      <c r="D3711">
        <v>1</v>
      </c>
      <c r="E3711" t="str">
        <f>VLOOKUP(B3711,Metadata!$E$1:$G$36,2,FALSE)</f>
        <v>pythia</v>
      </c>
      <c r="F3711">
        <f>VLOOKUP(B3711,Metadata!$E$1:$G$36,3,FALSE)</f>
        <v>9600</v>
      </c>
    </row>
    <row r="3712" spans="1:6" x14ac:dyDescent="0.2">
      <c r="A3712" t="s">
        <v>119</v>
      </c>
      <c r="B3712" t="s">
        <v>9</v>
      </c>
      <c r="C3712">
        <v>0.29920000000000002</v>
      </c>
      <c r="D3712">
        <v>1</v>
      </c>
      <c r="E3712" t="str">
        <f>VLOOKUP(B3712,Metadata!$E$1:$G$36,2,FALSE)</f>
        <v>nopref</v>
      </c>
      <c r="F3712">
        <f>VLOOKUP(B3712,Metadata!$E$1:$G$36,3,FALSE)</f>
        <v>2400</v>
      </c>
    </row>
    <row r="3713" spans="1:6" x14ac:dyDescent="0.2">
      <c r="A3713" t="s">
        <v>119</v>
      </c>
      <c r="B3713" t="s">
        <v>10</v>
      </c>
      <c r="C3713">
        <v>0.31464999999999999</v>
      </c>
      <c r="D3713">
        <v>1</v>
      </c>
      <c r="E3713" t="str">
        <f>VLOOKUP(B3713,Metadata!$E$1:$G$36,2,FALSE)</f>
        <v>mlop</v>
      </c>
      <c r="F3713">
        <f>VLOOKUP(B3713,Metadata!$E$1:$G$36,3,FALSE)</f>
        <v>2400</v>
      </c>
    </row>
    <row r="3714" spans="1:6" x14ac:dyDescent="0.2">
      <c r="A3714" t="s">
        <v>119</v>
      </c>
      <c r="B3714" t="s">
        <v>11</v>
      </c>
      <c r="C3714">
        <v>0.31239</v>
      </c>
      <c r="D3714">
        <v>1</v>
      </c>
      <c r="E3714" t="str">
        <f>VLOOKUP(B3714,Metadata!$E$1:$G$36,2,FALSE)</f>
        <v>spp</v>
      </c>
      <c r="F3714">
        <f>VLOOKUP(B3714,Metadata!$E$1:$G$36,3,FALSE)</f>
        <v>2400</v>
      </c>
    </row>
    <row r="3715" spans="1:6" x14ac:dyDescent="0.2">
      <c r="A3715" t="s">
        <v>119</v>
      </c>
      <c r="B3715" t="s">
        <v>12</v>
      </c>
      <c r="C3715">
        <v>0.31236999999999998</v>
      </c>
      <c r="D3715">
        <v>1</v>
      </c>
      <c r="E3715" t="str">
        <f>VLOOKUP(B3715,Metadata!$E$1:$G$36,2,FALSE)</f>
        <v>bingo</v>
      </c>
      <c r="F3715">
        <f>VLOOKUP(B3715,Metadata!$E$1:$G$36,3,FALSE)</f>
        <v>2400</v>
      </c>
    </row>
    <row r="3716" spans="1:6" x14ac:dyDescent="0.2">
      <c r="A3716" t="s">
        <v>119</v>
      </c>
      <c r="B3716" t="s">
        <v>13</v>
      </c>
      <c r="C3716">
        <v>0.31981999999999999</v>
      </c>
      <c r="D3716">
        <v>1</v>
      </c>
      <c r="E3716" t="str">
        <f>VLOOKUP(B3716,Metadata!$E$1:$G$36,2,FALSE)</f>
        <v>pythia</v>
      </c>
      <c r="F3716">
        <f>VLOOKUP(B3716,Metadata!$E$1:$G$36,3,FALSE)</f>
        <v>2400</v>
      </c>
    </row>
    <row r="3717" spans="1:6" x14ac:dyDescent="0.2">
      <c r="A3717" t="s">
        <v>119</v>
      </c>
      <c r="B3717" t="s">
        <v>191</v>
      </c>
      <c r="C3717">
        <v>0.26873999999999998</v>
      </c>
      <c r="D3717">
        <v>1</v>
      </c>
      <c r="E3717" t="str">
        <f>VLOOKUP(B3717,Metadata!$E$1:$G$36,2,FALSE)</f>
        <v>nopref</v>
      </c>
      <c r="F3717">
        <f>VLOOKUP(B3717,Metadata!$E$1:$G$36,3,FALSE)</f>
        <v>150</v>
      </c>
    </row>
    <row r="3718" spans="1:6" x14ac:dyDescent="0.2">
      <c r="A3718" t="s">
        <v>119</v>
      </c>
      <c r="B3718" t="s">
        <v>192</v>
      </c>
      <c r="C3718">
        <v>0.26532</v>
      </c>
      <c r="D3718">
        <v>1</v>
      </c>
      <c r="E3718" t="str">
        <f>VLOOKUP(B3718,Metadata!$E$1:$G$36,2,FALSE)</f>
        <v>spp</v>
      </c>
      <c r="F3718">
        <f>VLOOKUP(B3718,Metadata!$E$1:$G$36,3,FALSE)</f>
        <v>150</v>
      </c>
    </row>
    <row r="3719" spans="1:6" x14ac:dyDescent="0.2">
      <c r="A3719" t="s">
        <v>119</v>
      </c>
      <c r="B3719" t="s">
        <v>193</v>
      </c>
      <c r="C3719">
        <v>0.24646000000000001</v>
      </c>
      <c r="D3719">
        <v>1</v>
      </c>
      <c r="E3719" t="str">
        <f>VLOOKUP(B3719,Metadata!$E$1:$G$36,2,FALSE)</f>
        <v>bingo</v>
      </c>
      <c r="F3719">
        <f>VLOOKUP(B3719,Metadata!$E$1:$G$36,3,FALSE)</f>
        <v>150</v>
      </c>
    </row>
    <row r="3720" spans="1:6" x14ac:dyDescent="0.2">
      <c r="A3720" t="s">
        <v>119</v>
      </c>
      <c r="B3720" t="s">
        <v>194</v>
      </c>
      <c r="C3720">
        <v>0.15068999999999999</v>
      </c>
      <c r="D3720">
        <v>1</v>
      </c>
      <c r="E3720" t="str">
        <f>VLOOKUP(B3720,Metadata!$E$1:$G$36,2,FALSE)</f>
        <v>mlop</v>
      </c>
      <c r="F3720">
        <f>VLOOKUP(B3720,Metadata!$E$1:$G$36,3,FALSE)</f>
        <v>150</v>
      </c>
    </row>
    <row r="3721" spans="1:6" x14ac:dyDescent="0.2">
      <c r="A3721" t="s">
        <v>119</v>
      </c>
      <c r="B3721" t="s">
        <v>195</v>
      </c>
      <c r="C3721">
        <v>0.26990999999999998</v>
      </c>
      <c r="D3721">
        <v>1</v>
      </c>
      <c r="E3721" t="str">
        <f>VLOOKUP(B3721,Metadata!$E$1:$G$36,2,FALSE)</f>
        <v>pythia</v>
      </c>
      <c r="F3721">
        <f>VLOOKUP(B3721,Metadata!$E$1:$G$36,3,FALSE)</f>
        <v>150</v>
      </c>
    </row>
    <row r="3722" spans="1:6" x14ac:dyDescent="0.2">
      <c r="A3722" t="s">
        <v>119</v>
      </c>
      <c r="B3722" t="s">
        <v>196</v>
      </c>
      <c r="C3722">
        <v>0.28916999999999998</v>
      </c>
      <c r="D3722">
        <v>1</v>
      </c>
      <c r="E3722" t="str">
        <f>VLOOKUP(B3722,Metadata!$E$1:$G$36,2,FALSE)</f>
        <v>nopref</v>
      </c>
      <c r="F3722">
        <f>VLOOKUP(B3722,Metadata!$E$1:$G$36,3,FALSE)</f>
        <v>300</v>
      </c>
    </row>
    <row r="3723" spans="1:6" x14ac:dyDescent="0.2">
      <c r="A3723" t="s">
        <v>119</v>
      </c>
      <c r="B3723" t="s">
        <v>197</v>
      </c>
      <c r="C3723">
        <v>0.29727999999999999</v>
      </c>
      <c r="D3723">
        <v>1</v>
      </c>
      <c r="E3723" t="str">
        <f>VLOOKUP(B3723,Metadata!$E$1:$G$36,2,FALSE)</f>
        <v>spp</v>
      </c>
      <c r="F3723">
        <f>VLOOKUP(B3723,Metadata!$E$1:$G$36,3,FALSE)</f>
        <v>300</v>
      </c>
    </row>
    <row r="3724" spans="1:6" x14ac:dyDescent="0.2">
      <c r="A3724" t="s">
        <v>119</v>
      </c>
      <c r="B3724" t="s">
        <v>198</v>
      </c>
      <c r="C3724">
        <v>0.28643999999999997</v>
      </c>
      <c r="D3724">
        <v>1</v>
      </c>
      <c r="E3724" t="str">
        <f>VLOOKUP(B3724,Metadata!$E$1:$G$36,2,FALSE)</f>
        <v>bingo</v>
      </c>
      <c r="F3724">
        <f>VLOOKUP(B3724,Metadata!$E$1:$G$36,3,FALSE)</f>
        <v>300</v>
      </c>
    </row>
    <row r="3725" spans="1:6" x14ac:dyDescent="0.2">
      <c r="A3725" t="s">
        <v>119</v>
      </c>
      <c r="B3725" t="s">
        <v>199</v>
      </c>
      <c r="C3725">
        <v>0.22777</v>
      </c>
      <c r="D3725">
        <v>1</v>
      </c>
      <c r="E3725" t="str">
        <f>VLOOKUP(B3725,Metadata!$E$1:$G$36,2,FALSE)</f>
        <v>mlop</v>
      </c>
      <c r="F3725">
        <f>VLOOKUP(B3725,Metadata!$E$1:$G$36,3,FALSE)</f>
        <v>300</v>
      </c>
    </row>
    <row r="3726" spans="1:6" x14ac:dyDescent="0.2">
      <c r="A3726" t="s">
        <v>119</v>
      </c>
      <c r="B3726" t="s">
        <v>200</v>
      </c>
      <c r="C3726">
        <v>0.30314999999999998</v>
      </c>
      <c r="D3726">
        <v>1</v>
      </c>
      <c r="E3726" t="str">
        <f>VLOOKUP(B3726,Metadata!$E$1:$G$36,2,FALSE)</f>
        <v>pythia</v>
      </c>
      <c r="F3726">
        <f>VLOOKUP(B3726,Metadata!$E$1:$G$36,3,FALSE)</f>
        <v>300</v>
      </c>
    </row>
    <row r="3727" spans="1:6" x14ac:dyDescent="0.2">
      <c r="A3727" t="s">
        <v>119</v>
      </c>
      <c r="B3727" t="s">
        <v>201</v>
      </c>
      <c r="C3727">
        <v>0.29544999999999999</v>
      </c>
      <c r="D3727">
        <v>1</v>
      </c>
      <c r="E3727" t="str">
        <f>VLOOKUP(B3727,Metadata!$E$1:$G$36,2,FALSE)</f>
        <v>nopref</v>
      </c>
      <c r="F3727">
        <f>VLOOKUP(B3727,Metadata!$E$1:$G$36,3,FALSE)</f>
        <v>600</v>
      </c>
    </row>
    <row r="3728" spans="1:6" x14ac:dyDescent="0.2">
      <c r="A3728" t="s">
        <v>119</v>
      </c>
      <c r="B3728" t="s">
        <v>202</v>
      </c>
      <c r="C3728">
        <v>0.30814000000000002</v>
      </c>
      <c r="D3728">
        <v>1</v>
      </c>
      <c r="E3728" t="str">
        <f>VLOOKUP(B3728,Metadata!$E$1:$G$36,2,FALSE)</f>
        <v>spp</v>
      </c>
      <c r="F3728">
        <f>VLOOKUP(B3728,Metadata!$E$1:$G$36,3,FALSE)</f>
        <v>600</v>
      </c>
    </row>
    <row r="3729" spans="1:6" x14ac:dyDescent="0.2">
      <c r="A3729" t="s">
        <v>119</v>
      </c>
      <c r="B3729" t="s">
        <v>203</v>
      </c>
      <c r="C3729">
        <v>0.30414999999999998</v>
      </c>
      <c r="D3729">
        <v>1</v>
      </c>
      <c r="E3729" t="str">
        <f>VLOOKUP(B3729,Metadata!$E$1:$G$36,2,FALSE)</f>
        <v>bingo</v>
      </c>
      <c r="F3729">
        <f>VLOOKUP(B3729,Metadata!$E$1:$G$36,3,FALSE)</f>
        <v>600</v>
      </c>
    </row>
    <row r="3730" spans="1:6" x14ac:dyDescent="0.2">
      <c r="A3730" t="s">
        <v>119</v>
      </c>
      <c r="B3730" t="s">
        <v>204</v>
      </c>
      <c r="C3730">
        <v>0.28355000000000002</v>
      </c>
      <c r="D3730">
        <v>1</v>
      </c>
      <c r="E3730" t="str">
        <f>VLOOKUP(B3730,Metadata!$E$1:$G$36,2,FALSE)</f>
        <v>mlop</v>
      </c>
      <c r="F3730">
        <f>VLOOKUP(B3730,Metadata!$E$1:$G$36,3,FALSE)</f>
        <v>600</v>
      </c>
    </row>
    <row r="3731" spans="1:6" x14ac:dyDescent="0.2">
      <c r="A3731" t="s">
        <v>119</v>
      </c>
      <c r="B3731" t="s">
        <v>205</v>
      </c>
      <c r="C3731">
        <v>0.31468000000000002</v>
      </c>
      <c r="D3731">
        <v>1</v>
      </c>
      <c r="E3731" t="str">
        <f>VLOOKUP(B3731,Metadata!$E$1:$G$36,2,FALSE)</f>
        <v>pythia</v>
      </c>
      <c r="F3731">
        <f>VLOOKUP(B3731,Metadata!$E$1:$G$36,3,FALSE)</f>
        <v>600</v>
      </c>
    </row>
    <row r="3732" spans="1:6" x14ac:dyDescent="0.2">
      <c r="A3732" t="s">
        <v>119</v>
      </c>
      <c r="B3732" t="s">
        <v>206</v>
      </c>
      <c r="C3732">
        <v>0.29819000000000001</v>
      </c>
      <c r="D3732">
        <v>1</v>
      </c>
      <c r="E3732" t="str">
        <f>VLOOKUP(B3732,Metadata!$E$1:$G$36,2,FALSE)</f>
        <v>nopref</v>
      </c>
      <c r="F3732">
        <f>VLOOKUP(B3732,Metadata!$E$1:$G$36,3,FALSE)</f>
        <v>1200</v>
      </c>
    </row>
    <row r="3733" spans="1:6" x14ac:dyDescent="0.2">
      <c r="A3733" t="s">
        <v>119</v>
      </c>
      <c r="B3733" t="s">
        <v>207</v>
      </c>
      <c r="C3733">
        <v>0.31135000000000002</v>
      </c>
      <c r="D3733">
        <v>1</v>
      </c>
      <c r="E3733" t="str">
        <f>VLOOKUP(B3733,Metadata!$E$1:$G$36,2,FALSE)</f>
        <v>spp</v>
      </c>
      <c r="F3733">
        <f>VLOOKUP(B3733,Metadata!$E$1:$G$36,3,FALSE)</f>
        <v>1200</v>
      </c>
    </row>
    <row r="3734" spans="1:6" x14ac:dyDescent="0.2">
      <c r="A3734" t="s">
        <v>119</v>
      </c>
      <c r="B3734" t="s">
        <v>208</v>
      </c>
      <c r="C3734">
        <v>0.31058000000000002</v>
      </c>
      <c r="D3734">
        <v>1</v>
      </c>
      <c r="E3734" t="str">
        <f>VLOOKUP(B3734,Metadata!$E$1:$G$36,2,FALSE)</f>
        <v>bingo</v>
      </c>
      <c r="F3734">
        <f>VLOOKUP(B3734,Metadata!$E$1:$G$36,3,FALSE)</f>
        <v>1200</v>
      </c>
    </row>
    <row r="3735" spans="1:6" x14ac:dyDescent="0.2">
      <c r="A3735" t="s">
        <v>119</v>
      </c>
      <c r="B3735" t="s">
        <v>209</v>
      </c>
      <c r="C3735">
        <v>0.30842000000000003</v>
      </c>
      <c r="D3735">
        <v>1</v>
      </c>
      <c r="E3735" t="str">
        <f>VLOOKUP(B3735,Metadata!$E$1:$G$36,2,FALSE)</f>
        <v>mlop</v>
      </c>
      <c r="F3735">
        <f>VLOOKUP(B3735,Metadata!$E$1:$G$36,3,FALSE)</f>
        <v>1200</v>
      </c>
    </row>
    <row r="3736" spans="1:6" x14ac:dyDescent="0.2">
      <c r="A3736" t="s">
        <v>119</v>
      </c>
      <c r="B3736" t="s">
        <v>210</v>
      </c>
      <c r="C3736">
        <v>0.31838</v>
      </c>
      <c r="D3736">
        <v>1</v>
      </c>
      <c r="E3736" t="str">
        <f>VLOOKUP(B3736,Metadata!$E$1:$G$36,2,FALSE)</f>
        <v>pythia</v>
      </c>
      <c r="F3736">
        <f>VLOOKUP(B3736,Metadata!$E$1:$G$36,3,FALSE)</f>
        <v>1200</v>
      </c>
    </row>
    <row r="3737" spans="1:6" x14ac:dyDescent="0.2">
      <c r="A3737" t="s">
        <v>119</v>
      </c>
      <c r="B3737" t="s">
        <v>211</v>
      </c>
      <c r="C3737">
        <v>0.29973</v>
      </c>
      <c r="D3737">
        <v>1</v>
      </c>
      <c r="E3737" t="str">
        <f>VLOOKUP(B3737,Metadata!$E$1:$G$36,2,FALSE)</f>
        <v>nopref</v>
      </c>
      <c r="F3737">
        <f>VLOOKUP(B3737,Metadata!$E$1:$G$36,3,FALSE)</f>
        <v>4800</v>
      </c>
    </row>
    <row r="3738" spans="1:6" x14ac:dyDescent="0.2">
      <c r="A3738" t="s">
        <v>119</v>
      </c>
      <c r="B3738" t="s">
        <v>212</v>
      </c>
      <c r="C3738">
        <v>0.31269999999999998</v>
      </c>
      <c r="D3738">
        <v>1</v>
      </c>
      <c r="E3738" t="str">
        <f>VLOOKUP(B3738,Metadata!$E$1:$G$36,2,FALSE)</f>
        <v>spp</v>
      </c>
      <c r="F3738">
        <f>VLOOKUP(B3738,Metadata!$E$1:$G$36,3,FALSE)</f>
        <v>4800</v>
      </c>
    </row>
    <row r="3739" spans="1:6" x14ac:dyDescent="0.2">
      <c r="A3739" t="s">
        <v>119</v>
      </c>
      <c r="B3739" t="s">
        <v>213</v>
      </c>
      <c r="C3739">
        <v>0.31295000000000001</v>
      </c>
      <c r="D3739">
        <v>1</v>
      </c>
      <c r="E3739" t="str">
        <f>VLOOKUP(B3739,Metadata!$E$1:$G$36,2,FALSE)</f>
        <v>bingo</v>
      </c>
      <c r="F3739">
        <f>VLOOKUP(B3739,Metadata!$E$1:$G$36,3,FALSE)</f>
        <v>4800</v>
      </c>
    </row>
    <row r="3740" spans="1:6" x14ac:dyDescent="0.2">
      <c r="A3740" t="s">
        <v>119</v>
      </c>
      <c r="B3740" t="s">
        <v>214</v>
      </c>
      <c r="C3740">
        <v>0.31580000000000003</v>
      </c>
      <c r="D3740">
        <v>1</v>
      </c>
      <c r="E3740" t="str">
        <f>VLOOKUP(B3740,Metadata!$E$1:$G$36,2,FALSE)</f>
        <v>mlop</v>
      </c>
      <c r="F3740">
        <f>VLOOKUP(B3740,Metadata!$E$1:$G$36,3,FALSE)</f>
        <v>4800</v>
      </c>
    </row>
    <row r="3741" spans="1:6" x14ac:dyDescent="0.2">
      <c r="A3741" t="s">
        <v>119</v>
      </c>
      <c r="B3741" t="s">
        <v>215</v>
      </c>
      <c r="C3741">
        <v>0.32002999999999998</v>
      </c>
      <c r="D3741">
        <v>1</v>
      </c>
      <c r="E3741" t="str">
        <f>VLOOKUP(B3741,Metadata!$E$1:$G$36,2,FALSE)</f>
        <v>pythia</v>
      </c>
      <c r="F3741">
        <f>VLOOKUP(B3741,Metadata!$E$1:$G$36,3,FALSE)</f>
        <v>4800</v>
      </c>
    </row>
    <row r="3742" spans="1:6" x14ac:dyDescent="0.2">
      <c r="A3742" t="s">
        <v>119</v>
      </c>
      <c r="B3742" t="s">
        <v>216</v>
      </c>
      <c r="C3742">
        <v>0.29965000000000003</v>
      </c>
      <c r="D3742">
        <v>1</v>
      </c>
      <c r="E3742" t="str">
        <f>VLOOKUP(B3742,Metadata!$E$1:$G$36,2,FALSE)</f>
        <v>nopref</v>
      </c>
      <c r="F3742">
        <f>VLOOKUP(B3742,Metadata!$E$1:$G$36,3,FALSE)</f>
        <v>9600</v>
      </c>
    </row>
    <row r="3743" spans="1:6" x14ac:dyDescent="0.2">
      <c r="A3743" t="s">
        <v>119</v>
      </c>
      <c r="B3743" t="s">
        <v>217</v>
      </c>
      <c r="C3743">
        <v>0.31287999999999999</v>
      </c>
      <c r="D3743">
        <v>1</v>
      </c>
      <c r="E3743" t="str">
        <f>VLOOKUP(B3743,Metadata!$E$1:$G$36,2,FALSE)</f>
        <v>spp</v>
      </c>
      <c r="F3743">
        <f>VLOOKUP(B3743,Metadata!$E$1:$G$36,3,FALSE)</f>
        <v>9600</v>
      </c>
    </row>
    <row r="3744" spans="1:6" x14ac:dyDescent="0.2">
      <c r="A3744" t="s">
        <v>119</v>
      </c>
      <c r="B3744" t="s">
        <v>218</v>
      </c>
      <c r="C3744">
        <v>0.31302000000000002</v>
      </c>
      <c r="D3744">
        <v>1</v>
      </c>
      <c r="E3744" t="str">
        <f>VLOOKUP(B3744,Metadata!$E$1:$G$36,2,FALSE)</f>
        <v>bingo</v>
      </c>
      <c r="F3744">
        <f>VLOOKUP(B3744,Metadata!$E$1:$G$36,3,FALSE)</f>
        <v>9600</v>
      </c>
    </row>
    <row r="3745" spans="1:6" x14ac:dyDescent="0.2">
      <c r="A3745" t="s">
        <v>119</v>
      </c>
      <c r="B3745" t="s">
        <v>219</v>
      </c>
      <c r="C3745">
        <v>0.31602000000000002</v>
      </c>
      <c r="D3745">
        <v>1</v>
      </c>
      <c r="E3745" t="str">
        <f>VLOOKUP(B3745,Metadata!$E$1:$G$36,2,FALSE)</f>
        <v>mlop</v>
      </c>
      <c r="F3745">
        <f>VLOOKUP(B3745,Metadata!$E$1:$G$36,3,FALSE)</f>
        <v>9600</v>
      </c>
    </row>
    <row r="3746" spans="1:6" x14ac:dyDescent="0.2">
      <c r="A3746" t="s">
        <v>119</v>
      </c>
      <c r="B3746" t="s">
        <v>220</v>
      </c>
      <c r="C3746">
        <v>0.32046999999999998</v>
      </c>
      <c r="D3746">
        <v>1</v>
      </c>
      <c r="E3746" t="str">
        <f>VLOOKUP(B3746,Metadata!$E$1:$G$36,2,FALSE)</f>
        <v>pythia</v>
      </c>
      <c r="F3746">
        <f>VLOOKUP(B3746,Metadata!$E$1:$G$36,3,FALSE)</f>
        <v>9600</v>
      </c>
    </row>
    <row r="3747" spans="1:6" x14ac:dyDescent="0.2">
      <c r="A3747" t="s">
        <v>120</v>
      </c>
      <c r="B3747" t="s">
        <v>9</v>
      </c>
      <c r="C3747">
        <v>0.30843999999999999</v>
      </c>
      <c r="D3747">
        <v>1</v>
      </c>
      <c r="E3747" t="str">
        <f>VLOOKUP(B3747,Metadata!$E$1:$G$36,2,FALSE)</f>
        <v>nopref</v>
      </c>
      <c r="F3747">
        <f>VLOOKUP(B3747,Metadata!$E$1:$G$36,3,FALSE)</f>
        <v>2400</v>
      </c>
    </row>
    <row r="3748" spans="1:6" x14ac:dyDescent="0.2">
      <c r="A3748" t="s">
        <v>120</v>
      </c>
      <c r="B3748" t="s">
        <v>10</v>
      </c>
      <c r="C3748">
        <v>0.32949000000000001</v>
      </c>
      <c r="D3748">
        <v>1</v>
      </c>
      <c r="E3748" t="str">
        <f>VLOOKUP(B3748,Metadata!$E$1:$G$36,2,FALSE)</f>
        <v>mlop</v>
      </c>
      <c r="F3748">
        <f>VLOOKUP(B3748,Metadata!$E$1:$G$36,3,FALSE)</f>
        <v>2400</v>
      </c>
    </row>
    <row r="3749" spans="1:6" x14ac:dyDescent="0.2">
      <c r="A3749" t="s">
        <v>120</v>
      </c>
      <c r="B3749" t="s">
        <v>11</v>
      </c>
      <c r="C3749">
        <v>0.32728000000000002</v>
      </c>
      <c r="D3749">
        <v>1</v>
      </c>
      <c r="E3749" t="str">
        <f>VLOOKUP(B3749,Metadata!$E$1:$G$36,2,FALSE)</f>
        <v>spp</v>
      </c>
      <c r="F3749">
        <f>VLOOKUP(B3749,Metadata!$E$1:$G$36,3,FALSE)</f>
        <v>2400</v>
      </c>
    </row>
    <row r="3750" spans="1:6" x14ac:dyDescent="0.2">
      <c r="A3750" t="s">
        <v>120</v>
      </c>
      <c r="B3750" t="s">
        <v>12</v>
      </c>
      <c r="C3750">
        <v>0.32543</v>
      </c>
      <c r="D3750">
        <v>1</v>
      </c>
      <c r="E3750" t="str">
        <f>VLOOKUP(B3750,Metadata!$E$1:$G$36,2,FALSE)</f>
        <v>bingo</v>
      </c>
      <c r="F3750">
        <f>VLOOKUP(B3750,Metadata!$E$1:$G$36,3,FALSE)</f>
        <v>2400</v>
      </c>
    </row>
    <row r="3751" spans="1:6" x14ac:dyDescent="0.2">
      <c r="A3751" t="s">
        <v>120</v>
      </c>
      <c r="B3751" t="s">
        <v>13</v>
      </c>
      <c r="C3751">
        <v>0.33433000000000002</v>
      </c>
      <c r="D3751">
        <v>1</v>
      </c>
      <c r="E3751" t="str">
        <f>VLOOKUP(B3751,Metadata!$E$1:$G$36,2,FALSE)</f>
        <v>pythia</v>
      </c>
      <c r="F3751">
        <f>VLOOKUP(B3751,Metadata!$E$1:$G$36,3,FALSE)</f>
        <v>2400</v>
      </c>
    </row>
    <row r="3752" spans="1:6" x14ac:dyDescent="0.2">
      <c r="A3752" t="s">
        <v>120</v>
      </c>
      <c r="B3752" t="s">
        <v>191</v>
      </c>
      <c r="C3752">
        <v>0.27399000000000001</v>
      </c>
      <c r="D3752">
        <v>1</v>
      </c>
      <c r="E3752" t="str">
        <f>VLOOKUP(B3752,Metadata!$E$1:$G$36,2,FALSE)</f>
        <v>nopref</v>
      </c>
      <c r="F3752">
        <f>VLOOKUP(B3752,Metadata!$E$1:$G$36,3,FALSE)</f>
        <v>150</v>
      </c>
    </row>
    <row r="3753" spans="1:6" x14ac:dyDescent="0.2">
      <c r="A3753" t="s">
        <v>120</v>
      </c>
      <c r="B3753" t="s">
        <v>192</v>
      </c>
      <c r="C3753">
        <v>0.27109</v>
      </c>
      <c r="D3753">
        <v>1</v>
      </c>
      <c r="E3753" t="str">
        <f>VLOOKUP(B3753,Metadata!$E$1:$G$36,2,FALSE)</f>
        <v>spp</v>
      </c>
      <c r="F3753">
        <f>VLOOKUP(B3753,Metadata!$E$1:$G$36,3,FALSE)</f>
        <v>150</v>
      </c>
    </row>
    <row r="3754" spans="1:6" x14ac:dyDescent="0.2">
      <c r="A3754" t="s">
        <v>120</v>
      </c>
      <c r="B3754" t="s">
        <v>193</v>
      </c>
      <c r="C3754">
        <v>0.24829999999999999</v>
      </c>
      <c r="D3754">
        <v>1</v>
      </c>
      <c r="E3754" t="str">
        <f>VLOOKUP(B3754,Metadata!$E$1:$G$36,2,FALSE)</f>
        <v>bingo</v>
      </c>
      <c r="F3754">
        <f>VLOOKUP(B3754,Metadata!$E$1:$G$36,3,FALSE)</f>
        <v>150</v>
      </c>
    </row>
    <row r="3755" spans="1:6" x14ac:dyDescent="0.2">
      <c r="A3755" t="s">
        <v>120</v>
      </c>
      <c r="B3755" t="s">
        <v>194</v>
      </c>
      <c r="C3755">
        <v>0.15393000000000001</v>
      </c>
      <c r="D3755">
        <v>1</v>
      </c>
      <c r="E3755" t="str">
        <f>VLOOKUP(B3755,Metadata!$E$1:$G$36,2,FALSE)</f>
        <v>mlop</v>
      </c>
      <c r="F3755">
        <f>VLOOKUP(B3755,Metadata!$E$1:$G$36,3,FALSE)</f>
        <v>150</v>
      </c>
    </row>
    <row r="3756" spans="1:6" x14ac:dyDescent="0.2">
      <c r="A3756" t="s">
        <v>120</v>
      </c>
      <c r="B3756" t="s">
        <v>195</v>
      </c>
      <c r="C3756">
        <v>0.27477000000000001</v>
      </c>
      <c r="D3756">
        <v>1</v>
      </c>
      <c r="E3756" t="str">
        <f>VLOOKUP(B3756,Metadata!$E$1:$G$36,2,FALSE)</f>
        <v>pythia</v>
      </c>
      <c r="F3756">
        <f>VLOOKUP(B3756,Metadata!$E$1:$G$36,3,FALSE)</f>
        <v>150</v>
      </c>
    </row>
    <row r="3757" spans="1:6" x14ac:dyDescent="0.2">
      <c r="A3757" t="s">
        <v>120</v>
      </c>
      <c r="B3757" t="s">
        <v>196</v>
      </c>
      <c r="C3757">
        <v>0.29631999999999997</v>
      </c>
      <c r="D3757">
        <v>1</v>
      </c>
      <c r="E3757" t="str">
        <f>VLOOKUP(B3757,Metadata!$E$1:$G$36,2,FALSE)</f>
        <v>nopref</v>
      </c>
      <c r="F3757">
        <f>VLOOKUP(B3757,Metadata!$E$1:$G$36,3,FALSE)</f>
        <v>300</v>
      </c>
    </row>
    <row r="3758" spans="1:6" x14ac:dyDescent="0.2">
      <c r="A3758" t="s">
        <v>120</v>
      </c>
      <c r="B3758" t="s">
        <v>197</v>
      </c>
      <c r="C3758">
        <v>0.30867</v>
      </c>
      <c r="D3758">
        <v>1</v>
      </c>
      <c r="E3758" t="str">
        <f>VLOOKUP(B3758,Metadata!$E$1:$G$36,2,FALSE)</f>
        <v>spp</v>
      </c>
      <c r="F3758">
        <f>VLOOKUP(B3758,Metadata!$E$1:$G$36,3,FALSE)</f>
        <v>300</v>
      </c>
    </row>
    <row r="3759" spans="1:6" x14ac:dyDescent="0.2">
      <c r="A3759" t="s">
        <v>120</v>
      </c>
      <c r="B3759" t="s">
        <v>198</v>
      </c>
      <c r="C3759">
        <v>0.29422999999999999</v>
      </c>
      <c r="D3759">
        <v>1</v>
      </c>
      <c r="E3759" t="str">
        <f>VLOOKUP(B3759,Metadata!$E$1:$G$36,2,FALSE)</f>
        <v>bingo</v>
      </c>
      <c r="F3759">
        <f>VLOOKUP(B3759,Metadata!$E$1:$G$36,3,FALSE)</f>
        <v>300</v>
      </c>
    </row>
    <row r="3760" spans="1:6" x14ac:dyDescent="0.2">
      <c r="A3760" t="s">
        <v>120</v>
      </c>
      <c r="B3760" t="s">
        <v>199</v>
      </c>
      <c r="C3760">
        <v>0.23576</v>
      </c>
      <c r="D3760">
        <v>1</v>
      </c>
      <c r="E3760" t="str">
        <f>VLOOKUP(B3760,Metadata!$E$1:$G$36,2,FALSE)</f>
        <v>mlop</v>
      </c>
      <c r="F3760">
        <f>VLOOKUP(B3760,Metadata!$E$1:$G$36,3,FALSE)</f>
        <v>300</v>
      </c>
    </row>
    <row r="3761" spans="1:6" x14ac:dyDescent="0.2">
      <c r="A3761" t="s">
        <v>120</v>
      </c>
      <c r="B3761" t="s">
        <v>200</v>
      </c>
      <c r="C3761">
        <v>0.31380999999999998</v>
      </c>
      <c r="D3761">
        <v>1</v>
      </c>
      <c r="E3761" t="str">
        <f>VLOOKUP(B3761,Metadata!$E$1:$G$36,2,FALSE)</f>
        <v>pythia</v>
      </c>
      <c r="F3761">
        <f>VLOOKUP(B3761,Metadata!$E$1:$G$36,3,FALSE)</f>
        <v>300</v>
      </c>
    </row>
    <row r="3762" spans="1:6" x14ac:dyDescent="0.2">
      <c r="A3762" t="s">
        <v>120</v>
      </c>
      <c r="B3762" t="s">
        <v>201</v>
      </c>
      <c r="C3762">
        <v>0.30386999999999997</v>
      </c>
      <c r="D3762">
        <v>1</v>
      </c>
      <c r="E3762" t="str">
        <f>VLOOKUP(B3762,Metadata!$E$1:$G$36,2,FALSE)</f>
        <v>nopref</v>
      </c>
      <c r="F3762">
        <f>VLOOKUP(B3762,Metadata!$E$1:$G$36,3,FALSE)</f>
        <v>600</v>
      </c>
    </row>
    <row r="3763" spans="1:6" x14ac:dyDescent="0.2">
      <c r="A3763" t="s">
        <v>120</v>
      </c>
      <c r="B3763" t="s">
        <v>202</v>
      </c>
      <c r="C3763">
        <v>0.32197999999999999</v>
      </c>
      <c r="D3763">
        <v>1</v>
      </c>
      <c r="E3763" t="str">
        <f>VLOOKUP(B3763,Metadata!$E$1:$G$36,2,FALSE)</f>
        <v>spp</v>
      </c>
      <c r="F3763">
        <f>VLOOKUP(B3763,Metadata!$E$1:$G$36,3,FALSE)</f>
        <v>600</v>
      </c>
    </row>
    <row r="3764" spans="1:6" x14ac:dyDescent="0.2">
      <c r="A3764" t="s">
        <v>120</v>
      </c>
      <c r="B3764" t="s">
        <v>203</v>
      </c>
      <c r="C3764">
        <v>0.31563000000000002</v>
      </c>
      <c r="D3764">
        <v>1</v>
      </c>
      <c r="E3764" t="str">
        <f>VLOOKUP(B3764,Metadata!$E$1:$G$36,2,FALSE)</f>
        <v>bingo</v>
      </c>
      <c r="F3764">
        <f>VLOOKUP(B3764,Metadata!$E$1:$G$36,3,FALSE)</f>
        <v>600</v>
      </c>
    </row>
    <row r="3765" spans="1:6" x14ac:dyDescent="0.2">
      <c r="A3765" t="s">
        <v>120</v>
      </c>
      <c r="B3765" t="s">
        <v>204</v>
      </c>
      <c r="C3765">
        <v>0.29592000000000002</v>
      </c>
      <c r="D3765">
        <v>1</v>
      </c>
      <c r="E3765" t="str">
        <f>VLOOKUP(B3765,Metadata!$E$1:$G$36,2,FALSE)</f>
        <v>mlop</v>
      </c>
      <c r="F3765">
        <f>VLOOKUP(B3765,Metadata!$E$1:$G$36,3,FALSE)</f>
        <v>600</v>
      </c>
    </row>
    <row r="3766" spans="1:6" x14ac:dyDescent="0.2">
      <c r="A3766" t="s">
        <v>120</v>
      </c>
      <c r="B3766" t="s">
        <v>205</v>
      </c>
      <c r="C3766">
        <v>0.32826</v>
      </c>
      <c r="D3766">
        <v>1</v>
      </c>
      <c r="E3766" t="str">
        <f>VLOOKUP(B3766,Metadata!$E$1:$G$36,2,FALSE)</f>
        <v>pythia</v>
      </c>
      <c r="F3766">
        <f>VLOOKUP(B3766,Metadata!$E$1:$G$36,3,FALSE)</f>
        <v>600</v>
      </c>
    </row>
    <row r="3767" spans="1:6" x14ac:dyDescent="0.2">
      <c r="A3767" t="s">
        <v>120</v>
      </c>
      <c r="B3767" t="s">
        <v>206</v>
      </c>
      <c r="C3767">
        <v>0.30708000000000002</v>
      </c>
      <c r="D3767">
        <v>1</v>
      </c>
      <c r="E3767" t="str">
        <f>VLOOKUP(B3767,Metadata!$E$1:$G$36,2,FALSE)</f>
        <v>nopref</v>
      </c>
      <c r="F3767">
        <f>VLOOKUP(B3767,Metadata!$E$1:$G$36,3,FALSE)</f>
        <v>1200</v>
      </c>
    </row>
    <row r="3768" spans="1:6" x14ac:dyDescent="0.2">
      <c r="A3768" t="s">
        <v>120</v>
      </c>
      <c r="B3768" t="s">
        <v>207</v>
      </c>
      <c r="C3768">
        <v>0.32561000000000001</v>
      </c>
      <c r="D3768">
        <v>1</v>
      </c>
      <c r="E3768" t="str">
        <f>VLOOKUP(B3768,Metadata!$E$1:$G$36,2,FALSE)</f>
        <v>spp</v>
      </c>
      <c r="F3768">
        <f>VLOOKUP(B3768,Metadata!$E$1:$G$36,3,FALSE)</f>
        <v>1200</v>
      </c>
    </row>
    <row r="3769" spans="1:6" x14ac:dyDescent="0.2">
      <c r="A3769" t="s">
        <v>120</v>
      </c>
      <c r="B3769" t="s">
        <v>208</v>
      </c>
      <c r="C3769">
        <v>0.32335999999999998</v>
      </c>
      <c r="D3769">
        <v>1</v>
      </c>
      <c r="E3769" t="str">
        <f>VLOOKUP(B3769,Metadata!$E$1:$G$36,2,FALSE)</f>
        <v>bingo</v>
      </c>
      <c r="F3769">
        <f>VLOOKUP(B3769,Metadata!$E$1:$G$36,3,FALSE)</f>
        <v>1200</v>
      </c>
    </row>
    <row r="3770" spans="1:6" x14ac:dyDescent="0.2">
      <c r="A3770" t="s">
        <v>120</v>
      </c>
      <c r="B3770" t="s">
        <v>209</v>
      </c>
      <c r="C3770">
        <v>0.32285000000000003</v>
      </c>
      <c r="D3770">
        <v>1</v>
      </c>
      <c r="E3770" t="str">
        <f>VLOOKUP(B3770,Metadata!$E$1:$G$36,2,FALSE)</f>
        <v>mlop</v>
      </c>
      <c r="F3770">
        <f>VLOOKUP(B3770,Metadata!$E$1:$G$36,3,FALSE)</f>
        <v>1200</v>
      </c>
    </row>
    <row r="3771" spans="1:6" x14ac:dyDescent="0.2">
      <c r="A3771" t="s">
        <v>120</v>
      </c>
      <c r="B3771" t="s">
        <v>210</v>
      </c>
      <c r="C3771">
        <v>0.33277000000000001</v>
      </c>
      <c r="D3771">
        <v>1</v>
      </c>
      <c r="E3771" t="str">
        <f>VLOOKUP(B3771,Metadata!$E$1:$G$36,2,FALSE)</f>
        <v>pythia</v>
      </c>
      <c r="F3771">
        <f>VLOOKUP(B3771,Metadata!$E$1:$G$36,3,FALSE)</f>
        <v>1200</v>
      </c>
    </row>
    <row r="3772" spans="1:6" x14ac:dyDescent="0.2">
      <c r="A3772" t="s">
        <v>120</v>
      </c>
      <c r="B3772" t="s">
        <v>211</v>
      </c>
      <c r="C3772">
        <v>0.30862000000000001</v>
      </c>
      <c r="D3772">
        <v>1</v>
      </c>
      <c r="E3772" t="str">
        <f>VLOOKUP(B3772,Metadata!$E$1:$G$36,2,FALSE)</f>
        <v>nopref</v>
      </c>
      <c r="F3772">
        <f>VLOOKUP(B3772,Metadata!$E$1:$G$36,3,FALSE)</f>
        <v>4800</v>
      </c>
    </row>
    <row r="3773" spans="1:6" x14ac:dyDescent="0.2">
      <c r="A3773" t="s">
        <v>120</v>
      </c>
      <c r="B3773" t="s">
        <v>212</v>
      </c>
      <c r="C3773">
        <v>0.32771</v>
      </c>
      <c r="D3773">
        <v>1</v>
      </c>
      <c r="E3773" t="str">
        <f>VLOOKUP(B3773,Metadata!$E$1:$G$36,2,FALSE)</f>
        <v>spp</v>
      </c>
      <c r="F3773">
        <f>VLOOKUP(B3773,Metadata!$E$1:$G$36,3,FALSE)</f>
        <v>4800</v>
      </c>
    </row>
    <row r="3774" spans="1:6" x14ac:dyDescent="0.2">
      <c r="A3774" t="s">
        <v>120</v>
      </c>
      <c r="B3774" t="s">
        <v>213</v>
      </c>
      <c r="C3774">
        <v>0.32612000000000002</v>
      </c>
      <c r="D3774">
        <v>1</v>
      </c>
      <c r="E3774" t="str">
        <f>VLOOKUP(B3774,Metadata!$E$1:$G$36,2,FALSE)</f>
        <v>bingo</v>
      </c>
      <c r="F3774">
        <f>VLOOKUP(B3774,Metadata!$E$1:$G$36,3,FALSE)</f>
        <v>4800</v>
      </c>
    </row>
    <row r="3775" spans="1:6" x14ac:dyDescent="0.2">
      <c r="A3775" t="s">
        <v>120</v>
      </c>
      <c r="B3775" t="s">
        <v>214</v>
      </c>
      <c r="C3775">
        <v>0.33061000000000001</v>
      </c>
      <c r="D3775">
        <v>1</v>
      </c>
      <c r="E3775" t="str">
        <f>VLOOKUP(B3775,Metadata!$E$1:$G$36,2,FALSE)</f>
        <v>mlop</v>
      </c>
      <c r="F3775">
        <f>VLOOKUP(B3775,Metadata!$E$1:$G$36,3,FALSE)</f>
        <v>4800</v>
      </c>
    </row>
    <row r="3776" spans="1:6" x14ac:dyDescent="0.2">
      <c r="A3776" t="s">
        <v>120</v>
      </c>
      <c r="B3776" t="s">
        <v>215</v>
      </c>
      <c r="C3776">
        <v>0.33489000000000002</v>
      </c>
      <c r="D3776">
        <v>1</v>
      </c>
      <c r="E3776" t="str">
        <f>VLOOKUP(B3776,Metadata!$E$1:$G$36,2,FALSE)</f>
        <v>pythia</v>
      </c>
      <c r="F3776">
        <f>VLOOKUP(B3776,Metadata!$E$1:$G$36,3,FALSE)</f>
        <v>4800</v>
      </c>
    </row>
    <row r="3777" spans="1:6" x14ac:dyDescent="0.2">
      <c r="A3777" t="s">
        <v>120</v>
      </c>
      <c r="B3777" t="s">
        <v>216</v>
      </c>
      <c r="C3777">
        <v>0.30887999999999999</v>
      </c>
      <c r="D3777">
        <v>1</v>
      </c>
      <c r="E3777" t="str">
        <f>VLOOKUP(B3777,Metadata!$E$1:$G$36,2,FALSE)</f>
        <v>nopref</v>
      </c>
      <c r="F3777">
        <f>VLOOKUP(B3777,Metadata!$E$1:$G$36,3,FALSE)</f>
        <v>9600</v>
      </c>
    </row>
    <row r="3778" spans="1:6" x14ac:dyDescent="0.2">
      <c r="A3778" t="s">
        <v>120</v>
      </c>
      <c r="B3778" t="s">
        <v>217</v>
      </c>
      <c r="C3778">
        <v>0.32777000000000001</v>
      </c>
      <c r="D3778">
        <v>1</v>
      </c>
      <c r="E3778" t="str">
        <f>VLOOKUP(B3778,Metadata!$E$1:$G$36,2,FALSE)</f>
        <v>spp</v>
      </c>
      <c r="F3778">
        <f>VLOOKUP(B3778,Metadata!$E$1:$G$36,3,FALSE)</f>
        <v>9600</v>
      </c>
    </row>
    <row r="3779" spans="1:6" x14ac:dyDescent="0.2">
      <c r="A3779" t="s">
        <v>120</v>
      </c>
      <c r="B3779" t="s">
        <v>218</v>
      </c>
      <c r="C3779">
        <v>0.32636999999999999</v>
      </c>
      <c r="D3779">
        <v>1</v>
      </c>
      <c r="E3779" t="str">
        <f>VLOOKUP(B3779,Metadata!$E$1:$G$36,2,FALSE)</f>
        <v>bingo</v>
      </c>
      <c r="F3779">
        <f>VLOOKUP(B3779,Metadata!$E$1:$G$36,3,FALSE)</f>
        <v>9600</v>
      </c>
    </row>
    <row r="3780" spans="1:6" x14ac:dyDescent="0.2">
      <c r="A3780" t="s">
        <v>120</v>
      </c>
      <c r="B3780" t="s">
        <v>219</v>
      </c>
      <c r="C3780">
        <v>0.33096999999999999</v>
      </c>
      <c r="D3780">
        <v>1</v>
      </c>
      <c r="E3780" t="str">
        <f>VLOOKUP(B3780,Metadata!$E$1:$G$36,2,FALSE)</f>
        <v>mlop</v>
      </c>
      <c r="F3780">
        <f>VLOOKUP(B3780,Metadata!$E$1:$G$36,3,FALSE)</f>
        <v>9600</v>
      </c>
    </row>
    <row r="3781" spans="1:6" x14ac:dyDescent="0.2">
      <c r="A3781" t="s">
        <v>120</v>
      </c>
      <c r="B3781" t="s">
        <v>220</v>
      </c>
      <c r="C3781">
        <v>0.33495000000000003</v>
      </c>
      <c r="D3781">
        <v>1</v>
      </c>
      <c r="E3781" t="str">
        <f>VLOOKUP(B3781,Metadata!$E$1:$G$36,2,FALSE)</f>
        <v>pythia</v>
      </c>
      <c r="F3781">
        <f>VLOOKUP(B3781,Metadata!$E$1:$G$36,3,FALSE)</f>
        <v>9600</v>
      </c>
    </row>
    <row r="3782" spans="1:6" x14ac:dyDescent="0.2">
      <c r="A3782" t="s">
        <v>121</v>
      </c>
      <c r="B3782" t="s">
        <v>9</v>
      </c>
      <c r="C3782">
        <v>0.27981</v>
      </c>
      <c r="D3782">
        <v>1</v>
      </c>
      <c r="E3782" t="str">
        <f>VLOOKUP(B3782,Metadata!$E$1:$G$36,2,FALSE)</f>
        <v>nopref</v>
      </c>
      <c r="F3782">
        <f>VLOOKUP(B3782,Metadata!$E$1:$G$36,3,FALSE)</f>
        <v>2400</v>
      </c>
    </row>
    <row r="3783" spans="1:6" x14ac:dyDescent="0.2">
      <c r="A3783" t="s">
        <v>121</v>
      </c>
      <c r="B3783" t="s">
        <v>10</v>
      </c>
      <c r="C3783">
        <v>0.29382999999999998</v>
      </c>
      <c r="D3783">
        <v>1</v>
      </c>
      <c r="E3783" t="str">
        <f>VLOOKUP(B3783,Metadata!$E$1:$G$36,2,FALSE)</f>
        <v>mlop</v>
      </c>
      <c r="F3783">
        <f>VLOOKUP(B3783,Metadata!$E$1:$G$36,3,FALSE)</f>
        <v>2400</v>
      </c>
    </row>
    <row r="3784" spans="1:6" x14ac:dyDescent="0.2">
      <c r="A3784" t="s">
        <v>121</v>
      </c>
      <c r="B3784" t="s">
        <v>11</v>
      </c>
      <c r="C3784">
        <v>0.29191</v>
      </c>
      <c r="D3784">
        <v>1</v>
      </c>
      <c r="E3784" t="str">
        <f>VLOOKUP(B3784,Metadata!$E$1:$G$36,2,FALSE)</f>
        <v>spp</v>
      </c>
      <c r="F3784">
        <f>VLOOKUP(B3784,Metadata!$E$1:$G$36,3,FALSE)</f>
        <v>2400</v>
      </c>
    </row>
    <row r="3785" spans="1:6" x14ac:dyDescent="0.2">
      <c r="A3785" t="s">
        <v>121</v>
      </c>
      <c r="B3785" t="s">
        <v>12</v>
      </c>
      <c r="C3785">
        <v>0.29224</v>
      </c>
      <c r="D3785">
        <v>1</v>
      </c>
      <c r="E3785" t="str">
        <f>VLOOKUP(B3785,Metadata!$E$1:$G$36,2,FALSE)</f>
        <v>bingo</v>
      </c>
      <c r="F3785">
        <f>VLOOKUP(B3785,Metadata!$E$1:$G$36,3,FALSE)</f>
        <v>2400</v>
      </c>
    </row>
    <row r="3786" spans="1:6" x14ac:dyDescent="0.2">
      <c r="A3786" t="s">
        <v>121</v>
      </c>
      <c r="B3786" t="s">
        <v>13</v>
      </c>
      <c r="C3786">
        <v>0.29786000000000001</v>
      </c>
      <c r="D3786">
        <v>1</v>
      </c>
      <c r="E3786" t="str">
        <f>VLOOKUP(B3786,Metadata!$E$1:$G$36,2,FALSE)</f>
        <v>pythia</v>
      </c>
      <c r="F3786">
        <f>VLOOKUP(B3786,Metadata!$E$1:$G$36,3,FALSE)</f>
        <v>2400</v>
      </c>
    </row>
    <row r="3787" spans="1:6" x14ac:dyDescent="0.2">
      <c r="A3787" t="s">
        <v>121</v>
      </c>
      <c r="B3787" t="s">
        <v>191</v>
      </c>
      <c r="C3787">
        <v>0.24881</v>
      </c>
      <c r="D3787">
        <v>1</v>
      </c>
      <c r="E3787" t="str">
        <f>VLOOKUP(B3787,Metadata!$E$1:$G$36,2,FALSE)</f>
        <v>nopref</v>
      </c>
      <c r="F3787">
        <f>VLOOKUP(B3787,Metadata!$E$1:$G$36,3,FALSE)</f>
        <v>150</v>
      </c>
    </row>
    <row r="3788" spans="1:6" x14ac:dyDescent="0.2">
      <c r="A3788" t="s">
        <v>121</v>
      </c>
      <c r="B3788" t="s">
        <v>192</v>
      </c>
      <c r="C3788">
        <v>0.24448</v>
      </c>
      <c r="D3788">
        <v>1</v>
      </c>
      <c r="E3788" t="str">
        <f>VLOOKUP(B3788,Metadata!$E$1:$G$36,2,FALSE)</f>
        <v>spp</v>
      </c>
      <c r="F3788">
        <f>VLOOKUP(B3788,Metadata!$E$1:$G$36,3,FALSE)</f>
        <v>150</v>
      </c>
    </row>
    <row r="3789" spans="1:6" x14ac:dyDescent="0.2">
      <c r="A3789" t="s">
        <v>121</v>
      </c>
      <c r="B3789" t="s">
        <v>193</v>
      </c>
      <c r="C3789">
        <v>0.22955</v>
      </c>
      <c r="D3789">
        <v>1</v>
      </c>
      <c r="E3789" t="str">
        <f>VLOOKUP(B3789,Metadata!$E$1:$G$36,2,FALSE)</f>
        <v>bingo</v>
      </c>
      <c r="F3789">
        <f>VLOOKUP(B3789,Metadata!$E$1:$G$36,3,FALSE)</f>
        <v>150</v>
      </c>
    </row>
    <row r="3790" spans="1:6" x14ac:dyDescent="0.2">
      <c r="A3790" t="s">
        <v>121</v>
      </c>
      <c r="B3790" t="s">
        <v>194</v>
      </c>
      <c r="C3790">
        <v>0.14710000000000001</v>
      </c>
      <c r="D3790">
        <v>1</v>
      </c>
      <c r="E3790" t="str">
        <f>VLOOKUP(B3790,Metadata!$E$1:$G$36,2,FALSE)</f>
        <v>mlop</v>
      </c>
      <c r="F3790">
        <f>VLOOKUP(B3790,Metadata!$E$1:$G$36,3,FALSE)</f>
        <v>150</v>
      </c>
    </row>
    <row r="3791" spans="1:6" x14ac:dyDescent="0.2">
      <c r="A3791" t="s">
        <v>121</v>
      </c>
      <c r="B3791" t="s">
        <v>195</v>
      </c>
      <c r="C3791">
        <v>0.24926000000000001</v>
      </c>
      <c r="D3791">
        <v>1</v>
      </c>
      <c r="E3791" t="str">
        <f>VLOOKUP(B3791,Metadata!$E$1:$G$36,2,FALSE)</f>
        <v>pythia</v>
      </c>
      <c r="F3791">
        <f>VLOOKUP(B3791,Metadata!$E$1:$G$36,3,FALSE)</f>
        <v>150</v>
      </c>
    </row>
    <row r="3792" spans="1:6" x14ac:dyDescent="0.2">
      <c r="A3792" t="s">
        <v>121</v>
      </c>
      <c r="B3792" t="s">
        <v>196</v>
      </c>
      <c r="C3792">
        <v>0.26913999999999999</v>
      </c>
      <c r="D3792">
        <v>1</v>
      </c>
      <c r="E3792" t="str">
        <f>VLOOKUP(B3792,Metadata!$E$1:$G$36,2,FALSE)</f>
        <v>nopref</v>
      </c>
      <c r="F3792">
        <f>VLOOKUP(B3792,Metadata!$E$1:$G$36,3,FALSE)</f>
        <v>300</v>
      </c>
    </row>
    <row r="3793" spans="1:6" x14ac:dyDescent="0.2">
      <c r="A3793" t="s">
        <v>121</v>
      </c>
      <c r="B3793" t="s">
        <v>197</v>
      </c>
      <c r="C3793">
        <v>0.27565000000000001</v>
      </c>
      <c r="D3793">
        <v>1</v>
      </c>
      <c r="E3793" t="str">
        <f>VLOOKUP(B3793,Metadata!$E$1:$G$36,2,FALSE)</f>
        <v>spp</v>
      </c>
      <c r="F3793">
        <f>VLOOKUP(B3793,Metadata!$E$1:$G$36,3,FALSE)</f>
        <v>300</v>
      </c>
    </row>
    <row r="3794" spans="1:6" x14ac:dyDescent="0.2">
      <c r="A3794" t="s">
        <v>121</v>
      </c>
      <c r="B3794" t="s">
        <v>198</v>
      </c>
      <c r="C3794">
        <v>0.26722000000000001</v>
      </c>
      <c r="D3794">
        <v>1</v>
      </c>
      <c r="E3794" t="str">
        <f>VLOOKUP(B3794,Metadata!$E$1:$G$36,2,FALSE)</f>
        <v>bingo</v>
      </c>
      <c r="F3794">
        <f>VLOOKUP(B3794,Metadata!$E$1:$G$36,3,FALSE)</f>
        <v>300</v>
      </c>
    </row>
    <row r="3795" spans="1:6" x14ac:dyDescent="0.2">
      <c r="A3795" t="s">
        <v>121</v>
      </c>
      <c r="B3795" t="s">
        <v>199</v>
      </c>
      <c r="C3795">
        <v>0.21745999999999999</v>
      </c>
      <c r="D3795">
        <v>1</v>
      </c>
      <c r="E3795" t="str">
        <f>VLOOKUP(B3795,Metadata!$E$1:$G$36,2,FALSE)</f>
        <v>mlop</v>
      </c>
      <c r="F3795">
        <f>VLOOKUP(B3795,Metadata!$E$1:$G$36,3,FALSE)</f>
        <v>300</v>
      </c>
    </row>
    <row r="3796" spans="1:6" x14ac:dyDescent="0.2">
      <c r="A3796" t="s">
        <v>121</v>
      </c>
      <c r="B3796" t="s">
        <v>200</v>
      </c>
      <c r="C3796">
        <v>0.28098000000000001</v>
      </c>
      <c r="D3796">
        <v>1</v>
      </c>
      <c r="E3796" t="str">
        <f>VLOOKUP(B3796,Metadata!$E$1:$G$36,2,FALSE)</f>
        <v>pythia</v>
      </c>
      <c r="F3796">
        <f>VLOOKUP(B3796,Metadata!$E$1:$G$36,3,FALSE)</f>
        <v>300</v>
      </c>
    </row>
    <row r="3797" spans="1:6" x14ac:dyDescent="0.2">
      <c r="A3797" t="s">
        <v>121</v>
      </c>
      <c r="B3797" t="s">
        <v>201</v>
      </c>
      <c r="C3797">
        <v>0.27606000000000003</v>
      </c>
      <c r="D3797">
        <v>1</v>
      </c>
      <c r="E3797" t="str">
        <f>VLOOKUP(B3797,Metadata!$E$1:$G$36,2,FALSE)</f>
        <v>nopref</v>
      </c>
      <c r="F3797">
        <f>VLOOKUP(B3797,Metadata!$E$1:$G$36,3,FALSE)</f>
        <v>600</v>
      </c>
    </row>
    <row r="3798" spans="1:6" x14ac:dyDescent="0.2">
      <c r="A3798" t="s">
        <v>121</v>
      </c>
      <c r="B3798" t="s">
        <v>202</v>
      </c>
      <c r="C3798">
        <v>0.28686</v>
      </c>
      <c r="D3798">
        <v>1</v>
      </c>
      <c r="E3798" t="str">
        <f>VLOOKUP(B3798,Metadata!$E$1:$G$36,2,FALSE)</f>
        <v>spp</v>
      </c>
      <c r="F3798">
        <f>VLOOKUP(B3798,Metadata!$E$1:$G$36,3,FALSE)</f>
        <v>600</v>
      </c>
    </row>
    <row r="3799" spans="1:6" x14ac:dyDescent="0.2">
      <c r="A3799" t="s">
        <v>121</v>
      </c>
      <c r="B3799" t="s">
        <v>203</v>
      </c>
      <c r="C3799">
        <v>0.28409000000000001</v>
      </c>
      <c r="D3799">
        <v>1</v>
      </c>
      <c r="E3799" t="str">
        <f>VLOOKUP(B3799,Metadata!$E$1:$G$36,2,FALSE)</f>
        <v>bingo</v>
      </c>
      <c r="F3799">
        <f>VLOOKUP(B3799,Metadata!$E$1:$G$36,3,FALSE)</f>
        <v>600</v>
      </c>
    </row>
    <row r="3800" spans="1:6" x14ac:dyDescent="0.2">
      <c r="A3800" t="s">
        <v>121</v>
      </c>
      <c r="B3800" t="s">
        <v>204</v>
      </c>
      <c r="C3800">
        <v>0.26640000000000003</v>
      </c>
      <c r="D3800">
        <v>1</v>
      </c>
      <c r="E3800" t="str">
        <f>VLOOKUP(B3800,Metadata!$E$1:$G$36,2,FALSE)</f>
        <v>mlop</v>
      </c>
      <c r="F3800">
        <f>VLOOKUP(B3800,Metadata!$E$1:$G$36,3,FALSE)</f>
        <v>600</v>
      </c>
    </row>
    <row r="3801" spans="1:6" x14ac:dyDescent="0.2">
      <c r="A3801" t="s">
        <v>121</v>
      </c>
      <c r="B3801" t="s">
        <v>205</v>
      </c>
      <c r="C3801">
        <v>0.29253000000000001</v>
      </c>
      <c r="D3801">
        <v>1</v>
      </c>
      <c r="E3801" t="str">
        <f>VLOOKUP(B3801,Metadata!$E$1:$G$36,2,FALSE)</f>
        <v>pythia</v>
      </c>
      <c r="F3801">
        <f>VLOOKUP(B3801,Metadata!$E$1:$G$36,3,FALSE)</f>
        <v>600</v>
      </c>
    </row>
    <row r="3802" spans="1:6" x14ac:dyDescent="0.2">
      <c r="A3802" t="s">
        <v>121</v>
      </c>
      <c r="B3802" t="s">
        <v>206</v>
      </c>
      <c r="C3802">
        <v>0.27900000000000003</v>
      </c>
      <c r="D3802">
        <v>1</v>
      </c>
      <c r="E3802" t="str">
        <f>VLOOKUP(B3802,Metadata!$E$1:$G$36,2,FALSE)</f>
        <v>nopref</v>
      </c>
      <c r="F3802">
        <f>VLOOKUP(B3802,Metadata!$E$1:$G$36,3,FALSE)</f>
        <v>1200</v>
      </c>
    </row>
    <row r="3803" spans="1:6" x14ac:dyDescent="0.2">
      <c r="A3803" t="s">
        <v>121</v>
      </c>
      <c r="B3803" t="s">
        <v>207</v>
      </c>
      <c r="C3803">
        <v>0.29058</v>
      </c>
      <c r="D3803">
        <v>1</v>
      </c>
      <c r="E3803" t="str">
        <f>VLOOKUP(B3803,Metadata!$E$1:$G$36,2,FALSE)</f>
        <v>spp</v>
      </c>
      <c r="F3803">
        <f>VLOOKUP(B3803,Metadata!$E$1:$G$36,3,FALSE)</f>
        <v>1200</v>
      </c>
    </row>
    <row r="3804" spans="1:6" x14ac:dyDescent="0.2">
      <c r="A3804" t="s">
        <v>121</v>
      </c>
      <c r="B3804" t="s">
        <v>208</v>
      </c>
      <c r="C3804">
        <v>0.29044999999999999</v>
      </c>
      <c r="D3804">
        <v>1</v>
      </c>
      <c r="E3804" t="str">
        <f>VLOOKUP(B3804,Metadata!$E$1:$G$36,2,FALSE)</f>
        <v>bingo</v>
      </c>
      <c r="F3804">
        <f>VLOOKUP(B3804,Metadata!$E$1:$G$36,3,FALSE)</f>
        <v>1200</v>
      </c>
    </row>
    <row r="3805" spans="1:6" x14ac:dyDescent="0.2">
      <c r="A3805" t="s">
        <v>121</v>
      </c>
      <c r="B3805" t="s">
        <v>209</v>
      </c>
      <c r="C3805">
        <v>0.28816000000000003</v>
      </c>
      <c r="D3805">
        <v>1</v>
      </c>
      <c r="E3805" t="str">
        <f>VLOOKUP(B3805,Metadata!$E$1:$G$36,2,FALSE)</f>
        <v>mlop</v>
      </c>
      <c r="F3805">
        <f>VLOOKUP(B3805,Metadata!$E$1:$G$36,3,FALSE)</f>
        <v>1200</v>
      </c>
    </row>
    <row r="3806" spans="1:6" x14ac:dyDescent="0.2">
      <c r="A3806" t="s">
        <v>121</v>
      </c>
      <c r="B3806" t="s">
        <v>210</v>
      </c>
      <c r="C3806">
        <v>0.29674</v>
      </c>
      <c r="D3806">
        <v>1</v>
      </c>
      <c r="E3806" t="str">
        <f>VLOOKUP(B3806,Metadata!$E$1:$G$36,2,FALSE)</f>
        <v>pythia</v>
      </c>
      <c r="F3806">
        <f>VLOOKUP(B3806,Metadata!$E$1:$G$36,3,FALSE)</f>
        <v>1200</v>
      </c>
    </row>
    <row r="3807" spans="1:6" x14ac:dyDescent="0.2">
      <c r="A3807" t="s">
        <v>121</v>
      </c>
      <c r="B3807" t="s">
        <v>211</v>
      </c>
      <c r="C3807">
        <v>0.28061999999999998</v>
      </c>
      <c r="D3807">
        <v>1</v>
      </c>
      <c r="E3807" t="str">
        <f>VLOOKUP(B3807,Metadata!$E$1:$G$36,2,FALSE)</f>
        <v>nopref</v>
      </c>
      <c r="F3807">
        <f>VLOOKUP(B3807,Metadata!$E$1:$G$36,3,FALSE)</f>
        <v>4800</v>
      </c>
    </row>
    <row r="3808" spans="1:6" x14ac:dyDescent="0.2">
      <c r="A3808" t="s">
        <v>121</v>
      </c>
      <c r="B3808" t="s">
        <v>212</v>
      </c>
      <c r="C3808">
        <v>0.29248000000000002</v>
      </c>
      <c r="D3808">
        <v>1</v>
      </c>
      <c r="E3808" t="str">
        <f>VLOOKUP(B3808,Metadata!$E$1:$G$36,2,FALSE)</f>
        <v>spp</v>
      </c>
      <c r="F3808">
        <f>VLOOKUP(B3808,Metadata!$E$1:$G$36,3,FALSE)</f>
        <v>4800</v>
      </c>
    </row>
    <row r="3809" spans="1:6" x14ac:dyDescent="0.2">
      <c r="A3809" t="s">
        <v>121</v>
      </c>
      <c r="B3809" t="s">
        <v>213</v>
      </c>
      <c r="C3809">
        <v>0.29299999999999998</v>
      </c>
      <c r="D3809">
        <v>1</v>
      </c>
      <c r="E3809" t="str">
        <f>VLOOKUP(B3809,Metadata!$E$1:$G$36,2,FALSE)</f>
        <v>bingo</v>
      </c>
      <c r="F3809">
        <f>VLOOKUP(B3809,Metadata!$E$1:$G$36,3,FALSE)</f>
        <v>4800</v>
      </c>
    </row>
    <row r="3810" spans="1:6" x14ac:dyDescent="0.2">
      <c r="A3810" t="s">
        <v>121</v>
      </c>
      <c r="B3810" t="s">
        <v>214</v>
      </c>
      <c r="C3810">
        <v>0.29492000000000002</v>
      </c>
      <c r="D3810">
        <v>1</v>
      </c>
      <c r="E3810" t="str">
        <f>VLOOKUP(B3810,Metadata!$E$1:$G$36,2,FALSE)</f>
        <v>mlop</v>
      </c>
      <c r="F3810">
        <f>VLOOKUP(B3810,Metadata!$E$1:$G$36,3,FALSE)</f>
        <v>4800</v>
      </c>
    </row>
    <row r="3811" spans="1:6" x14ac:dyDescent="0.2">
      <c r="A3811" t="s">
        <v>121</v>
      </c>
      <c r="B3811" t="s">
        <v>215</v>
      </c>
      <c r="C3811">
        <v>0.29837999999999998</v>
      </c>
      <c r="D3811">
        <v>1</v>
      </c>
      <c r="E3811" t="str">
        <f>VLOOKUP(B3811,Metadata!$E$1:$G$36,2,FALSE)</f>
        <v>pythia</v>
      </c>
      <c r="F3811">
        <f>VLOOKUP(B3811,Metadata!$E$1:$G$36,3,FALSE)</f>
        <v>4800</v>
      </c>
    </row>
    <row r="3812" spans="1:6" x14ac:dyDescent="0.2">
      <c r="A3812" t="s">
        <v>121</v>
      </c>
      <c r="B3812" t="s">
        <v>216</v>
      </c>
      <c r="C3812">
        <v>0.28065000000000001</v>
      </c>
      <c r="D3812">
        <v>1</v>
      </c>
      <c r="E3812" t="str">
        <f>VLOOKUP(B3812,Metadata!$E$1:$G$36,2,FALSE)</f>
        <v>nopref</v>
      </c>
      <c r="F3812">
        <f>VLOOKUP(B3812,Metadata!$E$1:$G$36,3,FALSE)</f>
        <v>9600</v>
      </c>
    </row>
    <row r="3813" spans="1:6" x14ac:dyDescent="0.2">
      <c r="A3813" t="s">
        <v>121</v>
      </c>
      <c r="B3813" t="s">
        <v>217</v>
      </c>
      <c r="C3813">
        <v>0.29247000000000001</v>
      </c>
      <c r="D3813">
        <v>1</v>
      </c>
      <c r="E3813" t="str">
        <f>VLOOKUP(B3813,Metadata!$E$1:$G$36,2,FALSE)</f>
        <v>spp</v>
      </c>
      <c r="F3813">
        <f>VLOOKUP(B3813,Metadata!$E$1:$G$36,3,FALSE)</f>
        <v>9600</v>
      </c>
    </row>
    <row r="3814" spans="1:6" x14ac:dyDescent="0.2">
      <c r="A3814" t="s">
        <v>121</v>
      </c>
      <c r="B3814" t="s">
        <v>218</v>
      </c>
      <c r="C3814">
        <v>0.29310000000000003</v>
      </c>
      <c r="D3814">
        <v>1</v>
      </c>
      <c r="E3814" t="str">
        <f>VLOOKUP(B3814,Metadata!$E$1:$G$36,2,FALSE)</f>
        <v>bingo</v>
      </c>
      <c r="F3814">
        <f>VLOOKUP(B3814,Metadata!$E$1:$G$36,3,FALSE)</f>
        <v>9600</v>
      </c>
    </row>
    <row r="3815" spans="1:6" x14ac:dyDescent="0.2">
      <c r="A3815" t="s">
        <v>121</v>
      </c>
      <c r="B3815" t="s">
        <v>219</v>
      </c>
      <c r="C3815">
        <v>0.29511999999999999</v>
      </c>
      <c r="D3815">
        <v>1</v>
      </c>
      <c r="E3815" t="str">
        <f>VLOOKUP(B3815,Metadata!$E$1:$G$36,2,FALSE)</f>
        <v>mlop</v>
      </c>
      <c r="F3815">
        <f>VLOOKUP(B3815,Metadata!$E$1:$G$36,3,FALSE)</f>
        <v>9600</v>
      </c>
    </row>
    <row r="3816" spans="1:6" x14ac:dyDescent="0.2">
      <c r="A3816" t="s">
        <v>121</v>
      </c>
      <c r="B3816" t="s">
        <v>220</v>
      </c>
      <c r="C3816">
        <v>0.29873</v>
      </c>
      <c r="D3816">
        <v>1</v>
      </c>
      <c r="E3816" t="str">
        <f>VLOOKUP(B3816,Metadata!$E$1:$G$36,2,FALSE)</f>
        <v>pythia</v>
      </c>
      <c r="F3816">
        <f>VLOOKUP(B3816,Metadata!$E$1:$G$36,3,FALSE)</f>
        <v>9600</v>
      </c>
    </row>
    <row r="3817" spans="1:6" x14ac:dyDescent="0.2">
      <c r="A3817" t="s">
        <v>122</v>
      </c>
      <c r="B3817" t="s">
        <v>9</v>
      </c>
      <c r="C3817">
        <v>0.29835</v>
      </c>
      <c r="D3817">
        <v>1</v>
      </c>
      <c r="E3817" t="str">
        <f>VLOOKUP(B3817,Metadata!$E$1:$G$36,2,FALSE)</f>
        <v>nopref</v>
      </c>
      <c r="F3817">
        <f>VLOOKUP(B3817,Metadata!$E$1:$G$36,3,FALSE)</f>
        <v>2400</v>
      </c>
    </row>
    <row r="3818" spans="1:6" x14ac:dyDescent="0.2">
      <c r="A3818" t="s">
        <v>122</v>
      </c>
      <c r="B3818" t="s">
        <v>10</v>
      </c>
      <c r="C3818">
        <v>0.30630000000000002</v>
      </c>
      <c r="D3818">
        <v>1</v>
      </c>
      <c r="E3818" t="str">
        <f>VLOOKUP(B3818,Metadata!$E$1:$G$36,2,FALSE)</f>
        <v>mlop</v>
      </c>
      <c r="F3818">
        <f>VLOOKUP(B3818,Metadata!$E$1:$G$36,3,FALSE)</f>
        <v>2400</v>
      </c>
    </row>
    <row r="3819" spans="1:6" x14ac:dyDescent="0.2">
      <c r="A3819" t="s">
        <v>122</v>
      </c>
      <c r="B3819" t="s">
        <v>11</v>
      </c>
      <c r="C3819">
        <v>0.30446000000000001</v>
      </c>
      <c r="D3819">
        <v>1</v>
      </c>
      <c r="E3819" t="str">
        <f>VLOOKUP(B3819,Metadata!$E$1:$G$36,2,FALSE)</f>
        <v>spp</v>
      </c>
      <c r="F3819">
        <f>VLOOKUP(B3819,Metadata!$E$1:$G$36,3,FALSE)</f>
        <v>2400</v>
      </c>
    </row>
    <row r="3820" spans="1:6" x14ac:dyDescent="0.2">
      <c r="A3820" t="s">
        <v>122</v>
      </c>
      <c r="B3820" t="s">
        <v>12</v>
      </c>
      <c r="C3820">
        <v>0.30861</v>
      </c>
      <c r="D3820">
        <v>1</v>
      </c>
      <c r="E3820" t="str">
        <f>VLOOKUP(B3820,Metadata!$E$1:$G$36,2,FALSE)</f>
        <v>bingo</v>
      </c>
      <c r="F3820">
        <f>VLOOKUP(B3820,Metadata!$E$1:$G$36,3,FALSE)</f>
        <v>2400</v>
      </c>
    </row>
    <row r="3821" spans="1:6" x14ac:dyDescent="0.2">
      <c r="A3821" t="s">
        <v>122</v>
      </c>
      <c r="B3821" t="s">
        <v>13</v>
      </c>
      <c r="C3821">
        <v>0.31078</v>
      </c>
      <c r="D3821">
        <v>1</v>
      </c>
      <c r="E3821" t="str">
        <f>VLOOKUP(B3821,Metadata!$E$1:$G$36,2,FALSE)</f>
        <v>pythia</v>
      </c>
      <c r="F3821">
        <f>VLOOKUP(B3821,Metadata!$E$1:$G$36,3,FALSE)</f>
        <v>2400</v>
      </c>
    </row>
    <row r="3822" spans="1:6" x14ac:dyDescent="0.2">
      <c r="A3822" t="s">
        <v>122</v>
      </c>
      <c r="B3822" t="s">
        <v>191</v>
      </c>
      <c r="C3822">
        <v>0.26499</v>
      </c>
      <c r="D3822">
        <v>1</v>
      </c>
      <c r="E3822" t="str">
        <f>VLOOKUP(B3822,Metadata!$E$1:$G$36,2,FALSE)</f>
        <v>nopref</v>
      </c>
      <c r="F3822">
        <f>VLOOKUP(B3822,Metadata!$E$1:$G$36,3,FALSE)</f>
        <v>150</v>
      </c>
    </row>
    <row r="3823" spans="1:6" x14ac:dyDescent="0.2">
      <c r="A3823" t="s">
        <v>122</v>
      </c>
      <c r="B3823" t="s">
        <v>192</v>
      </c>
      <c r="C3823">
        <v>0.25592999999999999</v>
      </c>
      <c r="D3823">
        <v>1</v>
      </c>
      <c r="E3823" t="str">
        <f>VLOOKUP(B3823,Metadata!$E$1:$G$36,2,FALSE)</f>
        <v>spp</v>
      </c>
      <c r="F3823">
        <f>VLOOKUP(B3823,Metadata!$E$1:$G$36,3,FALSE)</f>
        <v>150</v>
      </c>
    </row>
    <row r="3824" spans="1:6" x14ac:dyDescent="0.2">
      <c r="A3824" t="s">
        <v>122</v>
      </c>
      <c r="B3824" t="s">
        <v>193</v>
      </c>
      <c r="C3824">
        <v>0.2341</v>
      </c>
      <c r="D3824">
        <v>1</v>
      </c>
      <c r="E3824" t="str">
        <f>VLOOKUP(B3824,Metadata!$E$1:$G$36,2,FALSE)</f>
        <v>bingo</v>
      </c>
      <c r="F3824">
        <f>VLOOKUP(B3824,Metadata!$E$1:$G$36,3,FALSE)</f>
        <v>150</v>
      </c>
    </row>
    <row r="3825" spans="1:6" x14ac:dyDescent="0.2">
      <c r="A3825" t="s">
        <v>122</v>
      </c>
      <c r="B3825" t="s">
        <v>194</v>
      </c>
      <c r="C3825">
        <v>0.14793000000000001</v>
      </c>
      <c r="D3825">
        <v>1</v>
      </c>
      <c r="E3825" t="str">
        <f>VLOOKUP(B3825,Metadata!$E$1:$G$36,2,FALSE)</f>
        <v>mlop</v>
      </c>
      <c r="F3825">
        <f>VLOOKUP(B3825,Metadata!$E$1:$G$36,3,FALSE)</f>
        <v>150</v>
      </c>
    </row>
    <row r="3826" spans="1:6" x14ac:dyDescent="0.2">
      <c r="A3826" t="s">
        <v>122</v>
      </c>
      <c r="B3826" t="s">
        <v>195</v>
      </c>
      <c r="C3826">
        <v>0.26114999999999999</v>
      </c>
      <c r="D3826">
        <v>1</v>
      </c>
      <c r="E3826" t="str">
        <f>VLOOKUP(B3826,Metadata!$E$1:$G$36,2,FALSE)</f>
        <v>pythia</v>
      </c>
      <c r="F3826">
        <f>VLOOKUP(B3826,Metadata!$E$1:$G$36,3,FALSE)</f>
        <v>150</v>
      </c>
    </row>
    <row r="3827" spans="1:6" x14ac:dyDescent="0.2">
      <c r="A3827" t="s">
        <v>122</v>
      </c>
      <c r="B3827" t="s">
        <v>196</v>
      </c>
      <c r="C3827">
        <v>0.28610999999999998</v>
      </c>
      <c r="D3827">
        <v>1</v>
      </c>
      <c r="E3827" t="str">
        <f>VLOOKUP(B3827,Metadata!$E$1:$G$36,2,FALSE)</f>
        <v>nopref</v>
      </c>
      <c r="F3827">
        <f>VLOOKUP(B3827,Metadata!$E$1:$G$36,3,FALSE)</f>
        <v>300</v>
      </c>
    </row>
    <row r="3828" spans="1:6" x14ac:dyDescent="0.2">
      <c r="A3828" t="s">
        <v>122</v>
      </c>
      <c r="B3828" t="s">
        <v>197</v>
      </c>
      <c r="C3828">
        <v>0.28759000000000001</v>
      </c>
      <c r="D3828">
        <v>1</v>
      </c>
      <c r="E3828" t="str">
        <f>VLOOKUP(B3828,Metadata!$E$1:$G$36,2,FALSE)</f>
        <v>spp</v>
      </c>
      <c r="F3828">
        <f>VLOOKUP(B3828,Metadata!$E$1:$G$36,3,FALSE)</f>
        <v>300</v>
      </c>
    </row>
    <row r="3829" spans="1:6" x14ac:dyDescent="0.2">
      <c r="A3829" t="s">
        <v>122</v>
      </c>
      <c r="B3829" t="s">
        <v>198</v>
      </c>
      <c r="C3829">
        <v>0.27787000000000001</v>
      </c>
      <c r="D3829">
        <v>1</v>
      </c>
      <c r="E3829" t="str">
        <f>VLOOKUP(B3829,Metadata!$E$1:$G$36,2,FALSE)</f>
        <v>bingo</v>
      </c>
      <c r="F3829">
        <f>VLOOKUP(B3829,Metadata!$E$1:$G$36,3,FALSE)</f>
        <v>300</v>
      </c>
    </row>
    <row r="3830" spans="1:6" x14ac:dyDescent="0.2">
      <c r="A3830" t="s">
        <v>122</v>
      </c>
      <c r="B3830" t="s">
        <v>199</v>
      </c>
      <c r="C3830">
        <v>0.22303000000000001</v>
      </c>
      <c r="D3830">
        <v>1</v>
      </c>
      <c r="E3830" t="str">
        <f>VLOOKUP(B3830,Metadata!$E$1:$G$36,2,FALSE)</f>
        <v>mlop</v>
      </c>
      <c r="F3830">
        <f>VLOOKUP(B3830,Metadata!$E$1:$G$36,3,FALSE)</f>
        <v>300</v>
      </c>
    </row>
    <row r="3831" spans="1:6" x14ac:dyDescent="0.2">
      <c r="A3831" t="s">
        <v>122</v>
      </c>
      <c r="B3831" t="s">
        <v>200</v>
      </c>
      <c r="C3831">
        <v>0.29387999999999997</v>
      </c>
      <c r="D3831">
        <v>1</v>
      </c>
      <c r="E3831" t="str">
        <f>VLOOKUP(B3831,Metadata!$E$1:$G$36,2,FALSE)</f>
        <v>pythia</v>
      </c>
      <c r="F3831">
        <f>VLOOKUP(B3831,Metadata!$E$1:$G$36,3,FALSE)</f>
        <v>300</v>
      </c>
    </row>
    <row r="3832" spans="1:6" x14ac:dyDescent="0.2">
      <c r="A3832" t="s">
        <v>122</v>
      </c>
      <c r="B3832" t="s">
        <v>201</v>
      </c>
      <c r="C3832">
        <v>0.29394999999999999</v>
      </c>
      <c r="D3832">
        <v>1</v>
      </c>
      <c r="E3832" t="str">
        <f>VLOOKUP(B3832,Metadata!$E$1:$G$36,2,FALSE)</f>
        <v>nopref</v>
      </c>
      <c r="F3832">
        <f>VLOOKUP(B3832,Metadata!$E$1:$G$36,3,FALSE)</f>
        <v>600</v>
      </c>
    </row>
    <row r="3833" spans="1:6" x14ac:dyDescent="0.2">
      <c r="A3833" t="s">
        <v>122</v>
      </c>
      <c r="B3833" t="s">
        <v>202</v>
      </c>
      <c r="C3833">
        <v>0.29887000000000002</v>
      </c>
      <c r="D3833">
        <v>1</v>
      </c>
      <c r="E3833" t="str">
        <f>VLOOKUP(B3833,Metadata!$E$1:$G$36,2,FALSE)</f>
        <v>spp</v>
      </c>
      <c r="F3833">
        <f>VLOOKUP(B3833,Metadata!$E$1:$G$36,3,FALSE)</f>
        <v>600</v>
      </c>
    </row>
    <row r="3834" spans="1:6" x14ac:dyDescent="0.2">
      <c r="A3834" t="s">
        <v>122</v>
      </c>
      <c r="B3834" t="s">
        <v>203</v>
      </c>
      <c r="C3834">
        <v>0.29820000000000002</v>
      </c>
      <c r="D3834">
        <v>1</v>
      </c>
      <c r="E3834" t="str">
        <f>VLOOKUP(B3834,Metadata!$E$1:$G$36,2,FALSE)</f>
        <v>bingo</v>
      </c>
      <c r="F3834">
        <f>VLOOKUP(B3834,Metadata!$E$1:$G$36,3,FALSE)</f>
        <v>600</v>
      </c>
    </row>
    <row r="3835" spans="1:6" x14ac:dyDescent="0.2">
      <c r="A3835" t="s">
        <v>122</v>
      </c>
      <c r="B3835" t="s">
        <v>204</v>
      </c>
      <c r="C3835">
        <v>0.27531</v>
      </c>
      <c r="D3835">
        <v>1</v>
      </c>
      <c r="E3835" t="str">
        <f>VLOOKUP(B3835,Metadata!$E$1:$G$36,2,FALSE)</f>
        <v>mlop</v>
      </c>
      <c r="F3835">
        <f>VLOOKUP(B3835,Metadata!$E$1:$G$36,3,FALSE)</f>
        <v>600</v>
      </c>
    </row>
    <row r="3836" spans="1:6" x14ac:dyDescent="0.2">
      <c r="A3836" t="s">
        <v>122</v>
      </c>
      <c r="B3836" t="s">
        <v>205</v>
      </c>
      <c r="C3836">
        <v>0.30523</v>
      </c>
      <c r="D3836">
        <v>1</v>
      </c>
      <c r="E3836" t="str">
        <f>VLOOKUP(B3836,Metadata!$E$1:$G$36,2,FALSE)</f>
        <v>pythia</v>
      </c>
      <c r="F3836">
        <f>VLOOKUP(B3836,Metadata!$E$1:$G$36,3,FALSE)</f>
        <v>600</v>
      </c>
    </row>
    <row r="3837" spans="1:6" x14ac:dyDescent="0.2">
      <c r="A3837" t="s">
        <v>122</v>
      </c>
      <c r="B3837" t="s">
        <v>206</v>
      </c>
      <c r="C3837">
        <v>0.29710999999999999</v>
      </c>
      <c r="D3837">
        <v>1</v>
      </c>
      <c r="E3837" t="str">
        <f>VLOOKUP(B3837,Metadata!$E$1:$G$36,2,FALSE)</f>
        <v>nopref</v>
      </c>
      <c r="F3837">
        <f>VLOOKUP(B3837,Metadata!$E$1:$G$36,3,FALSE)</f>
        <v>1200</v>
      </c>
    </row>
    <row r="3838" spans="1:6" x14ac:dyDescent="0.2">
      <c r="A3838" t="s">
        <v>122</v>
      </c>
      <c r="B3838" t="s">
        <v>207</v>
      </c>
      <c r="C3838">
        <v>0.30275000000000002</v>
      </c>
      <c r="D3838">
        <v>1</v>
      </c>
      <c r="E3838" t="str">
        <f>VLOOKUP(B3838,Metadata!$E$1:$G$36,2,FALSE)</f>
        <v>spp</v>
      </c>
      <c r="F3838">
        <f>VLOOKUP(B3838,Metadata!$E$1:$G$36,3,FALSE)</f>
        <v>1200</v>
      </c>
    </row>
    <row r="3839" spans="1:6" x14ac:dyDescent="0.2">
      <c r="A3839" t="s">
        <v>122</v>
      </c>
      <c r="B3839" t="s">
        <v>208</v>
      </c>
      <c r="C3839">
        <v>0.30620999999999998</v>
      </c>
      <c r="D3839">
        <v>1</v>
      </c>
      <c r="E3839" t="str">
        <f>VLOOKUP(B3839,Metadata!$E$1:$G$36,2,FALSE)</f>
        <v>bingo</v>
      </c>
      <c r="F3839">
        <f>VLOOKUP(B3839,Metadata!$E$1:$G$36,3,FALSE)</f>
        <v>1200</v>
      </c>
    </row>
    <row r="3840" spans="1:6" x14ac:dyDescent="0.2">
      <c r="A3840" t="s">
        <v>122</v>
      </c>
      <c r="B3840" t="s">
        <v>209</v>
      </c>
      <c r="C3840">
        <v>0.29986000000000002</v>
      </c>
      <c r="D3840">
        <v>1</v>
      </c>
      <c r="E3840" t="str">
        <f>VLOOKUP(B3840,Metadata!$E$1:$G$36,2,FALSE)</f>
        <v>mlop</v>
      </c>
      <c r="F3840">
        <f>VLOOKUP(B3840,Metadata!$E$1:$G$36,3,FALSE)</f>
        <v>1200</v>
      </c>
    </row>
    <row r="3841" spans="1:6" x14ac:dyDescent="0.2">
      <c r="A3841" t="s">
        <v>122</v>
      </c>
      <c r="B3841" t="s">
        <v>210</v>
      </c>
      <c r="C3841">
        <v>0.30925000000000002</v>
      </c>
      <c r="D3841">
        <v>1</v>
      </c>
      <c r="E3841" t="str">
        <f>VLOOKUP(B3841,Metadata!$E$1:$G$36,2,FALSE)</f>
        <v>pythia</v>
      </c>
      <c r="F3841">
        <f>VLOOKUP(B3841,Metadata!$E$1:$G$36,3,FALSE)</f>
        <v>1200</v>
      </c>
    </row>
    <row r="3842" spans="1:6" x14ac:dyDescent="0.2">
      <c r="A3842" t="s">
        <v>122</v>
      </c>
      <c r="B3842" t="s">
        <v>211</v>
      </c>
      <c r="C3842">
        <v>0.29854000000000003</v>
      </c>
      <c r="D3842">
        <v>1</v>
      </c>
      <c r="E3842" t="str">
        <f>VLOOKUP(B3842,Metadata!$E$1:$G$36,2,FALSE)</f>
        <v>nopref</v>
      </c>
      <c r="F3842">
        <f>VLOOKUP(B3842,Metadata!$E$1:$G$36,3,FALSE)</f>
        <v>4800</v>
      </c>
    </row>
    <row r="3843" spans="1:6" x14ac:dyDescent="0.2">
      <c r="A3843" t="s">
        <v>122</v>
      </c>
      <c r="B3843" t="s">
        <v>212</v>
      </c>
      <c r="C3843">
        <v>0.30481000000000003</v>
      </c>
      <c r="D3843">
        <v>1</v>
      </c>
      <c r="E3843" t="str">
        <f>VLOOKUP(B3843,Metadata!$E$1:$G$36,2,FALSE)</f>
        <v>spp</v>
      </c>
      <c r="F3843">
        <f>VLOOKUP(B3843,Metadata!$E$1:$G$36,3,FALSE)</f>
        <v>4800</v>
      </c>
    </row>
    <row r="3844" spans="1:6" x14ac:dyDescent="0.2">
      <c r="A3844" t="s">
        <v>122</v>
      </c>
      <c r="B3844" t="s">
        <v>213</v>
      </c>
      <c r="C3844">
        <v>0.30930000000000002</v>
      </c>
      <c r="D3844">
        <v>1</v>
      </c>
      <c r="E3844" t="str">
        <f>VLOOKUP(B3844,Metadata!$E$1:$G$36,2,FALSE)</f>
        <v>bingo</v>
      </c>
      <c r="F3844">
        <f>VLOOKUP(B3844,Metadata!$E$1:$G$36,3,FALSE)</f>
        <v>4800</v>
      </c>
    </row>
    <row r="3845" spans="1:6" x14ac:dyDescent="0.2">
      <c r="A3845" t="s">
        <v>122</v>
      </c>
      <c r="B3845" t="s">
        <v>214</v>
      </c>
      <c r="C3845">
        <v>0.30742000000000003</v>
      </c>
      <c r="D3845">
        <v>1</v>
      </c>
      <c r="E3845" t="str">
        <f>VLOOKUP(B3845,Metadata!$E$1:$G$36,2,FALSE)</f>
        <v>mlop</v>
      </c>
      <c r="F3845">
        <f>VLOOKUP(B3845,Metadata!$E$1:$G$36,3,FALSE)</f>
        <v>4800</v>
      </c>
    </row>
    <row r="3846" spans="1:6" x14ac:dyDescent="0.2">
      <c r="A3846" t="s">
        <v>122</v>
      </c>
      <c r="B3846" t="s">
        <v>215</v>
      </c>
      <c r="C3846">
        <v>0.31123000000000001</v>
      </c>
      <c r="D3846">
        <v>1</v>
      </c>
      <c r="E3846" t="str">
        <f>VLOOKUP(B3846,Metadata!$E$1:$G$36,2,FALSE)</f>
        <v>pythia</v>
      </c>
      <c r="F3846">
        <f>VLOOKUP(B3846,Metadata!$E$1:$G$36,3,FALSE)</f>
        <v>4800</v>
      </c>
    </row>
    <row r="3847" spans="1:6" x14ac:dyDescent="0.2">
      <c r="A3847" t="s">
        <v>122</v>
      </c>
      <c r="B3847" t="s">
        <v>216</v>
      </c>
      <c r="C3847">
        <v>0.29871999999999999</v>
      </c>
      <c r="D3847">
        <v>1</v>
      </c>
      <c r="E3847" t="str">
        <f>VLOOKUP(B3847,Metadata!$E$1:$G$36,2,FALSE)</f>
        <v>nopref</v>
      </c>
      <c r="F3847">
        <f>VLOOKUP(B3847,Metadata!$E$1:$G$36,3,FALSE)</f>
        <v>9600</v>
      </c>
    </row>
    <row r="3848" spans="1:6" x14ac:dyDescent="0.2">
      <c r="A3848" t="s">
        <v>122</v>
      </c>
      <c r="B3848" t="s">
        <v>217</v>
      </c>
      <c r="C3848">
        <v>0.30478</v>
      </c>
      <c r="D3848">
        <v>1</v>
      </c>
      <c r="E3848" t="str">
        <f>VLOOKUP(B3848,Metadata!$E$1:$G$36,2,FALSE)</f>
        <v>spp</v>
      </c>
      <c r="F3848">
        <f>VLOOKUP(B3848,Metadata!$E$1:$G$36,3,FALSE)</f>
        <v>9600</v>
      </c>
    </row>
    <row r="3849" spans="1:6" x14ac:dyDescent="0.2">
      <c r="A3849" t="s">
        <v>122</v>
      </c>
      <c r="B3849" t="s">
        <v>218</v>
      </c>
      <c r="C3849">
        <v>0.30943999999999999</v>
      </c>
      <c r="D3849">
        <v>1</v>
      </c>
      <c r="E3849" t="str">
        <f>VLOOKUP(B3849,Metadata!$E$1:$G$36,2,FALSE)</f>
        <v>bingo</v>
      </c>
      <c r="F3849">
        <f>VLOOKUP(B3849,Metadata!$E$1:$G$36,3,FALSE)</f>
        <v>9600</v>
      </c>
    </row>
    <row r="3850" spans="1:6" x14ac:dyDescent="0.2">
      <c r="A3850" t="s">
        <v>122</v>
      </c>
      <c r="B3850" t="s">
        <v>219</v>
      </c>
      <c r="C3850">
        <v>0.30778</v>
      </c>
      <c r="D3850">
        <v>1</v>
      </c>
      <c r="E3850" t="str">
        <f>VLOOKUP(B3850,Metadata!$E$1:$G$36,2,FALSE)</f>
        <v>mlop</v>
      </c>
      <c r="F3850">
        <f>VLOOKUP(B3850,Metadata!$E$1:$G$36,3,FALSE)</f>
        <v>9600</v>
      </c>
    </row>
    <row r="3851" spans="1:6" x14ac:dyDescent="0.2">
      <c r="A3851" t="s">
        <v>122</v>
      </c>
      <c r="B3851" t="s">
        <v>220</v>
      </c>
      <c r="C3851">
        <v>0.31147000000000002</v>
      </c>
      <c r="D3851">
        <v>1</v>
      </c>
      <c r="E3851" t="str">
        <f>VLOOKUP(B3851,Metadata!$E$1:$G$36,2,FALSE)</f>
        <v>pythia</v>
      </c>
      <c r="F3851">
        <f>VLOOKUP(B3851,Metadata!$E$1:$G$36,3,FALSE)</f>
        <v>9600</v>
      </c>
    </row>
    <row r="3852" spans="1:6" x14ac:dyDescent="0.2">
      <c r="A3852" t="s">
        <v>123</v>
      </c>
      <c r="B3852" t="s">
        <v>9</v>
      </c>
      <c r="C3852">
        <v>0.28558</v>
      </c>
      <c r="D3852">
        <v>1</v>
      </c>
      <c r="E3852" t="str">
        <f>VLOOKUP(B3852,Metadata!$E$1:$G$36,2,FALSE)</f>
        <v>nopref</v>
      </c>
      <c r="F3852">
        <f>VLOOKUP(B3852,Metadata!$E$1:$G$36,3,FALSE)</f>
        <v>2400</v>
      </c>
    </row>
    <row r="3853" spans="1:6" x14ac:dyDescent="0.2">
      <c r="A3853" t="s">
        <v>123</v>
      </c>
      <c r="B3853" t="s">
        <v>10</v>
      </c>
      <c r="C3853">
        <v>0.29337999999999997</v>
      </c>
      <c r="D3853">
        <v>1</v>
      </c>
      <c r="E3853" t="str">
        <f>VLOOKUP(B3853,Metadata!$E$1:$G$36,2,FALSE)</f>
        <v>mlop</v>
      </c>
      <c r="F3853">
        <f>VLOOKUP(B3853,Metadata!$E$1:$G$36,3,FALSE)</f>
        <v>2400</v>
      </c>
    </row>
    <row r="3854" spans="1:6" x14ac:dyDescent="0.2">
      <c r="A3854" t="s">
        <v>123</v>
      </c>
      <c r="B3854" t="s">
        <v>11</v>
      </c>
      <c r="C3854">
        <v>0.29158000000000001</v>
      </c>
      <c r="D3854">
        <v>1</v>
      </c>
      <c r="E3854" t="str">
        <f>VLOOKUP(B3854,Metadata!$E$1:$G$36,2,FALSE)</f>
        <v>spp</v>
      </c>
      <c r="F3854">
        <f>VLOOKUP(B3854,Metadata!$E$1:$G$36,3,FALSE)</f>
        <v>2400</v>
      </c>
    </row>
    <row r="3855" spans="1:6" x14ac:dyDescent="0.2">
      <c r="A3855" t="s">
        <v>123</v>
      </c>
      <c r="B3855" t="s">
        <v>12</v>
      </c>
      <c r="C3855">
        <v>0.29548000000000002</v>
      </c>
      <c r="D3855">
        <v>1</v>
      </c>
      <c r="E3855" t="str">
        <f>VLOOKUP(B3855,Metadata!$E$1:$G$36,2,FALSE)</f>
        <v>bingo</v>
      </c>
      <c r="F3855">
        <f>VLOOKUP(B3855,Metadata!$E$1:$G$36,3,FALSE)</f>
        <v>2400</v>
      </c>
    </row>
    <row r="3856" spans="1:6" x14ac:dyDescent="0.2">
      <c r="A3856" t="s">
        <v>123</v>
      </c>
      <c r="B3856" t="s">
        <v>13</v>
      </c>
      <c r="C3856">
        <v>0.29748000000000002</v>
      </c>
      <c r="D3856">
        <v>1</v>
      </c>
      <c r="E3856" t="str">
        <f>VLOOKUP(B3856,Metadata!$E$1:$G$36,2,FALSE)</f>
        <v>pythia</v>
      </c>
      <c r="F3856">
        <f>VLOOKUP(B3856,Metadata!$E$1:$G$36,3,FALSE)</f>
        <v>2400</v>
      </c>
    </row>
    <row r="3857" spans="1:6" x14ac:dyDescent="0.2">
      <c r="A3857" t="s">
        <v>123</v>
      </c>
      <c r="B3857" t="s">
        <v>191</v>
      </c>
      <c r="C3857">
        <v>0.24947</v>
      </c>
      <c r="D3857">
        <v>1</v>
      </c>
      <c r="E3857" t="str">
        <f>VLOOKUP(B3857,Metadata!$E$1:$G$36,2,FALSE)</f>
        <v>nopref</v>
      </c>
      <c r="F3857">
        <f>VLOOKUP(B3857,Metadata!$E$1:$G$36,3,FALSE)</f>
        <v>150</v>
      </c>
    </row>
    <row r="3858" spans="1:6" x14ac:dyDescent="0.2">
      <c r="A3858" t="s">
        <v>123</v>
      </c>
      <c r="B3858" t="s">
        <v>192</v>
      </c>
      <c r="C3858">
        <v>0.24052999999999999</v>
      </c>
      <c r="D3858">
        <v>1</v>
      </c>
      <c r="E3858" t="str">
        <f>VLOOKUP(B3858,Metadata!$E$1:$G$36,2,FALSE)</f>
        <v>spp</v>
      </c>
      <c r="F3858">
        <f>VLOOKUP(B3858,Metadata!$E$1:$G$36,3,FALSE)</f>
        <v>150</v>
      </c>
    </row>
    <row r="3859" spans="1:6" x14ac:dyDescent="0.2">
      <c r="A3859" t="s">
        <v>123</v>
      </c>
      <c r="B3859" t="s">
        <v>193</v>
      </c>
      <c r="C3859">
        <v>0.22611000000000001</v>
      </c>
      <c r="D3859">
        <v>1</v>
      </c>
      <c r="E3859" t="str">
        <f>VLOOKUP(B3859,Metadata!$E$1:$G$36,2,FALSE)</f>
        <v>bingo</v>
      </c>
      <c r="F3859">
        <f>VLOOKUP(B3859,Metadata!$E$1:$G$36,3,FALSE)</f>
        <v>150</v>
      </c>
    </row>
    <row r="3860" spans="1:6" x14ac:dyDescent="0.2">
      <c r="A3860" t="s">
        <v>123</v>
      </c>
      <c r="B3860" t="s">
        <v>194</v>
      </c>
      <c r="C3860">
        <v>0.13117000000000001</v>
      </c>
      <c r="D3860">
        <v>1</v>
      </c>
      <c r="E3860" t="str">
        <f>VLOOKUP(B3860,Metadata!$E$1:$G$36,2,FALSE)</f>
        <v>mlop</v>
      </c>
      <c r="F3860">
        <f>VLOOKUP(B3860,Metadata!$E$1:$G$36,3,FALSE)</f>
        <v>150</v>
      </c>
    </row>
    <row r="3861" spans="1:6" x14ac:dyDescent="0.2">
      <c r="A3861" t="s">
        <v>123</v>
      </c>
      <c r="B3861" t="s">
        <v>195</v>
      </c>
      <c r="C3861">
        <v>0.24426999999999999</v>
      </c>
      <c r="D3861">
        <v>1</v>
      </c>
      <c r="E3861" t="str">
        <f>VLOOKUP(B3861,Metadata!$E$1:$G$36,2,FALSE)</f>
        <v>pythia</v>
      </c>
      <c r="F3861">
        <f>VLOOKUP(B3861,Metadata!$E$1:$G$36,3,FALSE)</f>
        <v>150</v>
      </c>
    </row>
    <row r="3862" spans="1:6" x14ac:dyDescent="0.2">
      <c r="A3862" t="s">
        <v>123</v>
      </c>
      <c r="B3862" t="s">
        <v>196</v>
      </c>
      <c r="C3862">
        <v>0.27242</v>
      </c>
      <c r="D3862">
        <v>1</v>
      </c>
      <c r="E3862" t="str">
        <f>VLOOKUP(B3862,Metadata!$E$1:$G$36,2,FALSE)</f>
        <v>nopref</v>
      </c>
      <c r="F3862">
        <f>VLOOKUP(B3862,Metadata!$E$1:$G$36,3,FALSE)</f>
        <v>300</v>
      </c>
    </row>
    <row r="3863" spans="1:6" x14ac:dyDescent="0.2">
      <c r="A3863" t="s">
        <v>123</v>
      </c>
      <c r="B3863" t="s">
        <v>197</v>
      </c>
      <c r="C3863">
        <v>0.27429999999999999</v>
      </c>
      <c r="D3863">
        <v>1</v>
      </c>
      <c r="E3863" t="str">
        <f>VLOOKUP(B3863,Metadata!$E$1:$G$36,2,FALSE)</f>
        <v>spp</v>
      </c>
      <c r="F3863">
        <f>VLOOKUP(B3863,Metadata!$E$1:$G$36,3,FALSE)</f>
        <v>300</v>
      </c>
    </row>
    <row r="3864" spans="1:6" x14ac:dyDescent="0.2">
      <c r="A3864" t="s">
        <v>123</v>
      </c>
      <c r="B3864" t="s">
        <v>198</v>
      </c>
      <c r="C3864">
        <v>0.26772000000000001</v>
      </c>
      <c r="D3864">
        <v>1</v>
      </c>
      <c r="E3864" t="str">
        <f>VLOOKUP(B3864,Metadata!$E$1:$G$36,2,FALSE)</f>
        <v>bingo</v>
      </c>
      <c r="F3864">
        <f>VLOOKUP(B3864,Metadata!$E$1:$G$36,3,FALSE)</f>
        <v>300</v>
      </c>
    </row>
    <row r="3865" spans="1:6" x14ac:dyDescent="0.2">
      <c r="A3865" t="s">
        <v>123</v>
      </c>
      <c r="B3865" t="s">
        <v>199</v>
      </c>
      <c r="C3865">
        <v>0.20499000000000001</v>
      </c>
      <c r="D3865">
        <v>1</v>
      </c>
      <c r="E3865" t="str">
        <f>VLOOKUP(B3865,Metadata!$E$1:$G$36,2,FALSE)</f>
        <v>mlop</v>
      </c>
      <c r="F3865">
        <f>VLOOKUP(B3865,Metadata!$E$1:$G$36,3,FALSE)</f>
        <v>300</v>
      </c>
    </row>
    <row r="3866" spans="1:6" x14ac:dyDescent="0.2">
      <c r="A3866" t="s">
        <v>123</v>
      </c>
      <c r="B3866" t="s">
        <v>200</v>
      </c>
      <c r="C3866">
        <v>0.27905000000000002</v>
      </c>
      <c r="D3866">
        <v>1</v>
      </c>
      <c r="E3866" t="str">
        <f>VLOOKUP(B3866,Metadata!$E$1:$G$36,2,FALSE)</f>
        <v>pythia</v>
      </c>
      <c r="F3866">
        <f>VLOOKUP(B3866,Metadata!$E$1:$G$36,3,FALSE)</f>
        <v>300</v>
      </c>
    </row>
    <row r="3867" spans="1:6" x14ac:dyDescent="0.2">
      <c r="A3867" t="s">
        <v>123</v>
      </c>
      <c r="B3867" t="s">
        <v>201</v>
      </c>
      <c r="C3867">
        <v>0.28079999999999999</v>
      </c>
      <c r="D3867">
        <v>1</v>
      </c>
      <c r="E3867" t="str">
        <f>VLOOKUP(B3867,Metadata!$E$1:$G$36,2,FALSE)</f>
        <v>nopref</v>
      </c>
      <c r="F3867">
        <f>VLOOKUP(B3867,Metadata!$E$1:$G$36,3,FALSE)</f>
        <v>600</v>
      </c>
    </row>
    <row r="3868" spans="1:6" x14ac:dyDescent="0.2">
      <c r="A3868" t="s">
        <v>123</v>
      </c>
      <c r="B3868" t="s">
        <v>202</v>
      </c>
      <c r="C3868">
        <v>0.28591</v>
      </c>
      <c r="D3868">
        <v>1</v>
      </c>
      <c r="E3868" t="str">
        <f>VLOOKUP(B3868,Metadata!$E$1:$G$36,2,FALSE)</f>
        <v>spp</v>
      </c>
      <c r="F3868">
        <f>VLOOKUP(B3868,Metadata!$E$1:$G$36,3,FALSE)</f>
        <v>600</v>
      </c>
    </row>
    <row r="3869" spans="1:6" x14ac:dyDescent="0.2">
      <c r="A3869" t="s">
        <v>123</v>
      </c>
      <c r="B3869" t="s">
        <v>203</v>
      </c>
      <c r="C3869">
        <v>0.28597</v>
      </c>
      <c r="D3869">
        <v>1</v>
      </c>
      <c r="E3869" t="str">
        <f>VLOOKUP(B3869,Metadata!$E$1:$G$36,2,FALSE)</f>
        <v>bingo</v>
      </c>
      <c r="F3869">
        <f>VLOOKUP(B3869,Metadata!$E$1:$G$36,3,FALSE)</f>
        <v>600</v>
      </c>
    </row>
    <row r="3870" spans="1:6" x14ac:dyDescent="0.2">
      <c r="A3870" t="s">
        <v>123</v>
      </c>
      <c r="B3870" t="s">
        <v>204</v>
      </c>
      <c r="C3870">
        <v>0.26029999999999998</v>
      </c>
      <c r="D3870">
        <v>1</v>
      </c>
      <c r="E3870" t="str">
        <f>VLOOKUP(B3870,Metadata!$E$1:$G$36,2,FALSE)</f>
        <v>mlop</v>
      </c>
      <c r="F3870">
        <f>VLOOKUP(B3870,Metadata!$E$1:$G$36,3,FALSE)</f>
        <v>600</v>
      </c>
    </row>
    <row r="3871" spans="1:6" x14ac:dyDescent="0.2">
      <c r="A3871" t="s">
        <v>123</v>
      </c>
      <c r="B3871" t="s">
        <v>205</v>
      </c>
      <c r="C3871">
        <v>0.29158000000000001</v>
      </c>
      <c r="D3871">
        <v>1</v>
      </c>
      <c r="E3871" t="str">
        <f>VLOOKUP(B3871,Metadata!$E$1:$G$36,2,FALSE)</f>
        <v>pythia</v>
      </c>
      <c r="F3871">
        <f>VLOOKUP(B3871,Metadata!$E$1:$G$36,3,FALSE)</f>
        <v>600</v>
      </c>
    </row>
    <row r="3872" spans="1:6" x14ac:dyDescent="0.2">
      <c r="A3872" t="s">
        <v>123</v>
      </c>
      <c r="B3872" t="s">
        <v>206</v>
      </c>
      <c r="C3872">
        <v>0.28434999999999999</v>
      </c>
      <c r="D3872">
        <v>1</v>
      </c>
      <c r="E3872" t="str">
        <f>VLOOKUP(B3872,Metadata!$E$1:$G$36,2,FALSE)</f>
        <v>nopref</v>
      </c>
      <c r="F3872">
        <f>VLOOKUP(B3872,Metadata!$E$1:$G$36,3,FALSE)</f>
        <v>1200</v>
      </c>
    </row>
    <row r="3873" spans="1:6" x14ac:dyDescent="0.2">
      <c r="A3873" t="s">
        <v>123</v>
      </c>
      <c r="B3873" t="s">
        <v>207</v>
      </c>
      <c r="C3873">
        <v>0.29019</v>
      </c>
      <c r="D3873">
        <v>1</v>
      </c>
      <c r="E3873" t="str">
        <f>VLOOKUP(B3873,Metadata!$E$1:$G$36,2,FALSE)</f>
        <v>spp</v>
      </c>
      <c r="F3873">
        <f>VLOOKUP(B3873,Metadata!$E$1:$G$36,3,FALSE)</f>
        <v>1200</v>
      </c>
    </row>
    <row r="3874" spans="1:6" x14ac:dyDescent="0.2">
      <c r="A3874" t="s">
        <v>123</v>
      </c>
      <c r="B3874" t="s">
        <v>208</v>
      </c>
      <c r="C3874">
        <v>0.29333999999999999</v>
      </c>
      <c r="D3874">
        <v>1</v>
      </c>
      <c r="E3874" t="str">
        <f>VLOOKUP(B3874,Metadata!$E$1:$G$36,2,FALSE)</f>
        <v>bingo</v>
      </c>
      <c r="F3874">
        <f>VLOOKUP(B3874,Metadata!$E$1:$G$36,3,FALSE)</f>
        <v>1200</v>
      </c>
    </row>
    <row r="3875" spans="1:6" x14ac:dyDescent="0.2">
      <c r="A3875" t="s">
        <v>123</v>
      </c>
      <c r="B3875" t="s">
        <v>209</v>
      </c>
      <c r="C3875">
        <v>0.28667999999999999</v>
      </c>
      <c r="D3875">
        <v>1</v>
      </c>
      <c r="E3875" t="str">
        <f>VLOOKUP(B3875,Metadata!$E$1:$G$36,2,FALSE)</f>
        <v>mlop</v>
      </c>
      <c r="F3875">
        <f>VLOOKUP(B3875,Metadata!$E$1:$G$36,3,FALSE)</f>
        <v>1200</v>
      </c>
    </row>
    <row r="3876" spans="1:6" x14ac:dyDescent="0.2">
      <c r="A3876" t="s">
        <v>123</v>
      </c>
      <c r="B3876" t="s">
        <v>210</v>
      </c>
      <c r="C3876">
        <v>0.29598000000000002</v>
      </c>
      <c r="D3876">
        <v>1</v>
      </c>
      <c r="E3876" t="str">
        <f>VLOOKUP(B3876,Metadata!$E$1:$G$36,2,FALSE)</f>
        <v>pythia</v>
      </c>
      <c r="F3876">
        <f>VLOOKUP(B3876,Metadata!$E$1:$G$36,3,FALSE)</f>
        <v>1200</v>
      </c>
    </row>
    <row r="3877" spans="1:6" x14ac:dyDescent="0.2">
      <c r="A3877" t="s">
        <v>123</v>
      </c>
      <c r="B3877" t="s">
        <v>211</v>
      </c>
      <c r="C3877">
        <v>0.28588999999999998</v>
      </c>
      <c r="D3877">
        <v>1</v>
      </c>
      <c r="E3877" t="str">
        <f>VLOOKUP(B3877,Metadata!$E$1:$G$36,2,FALSE)</f>
        <v>nopref</v>
      </c>
      <c r="F3877">
        <f>VLOOKUP(B3877,Metadata!$E$1:$G$36,3,FALSE)</f>
        <v>4800</v>
      </c>
    </row>
    <row r="3878" spans="1:6" x14ac:dyDescent="0.2">
      <c r="A3878" t="s">
        <v>123</v>
      </c>
      <c r="B3878" t="s">
        <v>212</v>
      </c>
      <c r="C3878">
        <v>0.29224</v>
      </c>
      <c r="D3878">
        <v>1</v>
      </c>
      <c r="E3878" t="str">
        <f>VLOOKUP(B3878,Metadata!$E$1:$G$36,2,FALSE)</f>
        <v>spp</v>
      </c>
      <c r="F3878">
        <f>VLOOKUP(B3878,Metadata!$E$1:$G$36,3,FALSE)</f>
        <v>4800</v>
      </c>
    </row>
    <row r="3879" spans="1:6" x14ac:dyDescent="0.2">
      <c r="A3879" t="s">
        <v>123</v>
      </c>
      <c r="B3879" t="s">
        <v>213</v>
      </c>
      <c r="C3879">
        <v>0.29635</v>
      </c>
      <c r="D3879">
        <v>1</v>
      </c>
      <c r="E3879" t="str">
        <f>VLOOKUP(B3879,Metadata!$E$1:$G$36,2,FALSE)</f>
        <v>bingo</v>
      </c>
      <c r="F3879">
        <f>VLOOKUP(B3879,Metadata!$E$1:$G$36,3,FALSE)</f>
        <v>4800</v>
      </c>
    </row>
    <row r="3880" spans="1:6" x14ac:dyDescent="0.2">
      <c r="A3880" t="s">
        <v>123</v>
      </c>
      <c r="B3880" t="s">
        <v>214</v>
      </c>
      <c r="C3880">
        <v>0.29491000000000001</v>
      </c>
      <c r="D3880">
        <v>1</v>
      </c>
      <c r="E3880" t="str">
        <f>VLOOKUP(B3880,Metadata!$E$1:$G$36,2,FALSE)</f>
        <v>mlop</v>
      </c>
      <c r="F3880">
        <f>VLOOKUP(B3880,Metadata!$E$1:$G$36,3,FALSE)</f>
        <v>4800</v>
      </c>
    </row>
    <row r="3881" spans="1:6" x14ac:dyDescent="0.2">
      <c r="A3881" t="s">
        <v>123</v>
      </c>
      <c r="B3881" t="s">
        <v>215</v>
      </c>
      <c r="C3881">
        <v>0.29826999999999998</v>
      </c>
      <c r="D3881">
        <v>1</v>
      </c>
      <c r="E3881" t="str">
        <f>VLOOKUP(B3881,Metadata!$E$1:$G$36,2,FALSE)</f>
        <v>pythia</v>
      </c>
      <c r="F3881">
        <f>VLOOKUP(B3881,Metadata!$E$1:$G$36,3,FALSE)</f>
        <v>4800</v>
      </c>
    </row>
    <row r="3882" spans="1:6" x14ac:dyDescent="0.2">
      <c r="A3882" t="s">
        <v>123</v>
      </c>
      <c r="B3882" t="s">
        <v>216</v>
      </c>
      <c r="C3882">
        <v>0.28610000000000002</v>
      </c>
      <c r="D3882">
        <v>1</v>
      </c>
      <c r="E3882" t="str">
        <f>VLOOKUP(B3882,Metadata!$E$1:$G$36,2,FALSE)</f>
        <v>nopref</v>
      </c>
      <c r="F3882">
        <f>VLOOKUP(B3882,Metadata!$E$1:$G$36,3,FALSE)</f>
        <v>9600</v>
      </c>
    </row>
    <row r="3883" spans="1:6" x14ac:dyDescent="0.2">
      <c r="A3883" t="s">
        <v>123</v>
      </c>
      <c r="B3883" t="s">
        <v>217</v>
      </c>
      <c r="C3883">
        <v>0.29244999999999999</v>
      </c>
      <c r="D3883">
        <v>1</v>
      </c>
      <c r="E3883" t="str">
        <f>VLOOKUP(B3883,Metadata!$E$1:$G$36,2,FALSE)</f>
        <v>spp</v>
      </c>
      <c r="F3883">
        <f>VLOOKUP(B3883,Metadata!$E$1:$G$36,3,FALSE)</f>
        <v>9600</v>
      </c>
    </row>
    <row r="3884" spans="1:6" x14ac:dyDescent="0.2">
      <c r="A3884" t="s">
        <v>123</v>
      </c>
      <c r="B3884" t="s">
        <v>218</v>
      </c>
      <c r="C3884">
        <v>0.29644999999999999</v>
      </c>
      <c r="D3884">
        <v>1</v>
      </c>
      <c r="E3884" t="str">
        <f>VLOOKUP(B3884,Metadata!$E$1:$G$36,2,FALSE)</f>
        <v>bingo</v>
      </c>
      <c r="F3884">
        <f>VLOOKUP(B3884,Metadata!$E$1:$G$36,3,FALSE)</f>
        <v>9600</v>
      </c>
    </row>
    <row r="3885" spans="1:6" x14ac:dyDescent="0.2">
      <c r="A3885" t="s">
        <v>123</v>
      </c>
      <c r="B3885" t="s">
        <v>219</v>
      </c>
      <c r="C3885">
        <v>0.29515000000000002</v>
      </c>
      <c r="D3885">
        <v>1</v>
      </c>
      <c r="E3885" t="str">
        <f>VLOOKUP(B3885,Metadata!$E$1:$G$36,2,FALSE)</f>
        <v>mlop</v>
      </c>
      <c r="F3885">
        <f>VLOOKUP(B3885,Metadata!$E$1:$G$36,3,FALSE)</f>
        <v>9600</v>
      </c>
    </row>
    <row r="3886" spans="1:6" x14ac:dyDescent="0.2">
      <c r="A3886" t="s">
        <v>123</v>
      </c>
      <c r="B3886" t="s">
        <v>220</v>
      </c>
      <c r="C3886">
        <v>0.29847000000000001</v>
      </c>
      <c r="D3886">
        <v>1</v>
      </c>
      <c r="E3886" t="str">
        <f>VLOOKUP(B3886,Metadata!$E$1:$G$36,2,FALSE)</f>
        <v>pythia</v>
      </c>
      <c r="F3886">
        <f>VLOOKUP(B3886,Metadata!$E$1:$G$36,3,FALSE)</f>
        <v>9600</v>
      </c>
    </row>
    <row r="3887" spans="1:6" x14ac:dyDescent="0.2">
      <c r="A3887" t="s">
        <v>124</v>
      </c>
      <c r="B3887" t="s">
        <v>9</v>
      </c>
      <c r="C3887">
        <v>0.31831999999999999</v>
      </c>
      <c r="D3887">
        <v>1</v>
      </c>
      <c r="E3887" t="str">
        <f>VLOOKUP(B3887,Metadata!$E$1:$G$36,2,FALSE)</f>
        <v>nopref</v>
      </c>
      <c r="F3887">
        <f>VLOOKUP(B3887,Metadata!$E$1:$G$36,3,FALSE)</f>
        <v>2400</v>
      </c>
    </row>
    <row r="3888" spans="1:6" x14ac:dyDescent="0.2">
      <c r="A3888" t="s">
        <v>124</v>
      </c>
      <c r="B3888" t="s">
        <v>10</v>
      </c>
      <c r="C3888">
        <v>0.33432000000000001</v>
      </c>
      <c r="D3888">
        <v>1</v>
      </c>
      <c r="E3888" t="str">
        <f>VLOOKUP(B3888,Metadata!$E$1:$G$36,2,FALSE)</f>
        <v>mlop</v>
      </c>
      <c r="F3888">
        <f>VLOOKUP(B3888,Metadata!$E$1:$G$36,3,FALSE)</f>
        <v>2400</v>
      </c>
    </row>
    <row r="3889" spans="1:6" x14ac:dyDescent="0.2">
      <c r="A3889" t="s">
        <v>124</v>
      </c>
      <c r="B3889" t="s">
        <v>11</v>
      </c>
      <c r="C3889">
        <v>0.33241999999999999</v>
      </c>
      <c r="D3889">
        <v>1</v>
      </c>
      <c r="E3889" t="str">
        <f>VLOOKUP(B3889,Metadata!$E$1:$G$36,2,FALSE)</f>
        <v>spp</v>
      </c>
      <c r="F3889">
        <f>VLOOKUP(B3889,Metadata!$E$1:$G$36,3,FALSE)</f>
        <v>2400</v>
      </c>
    </row>
    <row r="3890" spans="1:6" x14ac:dyDescent="0.2">
      <c r="A3890" t="s">
        <v>124</v>
      </c>
      <c r="B3890" t="s">
        <v>12</v>
      </c>
      <c r="C3890">
        <v>0.32952999999999999</v>
      </c>
      <c r="D3890">
        <v>1</v>
      </c>
      <c r="E3890" t="str">
        <f>VLOOKUP(B3890,Metadata!$E$1:$G$36,2,FALSE)</f>
        <v>bingo</v>
      </c>
      <c r="F3890">
        <f>VLOOKUP(B3890,Metadata!$E$1:$G$36,3,FALSE)</f>
        <v>2400</v>
      </c>
    </row>
    <row r="3891" spans="1:6" x14ac:dyDescent="0.2">
      <c r="A3891" t="s">
        <v>124</v>
      </c>
      <c r="B3891" t="s">
        <v>13</v>
      </c>
      <c r="C3891">
        <v>0.33990999999999999</v>
      </c>
      <c r="D3891">
        <v>1</v>
      </c>
      <c r="E3891" t="str">
        <f>VLOOKUP(B3891,Metadata!$E$1:$G$36,2,FALSE)</f>
        <v>pythia</v>
      </c>
      <c r="F3891">
        <f>VLOOKUP(B3891,Metadata!$E$1:$G$36,3,FALSE)</f>
        <v>2400</v>
      </c>
    </row>
    <row r="3892" spans="1:6" x14ac:dyDescent="0.2">
      <c r="A3892" t="s">
        <v>124</v>
      </c>
      <c r="B3892" t="s">
        <v>191</v>
      </c>
      <c r="C3892">
        <v>0.27611000000000002</v>
      </c>
      <c r="D3892">
        <v>1</v>
      </c>
      <c r="E3892" t="str">
        <f>VLOOKUP(B3892,Metadata!$E$1:$G$36,2,FALSE)</f>
        <v>nopref</v>
      </c>
      <c r="F3892">
        <f>VLOOKUP(B3892,Metadata!$E$1:$G$36,3,FALSE)</f>
        <v>150</v>
      </c>
    </row>
    <row r="3893" spans="1:6" x14ac:dyDescent="0.2">
      <c r="A3893" t="s">
        <v>124</v>
      </c>
      <c r="B3893" t="s">
        <v>192</v>
      </c>
      <c r="C3893">
        <v>0.26895000000000002</v>
      </c>
      <c r="D3893">
        <v>1</v>
      </c>
      <c r="E3893" t="str">
        <f>VLOOKUP(B3893,Metadata!$E$1:$G$36,2,FALSE)</f>
        <v>spp</v>
      </c>
      <c r="F3893">
        <f>VLOOKUP(B3893,Metadata!$E$1:$G$36,3,FALSE)</f>
        <v>150</v>
      </c>
    </row>
    <row r="3894" spans="1:6" x14ac:dyDescent="0.2">
      <c r="A3894" t="s">
        <v>124</v>
      </c>
      <c r="B3894" t="s">
        <v>193</v>
      </c>
      <c r="C3894">
        <v>0.25023000000000001</v>
      </c>
      <c r="D3894">
        <v>1</v>
      </c>
      <c r="E3894" t="str">
        <f>VLOOKUP(B3894,Metadata!$E$1:$G$36,2,FALSE)</f>
        <v>bingo</v>
      </c>
      <c r="F3894">
        <f>VLOOKUP(B3894,Metadata!$E$1:$G$36,3,FALSE)</f>
        <v>150</v>
      </c>
    </row>
    <row r="3895" spans="1:6" x14ac:dyDescent="0.2">
      <c r="A3895" t="s">
        <v>124</v>
      </c>
      <c r="B3895" t="s">
        <v>194</v>
      </c>
      <c r="C3895">
        <v>0.14273</v>
      </c>
      <c r="D3895">
        <v>1</v>
      </c>
      <c r="E3895" t="str">
        <f>VLOOKUP(B3895,Metadata!$E$1:$G$36,2,FALSE)</f>
        <v>mlop</v>
      </c>
      <c r="F3895">
        <f>VLOOKUP(B3895,Metadata!$E$1:$G$36,3,FALSE)</f>
        <v>150</v>
      </c>
    </row>
    <row r="3896" spans="1:6" x14ac:dyDescent="0.2">
      <c r="A3896" t="s">
        <v>124</v>
      </c>
      <c r="B3896" t="s">
        <v>195</v>
      </c>
      <c r="C3896">
        <v>0.27172000000000002</v>
      </c>
      <c r="D3896">
        <v>1</v>
      </c>
      <c r="E3896" t="str">
        <f>VLOOKUP(B3896,Metadata!$E$1:$G$36,2,FALSE)</f>
        <v>pythia</v>
      </c>
      <c r="F3896">
        <f>VLOOKUP(B3896,Metadata!$E$1:$G$36,3,FALSE)</f>
        <v>150</v>
      </c>
    </row>
    <row r="3897" spans="1:6" x14ac:dyDescent="0.2">
      <c r="A3897" t="s">
        <v>124</v>
      </c>
      <c r="B3897" t="s">
        <v>196</v>
      </c>
      <c r="C3897">
        <v>0.30373</v>
      </c>
      <c r="D3897">
        <v>1</v>
      </c>
      <c r="E3897" t="str">
        <f>VLOOKUP(B3897,Metadata!$E$1:$G$36,2,FALSE)</f>
        <v>nopref</v>
      </c>
      <c r="F3897">
        <f>VLOOKUP(B3897,Metadata!$E$1:$G$36,3,FALSE)</f>
        <v>300</v>
      </c>
    </row>
    <row r="3898" spans="1:6" x14ac:dyDescent="0.2">
      <c r="A3898" t="s">
        <v>124</v>
      </c>
      <c r="B3898" t="s">
        <v>197</v>
      </c>
      <c r="C3898">
        <v>0.30993999999999999</v>
      </c>
      <c r="D3898">
        <v>1</v>
      </c>
      <c r="E3898" t="str">
        <f>VLOOKUP(B3898,Metadata!$E$1:$G$36,2,FALSE)</f>
        <v>spp</v>
      </c>
      <c r="F3898">
        <f>VLOOKUP(B3898,Metadata!$E$1:$G$36,3,FALSE)</f>
        <v>300</v>
      </c>
    </row>
    <row r="3899" spans="1:6" x14ac:dyDescent="0.2">
      <c r="A3899" t="s">
        <v>124</v>
      </c>
      <c r="B3899" t="s">
        <v>198</v>
      </c>
      <c r="C3899">
        <v>0.29736000000000001</v>
      </c>
      <c r="D3899">
        <v>1</v>
      </c>
      <c r="E3899" t="str">
        <f>VLOOKUP(B3899,Metadata!$E$1:$G$36,2,FALSE)</f>
        <v>bingo</v>
      </c>
      <c r="F3899">
        <f>VLOOKUP(B3899,Metadata!$E$1:$G$36,3,FALSE)</f>
        <v>300</v>
      </c>
    </row>
    <row r="3900" spans="1:6" x14ac:dyDescent="0.2">
      <c r="A3900" t="s">
        <v>124</v>
      </c>
      <c r="B3900" t="s">
        <v>199</v>
      </c>
      <c r="C3900">
        <v>0.22745000000000001</v>
      </c>
      <c r="D3900">
        <v>1</v>
      </c>
      <c r="E3900" t="str">
        <f>VLOOKUP(B3900,Metadata!$E$1:$G$36,2,FALSE)</f>
        <v>mlop</v>
      </c>
      <c r="F3900">
        <f>VLOOKUP(B3900,Metadata!$E$1:$G$36,3,FALSE)</f>
        <v>300</v>
      </c>
    </row>
    <row r="3901" spans="1:6" x14ac:dyDescent="0.2">
      <c r="A3901" t="s">
        <v>124</v>
      </c>
      <c r="B3901" t="s">
        <v>200</v>
      </c>
      <c r="C3901">
        <v>0.31508000000000003</v>
      </c>
      <c r="D3901">
        <v>1</v>
      </c>
      <c r="E3901" t="str">
        <f>VLOOKUP(B3901,Metadata!$E$1:$G$36,2,FALSE)</f>
        <v>pythia</v>
      </c>
      <c r="F3901">
        <f>VLOOKUP(B3901,Metadata!$E$1:$G$36,3,FALSE)</f>
        <v>300</v>
      </c>
    </row>
    <row r="3902" spans="1:6" x14ac:dyDescent="0.2">
      <c r="A3902" t="s">
        <v>124</v>
      </c>
      <c r="B3902" t="s">
        <v>201</v>
      </c>
      <c r="C3902">
        <v>0.313</v>
      </c>
      <c r="D3902">
        <v>1</v>
      </c>
      <c r="E3902" t="str">
        <f>VLOOKUP(B3902,Metadata!$E$1:$G$36,2,FALSE)</f>
        <v>nopref</v>
      </c>
      <c r="F3902">
        <f>VLOOKUP(B3902,Metadata!$E$1:$G$36,3,FALSE)</f>
        <v>600</v>
      </c>
    </row>
    <row r="3903" spans="1:6" x14ac:dyDescent="0.2">
      <c r="A3903" t="s">
        <v>124</v>
      </c>
      <c r="B3903" t="s">
        <v>202</v>
      </c>
      <c r="C3903">
        <v>0.32529999999999998</v>
      </c>
      <c r="D3903">
        <v>1</v>
      </c>
      <c r="E3903" t="str">
        <f>VLOOKUP(B3903,Metadata!$E$1:$G$36,2,FALSE)</f>
        <v>spp</v>
      </c>
      <c r="F3903">
        <f>VLOOKUP(B3903,Metadata!$E$1:$G$36,3,FALSE)</f>
        <v>600</v>
      </c>
    </row>
    <row r="3904" spans="1:6" x14ac:dyDescent="0.2">
      <c r="A3904" t="s">
        <v>124</v>
      </c>
      <c r="B3904" t="s">
        <v>203</v>
      </c>
      <c r="C3904">
        <v>0.31859999999999999</v>
      </c>
      <c r="D3904">
        <v>1</v>
      </c>
      <c r="E3904" t="str">
        <f>VLOOKUP(B3904,Metadata!$E$1:$G$36,2,FALSE)</f>
        <v>bingo</v>
      </c>
      <c r="F3904">
        <f>VLOOKUP(B3904,Metadata!$E$1:$G$36,3,FALSE)</f>
        <v>600</v>
      </c>
    </row>
    <row r="3905" spans="1:6" x14ac:dyDescent="0.2">
      <c r="A3905" t="s">
        <v>124</v>
      </c>
      <c r="B3905" t="s">
        <v>204</v>
      </c>
      <c r="C3905">
        <v>0.29375000000000001</v>
      </c>
      <c r="D3905">
        <v>1</v>
      </c>
      <c r="E3905" t="str">
        <f>VLOOKUP(B3905,Metadata!$E$1:$G$36,2,FALSE)</f>
        <v>mlop</v>
      </c>
      <c r="F3905">
        <f>VLOOKUP(B3905,Metadata!$E$1:$G$36,3,FALSE)</f>
        <v>600</v>
      </c>
    </row>
    <row r="3906" spans="1:6" x14ac:dyDescent="0.2">
      <c r="A3906" t="s">
        <v>124</v>
      </c>
      <c r="B3906" t="s">
        <v>205</v>
      </c>
      <c r="C3906">
        <v>0.33178999999999997</v>
      </c>
      <c r="D3906">
        <v>1</v>
      </c>
      <c r="E3906" t="str">
        <f>VLOOKUP(B3906,Metadata!$E$1:$G$36,2,FALSE)</f>
        <v>pythia</v>
      </c>
      <c r="F3906">
        <f>VLOOKUP(B3906,Metadata!$E$1:$G$36,3,FALSE)</f>
        <v>600</v>
      </c>
    </row>
    <row r="3907" spans="1:6" x14ac:dyDescent="0.2">
      <c r="A3907" t="s">
        <v>124</v>
      </c>
      <c r="B3907" t="s">
        <v>206</v>
      </c>
      <c r="C3907">
        <v>0.31706000000000001</v>
      </c>
      <c r="D3907">
        <v>1</v>
      </c>
      <c r="E3907" t="str">
        <f>VLOOKUP(B3907,Metadata!$E$1:$G$36,2,FALSE)</f>
        <v>nopref</v>
      </c>
      <c r="F3907">
        <f>VLOOKUP(B3907,Metadata!$E$1:$G$36,3,FALSE)</f>
        <v>1200</v>
      </c>
    </row>
    <row r="3908" spans="1:6" x14ac:dyDescent="0.2">
      <c r="A3908" t="s">
        <v>124</v>
      </c>
      <c r="B3908" t="s">
        <v>207</v>
      </c>
      <c r="C3908">
        <v>0.33046999999999999</v>
      </c>
      <c r="D3908">
        <v>1</v>
      </c>
      <c r="E3908" t="str">
        <f>VLOOKUP(B3908,Metadata!$E$1:$G$36,2,FALSE)</f>
        <v>spp</v>
      </c>
      <c r="F3908">
        <f>VLOOKUP(B3908,Metadata!$E$1:$G$36,3,FALSE)</f>
        <v>1200</v>
      </c>
    </row>
    <row r="3909" spans="1:6" x14ac:dyDescent="0.2">
      <c r="A3909" t="s">
        <v>124</v>
      </c>
      <c r="B3909" t="s">
        <v>208</v>
      </c>
      <c r="C3909">
        <v>0.32697999999999999</v>
      </c>
      <c r="D3909">
        <v>1</v>
      </c>
      <c r="E3909" t="str">
        <f>VLOOKUP(B3909,Metadata!$E$1:$G$36,2,FALSE)</f>
        <v>bingo</v>
      </c>
      <c r="F3909">
        <f>VLOOKUP(B3909,Metadata!$E$1:$G$36,3,FALSE)</f>
        <v>1200</v>
      </c>
    </row>
    <row r="3910" spans="1:6" x14ac:dyDescent="0.2">
      <c r="A3910" t="s">
        <v>124</v>
      </c>
      <c r="B3910" t="s">
        <v>209</v>
      </c>
      <c r="C3910">
        <v>0.32624999999999998</v>
      </c>
      <c r="D3910">
        <v>1</v>
      </c>
      <c r="E3910" t="str">
        <f>VLOOKUP(B3910,Metadata!$E$1:$G$36,2,FALSE)</f>
        <v>mlop</v>
      </c>
      <c r="F3910">
        <f>VLOOKUP(B3910,Metadata!$E$1:$G$36,3,FALSE)</f>
        <v>1200</v>
      </c>
    </row>
    <row r="3911" spans="1:6" x14ac:dyDescent="0.2">
      <c r="A3911" t="s">
        <v>124</v>
      </c>
      <c r="B3911" t="s">
        <v>210</v>
      </c>
      <c r="C3911">
        <v>0.33789999999999998</v>
      </c>
      <c r="D3911">
        <v>1</v>
      </c>
      <c r="E3911" t="str">
        <f>VLOOKUP(B3911,Metadata!$E$1:$G$36,2,FALSE)</f>
        <v>pythia</v>
      </c>
      <c r="F3911">
        <f>VLOOKUP(B3911,Metadata!$E$1:$G$36,3,FALSE)</f>
        <v>1200</v>
      </c>
    </row>
    <row r="3912" spans="1:6" x14ac:dyDescent="0.2">
      <c r="A3912" t="s">
        <v>124</v>
      </c>
      <c r="B3912" t="s">
        <v>211</v>
      </c>
      <c r="C3912">
        <v>0.31881999999999999</v>
      </c>
      <c r="D3912">
        <v>1</v>
      </c>
      <c r="E3912" t="str">
        <f>VLOOKUP(B3912,Metadata!$E$1:$G$36,2,FALSE)</f>
        <v>nopref</v>
      </c>
      <c r="F3912">
        <f>VLOOKUP(B3912,Metadata!$E$1:$G$36,3,FALSE)</f>
        <v>4800</v>
      </c>
    </row>
    <row r="3913" spans="1:6" x14ac:dyDescent="0.2">
      <c r="A3913" t="s">
        <v>124</v>
      </c>
      <c r="B3913" t="s">
        <v>212</v>
      </c>
      <c r="C3913">
        <v>0.33305000000000001</v>
      </c>
      <c r="D3913">
        <v>1</v>
      </c>
      <c r="E3913" t="str">
        <f>VLOOKUP(B3913,Metadata!$E$1:$G$36,2,FALSE)</f>
        <v>spp</v>
      </c>
      <c r="F3913">
        <f>VLOOKUP(B3913,Metadata!$E$1:$G$36,3,FALSE)</f>
        <v>4800</v>
      </c>
    </row>
    <row r="3914" spans="1:6" x14ac:dyDescent="0.2">
      <c r="A3914" t="s">
        <v>124</v>
      </c>
      <c r="B3914" t="s">
        <v>213</v>
      </c>
      <c r="C3914">
        <v>0.33048</v>
      </c>
      <c r="D3914">
        <v>1</v>
      </c>
      <c r="E3914" t="str">
        <f>VLOOKUP(B3914,Metadata!$E$1:$G$36,2,FALSE)</f>
        <v>bingo</v>
      </c>
      <c r="F3914">
        <f>VLOOKUP(B3914,Metadata!$E$1:$G$36,3,FALSE)</f>
        <v>4800</v>
      </c>
    </row>
    <row r="3915" spans="1:6" x14ac:dyDescent="0.2">
      <c r="A3915" t="s">
        <v>124</v>
      </c>
      <c r="B3915" t="s">
        <v>214</v>
      </c>
      <c r="C3915">
        <v>0.33606999999999998</v>
      </c>
      <c r="D3915">
        <v>1</v>
      </c>
      <c r="E3915" t="str">
        <f>VLOOKUP(B3915,Metadata!$E$1:$G$36,2,FALSE)</f>
        <v>mlop</v>
      </c>
      <c r="F3915">
        <f>VLOOKUP(B3915,Metadata!$E$1:$G$36,3,FALSE)</f>
        <v>4800</v>
      </c>
    </row>
    <row r="3916" spans="1:6" x14ac:dyDescent="0.2">
      <c r="A3916" t="s">
        <v>124</v>
      </c>
      <c r="B3916" t="s">
        <v>215</v>
      </c>
      <c r="C3916">
        <v>0.34072000000000002</v>
      </c>
      <c r="D3916">
        <v>1</v>
      </c>
      <c r="E3916" t="str">
        <f>VLOOKUP(B3916,Metadata!$E$1:$G$36,2,FALSE)</f>
        <v>pythia</v>
      </c>
      <c r="F3916">
        <f>VLOOKUP(B3916,Metadata!$E$1:$G$36,3,FALSE)</f>
        <v>4800</v>
      </c>
    </row>
    <row r="3917" spans="1:6" x14ac:dyDescent="0.2">
      <c r="A3917" t="s">
        <v>124</v>
      </c>
      <c r="B3917" t="s">
        <v>216</v>
      </c>
      <c r="C3917">
        <v>0.31903999999999999</v>
      </c>
      <c r="D3917">
        <v>1</v>
      </c>
      <c r="E3917" t="str">
        <f>VLOOKUP(B3917,Metadata!$E$1:$G$36,2,FALSE)</f>
        <v>nopref</v>
      </c>
      <c r="F3917">
        <f>VLOOKUP(B3917,Metadata!$E$1:$G$36,3,FALSE)</f>
        <v>9600</v>
      </c>
    </row>
    <row r="3918" spans="1:6" x14ac:dyDescent="0.2">
      <c r="A3918" t="s">
        <v>124</v>
      </c>
      <c r="B3918" t="s">
        <v>217</v>
      </c>
      <c r="C3918">
        <v>0.33331</v>
      </c>
      <c r="D3918">
        <v>1</v>
      </c>
      <c r="E3918" t="str">
        <f>VLOOKUP(B3918,Metadata!$E$1:$G$36,2,FALSE)</f>
        <v>spp</v>
      </c>
      <c r="F3918">
        <f>VLOOKUP(B3918,Metadata!$E$1:$G$36,3,FALSE)</f>
        <v>9600</v>
      </c>
    </row>
    <row r="3919" spans="1:6" x14ac:dyDescent="0.2">
      <c r="A3919" t="s">
        <v>124</v>
      </c>
      <c r="B3919" t="s">
        <v>218</v>
      </c>
      <c r="C3919">
        <v>0.3306</v>
      </c>
      <c r="D3919">
        <v>1</v>
      </c>
      <c r="E3919" t="str">
        <f>VLOOKUP(B3919,Metadata!$E$1:$G$36,2,FALSE)</f>
        <v>bingo</v>
      </c>
      <c r="F3919">
        <f>VLOOKUP(B3919,Metadata!$E$1:$G$36,3,FALSE)</f>
        <v>9600</v>
      </c>
    </row>
    <row r="3920" spans="1:6" x14ac:dyDescent="0.2">
      <c r="A3920" t="s">
        <v>124</v>
      </c>
      <c r="B3920" t="s">
        <v>219</v>
      </c>
      <c r="C3920">
        <v>0.33650999999999998</v>
      </c>
      <c r="D3920">
        <v>1</v>
      </c>
      <c r="E3920" t="str">
        <f>VLOOKUP(B3920,Metadata!$E$1:$G$36,2,FALSE)</f>
        <v>mlop</v>
      </c>
      <c r="F3920">
        <f>VLOOKUP(B3920,Metadata!$E$1:$G$36,3,FALSE)</f>
        <v>9600</v>
      </c>
    </row>
    <row r="3921" spans="1:6" x14ac:dyDescent="0.2">
      <c r="A3921" t="s">
        <v>124</v>
      </c>
      <c r="B3921" t="s">
        <v>220</v>
      </c>
      <c r="C3921">
        <v>0.34093000000000001</v>
      </c>
      <c r="D3921">
        <v>1</v>
      </c>
      <c r="E3921" t="str">
        <f>VLOOKUP(B3921,Metadata!$E$1:$G$36,2,FALSE)</f>
        <v>pythia</v>
      </c>
      <c r="F3921">
        <f>VLOOKUP(B3921,Metadata!$E$1:$G$36,3,FALSE)</f>
        <v>9600</v>
      </c>
    </row>
    <row r="3922" spans="1:6" x14ac:dyDescent="0.2">
      <c r="A3922" t="s">
        <v>125</v>
      </c>
      <c r="B3922" t="s">
        <v>9</v>
      </c>
      <c r="C3922">
        <v>0.30789</v>
      </c>
      <c r="D3922">
        <v>1</v>
      </c>
      <c r="E3922" t="str">
        <f>VLOOKUP(B3922,Metadata!$E$1:$G$36,2,FALSE)</f>
        <v>nopref</v>
      </c>
      <c r="F3922">
        <f>VLOOKUP(B3922,Metadata!$E$1:$G$36,3,FALSE)</f>
        <v>2400</v>
      </c>
    </row>
    <row r="3923" spans="1:6" x14ac:dyDescent="0.2">
      <c r="A3923" t="s">
        <v>125</v>
      </c>
      <c r="B3923" t="s">
        <v>10</v>
      </c>
      <c r="C3923">
        <v>0.32373000000000002</v>
      </c>
      <c r="D3923">
        <v>1</v>
      </c>
      <c r="E3923" t="str">
        <f>VLOOKUP(B3923,Metadata!$E$1:$G$36,2,FALSE)</f>
        <v>mlop</v>
      </c>
      <c r="F3923">
        <f>VLOOKUP(B3923,Metadata!$E$1:$G$36,3,FALSE)</f>
        <v>2400</v>
      </c>
    </row>
    <row r="3924" spans="1:6" x14ac:dyDescent="0.2">
      <c r="A3924" t="s">
        <v>125</v>
      </c>
      <c r="B3924" t="s">
        <v>11</v>
      </c>
      <c r="C3924">
        <v>0.32195000000000001</v>
      </c>
      <c r="D3924">
        <v>1</v>
      </c>
      <c r="E3924" t="str">
        <f>VLOOKUP(B3924,Metadata!$E$1:$G$36,2,FALSE)</f>
        <v>spp</v>
      </c>
      <c r="F3924">
        <f>VLOOKUP(B3924,Metadata!$E$1:$G$36,3,FALSE)</f>
        <v>2400</v>
      </c>
    </row>
    <row r="3925" spans="1:6" x14ac:dyDescent="0.2">
      <c r="A3925" t="s">
        <v>125</v>
      </c>
      <c r="B3925" t="s">
        <v>12</v>
      </c>
      <c r="C3925">
        <v>0.31863000000000002</v>
      </c>
      <c r="D3925">
        <v>1</v>
      </c>
      <c r="E3925" t="str">
        <f>VLOOKUP(B3925,Metadata!$E$1:$G$36,2,FALSE)</f>
        <v>bingo</v>
      </c>
      <c r="F3925">
        <f>VLOOKUP(B3925,Metadata!$E$1:$G$36,3,FALSE)</f>
        <v>2400</v>
      </c>
    </row>
    <row r="3926" spans="1:6" x14ac:dyDescent="0.2">
      <c r="A3926" t="s">
        <v>125</v>
      </c>
      <c r="B3926" t="s">
        <v>13</v>
      </c>
      <c r="C3926">
        <v>0.32876</v>
      </c>
      <c r="D3926">
        <v>1</v>
      </c>
      <c r="E3926" t="str">
        <f>VLOOKUP(B3926,Metadata!$E$1:$G$36,2,FALSE)</f>
        <v>pythia</v>
      </c>
      <c r="F3926">
        <f>VLOOKUP(B3926,Metadata!$E$1:$G$36,3,FALSE)</f>
        <v>2400</v>
      </c>
    </row>
    <row r="3927" spans="1:6" x14ac:dyDescent="0.2">
      <c r="A3927" t="s">
        <v>125</v>
      </c>
      <c r="B3927" t="s">
        <v>191</v>
      </c>
      <c r="C3927">
        <v>0.26650000000000001</v>
      </c>
      <c r="D3927">
        <v>1</v>
      </c>
      <c r="E3927" t="str">
        <f>VLOOKUP(B3927,Metadata!$E$1:$G$36,2,FALSE)</f>
        <v>nopref</v>
      </c>
      <c r="F3927">
        <f>VLOOKUP(B3927,Metadata!$E$1:$G$36,3,FALSE)</f>
        <v>150</v>
      </c>
    </row>
    <row r="3928" spans="1:6" x14ac:dyDescent="0.2">
      <c r="A3928" t="s">
        <v>125</v>
      </c>
      <c r="B3928" t="s">
        <v>192</v>
      </c>
      <c r="C3928">
        <v>0.25868999999999998</v>
      </c>
      <c r="D3928">
        <v>1</v>
      </c>
      <c r="E3928" t="str">
        <f>VLOOKUP(B3928,Metadata!$E$1:$G$36,2,FALSE)</f>
        <v>spp</v>
      </c>
      <c r="F3928">
        <f>VLOOKUP(B3928,Metadata!$E$1:$G$36,3,FALSE)</f>
        <v>150</v>
      </c>
    </row>
    <row r="3929" spans="1:6" x14ac:dyDescent="0.2">
      <c r="A3929" t="s">
        <v>125</v>
      </c>
      <c r="B3929" t="s">
        <v>193</v>
      </c>
      <c r="C3929">
        <v>0.24177000000000001</v>
      </c>
      <c r="D3929">
        <v>1</v>
      </c>
      <c r="E3929" t="str">
        <f>VLOOKUP(B3929,Metadata!$E$1:$G$36,2,FALSE)</f>
        <v>bingo</v>
      </c>
      <c r="F3929">
        <f>VLOOKUP(B3929,Metadata!$E$1:$G$36,3,FALSE)</f>
        <v>150</v>
      </c>
    </row>
    <row r="3930" spans="1:6" x14ac:dyDescent="0.2">
      <c r="A3930" t="s">
        <v>125</v>
      </c>
      <c r="B3930" t="s">
        <v>194</v>
      </c>
      <c r="C3930">
        <v>0.13750000000000001</v>
      </c>
      <c r="D3930">
        <v>1</v>
      </c>
      <c r="E3930" t="str">
        <f>VLOOKUP(B3930,Metadata!$E$1:$G$36,2,FALSE)</f>
        <v>mlop</v>
      </c>
      <c r="F3930">
        <f>VLOOKUP(B3930,Metadata!$E$1:$G$36,3,FALSE)</f>
        <v>150</v>
      </c>
    </row>
    <row r="3931" spans="1:6" x14ac:dyDescent="0.2">
      <c r="A3931" t="s">
        <v>125</v>
      </c>
      <c r="B3931" t="s">
        <v>195</v>
      </c>
      <c r="C3931">
        <v>0.26473999999999998</v>
      </c>
      <c r="D3931">
        <v>1</v>
      </c>
      <c r="E3931" t="str">
        <f>VLOOKUP(B3931,Metadata!$E$1:$G$36,2,FALSE)</f>
        <v>pythia</v>
      </c>
      <c r="F3931">
        <f>VLOOKUP(B3931,Metadata!$E$1:$G$36,3,FALSE)</f>
        <v>150</v>
      </c>
    </row>
    <row r="3932" spans="1:6" x14ac:dyDescent="0.2">
      <c r="A3932" t="s">
        <v>125</v>
      </c>
      <c r="B3932" t="s">
        <v>196</v>
      </c>
      <c r="C3932">
        <v>0.29326000000000002</v>
      </c>
      <c r="D3932">
        <v>1</v>
      </c>
      <c r="E3932" t="str">
        <f>VLOOKUP(B3932,Metadata!$E$1:$G$36,2,FALSE)</f>
        <v>nopref</v>
      </c>
      <c r="F3932">
        <f>VLOOKUP(B3932,Metadata!$E$1:$G$36,3,FALSE)</f>
        <v>300</v>
      </c>
    </row>
    <row r="3933" spans="1:6" x14ac:dyDescent="0.2">
      <c r="A3933" t="s">
        <v>125</v>
      </c>
      <c r="B3933" t="s">
        <v>197</v>
      </c>
      <c r="C3933">
        <v>0.29979</v>
      </c>
      <c r="D3933">
        <v>1</v>
      </c>
      <c r="E3933" t="str">
        <f>VLOOKUP(B3933,Metadata!$E$1:$G$36,2,FALSE)</f>
        <v>spp</v>
      </c>
      <c r="F3933">
        <f>VLOOKUP(B3933,Metadata!$E$1:$G$36,3,FALSE)</f>
        <v>300</v>
      </c>
    </row>
    <row r="3934" spans="1:6" x14ac:dyDescent="0.2">
      <c r="A3934" t="s">
        <v>125</v>
      </c>
      <c r="B3934" t="s">
        <v>198</v>
      </c>
      <c r="C3934">
        <v>0.2873</v>
      </c>
      <c r="D3934">
        <v>1</v>
      </c>
      <c r="E3934" t="str">
        <f>VLOOKUP(B3934,Metadata!$E$1:$G$36,2,FALSE)</f>
        <v>bingo</v>
      </c>
      <c r="F3934">
        <f>VLOOKUP(B3934,Metadata!$E$1:$G$36,3,FALSE)</f>
        <v>300</v>
      </c>
    </row>
    <row r="3935" spans="1:6" x14ac:dyDescent="0.2">
      <c r="A3935" t="s">
        <v>125</v>
      </c>
      <c r="B3935" t="s">
        <v>199</v>
      </c>
      <c r="C3935">
        <v>0.21948999999999999</v>
      </c>
      <c r="D3935">
        <v>1</v>
      </c>
      <c r="E3935" t="str">
        <f>VLOOKUP(B3935,Metadata!$E$1:$G$36,2,FALSE)</f>
        <v>mlop</v>
      </c>
      <c r="F3935">
        <f>VLOOKUP(B3935,Metadata!$E$1:$G$36,3,FALSE)</f>
        <v>300</v>
      </c>
    </row>
    <row r="3936" spans="1:6" x14ac:dyDescent="0.2">
      <c r="A3936" t="s">
        <v>125</v>
      </c>
      <c r="B3936" t="s">
        <v>200</v>
      </c>
      <c r="C3936">
        <v>0.30525000000000002</v>
      </c>
      <c r="D3936">
        <v>1</v>
      </c>
      <c r="E3936" t="str">
        <f>VLOOKUP(B3936,Metadata!$E$1:$G$36,2,FALSE)</f>
        <v>pythia</v>
      </c>
      <c r="F3936">
        <f>VLOOKUP(B3936,Metadata!$E$1:$G$36,3,FALSE)</f>
        <v>300</v>
      </c>
    </row>
    <row r="3937" spans="1:6" x14ac:dyDescent="0.2">
      <c r="A3937" t="s">
        <v>125</v>
      </c>
      <c r="B3937" t="s">
        <v>201</v>
      </c>
      <c r="C3937">
        <v>0.30227999999999999</v>
      </c>
      <c r="D3937">
        <v>1</v>
      </c>
      <c r="E3937" t="str">
        <f>VLOOKUP(B3937,Metadata!$E$1:$G$36,2,FALSE)</f>
        <v>nopref</v>
      </c>
      <c r="F3937">
        <f>VLOOKUP(B3937,Metadata!$E$1:$G$36,3,FALSE)</f>
        <v>600</v>
      </c>
    </row>
    <row r="3938" spans="1:6" x14ac:dyDescent="0.2">
      <c r="A3938" t="s">
        <v>125</v>
      </c>
      <c r="B3938" t="s">
        <v>202</v>
      </c>
      <c r="C3938">
        <v>0.31485000000000002</v>
      </c>
      <c r="D3938">
        <v>1</v>
      </c>
      <c r="E3938" t="str">
        <f>VLOOKUP(B3938,Metadata!$E$1:$G$36,2,FALSE)</f>
        <v>spp</v>
      </c>
      <c r="F3938">
        <f>VLOOKUP(B3938,Metadata!$E$1:$G$36,3,FALSE)</f>
        <v>600</v>
      </c>
    </row>
    <row r="3939" spans="1:6" x14ac:dyDescent="0.2">
      <c r="A3939" t="s">
        <v>125</v>
      </c>
      <c r="B3939" t="s">
        <v>203</v>
      </c>
      <c r="C3939">
        <v>0.30797000000000002</v>
      </c>
      <c r="D3939">
        <v>1</v>
      </c>
      <c r="E3939" t="str">
        <f>VLOOKUP(B3939,Metadata!$E$1:$G$36,2,FALSE)</f>
        <v>bingo</v>
      </c>
      <c r="F3939">
        <f>VLOOKUP(B3939,Metadata!$E$1:$G$36,3,FALSE)</f>
        <v>600</v>
      </c>
    </row>
    <row r="3940" spans="1:6" x14ac:dyDescent="0.2">
      <c r="A3940" t="s">
        <v>125</v>
      </c>
      <c r="B3940" t="s">
        <v>204</v>
      </c>
      <c r="C3940">
        <v>0.28399999999999997</v>
      </c>
      <c r="D3940">
        <v>1</v>
      </c>
      <c r="E3940" t="str">
        <f>VLOOKUP(B3940,Metadata!$E$1:$G$36,2,FALSE)</f>
        <v>mlop</v>
      </c>
      <c r="F3940">
        <f>VLOOKUP(B3940,Metadata!$E$1:$G$36,3,FALSE)</f>
        <v>600</v>
      </c>
    </row>
    <row r="3941" spans="1:6" x14ac:dyDescent="0.2">
      <c r="A3941" t="s">
        <v>125</v>
      </c>
      <c r="B3941" t="s">
        <v>205</v>
      </c>
      <c r="C3941">
        <v>0.32119999999999999</v>
      </c>
      <c r="D3941">
        <v>1</v>
      </c>
      <c r="E3941" t="str">
        <f>VLOOKUP(B3941,Metadata!$E$1:$G$36,2,FALSE)</f>
        <v>pythia</v>
      </c>
      <c r="F3941">
        <f>VLOOKUP(B3941,Metadata!$E$1:$G$36,3,FALSE)</f>
        <v>600</v>
      </c>
    </row>
    <row r="3942" spans="1:6" x14ac:dyDescent="0.2">
      <c r="A3942" t="s">
        <v>125</v>
      </c>
      <c r="B3942" t="s">
        <v>206</v>
      </c>
      <c r="C3942">
        <v>0.30618000000000001</v>
      </c>
      <c r="D3942">
        <v>1</v>
      </c>
      <c r="E3942" t="str">
        <f>VLOOKUP(B3942,Metadata!$E$1:$G$36,2,FALSE)</f>
        <v>nopref</v>
      </c>
      <c r="F3942">
        <f>VLOOKUP(B3942,Metadata!$E$1:$G$36,3,FALSE)</f>
        <v>1200</v>
      </c>
    </row>
    <row r="3943" spans="1:6" x14ac:dyDescent="0.2">
      <c r="A3943" t="s">
        <v>125</v>
      </c>
      <c r="B3943" t="s">
        <v>207</v>
      </c>
      <c r="C3943">
        <v>0.32014999999999999</v>
      </c>
      <c r="D3943">
        <v>1</v>
      </c>
      <c r="E3943" t="str">
        <f>VLOOKUP(B3943,Metadata!$E$1:$G$36,2,FALSE)</f>
        <v>spp</v>
      </c>
      <c r="F3943">
        <f>VLOOKUP(B3943,Metadata!$E$1:$G$36,3,FALSE)</f>
        <v>1200</v>
      </c>
    </row>
    <row r="3944" spans="1:6" x14ac:dyDescent="0.2">
      <c r="A3944" t="s">
        <v>125</v>
      </c>
      <c r="B3944" t="s">
        <v>208</v>
      </c>
      <c r="C3944">
        <v>0.31603999999999999</v>
      </c>
      <c r="D3944">
        <v>1</v>
      </c>
      <c r="E3944" t="str">
        <f>VLOOKUP(B3944,Metadata!$E$1:$G$36,2,FALSE)</f>
        <v>bingo</v>
      </c>
      <c r="F3944">
        <f>VLOOKUP(B3944,Metadata!$E$1:$G$36,3,FALSE)</f>
        <v>1200</v>
      </c>
    </row>
    <row r="3945" spans="1:6" x14ac:dyDescent="0.2">
      <c r="A3945" t="s">
        <v>125</v>
      </c>
      <c r="B3945" t="s">
        <v>209</v>
      </c>
      <c r="C3945">
        <v>0.31569000000000003</v>
      </c>
      <c r="D3945">
        <v>1</v>
      </c>
      <c r="E3945" t="str">
        <f>VLOOKUP(B3945,Metadata!$E$1:$G$36,2,FALSE)</f>
        <v>mlop</v>
      </c>
      <c r="F3945">
        <f>VLOOKUP(B3945,Metadata!$E$1:$G$36,3,FALSE)</f>
        <v>1200</v>
      </c>
    </row>
    <row r="3946" spans="1:6" x14ac:dyDescent="0.2">
      <c r="A3946" t="s">
        <v>125</v>
      </c>
      <c r="B3946" t="s">
        <v>210</v>
      </c>
      <c r="C3946">
        <v>0.32672000000000001</v>
      </c>
      <c r="D3946">
        <v>1</v>
      </c>
      <c r="E3946" t="str">
        <f>VLOOKUP(B3946,Metadata!$E$1:$G$36,2,FALSE)</f>
        <v>pythia</v>
      </c>
      <c r="F3946">
        <f>VLOOKUP(B3946,Metadata!$E$1:$G$36,3,FALSE)</f>
        <v>1200</v>
      </c>
    </row>
    <row r="3947" spans="1:6" x14ac:dyDescent="0.2">
      <c r="A3947" t="s">
        <v>125</v>
      </c>
      <c r="B3947" t="s">
        <v>211</v>
      </c>
      <c r="C3947">
        <v>0.30789</v>
      </c>
      <c r="D3947">
        <v>1</v>
      </c>
      <c r="E3947" t="str">
        <f>VLOOKUP(B3947,Metadata!$E$1:$G$36,2,FALSE)</f>
        <v>nopref</v>
      </c>
      <c r="F3947">
        <f>VLOOKUP(B3947,Metadata!$E$1:$G$36,3,FALSE)</f>
        <v>4800</v>
      </c>
    </row>
    <row r="3948" spans="1:6" x14ac:dyDescent="0.2">
      <c r="A3948" t="s">
        <v>125</v>
      </c>
      <c r="B3948" t="s">
        <v>212</v>
      </c>
      <c r="C3948">
        <v>0.32271</v>
      </c>
      <c r="D3948">
        <v>1</v>
      </c>
      <c r="E3948" t="str">
        <f>VLOOKUP(B3948,Metadata!$E$1:$G$36,2,FALSE)</f>
        <v>spp</v>
      </c>
      <c r="F3948">
        <f>VLOOKUP(B3948,Metadata!$E$1:$G$36,3,FALSE)</f>
        <v>4800</v>
      </c>
    </row>
    <row r="3949" spans="1:6" x14ac:dyDescent="0.2">
      <c r="A3949" t="s">
        <v>125</v>
      </c>
      <c r="B3949" t="s">
        <v>213</v>
      </c>
      <c r="C3949">
        <v>0.31966</v>
      </c>
      <c r="D3949">
        <v>1</v>
      </c>
      <c r="E3949" t="str">
        <f>VLOOKUP(B3949,Metadata!$E$1:$G$36,2,FALSE)</f>
        <v>bingo</v>
      </c>
      <c r="F3949">
        <f>VLOOKUP(B3949,Metadata!$E$1:$G$36,3,FALSE)</f>
        <v>4800</v>
      </c>
    </row>
    <row r="3950" spans="1:6" x14ac:dyDescent="0.2">
      <c r="A3950" t="s">
        <v>125</v>
      </c>
      <c r="B3950" t="s">
        <v>214</v>
      </c>
      <c r="C3950">
        <v>0.32514999999999999</v>
      </c>
      <c r="D3950">
        <v>1</v>
      </c>
      <c r="E3950" t="str">
        <f>VLOOKUP(B3950,Metadata!$E$1:$G$36,2,FALSE)</f>
        <v>mlop</v>
      </c>
      <c r="F3950">
        <f>VLOOKUP(B3950,Metadata!$E$1:$G$36,3,FALSE)</f>
        <v>4800</v>
      </c>
    </row>
    <row r="3951" spans="1:6" x14ac:dyDescent="0.2">
      <c r="A3951" t="s">
        <v>125</v>
      </c>
      <c r="B3951" t="s">
        <v>215</v>
      </c>
      <c r="C3951">
        <v>0.32940999999999998</v>
      </c>
      <c r="D3951">
        <v>1</v>
      </c>
      <c r="E3951" t="str">
        <f>VLOOKUP(B3951,Metadata!$E$1:$G$36,2,FALSE)</f>
        <v>pythia</v>
      </c>
      <c r="F3951">
        <f>VLOOKUP(B3951,Metadata!$E$1:$G$36,3,FALSE)</f>
        <v>4800</v>
      </c>
    </row>
    <row r="3952" spans="1:6" x14ac:dyDescent="0.2">
      <c r="A3952" t="s">
        <v>125</v>
      </c>
      <c r="B3952" t="s">
        <v>216</v>
      </c>
      <c r="C3952">
        <v>0.30839</v>
      </c>
      <c r="D3952">
        <v>1</v>
      </c>
      <c r="E3952" t="str">
        <f>VLOOKUP(B3952,Metadata!$E$1:$G$36,2,FALSE)</f>
        <v>nopref</v>
      </c>
      <c r="F3952">
        <f>VLOOKUP(B3952,Metadata!$E$1:$G$36,3,FALSE)</f>
        <v>9600</v>
      </c>
    </row>
    <row r="3953" spans="1:6" x14ac:dyDescent="0.2">
      <c r="A3953" t="s">
        <v>125</v>
      </c>
      <c r="B3953" t="s">
        <v>217</v>
      </c>
      <c r="C3953">
        <v>0.32289000000000001</v>
      </c>
      <c r="D3953">
        <v>1</v>
      </c>
      <c r="E3953" t="str">
        <f>VLOOKUP(B3953,Metadata!$E$1:$G$36,2,FALSE)</f>
        <v>spp</v>
      </c>
      <c r="F3953">
        <f>VLOOKUP(B3953,Metadata!$E$1:$G$36,3,FALSE)</f>
        <v>9600</v>
      </c>
    </row>
    <row r="3954" spans="1:6" x14ac:dyDescent="0.2">
      <c r="A3954" t="s">
        <v>125</v>
      </c>
      <c r="B3954" t="s">
        <v>218</v>
      </c>
      <c r="C3954">
        <v>0.31968000000000002</v>
      </c>
      <c r="D3954">
        <v>1</v>
      </c>
      <c r="E3954" t="str">
        <f>VLOOKUP(B3954,Metadata!$E$1:$G$36,2,FALSE)</f>
        <v>bingo</v>
      </c>
      <c r="F3954">
        <f>VLOOKUP(B3954,Metadata!$E$1:$G$36,3,FALSE)</f>
        <v>9600</v>
      </c>
    </row>
    <row r="3955" spans="1:6" x14ac:dyDescent="0.2">
      <c r="A3955" t="s">
        <v>125</v>
      </c>
      <c r="B3955" t="s">
        <v>219</v>
      </c>
      <c r="C3955">
        <v>0.32550000000000001</v>
      </c>
      <c r="D3955">
        <v>1</v>
      </c>
      <c r="E3955" t="str">
        <f>VLOOKUP(B3955,Metadata!$E$1:$G$36,2,FALSE)</f>
        <v>mlop</v>
      </c>
      <c r="F3955">
        <f>VLOOKUP(B3955,Metadata!$E$1:$G$36,3,FALSE)</f>
        <v>9600</v>
      </c>
    </row>
    <row r="3956" spans="1:6" x14ac:dyDescent="0.2">
      <c r="A3956" t="s">
        <v>125</v>
      </c>
      <c r="B3956" t="s">
        <v>220</v>
      </c>
      <c r="C3956">
        <v>0.32976</v>
      </c>
      <c r="D3956">
        <v>1</v>
      </c>
      <c r="E3956" t="str">
        <f>VLOOKUP(B3956,Metadata!$E$1:$G$36,2,FALSE)</f>
        <v>pythia</v>
      </c>
      <c r="F3956">
        <f>VLOOKUP(B3956,Metadata!$E$1:$G$36,3,FALSE)</f>
        <v>9600</v>
      </c>
    </row>
    <row r="3957" spans="1:6" x14ac:dyDescent="0.2">
      <c r="A3957" t="s">
        <v>126</v>
      </c>
      <c r="B3957" t="s">
        <v>9</v>
      </c>
      <c r="C3957">
        <v>0.36442000000000002</v>
      </c>
      <c r="D3957">
        <v>1</v>
      </c>
      <c r="E3957" t="str">
        <f>VLOOKUP(B3957,Metadata!$E$1:$G$36,2,FALSE)</f>
        <v>nopref</v>
      </c>
      <c r="F3957">
        <f>VLOOKUP(B3957,Metadata!$E$1:$G$36,3,FALSE)</f>
        <v>2400</v>
      </c>
    </row>
    <row r="3958" spans="1:6" x14ac:dyDescent="0.2">
      <c r="A3958" t="s">
        <v>126</v>
      </c>
      <c r="B3958" t="s">
        <v>10</v>
      </c>
      <c r="C3958">
        <v>0.38414999999999999</v>
      </c>
      <c r="D3958">
        <v>1</v>
      </c>
      <c r="E3958" t="str">
        <f>VLOOKUP(B3958,Metadata!$E$1:$G$36,2,FALSE)</f>
        <v>mlop</v>
      </c>
      <c r="F3958">
        <f>VLOOKUP(B3958,Metadata!$E$1:$G$36,3,FALSE)</f>
        <v>2400</v>
      </c>
    </row>
    <row r="3959" spans="1:6" x14ac:dyDescent="0.2">
      <c r="A3959" t="s">
        <v>126</v>
      </c>
      <c r="B3959" t="s">
        <v>11</v>
      </c>
      <c r="C3959">
        <v>0.38345000000000001</v>
      </c>
      <c r="D3959">
        <v>1</v>
      </c>
      <c r="E3959" t="str">
        <f>VLOOKUP(B3959,Metadata!$E$1:$G$36,2,FALSE)</f>
        <v>spp</v>
      </c>
      <c r="F3959">
        <f>VLOOKUP(B3959,Metadata!$E$1:$G$36,3,FALSE)</f>
        <v>2400</v>
      </c>
    </row>
    <row r="3960" spans="1:6" x14ac:dyDescent="0.2">
      <c r="A3960" t="s">
        <v>126</v>
      </c>
      <c r="B3960" t="s">
        <v>12</v>
      </c>
      <c r="C3960">
        <v>0.38068999999999997</v>
      </c>
      <c r="D3960">
        <v>1</v>
      </c>
      <c r="E3960" t="str">
        <f>VLOOKUP(B3960,Metadata!$E$1:$G$36,2,FALSE)</f>
        <v>bingo</v>
      </c>
      <c r="F3960">
        <f>VLOOKUP(B3960,Metadata!$E$1:$G$36,3,FALSE)</f>
        <v>2400</v>
      </c>
    </row>
    <row r="3961" spans="1:6" x14ac:dyDescent="0.2">
      <c r="A3961" t="s">
        <v>126</v>
      </c>
      <c r="B3961" t="s">
        <v>13</v>
      </c>
      <c r="C3961">
        <v>0.39517000000000002</v>
      </c>
      <c r="D3961">
        <v>1</v>
      </c>
      <c r="E3961" t="str">
        <f>VLOOKUP(B3961,Metadata!$E$1:$G$36,2,FALSE)</f>
        <v>pythia</v>
      </c>
      <c r="F3961">
        <f>VLOOKUP(B3961,Metadata!$E$1:$G$36,3,FALSE)</f>
        <v>2400</v>
      </c>
    </row>
    <row r="3962" spans="1:6" x14ac:dyDescent="0.2">
      <c r="A3962" t="s">
        <v>126</v>
      </c>
      <c r="B3962" t="s">
        <v>191</v>
      </c>
      <c r="C3962">
        <v>0.31298999999999999</v>
      </c>
      <c r="D3962">
        <v>1</v>
      </c>
      <c r="E3962" t="str">
        <f>VLOOKUP(B3962,Metadata!$E$1:$G$36,2,FALSE)</f>
        <v>nopref</v>
      </c>
      <c r="F3962">
        <f>VLOOKUP(B3962,Metadata!$E$1:$G$36,3,FALSE)</f>
        <v>150</v>
      </c>
    </row>
    <row r="3963" spans="1:6" x14ac:dyDescent="0.2">
      <c r="A3963" t="s">
        <v>126</v>
      </c>
      <c r="B3963" t="s">
        <v>192</v>
      </c>
      <c r="C3963">
        <v>0.30071999999999999</v>
      </c>
      <c r="D3963">
        <v>1</v>
      </c>
      <c r="E3963" t="str">
        <f>VLOOKUP(B3963,Metadata!$E$1:$G$36,2,FALSE)</f>
        <v>spp</v>
      </c>
      <c r="F3963">
        <f>VLOOKUP(B3963,Metadata!$E$1:$G$36,3,FALSE)</f>
        <v>150</v>
      </c>
    </row>
    <row r="3964" spans="1:6" x14ac:dyDescent="0.2">
      <c r="A3964" t="s">
        <v>126</v>
      </c>
      <c r="B3964" t="s">
        <v>193</v>
      </c>
      <c r="C3964">
        <v>0.28491</v>
      </c>
      <c r="D3964">
        <v>1</v>
      </c>
      <c r="E3964" t="str">
        <f>VLOOKUP(B3964,Metadata!$E$1:$G$36,2,FALSE)</f>
        <v>bingo</v>
      </c>
      <c r="F3964">
        <f>VLOOKUP(B3964,Metadata!$E$1:$G$36,3,FALSE)</f>
        <v>150</v>
      </c>
    </row>
    <row r="3965" spans="1:6" x14ac:dyDescent="0.2">
      <c r="A3965" t="s">
        <v>126</v>
      </c>
      <c r="B3965" t="s">
        <v>194</v>
      </c>
      <c r="C3965">
        <v>0.14565</v>
      </c>
      <c r="D3965">
        <v>1</v>
      </c>
      <c r="E3965" t="str">
        <f>VLOOKUP(B3965,Metadata!$E$1:$G$36,2,FALSE)</f>
        <v>mlop</v>
      </c>
      <c r="F3965">
        <f>VLOOKUP(B3965,Metadata!$E$1:$G$36,3,FALSE)</f>
        <v>150</v>
      </c>
    </row>
    <row r="3966" spans="1:6" x14ac:dyDescent="0.2">
      <c r="A3966" t="s">
        <v>126</v>
      </c>
      <c r="B3966" t="s">
        <v>195</v>
      </c>
      <c r="C3966">
        <v>0.31402000000000002</v>
      </c>
      <c r="D3966">
        <v>1</v>
      </c>
      <c r="E3966" t="str">
        <f>VLOOKUP(B3966,Metadata!$E$1:$G$36,2,FALSE)</f>
        <v>pythia</v>
      </c>
      <c r="F3966">
        <f>VLOOKUP(B3966,Metadata!$E$1:$G$36,3,FALSE)</f>
        <v>150</v>
      </c>
    </row>
    <row r="3967" spans="1:6" x14ac:dyDescent="0.2">
      <c r="A3967" t="s">
        <v>126</v>
      </c>
      <c r="B3967" t="s">
        <v>196</v>
      </c>
      <c r="C3967">
        <v>0.34631000000000001</v>
      </c>
      <c r="D3967">
        <v>1</v>
      </c>
      <c r="E3967" t="str">
        <f>VLOOKUP(B3967,Metadata!$E$1:$G$36,2,FALSE)</f>
        <v>nopref</v>
      </c>
      <c r="F3967">
        <f>VLOOKUP(B3967,Metadata!$E$1:$G$36,3,FALSE)</f>
        <v>300</v>
      </c>
    </row>
    <row r="3968" spans="1:6" x14ac:dyDescent="0.2">
      <c r="A3968" t="s">
        <v>126</v>
      </c>
      <c r="B3968" t="s">
        <v>197</v>
      </c>
      <c r="C3968">
        <v>0.35385</v>
      </c>
      <c r="D3968">
        <v>1</v>
      </c>
      <c r="E3968" t="str">
        <f>VLOOKUP(B3968,Metadata!$E$1:$G$36,2,FALSE)</f>
        <v>spp</v>
      </c>
      <c r="F3968">
        <f>VLOOKUP(B3968,Metadata!$E$1:$G$36,3,FALSE)</f>
        <v>300</v>
      </c>
    </row>
    <row r="3969" spans="1:6" x14ac:dyDescent="0.2">
      <c r="A3969" t="s">
        <v>126</v>
      </c>
      <c r="B3969" t="s">
        <v>198</v>
      </c>
      <c r="C3969">
        <v>0.34122999999999998</v>
      </c>
      <c r="D3969">
        <v>1</v>
      </c>
      <c r="E3969" t="str">
        <f>VLOOKUP(B3969,Metadata!$E$1:$G$36,2,FALSE)</f>
        <v>bingo</v>
      </c>
      <c r="F3969">
        <f>VLOOKUP(B3969,Metadata!$E$1:$G$36,3,FALSE)</f>
        <v>300</v>
      </c>
    </row>
    <row r="3970" spans="1:6" x14ac:dyDescent="0.2">
      <c r="A3970" t="s">
        <v>126</v>
      </c>
      <c r="B3970" t="s">
        <v>199</v>
      </c>
      <c r="C3970">
        <v>0.24204999999999999</v>
      </c>
      <c r="D3970">
        <v>1</v>
      </c>
      <c r="E3970" t="str">
        <f>VLOOKUP(B3970,Metadata!$E$1:$G$36,2,FALSE)</f>
        <v>mlop</v>
      </c>
      <c r="F3970">
        <f>VLOOKUP(B3970,Metadata!$E$1:$G$36,3,FALSE)</f>
        <v>300</v>
      </c>
    </row>
    <row r="3971" spans="1:6" x14ac:dyDescent="0.2">
      <c r="A3971" t="s">
        <v>126</v>
      </c>
      <c r="B3971" t="s">
        <v>200</v>
      </c>
      <c r="C3971">
        <v>0.36482999999999999</v>
      </c>
      <c r="D3971">
        <v>1</v>
      </c>
      <c r="E3971" t="str">
        <f>VLOOKUP(B3971,Metadata!$E$1:$G$36,2,FALSE)</f>
        <v>pythia</v>
      </c>
      <c r="F3971">
        <f>VLOOKUP(B3971,Metadata!$E$1:$G$36,3,FALSE)</f>
        <v>300</v>
      </c>
    </row>
    <row r="3972" spans="1:6" x14ac:dyDescent="0.2">
      <c r="A3972" t="s">
        <v>126</v>
      </c>
      <c r="B3972" t="s">
        <v>201</v>
      </c>
      <c r="C3972">
        <v>0.35759999999999997</v>
      </c>
      <c r="D3972">
        <v>1</v>
      </c>
      <c r="E3972" t="str">
        <f>VLOOKUP(B3972,Metadata!$E$1:$G$36,2,FALSE)</f>
        <v>nopref</v>
      </c>
      <c r="F3972">
        <f>VLOOKUP(B3972,Metadata!$E$1:$G$36,3,FALSE)</f>
        <v>600</v>
      </c>
    </row>
    <row r="3973" spans="1:6" x14ac:dyDescent="0.2">
      <c r="A3973" t="s">
        <v>126</v>
      </c>
      <c r="B3973" t="s">
        <v>202</v>
      </c>
      <c r="C3973">
        <v>0.37387999999999999</v>
      </c>
      <c r="D3973">
        <v>1</v>
      </c>
      <c r="E3973" t="str">
        <f>VLOOKUP(B3973,Metadata!$E$1:$G$36,2,FALSE)</f>
        <v>spp</v>
      </c>
      <c r="F3973">
        <f>VLOOKUP(B3973,Metadata!$E$1:$G$36,3,FALSE)</f>
        <v>600</v>
      </c>
    </row>
    <row r="3974" spans="1:6" x14ac:dyDescent="0.2">
      <c r="A3974" t="s">
        <v>126</v>
      </c>
      <c r="B3974" t="s">
        <v>203</v>
      </c>
      <c r="C3974">
        <v>0.36706</v>
      </c>
      <c r="D3974">
        <v>1</v>
      </c>
      <c r="E3974" t="str">
        <f>VLOOKUP(B3974,Metadata!$E$1:$G$36,2,FALSE)</f>
        <v>bingo</v>
      </c>
      <c r="F3974">
        <f>VLOOKUP(B3974,Metadata!$E$1:$G$36,3,FALSE)</f>
        <v>600</v>
      </c>
    </row>
    <row r="3975" spans="1:6" x14ac:dyDescent="0.2">
      <c r="A3975" t="s">
        <v>126</v>
      </c>
      <c r="B3975" t="s">
        <v>204</v>
      </c>
      <c r="C3975">
        <v>0.32835999999999999</v>
      </c>
      <c r="D3975">
        <v>1</v>
      </c>
      <c r="E3975" t="str">
        <f>VLOOKUP(B3975,Metadata!$E$1:$G$36,2,FALSE)</f>
        <v>mlop</v>
      </c>
      <c r="F3975">
        <f>VLOOKUP(B3975,Metadata!$E$1:$G$36,3,FALSE)</f>
        <v>600</v>
      </c>
    </row>
    <row r="3976" spans="1:6" x14ac:dyDescent="0.2">
      <c r="A3976" t="s">
        <v>126</v>
      </c>
      <c r="B3976" t="s">
        <v>205</v>
      </c>
      <c r="C3976">
        <v>0.38513999999999998</v>
      </c>
      <c r="D3976">
        <v>1</v>
      </c>
      <c r="E3976" t="str">
        <f>VLOOKUP(B3976,Metadata!$E$1:$G$36,2,FALSE)</f>
        <v>pythia</v>
      </c>
      <c r="F3976">
        <f>VLOOKUP(B3976,Metadata!$E$1:$G$36,3,FALSE)</f>
        <v>600</v>
      </c>
    </row>
    <row r="3977" spans="1:6" x14ac:dyDescent="0.2">
      <c r="A3977" t="s">
        <v>126</v>
      </c>
      <c r="B3977" t="s">
        <v>206</v>
      </c>
      <c r="C3977">
        <v>0.36284</v>
      </c>
      <c r="D3977">
        <v>1</v>
      </c>
      <c r="E3977" t="str">
        <f>VLOOKUP(B3977,Metadata!$E$1:$G$36,2,FALSE)</f>
        <v>nopref</v>
      </c>
      <c r="F3977">
        <f>VLOOKUP(B3977,Metadata!$E$1:$G$36,3,FALSE)</f>
        <v>1200</v>
      </c>
    </row>
    <row r="3978" spans="1:6" x14ac:dyDescent="0.2">
      <c r="A3978" t="s">
        <v>126</v>
      </c>
      <c r="B3978" t="s">
        <v>207</v>
      </c>
      <c r="C3978">
        <v>0.38096000000000002</v>
      </c>
      <c r="D3978">
        <v>1</v>
      </c>
      <c r="E3978" t="str">
        <f>VLOOKUP(B3978,Metadata!$E$1:$G$36,2,FALSE)</f>
        <v>spp</v>
      </c>
      <c r="F3978">
        <f>VLOOKUP(B3978,Metadata!$E$1:$G$36,3,FALSE)</f>
        <v>1200</v>
      </c>
    </row>
    <row r="3979" spans="1:6" x14ac:dyDescent="0.2">
      <c r="A3979" t="s">
        <v>126</v>
      </c>
      <c r="B3979" t="s">
        <v>208</v>
      </c>
      <c r="C3979">
        <v>0.37747999999999998</v>
      </c>
      <c r="D3979">
        <v>1</v>
      </c>
      <c r="E3979" t="str">
        <f>VLOOKUP(B3979,Metadata!$E$1:$G$36,2,FALSE)</f>
        <v>bingo</v>
      </c>
      <c r="F3979">
        <f>VLOOKUP(B3979,Metadata!$E$1:$G$36,3,FALSE)</f>
        <v>1200</v>
      </c>
    </row>
    <row r="3980" spans="1:6" x14ac:dyDescent="0.2">
      <c r="A3980" t="s">
        <v>126</v>
      </c>
      <c r="B3980" t="s">
        <v>209</v>
      </c>
      <c r="C3980">
        <v>0.37286999999999998</v>
      </c>
      <c r="D3980">
        <v>1</v>
      </c>
      <c r="E3980" t="str">
        <f>VLOOKUP(B3980,Metadata!$E$1:$G$36,2,FALSE)</f>
        <v>mlop</v>
      </c>
      <c r="F3980">
        <f>VLOOKUP(B3980,Metadata!$E$1:$G$36,3,FALSE)</f>
        <v>1200</v>
      </c>
    </row>
    <row r="3981" spans="1:6" x14ac:dyDescent="0.2">
      <c r="A3981" t="s">
        <v>126</v>
      </c>
      <c r="B3981" t="s">
        <v>210</v>
      </c>
      <c r="C3981">
        <v>0.39208999999999999</v>
      </c>
      <c r="D3981">
        <v>1</v>
      </c>
      <c r="E3981" t="str">
        <f>VLOOKUP(B3981,Metadata!$E$1:$G$36,2,FALSE)</f>
        <v>pythia</v>
      </c>
      <c r="F3981">
        <f>VLOOKUP(B3981,Metadata!$E$1:$G$36,3,FALSE)</f>
        <v>1200</v>
      </c>
    </row>
    <row r="3982" spans="1:6" x14ac:dyDescent="0.2">
      <c r="A3982" t="s">
        <v>126</v>
      </c>
      <c r="B3982" t="s">
        <v>211</v>
      </c>
      <c r="C3982">
        <v>0.36514999999999997</v>
      </c>
      <c r="D3982">
        <v>1</v>
      </c>
      <c r="E3982" t="str">
        <f>VLOOKUP(B3982,Metadata!$E$1:$G$36,2,FALSE)</f>
        <v>nopref</v>
      </c>
      <c r="F3982">
        <f>VLOOKUP(B3982,Metadata!$E$1:$G$36,3,FALSE)</f>
        <v>4800</v>
      </c>
    </row>
    <row r="3983" spans="1:6" x14ac:dyDescent="0.2">
      <c r="A3983" t="s">
        <v>126</v>
      </c>
      <c r="B3983" t="s">
        <v>212</v>
      </c>
      <c r="C3983">
        <v>0.38383</v>
      </c>
      <c r="D3983">
        <v>1</v>
      </c>
      <c r="E3983" t="str">
        <f>VLOOKUP(B3983,Metadata!$E$1:$G$36,2,FALSE)</f>
        <v>spp</v>
      </c>
      <c r="F3983">
        <f>VLOOKUP(B3983,Metadata!$E$1:$G$36,3,FALSE)</f>
        <v>4800</v>
      </c>
    </row>
    <row r="3984" spans="1:6" x14ac:dyDescent="0.2">
      <c r="A3984" t="s">
        <v>126</v>
      </c>
      <c r="B3984" t="s">
        <v>213</v>
      </c>
      <c r="C3984">
        <v>0.38114999999999999</v>
      </c>
      <c r="D3984">
        <v>1</v>
      </c>
      <c r="E3984" t="str">
        <f>VLOOKUP(B3984,Metadata!$E$1:$G$36,2,FALSE)</f>
        <v>bingo</v>
      </c>
      <c r="F3984">
        <f>VLOOKUP(B3984,Metadata!$E$1:$G$36,3,FALSE)</f>
        <v>4800</v>
      </c>
    </row>
    <row r="3985" spans="1:6" x14ac:dyDescent="0.2">
      <c r="A3985" t="s">
        <v>126</v>
      </c>
      <c r="B3985" t="s">
        <v>214</v>
      </c>
      <c r="C3985">
        <v>0.38640000000000002</v>
      </c>
      <c r="D3985">
        <v>1</v>
      </c>
      <c r="E3985" t="str">
        <f>VLOOKUP(B3985,Metadata!$E$1:$G$36,2,FALSE)</f>
        <v>mlop</v>
      </c>
      <c r="F3985">
        <f>VLOOKUP(B3985,Metadata!$E$1:$G$36,3,FALSE)</f>
        <v>4800</v>
      </c>
    </row>
    <row r="3986" spans="1:6" x14ac:dyDescent="0.2">
      <c r="A3986" t="s">
        <v>126</v>
      </c>
      <c r="B3986" t="s">
        <v>215</v>
      </c>
      <c r="C3986">
        <v>0.39613999999999999</v>
      </c>
      <c r="D3986">
        <v>1</v>
      </c>
      <c r="E3986" t="str">
        <f>VLOOKUP(B3986,Metadata!$E$1:$G$36,2,FALSE)</f>
        <v>pythia</v>
      </c>
      <c r="F3986">
        <f>VLOOKUP(B3986,Metadata!$E$1:$G$36,3,FALSE)</f>
        <v>4800</v>
      </c>
    </row>
    <row r="3987" spans="1:6" x14ac:dyDescent="0.2">
      <c r="A3987" t="s">
        <v>126</v>
      </c>
      <c r="B3987" t="s">
        <v>216</v>
      </c>
      <c r="C3987">
        <v>0.36553999999999998</v>
      </c>
      <c r="D3987">
        <v>1</v>
      </c>
      <c r="E3987" t="str">
        <f>VLOOKUP(B3987,Metadata!$E$1:$G$36,2,FALSE)</f>
        <v>nopref</v>
      </c>
      <c r="F3987">
        <f>VLOOKUP(B3987,Metadata!$E$1:$G$36,3,FALSE)</f>
        <v>9600</v>
      </c>
    </row>
    <row r="3988" spans="1:6" x14ac:dyDescent="0.2">
      <c r="A3988" t="s">
        <v>126</v>
      </c>
      <c r="B3988" t="s">
        <v>217</v>
      </c>
      <c r="C3988">
        <v>0.38464999999999999</v>
      </c>
      <c r="D3988">
        <v>1</v>
      </c>
      <c r="E3988" t="str">
        <f>VLOOKUP(B3988,Metadata!$E$1:$G$36,2,FALSE)</f>
        <v>spp</v>
      </c>
      <c r="F3988">
        <f>VLOOKUP(B3988,Metadata!$E$1:$G$36,3,FALSE)</f>
        <v>9600</v>
      </c>
    </row>
    <row r="3989" spans="1:6" x14ac:dyDescent="0.2">
      <c r="A3989" t="s">
        <v>126</v>
      </c>
      <c r="B3989" t="s">
        <v>218</v>
      </c>
      <c r="C3989">
        <v>0.38207999999999998</v>
      </c>
      <c r="D3989">
        <v>1</v>
      </c>
      <c r="E3989" t="str">
        <f>VLOOKUP(B3989,Metadata!$E$1:$G$36,2,FALSE)</f>
        <v>bingo</v>
      </c>
      <c r="F3989">
        <f>VLOOKUP(B3989,Metadata!$E$1:$G$36,3,FALSE)</f>
        <v>9600</v>
      </c>
    </row>
    <row r="3990" spans="1:6" x14ac:dyDescent="0.2">
      <c r="A3990" t="s">
        <v>126</v>
      </c>
      <c r="B3990" t="s">
        <v>219</v>
      </c>
      <c r="C3990">
        <v>0.38695000000000002</v>
      </c>
      <c r="D3990">
        <v>1</v>
      </c>
      <c r="E3990" t="str">
        <f>VLOOKUP(B3990,Metadata!$E$1:$G$36,2,FALSE)</f>
        <v>mlop</v>
      </c>
      <c r="F3990">
        <f>VLOOKUP(B3990,Metadata!$E$1:$G$36,3,FALSE)</f>
        <v>9600</v>
      </c>
    </row>
    <row r="3991" spans="1:6" x14ac:dyDescent="0.2">
      <c r="A3991" t="s">
        <v>126</v>
      </c>
      <c r="B3991" t="s">
        <v>220</v>
      </c>
      <c r="C3991">
        <v>0.39629999999999999</v>
      </c>
      <c r="D3991">
        <v>1</v>
      </c>
      <c r="E3991" t="str">
        <f>VLOOKUP(B3991,Metadata!$E$1:$G$36,2,FALSE)</f>
        <v>pythia</v>
      </c>
      <c r="F3991">
        <f>VLOOKUP(B3991,Metadata!$E$1:$G$36,3,FALSE)</f>
        <v>9600</v>
      </c>
    </row>
    <row r="3992" spans="1:6" x14ac:dyDescent="0.2">
      <c r="A3992" t="s">
        <v>127</v>
      </c>
      <c r="B3992" t="s">
        <v>9</v>
      </c>
      <c r="C3992">
        <v>0.32741999999999999</v>
      </c>
      <c r="D3992">
        <v>1</v>
      </c>
      <c r="E3992" t="str">
        <f>VLOOKUP(B3992,Metadata!$E$1:$G$36,2,FALSE)</f>
        <v>nopref</v>
      </c>
      <c r="F3992">
        <f>VLOOKUP(B3992,Metadata!$E$1:$G$36,3,FALSE)</f>
        <v>2400</v>
      </c>
    </row>
    <row r="3993" spans="1:6" x14ac:dyDescent="0.2">
      <c r="A3993" t="s">
        <v>127</v>
      </c>
      <c r="B3993" t="s">
        <v>10</v>
      </c>
      <c r="C3993">
        <v>0.34681000000000001</v>
      </c>
      <c r="D3993">
        <v>1</v>
      </c>
      <c r="E3993" t="str">
        <f>VLOOKUP(B3993,Metadata!$E$1:$G$36,2,FALSE)</f>
        <v>mlop</v>
      </c>
      <c r="F3993">
        <f>VLOOKUP(B3993,Metadata!$E$1:$G$36,3,FALSE)</f>
        <v>2400</v>
      </c>
    </row>
    <row r="3994" spans="1:6" x14ac:dyDescent="0.2">
      <c r="A3994" t="s">
        <v>127</v>
      </c>
      <c r="B3994" t="s">
        <v>11</v>
      </c>
      <c r="C3994">
        <v>0.34588000000000002</v>
      </c>
      <c r="D3994">
        <v>1</v>
      </c>
      <c r="E3994" t="str">
        <f>VLOOKUP(B3994,Metadata!$E$1:$G$36,2,FALSE)</f>
        <v>spp</v>
      </c>
      <c r="F3994">
        <f>VLOOKUP(B3994,Metadata!$E$1:$G$36,3,FALSE)</f>
        <v>2400</v>
      </c>
    </row>
    <row r="3995" spans="1:6" x14ac:dyDescent="0.2">
      <c r="A3995" t="s">
        <v>127</v>
      </c>
      <c r="B3995" t="s">
        <v>12</v>
      </c>
      <c r="C3995">
        <v>0.3427</v>
      </c>
      <c r="D3995">
        <v>1</v>
      </c>
      <c r="E3995" t="str">
        <f>VLOOKUP(B3995,Metadata!$E$1:$G$36,2,FALSE)</f>
        <v>bingo</v>
      </c>
      <c r="F3995">
        <f>VLOOKUP(B3995,Metadata!$E$1:$G$36,3,FALSE)</f>
        <v>2400</v>
      </c>
    </row>
    <row r="3996" spans="1:6" x14ac:dyDescent="0.2">
      <c r="A3996" t="s">
        <v>127</v>
      </c>
      <c r="B3996" t="s">
        <v>13</v>
      </c>
      <c r="C3996">
        <v>0.35505999999999999</v>
      </c>
      <c r="D3996">
        <v>1</v>
      </c>
      <c r="E3996" t="str">
        <f>VLOOKUP(B3996,Metadata!$E$1:$G$36,2,FALSE)</f>
        <v>pythia</v>
      </c>
      <c r="F3996">
        <f>VLOOKUP(B3996,Metadata!$E$1:$G$36,3,FALSE)</f>
        <v>2400</v>
      </c>
    </row>
    <row r="3997" spans="1:6" x14ac:dyDescent="0.2">
      <c r="A3997" t="s">
        <v>127</v>
      </c>
      <c r="B3997" t="s">
        <v>191</v>
      </c>
      <c r="C3997">
        <v>0.28519</v>
      </c>
      <c r="D3997">
        <v>1</v>
      </c>
      <c r="E3997" t="str">
        <f>VLOOKUP(B3997,Metadata!$E$1:$G$36,2,FALSE)</f>
        <v>nopref</v>
      </c>
      <c r="F3997">
        <f>VLOOKUP(B3997,Metadata!$E$1:$G$36,3,FALSE)</f>
        <v>150</v>
      </c>
    </row>
    <row r="3998" spans="1:6" x14ac:dyDescent="0.2">
      <c r="A3998" t="s">
        <v>127</v>
      </c>
      <c r="B3998" t="s">
        <v>192</v>
      </c>
      <c r="C3998">
        <v>0.2752</v>
      </c>
      <c r="D3998">
        <v>1</v>
      </c>
      <c r="E3998" t="str">
        <f>VLOOKUP(B3998,Metadata!$E$1:$G$36,2,FALSE)</f>
        <v>spp</v>
      </c>
      <c r="F3998">
        <f>VLOOKUP(B3998,Metadata!$E$1:$G$36,3,FALSE)</f>
        <v>150</v>
      </c>
    </row>
    <row r="3999" spans="1:6" x14ac:dyDescent="0.2">
      <c r="A3999" t="s">
        <v>127</v>
      </c>
      <c r="B3999" t="s">
        <v>193</v>
      </c>
      <c r="C3999">
        <v>0.26384999999999997</v>
      </c>
      <c r="D3999">
        <v>1</v>
      </c>
      <c r="E3999" t="str">
        <f>VLOOKUP(B3999,Metadata!$E$1:$G$36,2,FALSE)</f>
        <v>bingo</v>
      </c>
      <c r="F3999">
        <f>VLOOKUP(B3999,Metadata!$E$1:$G$36,3,FALSE)</f>
        <v>150</v>
      </c>
    </row>
    <row r="4000" spans="1:6" x14ac:dyDescent="0.2">
      <c r="A4000" t="s">
        <v>127</v>
      </c>
      <c r="B4000" t="s">
        <v>194</v>
      </c>
      <c r="C4000">
        <v>0.13753000000000001</v>
      </c>
      <c r="D4000">
        <v>1</v>
      </c>
      <c r="E4000" t="str">
        <f>VLOOKUP(B4000,Metadata!$E$1:$G$36,2,FALSE)</f>
        <v>mlop</v>
      </c>
      <c r="F4000">
        <f>VLOOKUP(B4000,Metadata!$E$1:$G$36,3,FALSE)</f>
        <v>150</v>
      </c>
    </row>
    <row r="4001" spans="1:6" x14ac:dyDescent="0.2">
      <c r="A4001" t="s">
        <v>127</v>
      </c>
      <c r="B4001" t="s">
        <v>195</v>
      </c>
      <c r="C4001">
        <v>0.28455999999999998</v>
      </c>
      <c r="D4001">
        <v>1</v>
      </c>
      <c r="E4001" t="str">
        <f>VLOOKUP(B4001,Metadata!$E$1:$G$36,2,FALSE)</f>
        <v>pythia</v>
      </c>
      <c r="F4001">
        <f>VLOOKUP(B4001,Metadata!$E$1:$G$36,3,FALSE)</f>
        <v>150</v>
      </c>
    </row>
    <row r="4002" spans="1:6" x14ac:dyDescent="0.2">
      <c r="A4002" t="s">
        <v>127</v>
      </c>
      <c r="B4002" t="s">
        <v>196</v>
      </c>
      <c r="C4002">
        <v>0.31280999999999998</v>
      </c>
      <c r="D4002">
        <v>1</v>
      </c>
      <c r="E4002" t="str">
        <f>VLOOKUP(B4002,Metadata!$E$1:$G$36,2,FALSE)</f>
        <v>nopref</v>
      </c>
      <c r="F4002">
        <f>VLOOKUP(B4002,Metadata!$E$1:$G$36,3,FALSE)</f>
        <v>300</v>
      </c>
    </row>
    <row r="4003" spans="1:6" x14ac:dyDescent="0.2">
      <c r="A4003" t="s">
        <v>127</v>
      </c>
      <c r="B4003" t="s">
        <v>197</v>
      </c>
      <c r="C4003">
        <v>0.32131999999999999</v>
      </c>
      <c r="D4003">
        <v>1</v>
      </c>
      <c r="E4003" t="str">
        <f>VLOOKUP(B4003,Metadata!$E$1:$G$36,2,FALSE)</f>
        <v>spp</v>
      </c>
      <c r="F4003">
        <f>VLOOKUP(B4003,Metadata!$E$1:$G$36,3,FALSE)</f>
        <v>300</v>
      </c>
    </row>
    <row r="4004" spans="1:6" x14ac:dyDescent="0.2">
      <c r="A4004" t="s">
        <v>127</v>
      </c>
      <c r="B4004" t="s">
        <v>198</v>
      </c>
      <c r="C4004">
        <v>0.31108000000000002</v>
      </c>
      <c r="D4004">
        <v>1</v>
      </c>
      <c r="E4004" t="str">
        <f>VLOOKUP(B4004,Metadata!$E$1:$G$36,2,FALSE)</f>
        <v>bingo</v>
      </c>
      <c r="F4004">
        <f>VLOOKUP(B4004,Metadata!$E$1:$G$36,3,FALSE)</f>
        <v>300</v>
      </c>
    </row>
    <row r="4005" spans="1:6" x14ac:dyDescent="0.2">
      <c r="A4005" t="s">
        <v>127</v>
      </c>
      <c r="B4005" t="s">
        <v>199</v>
      </c>
      <c r="C4005">
        <v>0.2261</v>
      </c>
      <c r="D4005">
        <v>1</v>
      </c>
      <c r="E4005" t="str">
        <f>VLOOKUP(B4005,Metadata!$E$1:$G$36,2,FALSE)</f>
        <v>mlop</v>
      </c>
      <c r="F4005">
        <f>VLOOKUP(B4005,Metadata!$E$1:$G$36,3,FALSE)</f>
        <v>300</v>
      </c>
    </row>
    <row r="4006" spans="1:6" x14ac:dyDescent="0.2">
      <c r="A4006" t="s">
        <v>127</v>
      </c>
      <c r="B4006" t="s">
        <v>200</v>
      </c>
      <c r="C4006">
        <v>0.32957999999999998</v>
      </c>
      <c r="D4006">
        <v>1</v>
      </c>
      <c r="E4006" t="str">
        <f>VLOOKUP(B4006,Metadata!$E$1:$G$36,2,FALSE)</f>
        <v>pythia</v>
      </c>
      <c r="F4006">
        <f>VLOOKUP(B4006,Metadata!$E$1:$G$36,3,FALSE)</f>
        <v>300</v>
      </c>
    </row>
    <row r="4007" spans="1:6" x14ac:dyDescent="0.2">
      <c r="A4007" t="s">
        <v>127</v>
      </c>
      <c r="B4007" t="s">
        <v>201</v>
      </c>
      <c r="C4007">
        <v>0.32229999999999998</v>
      </c>
      <c r="D4007">
        <v>1</v>
      </c>
      <c r="E4007" t="str">
        <f>VLOOKUP(B4007,Metadata!$E$1:$G$36,2,FALSE)</f>
        <v>nopref</v>
      </c>
      <c r="F4007">
        <f>VLOOKUP(B4007,Metadata!$E$1:$G$36,3,FALSE)</f>
        <v>600</v>
      </c>
    </row>
    <row r="4008" spans="1:6" x14ac:dyDescent="0.2">
      <c r="A4008" t="s">
        <v>127</v>
      </c>
      <c r="B4008" t="s">
        <v>202</v>
      </c>
      <c r="C4008">
        <v>0.33827000000000002</v>
      </c>
      <c r="D4008">
        <v>1</v>
      </c>
      <c r="E4008" t="str">
        <f>VLOOKUP(B4008,Metadata!$E$1:$G$36,2,FALSE)</f>
        <v>spp</v>
      </c>
      <c r="F4008">
        <f>VLOOKUP(B4008,Metadata!$E$1:$G$36,3,FALSE)</f>
        <v>600</v>
      </c>
    </row>
    <row r="4009" spans="1:6" x14ac:dyDescent="0.2">
      <c r="A4009" t="s">
        <v>127</v>
      </c>
      <c r="B4009" t="s">
        <v>203</v>
      </c>
      <c r="C4009">
        <v>0.33202999999999999</v>
      </c>
      <c r="D4009">
        <v>1</v>
      </c>
      <c r="E4009" t="str">
        <f>VLOOKUP(B4009,Metadata!$E$1:$G$36,2,FALSE)</f>
        <v>bingo</v>
      </c>
      <c r="F4009">
        <f>VLOOKUP(B4009,Metadata!$E$1:$G$36,3,FALSE)</f>
        <v>600</v>
      </c>
    </row>
    <row r="4010" spans="1:6" x14ac:dyDescent="0.2">
      <c r="A4010" t="s">
        <v>127</v>
      </c>
      <c r="B4010" t="s">
        <v>204</v>
      </c>
      <c r="C4010">
        <v>0.30027999999999999</v>
      </c>
      <c r="D4010">
        <v>1</v>
      </c>
      <c r="E4010" t="str">
        <f>VLOOKUP(B4010,Metadata!$E$1:$G$36,2,FALSE)</f>
        <v>mlop</v>
      </c>
      <c r="F4010">
        <f>VLOOKUP(B4010,Metadata!$E$1:$G$36,3,FALSE)</f>
        <v>600</v>
      </c>
    </row>
    <row r="4011" spans="1:6" x14ac:dyDescent="0.2">
      <c r="A4011" t="s">
        <v>127</v>
      </c>
      <c r="B4011" t="s">
        <v>205</v>
      </c>
      <c r="C4011">
        <v>0.34699000000000002</v>
      </c>
      <c r="D4011">
        <v>1</v>
      </c>
      <c r="E4011" t="str">
        <f>VLOOKUP(B4011,Metadata!$E$1:$G$36,2,FALSE)</f>
        <v>pythia</v>
      </c>
      <c r="F4011">
        <f>VLOOKUP(B4011,Metadata!$E$1:$G$36,3,FALSE)</f>
        <v>600</v>
      </c>
    </row>
    <row r="4012" spans="1:6" x14ac:dyDescent="0.2">
      <c r="A4012" t="s">
        <v>127</v>
      </c>
      <c r="B4012" t="s">
        <v>206</v>
      </c>
      <c r="C4012">
        <v>0.32606000000000002</v>
      </c>
      <c r="D4012">
        <v>1</v>
      </c>
      <c r="E4012" t="str">
        <f>VLOOKUP(B4012,Metadata!$E$1:$G$36,2,FALSE)</f>
        <v>nopref</v>
      </c>
      <c r="F4012">
        <f>VLOOKUP(B4012,Metadata!$E$1:$G$36,3,FALSE)</f>
        <v>1200</v>
      </c>
    </row>
    <row r="4013" spans="1:6" x14ac:dyDescent="0.2">
      <c r="A4013" t="s">
        <v>127</v>
      </c>
      <c r="B4013" t="s">
        <v>207</v>
      </c>
      <c r="C4013">
        <v>0.34421000000000002</v>
      </c>
      <c r="D4013">
        <v>1</v>
      </c>
      <c r="E4013" t="str">
        <f>VLOOKUP(B4013,Metadata!$E$1:$G$36,2,FALSE)</f>
        <v>spp</v>
      </c>
      <c r="F4013">
        <f>VLOOKUP(B4013,Metadata!$E$1:$G$36,3,FALSE)</f>
        <v>1200</v>
      </c>
    </row>
    <row r="4014" spans="1:6" x14ac:dyDescent="0.2">
      <c r="A4014" t="s">
        <v>127</v>
      </c>
      <c r="B4014" t="s">
        <v>208</v>
      </c>
      <c r="C4014">
        <v>0.33983999999999998</v>
      </c>
      <c r="D4014">
        <v>1</v>
      </c>
      <c r="E4014" t="str">
        <f>VLOOKUP(B4014,Metadata!$E$1:$G$36,2,FALSE)</f>
        <v>bingo</v>
      </c>
      <c r="F4014">
        <f>VLOOKUP(B4014,Metadata!$E$1:$G$36,3,FALSE)</f>
        <v>1200</v>
      </c>
    </row>
    <row r="4015" spans="1:6" x14ac:dyDescent="0.2">
      <c r="A4015" t="s">
        <v>127</v>
      </c>
      <c r="B4015" t="s">
        <v>209</v>
      </c>
      <c r="C4015">
        <v>0.33742</v>
      </c>
      <c r="D4015">
        <v>1</v>
      </c>
      <c r="E4015" t="str">
        <f>VLOOKUP(B4015,Metadata!$E$1:$G$36,2,FALSE)</f>
        <v>mlop</v>
      </c>
      <c r="F4015">
        <f>VLOOKUP(B4015,Metadata!$E$1:$G$36,3,FALSE)</f>
        <v>1200</v>
      </c>
    </row>
    <row r="4016" spans="1:6" x14ac:dyDescent="0.2">
      <c r="A4016" t="s">
        <v>127</v>
      </c>
      <c r="B4016" t="s">
        <v>210</v>
      </c>
      <c r="C4016">
        <v>0.35296</v>
      </c>
      <c r="D4016">
        <v>1</v>
      </c>
      <c r="E4016" t="str">
        <f>VLOOKUP(B4016,Metadata!$E$1:$G$36,2,FALSE)</f>
        <v>pythia</v>
      </c>
      <c r="F4016">
        <f>VLOOKUP(B4016,Metadata!$E$1:$G$36,3,FALSE)</f>
        <v>1200</v>
      </c>
    </row>
    <row r="4017" spans="1:6" x14ac:dyDescent="0.2">
      <c r="A4017" t="s">
        <v>127</v>
      </c>
      <c r="B4017" t="s">
        <v>211</v>
      </c>
      <c r="C4017">
        <v>0.32773999999999998</v>
      </c>
      <c r="D4017">
        <v>1</v>
      </c>
      <c r="E4017" t="str">
        <f>VLOOKUP(B4017,Metadata!$E$1:$G$36,2,FALSE)</f>
        <v>nopref</v>
      </c>
      <c r="F4017">
        <f>VLOOKUP(B4017,Metadata!$E$1:$G$36,3,FALSE)</f>
        <v>4800</v>
      </c>
    </row>
    <row r="4018" spans="1:6" x14ac:dyDescent="0.2">
      <c r="A4018" t="s">
        <v>127</v>
      </c>
      <c r="B4018" t="s">
        <v>212</v>
      </c>
      <c r="C4018">
        <v>0.34654000000000001</v>
      </c>
      <c r="D4018">
        <v>1</v>
      </c>
      <c r="E4018" t="str">
        <f>VLOOKUP(B4018,Metadata!$E$1:$G$36,2,FALSE)</f>
        <v>spp</v>
      </c>
      <c r="F4018">
        <f>VLOOKUP(B4018,Metadata!$E$1:$G$36,3,FALSE)</f>
        <v>4800</v>
      </c>
    </row>
    <row r="4019" spans="1:6" x14ac:dyDescent="0.2">
      <c r="A4019" t="s">
        <v>127</v>
      </c>
      <c r="B4019" t="s">
        <v>213</v>
      </c>
      <c r="C4019">
        <v>0.34305000000000002</v>
      </c>
      <c r="D4019">
        <v>1</v>
      </c>
      <c r="E4019" t="str">
        <f>VLOOKUP(B4019,Metadata!$E$1:$G$36,2,FALSE)</f>
        <v>bingo</v>
      </c>
      <c r="F4019">
        <f>VLOOKUP(B4019,Metadata!$E$1:$G$36,3,FALSE)</f>
        <v>4800</v>
      </c>
    </row>
    <row r="4020" spans="1:6" x14ac:dyDescent="0.2">
      <c r="A4020" t="s">
        <v>127</v>
      </c>
      <c r="B4020" t="s">
        <v>214</v>
      </c>
      <c r="C4020">
        <v>0.3488</v>
      </c>
      <c r="D4020">
        <v>1</v>
      </c>
      <c r="E4020" t="str">
        <f>VLOOKUP(B4020,Metadata!$E$1:$G$36,2,FALSE)</f>
        <v>mlop</v>
      </c>
      <c r="F4020">
        <f>VLOOKUP(B4020,Metadata!$E$1:$G$36,3,FALSE)</f>
        <v>4800</v>
      </c>
    </row>
    <row r="4021" spans="1:6" x14ac:dyDescent="0.2">
      <c r="A4021" t="s">
        <v>127</v>
      </c>
      <c r="B4021" t="s">
        <v>215</v>
      </c>
      <c r="C4021">
        <v>0.35577999999999999</v>
      </c>
      <c r="D4021">
        <v>1</v>
      </c>
      <c r="E4021" t="str">
        <f>VLOOKUP(B4021,Metadata!$E$1:$G$36,2,FALSE)</f>
        <v>pythia</v>
      </c>
      <c r="F4021">
        <f>VLOOKUP(B4021,Metadata!$E$1:$G$36,3,FALSE)</f>
        <v>4800</v>
      </c>
    </row>
    <row r="4022" spans="1:6" x14ac:dyDescent="0.2">
      <c r="A4022" t="s">
        <v>127</v>
      </c>
      <c r="B4022" t="s">
        <v>216</v>
      </c>
      <c r="C4022">
        <v>0.32791999999999999</v>
      </c>
      <c r="D4022">
        <v>1</v>
      </c>
      <c r="E4022" t="str">
        <f>VLOOKUP(B4022,Metadata!$E$1:$G$36,2,FALSE)</f>
        <v>nopref</v>
      </c>
      <c r="F4022">
        <f>VLOOKUP(B4022,Metadata!$E$1:$G$36,3,FALSE)</f>
        <v>9600</v>
      </c>
    </row>
    <row r="4023" spans="1:6" x14ac:dyDescent="0.2">
      <c r="A4023" t="s">
        <v>127</v>
      </c>
      <c r="B4023" t="s">
        <v>217</v>
      </c>
      <c r="C4023">
        <v>0.34678999999999999</v>
      </c>
      <c r="D4023">
        <v>1</v>
      </c>
      <c r="E4023" t="str">
        <f>VLOOKUP(B4023,Metadata!$E$1:$G$36,2,FALSE)</f>
        <v>spp</v>
      </c>
      <c r="F4023">
        <f>VLOOKUP(B4023,Metadata!$E$1:$G$36,3,FALSE)</f>
        <v>9600</v>
      </c>
    </row>
    <row r="4024" spans="1:6" x14ac:dyDescent="0.2">
      <c r="A4024" t="s">
        <v>127</v>
      </c>
      <c r="B4024" t="s">
        <v>218</v>
      </c>
      <c r="C4024">
        <v>0.34345999999999999</v>
      </c>
      <c r="D4024">
        <v>1</v>
      </c>
      <c r="E4024" t="str">
        <f>VLOOKUP(B4024,Metadata!$E$1:$G$36,2,FALSE)</f>
        <v>bingo</v>
      </c>
      <c r="F4024">
        <f>VLOOKUP(B4024,Metadata!$E$1:$G$36,3,FALSE)</f>
        <v>9600</v>
      </c>
    </row>
    <row r="4025" spans="1:6" x14ac:dyDescent="0.2">
      <c r="A4025" t="s">
        <v>127</v>
      </c>
      <c r="B4025" t="s">
        <v>219</v>
      </c>
      <c r="C4025">
        <v>0.34923999999999999</v>
      </c>
      <c r="D4025">
        <v>1</v>
      </c>
      <c r="E4025" t="str">
        <f>VLOOKUP(B4025,Metadata!$E$1:$G$36,2,FALSE)</f>
        <v>mlop</v>
      </c>
      <c r="F4025">
        <f>VLOOKUP(B4025,Metadata!$E$1:$G$36,3,FALSE)</f>
        <v>9600</v>
      </c>
    </row>
    <row r="4026" spans="1:6" x14ac:dyDescent="0.2">
      <c r="A4026" t="s">
        <v>127</v>
      </c>
      <c r="B4026" t="s">
        <v>220</v>
      </c>
      <c r="C4026">
        <v>0.35609000000000002</v>
      </c>
      <c r="D4026">
        <v>1</v>
      </c>
      <c r="E4026" t="str">
        <f>VLOOKUP(B4026,Metadata!$E$1:$G$36,2,FALSE)</f>
        <v>pythia</v>
      </c>
      <c r="F4026">
        <f>VLOOKUP(B4026,Metadata!$E$1:$G$36,3,FALSE)</f>
        <v>9600</v>
      </c>
    </row>
    <row r="4027" spans="1:6" x14ac:dyDescent="0.2">
      <c r="A4027" t="s">
        <v>128</v>
      </c>
      <c r="B4027" t="s">
        <v>9</v>
      </c>
      <c r="C4027">
        <v>0.35586000000000001</v>
      </c>
      <c r="D4027">
        <v>1</v>
      </c>
      <c r="E4027" t="str">
        <f>VLOOKUP(B4027,Metadata!$E$1:$G$36,2,FALSE)</f>
        <v>nopref</v>
      </c>
      <c r="F4027">
        <f>VLOOKUP(B4027,Metadata!$E$1:$G$36,3,FALSE)</f>
        <v>2400</v>
      </c>
    </row>
    <row r="4028" spans="1:6" x14ac:dyDescent="0.2">
      <c r="A4028" t="s">
        <v>128</v>
      </c>
      <c r="B4028" t="s">
        <v>10</v>
      </c>
      <c r="C4028">
        <v>0.37731999999999999</v>
      </c>
      <c r="D4028">
        <v>1</v>
      </c>
      <c r="E4028" t="str">
        <f>VLOOKUP(B4028,Metadata!$E$1:$G$36,2,FALSE)</f>
        <v>mlop</v>
      </c>
      <c r="F4028">
        <f>VLOOKUP(B4028,Metadata!$E$1:$G$36,3,FALSE)</f>
        <v>2400</v>
      </c>
    </row>
    <row r="4029" spans="1:6" x14ac:dyDescent="0.2">
      <c r="A4029" t="s">
        <v>128</v>
      </c>
      <c r="B4029" t="s">
        <v>11</v>
      </c>
      <c r="C4029">
        <v>0.37424000000000002</v>
      </c>
      <c r="D4029">
        <v>1</v>
      </c>
      <c r="E4029" t="str">
        <f>VLOOKUP(B4029,Metadata!$E$1:$G$36,2,FALSE)</f>
        <v>spp</v>
      </c>
      <c r="F4029">
        <f>VLOOKUP(B4029,Metadata!$E$1:$G$36,3,FALSE)</f>
        <v>2400</v>
      </c>
    </row>
    <row r="4030" spans="1:6" x14ac:dyDescent="0.2">
      <c r="A4030" t="s">
        <v>128</v>
      </c>
      <c r="B4030" t="s">
        <v>12</v>
      </c>
      <c r="C4030">
        <v>0.37140000000000001</v>
      </c>
      <c r="D4030">
        <v>1</v>
      </c>
      <c r="E4030" t="str">
        <f>VLOOKUP(B4030,Metadata!$E$1:$G$36,2,FALSE)</f>
        <v>bingo</v>
      </c>
      <c r="F4030">
        <f>VLOOKUP(B4030,Metadata!$E$1:$G$36,3,FALSE)</f>
        <v>2400</v>
      </c>
    </row>
    <row r="4031" spans="1:6" x14ac:dyDescent="0.2">
      <c r="A4031" t="s">
        <v>128</v>
      </c>
      <c r="B4031" t="s">
        <v>13</v>
      </c>
      <c r="C4031">
        <v>0.38596999999999998</v>
      </c>
      <c r="D4031">
        <v>1</v>
      </c>
      <c r="E4031" t="str">
        <f>VLOOKUP(B4031,Metadata!$E$1:$G$36,2,FALSE)</f>
        <v>pythia</v>
      </c>
      <c r="F4031">
        <f>VLOOKUP(B4031,Metadata!$E$1:$G$36,3,FALSE)</f>
        <v>2400</v>
      </c>
    </row>
    <row r="4032" spans="1:6" x14ac:dyDescent="0.2">
      <c r="A4032" t="s">
        <v>128</v>
      </c>
      <c r="B4032" t="s">
        <v>191</v>
      </c>
      <c r="C4032">
        <v>0.30174000000000001</v>
      </c>
      <c r="D4032">
        <v>1</v>
      </c>
      <c r="E4032" t="str">
        <f>VLOOKUP(B4032,Metadata!$E$1:$G$36,2,FALSE)</f>
        <v>nopref</v>
      </c>
      <c r="F4032">
        <f>VLOOKUP(B4032,Metadata!$E$1:$G$36,3,FALSE)</f>
        <v>150</v>
      </c>
    </row>
    <row r="4033" spans="1:6" x14ac:dyDescent="0.2">
      <c r="A4033" t="s">
        <v>128</v>
      </c>
      <c r="B4033" t="s">
        <v>192</v>
      </c>
      <c r="C4033">
        <v>0.29088000000000003</v>
      </c>
      <c r="D4033">
        <v>1</v>
      </c>
      <c r="E4033" t="str">
        <f>VLOOKUP(B4033,Metadata!$E$1:$G$36,2,FALSE)</f>
        <v>spp</v>
      </c>
      <c r="F4033">
        <f>VLOOKUP(B4033,Metadata!$E$1:$G$36,3,FALSE)</f>
        <v>150</v>
      </c>
    </row>
    <row r="4034" spans="1:6" x14ac:dyDescent="0.2">
      <c r="A4034" t="s">
        <v>128</v>
      </c>
      <c r="B4034" t="s">
        <v>193</v>
      </c>
      <c r="C4034">
        <v>0.27551999999999999</v>
      </c>
      <c r="D4034">
        <v>1</v>
      </c>
      <c r="E4034" t="str">
        <f>VLOOKUP(B4034,Metadata!$E$1:$G$36,2,FALSE)</f>
        <v>bingo</v>
      </c>
      <c r="F4034">
        <f>VLOOKUP(B4034,Metadata!$E$1:$G$36,3,FALSE)</f>
        <v>150</v>
      </c>
    </row>
    <row r="4035" spans="1:6" x14ac:dyDescent="0.2">
      <c r="A4035" t="s">
        <v>128</v>
      </c>
      <c r="B4035" t="s">
        <v>194</v>
      </c>
      <c r="C4035">
        <v>0.1434</v>
      </c>
      <c r="D4035">
        <v>1</v>
      </c>
      <c r="E4035" t="str">
        <f>VLOOKUP(B4035,Metadata!$E$1:$G$36,2,FALSE)</f>
        <v>mlop</v>
      </c>
      <c r="F4035">
        <f>VLOOKUP(B4035,Metadata!$E$1:$G$36,3,FALSE)</f>
        <v>150</v>
      </c>
    </row>
    <row r="4036" spans="1:6" x14ac:dyDescent="0.2">
      <c r="A4036" t="s">
        <v>128</v>
      </c>
      <c r="B4036" t="s">
        <v>195</v>
      </c>
      <c r="C4036">
        <v>0.30110999999999999</v>
      </c>
      <c r="D4036">
        <v>1</v>
      </c>
      <c r="E4036" t="str">
        <f>VLOOKUP(B4036,Metadata!$E$1:$G$36,2,FALSE)</f>
        <v>pythia</v>
      </c>
      <c r="F4036">
        <f>VLOOKUP(B4036,Metadata!$E$1:$G$36,3,FALSE)</f>
        <v>150</v>
      </c>
    </row>
    <row r="4037" spans="1:6" x14ac:dyDescent="0.2">
      <c r="A4037" t="s">
        <v>128</v>
      </c>
      <c r="B4037" t="s">
        <v>196</v>
      </c>
      <c r="C4037">
        <v>0.33561999999999997</v>
      </c>
      <c r="D4037">
        <v>1</v>
      </c>
      <c r="E4037" t="str">
        <f>VLOOKUP(B4037,Metadata!$E$1:$G$36,2,FALSE)</f>
        <v>nopref</v>
      </c>
      <c r="F4037">
        <f>VLOOKUP(B4037,Metadata!$E$1:$G$36,3,FALSE)</f>
        <v>300</v>
      </c>
    </row>
    <row r="4038" spans="1:6" x14ac:dyDescent="0.2">
      <c r="A4038" t="s">
        <v>128</v>
      </c>
      <c r="B4038" t="s">
        <v>197</v>
      </c>
      <c r="C4038">
        <v>0.34362999999999999</v>
      </c>
      <c r="D4038">
        <v>1</v>
      </c>
      <c r="E4038" t="str">
        <f>VLOOKUP(B4038,Metadata!$E$1:$G$36,2,FALSE)</f>
        <v>spp</v>
      </c>
      <c r="F4038">
        <f>VLOOKUP(B4038,Metadata!$E$1:$G$36,3,FALSE)</f>
        <v>300</v>
      </c>
    </row>
    <row r="4039" spans="1:6" x14ac:dyDescent="0.2">
      <c r="A4039" t="s">
        <v>128</v>
      </c>
      <c r="B4039" t="s">
        <v>198</v>
      </c>
      <c r="C4039">
        <v>0.33143</v>
      </c>
      <c r="D4039">
        <v>1</v>
      </c>
      <c r="E4039" t="str">
        <f>VLOOKUP(B4039,Metadata!$E$1:$G$36,2,FALSE)</f>
        <v>bingo</v>
      </c>
      <c r="F4039">
        <f>VLOOKUP(B4039,Metadata!$E$1:$G$36,3,FALSE)</f>
        <v>300</v>
      </c>
    </row>
    <row r="4040" spans="1:6" x14ac:dyDescent="0.2">
      <c r="A4040" t="s">
        <v>128</v>
      </c>
      <c r="B4040" t="s">
        <v>199</v>
      </c>
      <c r="C4040">
        <v>0.23963999999999999</v>
      </c>
      <c r="D4040">
        <v>1</v>
      </c>
      <c r="E4040" t="str">
        <f>VLOOKUP(B4040,Metadata!$E$1:$G$36,2,FALSE)</f>
        <v>mlop</v>
      </c>
      <c r="F4040">
        <f>VLOOKUP(B4040,Metadata!$E$1:$G$36,3,FALSE)</f>
        <v>300</v>
      </c>
    </row>
    <row r="4041" spans="1:6" x14ac:dyDescent="0.2">
      <c r="A4041" t="s">
        <v>128</v>
      </c>
      <c r="B4041" t="s">
        <v>200</v>
      </c>
      <c r="C4041">
        <v>0.35432000000000002</v>
      </c>
      <c r="D4041">
        <v>1</v>
      </c>
      <c r="E4041" t="str">
        <f>VLOOKUP(B4041,Metadata!$E$1:$G$36,2,FALSE)</f>
        <v>pythia</v>
      </c>
      <c r="F4041">
        <f>VLOOKUP(B4041,Metadata!$E$1:$G$36,3,FALSE)</f>
        <v>300</v>
      </c>
    </row>
    <row r="4042" spans="1:6" x14ac:dyDescent="0.2">
      <c r="A4042" t="s">
        <v>128</v>
      </c>
      <c r="B4042" t="s">
        <v>201</v>
      </c>
      <c r="C4042">
        <v>0.34826000000000001</v>
      </c>
      <c r="D4042">
        <v>1</v>
      </c>
      <c r="E4042" t="str">
        <f>VLOOKUP(B4042,Metadata!$E$1:$G$36,2,FALSE)</f>
        <v>nopref</v>
      </c>
      <c r="F4042">
        <f>VLOOKUP(B4042,Metadata!$E$1:$G$36,3,FALSE)</f>
        <v>600</v>
      </c>
    </row>
    <row r="4043" spans="1:6" x14ac:dyDescent="0.2">
      <c r="A4043" t="s">
        <v>128</v>
      </c>
      <c r="B4043" t="s">
        <v>202</v>
      </c>
      <c r="C4043">
        <v>0.36415999999999998</v>
      </c>
      <c r="D4043">
        <v>1</v>
      </c>
      <c r="E4043" t="str">
        <f>VLOOKUP(B4043,Metadata!$E$1:$G$36,2,FALSE)</f>
        <v>spp</v>
      </c>
      <c r="F4043">
        <f>VLOOKUP(B4043,Metadata!$E$1:$G$36,3,FALSE)</f>
        <v>600</v>
      </c>
    </row>
    <row r="4044" spans="1:6" x14ac:dyDescent="0.2">
      <c r="A4044" t="s">
        <v>128</v>
      </c>
      <c r="B4044" t="s">
        <v>203</v>
      </c>
      <c r="C4044">
        <v>0.35735</v>
      </c>
      <c r="D4044">
        <v>1</v>
      </c>
      <c r="E4044" t="str">
        <f>VLOOKUP(B4044,Metadata!$E$1:$G$36,2,FALSE)</f>
        <v>bingo</v>
      </c>
      <c r="F4044">
        <f>VLOOKUP(B4044,Metadata!$E$1:$G$36,3,FALSE)</f>
        <v>600</v>
      </c>
    </row>
    <row r="4045" spans="1:6" x14ac:dyDescent="0.2">
      <c r="A4045" t="s">
        <v>128</v>
      </c>
      <c r="B4045" t="s">
        <v>204</v>
      </c>
      <c r="C4045">
        <v>0.32334000000000002</v>
      </c>
      <c r="D4045">
        <v>1</v>
      </c>
      <c r="E4045" t="str">
        <f>VLOOKUP(B4045,Metadata!$E$1:$G$36,2,FALSE)</f>
        <v>mlop</v>
      </c>
      <c r="F4045">
        <f>VLOOKUP(B4045,Metadata!$E$1:$G$36,3,FALSE)</f>
        <v>600</v>
      </c>
    </row>
    <row r="4046" spans="1:6" x14ac:dyDescent="0.2">
      <c r="A4046" t="s">
        <v>128</v>
      </c>
      <c r="B4046" t="s">
        <v>205</v>
      </c>
      <c r="C4046">
        <v>0.37523000000000001</v>
      </c>
      <c r="D4046">
        <v>1</v>
      </c>
      <c r="E4046" t="str">
        <f>VLOOKUP(B4046,Metadata!$E$1:$G$36,2,FALSE)</f>
        <v>pythia</v>
      </c>
      <c r="F4046">
        <f>VLOOKUP(B4046,Metadata!$E$1:$G$36,3,FALSE)</f>
        <v>600</v>
      </c>
    </row>
    <row r="4047" spans="1:6" x14ac:dyDescent="0.2">
      <c r="A4047" t="s">
        <v>128</v>
      </c>
      <c r="B4047" t="s">
        <v>206</v>
      </c>
      <c r="C4047">
        <v>0.35391</v>
      </c>
      <c r="D4047">
        <v>1</v>
      </c>
      <c r="E4047" t="str">
        <f>VLOOKUP(B4047,Metadata!$E$1:$G$36,2,FALSE)</f>
        <v>nopref</v>
      </c>
      <c r="F4047">
        <f>VLOOKUP(B4047,Metadata!$E$1:$G$36,3,FALSE)</f>
        <v>1200</v>
      </c>
    </row>
    <row r="4048" spans="1:6" x14ac:dyDescent="0.2">
      <c r="A4048" t="s">
        <v>128</v>
      </c>
      <c r="B4048" t="s">
        <v>207</v>
      </c>
      <c r="C4048">
        <v>0.37161</v>
      </c>
      <c r="D4048">
        <v>1</v>
      </c>
      <c r="E4048" t="str">
        <f>VLOOKUP(B4048,Metadata!$E$1:$G$36,2,FALSE)</f>
        <v>spp</v>
      </c>
      <c r="F4048">
        <f>VLOOKUP(B4048,Metadata!$E$1:$G$36,3,FALSE)</f>
        <v>1200</v>
      </c>
    </row>
    <row r="4049" spans="1:6" x14ac:dyDescent="0.2">
      <c r="A4049" t="s">
        <v>128</v>
      </c>
      <c r="B4049" t="s">
        <v>208</v>
      </c>
      <c r="C4049">
        <v>0.36757000000000001</v>
      </c>
      <c r="D4049">
        <v>1</v>
      </c>
      <c r="E4049" t="str">
        <f>VLOOKUP(B4049,Metadata!$E$1:$G$36,2,FALSE)</f>
        <v>bingo</v>
      </c>
      <c r="F4049">
        <f>VLOOKUP(B4049,Metadata!$E$1:$G$36,3,FALSE)</f>
        <v>1200</v>
      </c>
    </row>
    <row r="4050" spans="1:6" x14ac:dyDescent="0.2">
      <c r="A4050" t="s">
        <v>128</v>
      </c>
      <c r="B4050" t="s">
        <v>209</v>
      </c>
      <c r="C4050">
        <v>0.36584</v>
      </c>
      <c r="D4050">
        <v>1</v>
      </c>
      <c r="E4050" t="str">
        <f>VLOOKUP(B4050,Metadata!$E$1:$G$36,2,FALSE)</f>
        <v>mlop</v>
      </c>
      <c r="F4050">
        <f>VLOOKUP(B4050,Metadata!$E$1:$G$36,3,FALSE)</f>
        <v>1200</v>
      </c>
    </row>
    <row r="4051" spans="1:6" x14ac:dyDescent="0.2">
      <c r="A4051" t="s">
        <v>128</v>
      </c>
      <c r="B4051" t="s">
        <v>210</v>
      </c>
      <c r="C4051">
        <v>0.38340999999999997</v>
      </c>
      <c r="D4051">
        <v>1</v>
      </c>
      <c r="E4051" t="str">
        <f>VLOOKUP(B4051,Metadata!$E$1:$G$36,2,FALSE)</f>
        <v>pythia</v>
      </c>
      <c r="F4051">
        <f>VLOOKUP(B4051,Metadata!$E$1:$G$36,3,FALSE)</f>
        <v>1200</v>
      </c>
    </row>
    <row r="4052" spans="1:6" x14ac:dyDescent="0.2">
      <c r="A4052" t="s">
        <v>128</v>
      </c>
      <c r="B4052" t="s">
        <v>211</v>
      </c>
      <c r="C4052">
        <v>0.35650999999999999</v>
      </c>
      <c r="D4052">
        <v>1</v>
      </c>
      <c r="E4052" t="str">
        <f>VLOOKUP(B4052,Metadata!$E$1:$G$36,2,FALSE)</f>
        <v>nopref</v>
      </c>
      <c r="F4052">
        <f>VLOOKUP(B4052,Metadata!$E$1:$G$36,3,FALSE)</f>
        <v>4800</v>
      </c>
    </row>
    <row r="4053" spans="1:6" x14ac:dyDescent="0.2">
      <c r="A4053" t="s">
        <v>128</v>
      </c>
      <c r="B4053" t="s">
        <v>212</v>
      </c>
      <c r="C4053">
        <v>0.37524999999999997</v>
      </c>
      <c r="D4053">
        <v>1</v>
      </c>
      <c r="E4053" t="str">
        <f>VLOOKUP(B4053,Metadata!$E$1:$G$36,2,FALSE)</f>
        <v>spp</v>
      </c>
      <c r="F4053">
        <f>VLOOKUP(B4053,Metadata!$E$1:$G$36,3,FALSE)</f>
        <v>4800</v>
      </c>
    </row>
    <row r="4054" spans="1:6" x14ac:dyDescent="0.2">
      <c r="A4054" t="s">
        <v>128</v>
      </c>
      <c r="B4054" t="s">
        <v>213</v>
      </c>
      <c r="C4054">
        <v>0.37214999999999998</v>
      </c>
      <c r="D4054">
        <v>1</v>
      </c>
      <c r="E4054" t="str">
        <f>VLOOKUP(B4054,Metadata!$E$1:$G$36,2,FALSE)</f>
        <v>bingo</v>
      </c>
      <c r="F4054">
        <f>VLOOKUP(B4054,Metadata!$E$1:$G$36,3,FALSE)</f>
        <v>4800</v>
      </c>
    </row>
    <row r="4055" spans="1:6" x14ac:dyDescent="0.2">
      <c r="A4055" t="s">
        <v>128</v>
      </c>
      <c r="B4055" t="s">
        <v>214</v>
      </c>
      <c r="C4055">
        <v>0.37935000000000002</v>
      </c>
      <c r="D4055">
        <v>1</v>
      </c>
      <c r="E4055" t="str">
        <f>VLOOKUP(B4055,Metadata!$E$1:$G$36,2,FALSE)</f>
        <v>mlop</v>
      </c>
      <c r="F4055">
        <f>VLOOKUP(B4055,Metadata!$E$1:$G$36,3,FALSE)</f>
        <v>4800</v>
      </c>
    </row>
    <row r="4056" spans="1:6" x14ac:dyDescent="0.2">
      <c r="A4056" t="s">
        <v>128</v>
      </c>
      <c r="B4056" t="s">
        <v>215</v>
      </c>
      <c r="C4056">
        <v>0.38701999999999998</v>
      </c>
      <c r="D4056">
        <v>1</v>
      </c>
      <c r="E4056" t="str">
        <f>VLOOKUP(B4056,Metadata!$E$1:$G$36,2,FALSE)</f>
        <v>pythia</v>
      </c>
      <c r="F4056">
        <f>VLOOKUP(B4056,Metadata!$E$1:$G$36,3,FALSE)</f>
        <v>4800</v>
      </c>
    </row>
    <row r="4057" spans="1:6" x14ac:dyDescent="0.2">
      <c r="A4057" t="s">
        <v>128</v>
      </c>
      <c r="B4057" t="s">
        <v>216</v>
      </c>
      <c r="C4057">
        <v>0.35674</v>
      </c>
      <c r="D4057">
        <v>1</v>
      </c>
      <c r="E4057" t="str">
        <f>VLOOKUP(B4057,Metadata!$E$1:$G$36,2,FALSE)</f>
        <v>nopref</v>
      </c>
      <c r="F4057">
        <f>VLOOKUP(B4057,Metadata!$E$1:$G$36,3,FALSE)</f>
        <v>9600</v>
      </c>
    </row>
    <row r="4058" spans="1:6" x14ac:dyDescent="0.2">
      <c r="A4058" t="s">
        <v>128</v>
      </c>
      <c r="B4058" t="s">
        <v>217</v>
      </c>
      <c r="C4058">
        <v>0.37553999999999998</v>
      </c>
      <c r="D4058">
        <v>1</v>
      </c>
      <c r="E4058" t="str">
        <f>VLOOKUP(B4058,Metadata!$E$1:$G$36,2,FALSE)</f>
        <v>spp</v>
      </c>
      <c r="F4058">
        <f>VLOOKUP(B4058,Metadata!$E$1:$G$36,3,FALSE)</f>
        <v>9600</v>
      </c>
    </row>
    <row r="4059" spans="1:6" x14ac:dyDescent="0.2">
      <c r="A4059" t="s">
        <v>128</v>
      </c>
      <c r="B4059" t="s">
        <v>218</v>
      </c>
      <c r="C4059">
        <v>0.37284</v>
      </c>
      <c r="D4059">
        <v>1</v>
      </c>
      <c r="E4059" t="str">
        <f>VLOOKUP(B4059,Metadata!$E$1:$G$36,2,FALSE)</f>
        <v>bingo</v>
      </c>
      <c r="F4059">
        <f>VLOOKUP(B4059,Metadata!$E$1:$G$36,3,FALSE)</f>
        <v>9600</v>
      </c>
    </row>
    <row r="4060" spans="1:6" x14ac:dyDescent="0.2">
      <c r="A4060" t="s">
        <v>128</v>
      </c>
      <c r="B4060" t="s">
        <v>219</v>
      </c>
      <c r="C4060">
        <v>0.37983</v>
      </c>
      <c r="D4060">
        <v>1</v>
      </c>
      <c r="E4060" t="str">
        <f>VLOOKUP(B4060,Metadata!$E$1:$G$36,2,FALSE)</f>
        <v>mlop</v>
      </c>
      <c r="F4060">
        <f>VLOOKUP(B4060,Metadata!$E$1:$G$36,3,FALSE)</f>
        <v>9600</v>
      </c>
    </row>
    <row r="4061" spans="1:6" x14ac:dyDescent="0.2">
      <c r="A4061" t="s">
        <v>128</v>
      </c>
      <c r="B4061" t="s">
        <v>220</v>
      </c>
      <c r="C4061">
        <v>0.38764999999999999</v>
      </c>
      <c r="D4061">
        <v>1</v>
      </c>
      <c r="E4061" t="str">
        <f>VLOOKUP(B4061,Metadata!$E$1:$G$36,2,FALSE)</f>
        <v>pythia</v>
      </c>
      <c r="F4061">
        <f>VLOOKUP(B4061,Metadata!$E$1:$G$36,3,FALSE)</f>
        <v>9600</v>
      </c>
    </row>
    <row r="4062" spans="1:6" x14ac:dyDescent="0.2">
      <c r="A4062" t="s">
        <v>129</v>
      </c>
      <c r="B4062" t="s">
        <v>9</v>
      </c>
      <c r="C4062">
        <v>0.34599000000000002</v>
      </c>
      <c r="D4062">
        <v>1</v>
      </c>
      <c r="E4062" t="str">
        <f>VLOOKUP(B4062,Metadata!$E$1:$G$36,2,FALSE)</f>
        <v>nopref</v>
      </c>
      <c r="F4062">
        <f>VLOOKUP(B4062,Metadata!$E$1:$G$36,3,FALSE)</f>
        <v>2400</v>
      </c>
    </row>
    <row r="4063" spans="1:6" x14ac:dyDescent="0.2">
      <c r="A4063" t="s">
        <v>129</v>
      </c>
      <c r="B4063" t="s">
        <v>10</v>
      </c>
      <c r="C4063">
        <v>0.36681000000000002</v>
      </c>
      <c r="D4063">
        <v>1</v>
      </c>
      <c r="E4063" t="str">
        <f>VLOOKUP(B4063,Metadata!$E$1:$G$36,2,FALSE)</f>
        <v>mlop</v>
      </c>
      <c r="F4063">
        <f>VLOOKUP(B4063,Metadata!$E$1:$G$36,3,FALSE)</f>
        <v>2400</v>
      </c>
    </row>
    <row r="4064" spans="1:6" x14ac:dyDescent="0.2">
      <c r="A4064" t="s">
        <v>129</v>
      </c>
      <c r="B4064" t="s">
        <v>11</v>
      </c>
      <c r="C4064">
        <v>0.36448999999999998</v>
      </c>
      <c r="D4064">
        <v>1</v>
      </c>
      <c r="E4064" t="str">
        <f>VLOOKUP(B4064,Metadata!$E$1:$G$36,2,FALSE)</f>
        <v>spp</v>
      </c>
      <c r="F4064">
        <f>VLOOKUP(B4064,Metadata!$E$1:$G$36,3,FALSE)</f>
        <v>2400</v>
      </c>
    </row>
    <row r="4065" spans="1:6" x14ac:dyDescent="0.2">
      <c r="A4065" t="s">
        <v>129</v>
      </c>
      <c r="B4065" t="s">
        <v>12</v>
      </c>
      <c r="C4065">
        <v>0.36091000000000001</v>
      </c>
      <c r="D4065">
        <v>1</v>
      </c>
      <c r="E4065" t="str">
        <f>VLOOKUP(B4065,Metadata!$E$1:$G$36,2,FALSE)</f>
        <v>bingo</v>
      </c>
      <c r="F4065">
        <f>VLOOKUP(B4065,Metadata!$E$1:$G$36,3,FALSE)</f>
        <v>2400</v>
      </c>
    </row>
    <row r="4066" spans="1:6" x14ac:dyDescent="0.2">
      <c r="A4066" t="s">
        <v>129</v>
      </c>
      <c r="B4066" t="s">
        <v>13</v>
      </c>
      <c r="C4066">
        <v>0.37541000000000002</v>
      </c>
      <c r="D4066">
        <v>1</v>
      </c>
      <c r="E4066" t="str">
        <f>VLOOKUP(B4066,Metadata!$E$1:$G$36,2,FALSE)</f>
        <v>pythia</v>
      </c>
      <c r="F4066">
        <f>VLOOKUP(B4066,Metadata!$E$1:$G$36,3,FALSE)</f>
        <v>2400</v>
      </c>
    </row>
    <row r="4067" spans="1:6" x14ac:dyDescent="0.2">
      <c r="A4067" t="s">
        <v>129</v>
      </c>
      <c r="B4067" t="s">
        <v>191</v>
      </c>
      <c r="C4067">
        <v>0.29616999999999999</v>
      </c>
      <c r="D4067">
        <v>1</v>
      </c>
      <c r="E4067" t="str">
        <f>VLOOKUP(B4067,Metadata!$E$1:$G$36,2,FALSE)</f>
        <v>nopref</v>
      </c>
      <c r="F4067">
        <f>VLOOKUP(B4067,Metadata!$E$1:$G$36,3,FALSE)</f>
        <v>150</v>
      </c>
    </row>
    <row r="4068" spans="1:6" x14ac:dyDescent="0.2">
      <c r="A4068" t="s">
        <v>129</v>
      </c>
      <c r="B4068" t="s">
        <v>192</v>
      </c>
      <c r="C4068">
        <v>0.28652</v>
      </c>
      <c r="D4068">
        <v>1</v>
      </c>
      <c r="E4068" t="str">
        <f>VLOOKUP(B4068,Metadata!$E$1:$G$36,2,FALSE)</f>
        <v>spp</v>
      </c>
      <c r="F4068">
        <f>VLOOKUP(B4068,Metadata!$E$1:$G$36,3,FALSE)</f>
        <v>150</v>
      </c>
    </row>
    <row r="4069" spans="1:6" x14ac:dyDescent="0.2">
      <c r="A4069" t="s">
        <v>129</v>
      </c>
      <c r="B4069" t="s">
        <v>193</v>
      </c>
      <c r="C4069">
        <v>0.27173000000000003</v>
      </c>
      <c r="D4069">
        <v>1</v>
      </c>
      <c r="E4069" t="str">
        <f>VLOOKUP(B4069,Metadata!$E$1:$G$36,2,FALSE)</f>
        <v>bingo</v>
      </c>
      <c r="F4069">
        <f>VLOOKUP(B4069,Metadata!$E$1:$G$36,3,FALSE)</f>
        <v>150</v>
      </c>
    </row>
    <row r="4070" spans="1:6" x14ac:dyDescent="0.2">
      <c r="A4070" t="s">
        <v>129</v>
      </c>
      <c r="B4070" t="s">
        <v>194</v>
      </c>
      <c r="C4070">
        <v>0.14157</v>
      </c>
      <c r="D4070">
        <v>1</v>
      </c>
      <c r="E4070" t="str">
        <f>VLOOKUP(B4070,Metadata!$E$1:$G$36,2,FALSE)</f>
        <v>mlop</v>
      </c>
      <c r="F4070">
        <f>VLOOKUP(B4070,Metadata!$E$1:$G$36,3,FALSE)</f>
        <v>150</v>
      </c>
    </row>
    <row r="4071" spans="1:6" x14ac:dyDescent="0.2">
      <c r="A4071" t="s">
        <v>129</v>
      </c>
      <c r="B4071" t="s">
        <v>195</v>
      </c>
      <c r="C4071">
        <v>0.29625000000000001</v>
      </c>
      <c r="D4071">
        <v>1</v>
      </c>
      <c r="E4071" t="str">
        <f>VLOOKUP(B4071,Metadata!$E$1:$G$36,2,FALSE)</f>
        <v>pythia</v>
      </c>
      <c r="F4071">
        <f>VLOOKUP(B4071,Metadata!$E$1:$G$36,3,FALSE)</f>
        <v>150</v>
      </c>
    </row>
    <row r="4072" spans="1:6" x14ac:dyDescent="0.2">
      <c r="A4072" t="s">
        <v>129</v>
      </c>
      <c r="B4072" t="s">
        <v>196</v>
      </c>
      <c r="C4072">
        <v>0.32765</v>
      </c>
      <c r="D4072">
        <v>1</v>
      </c>
      <c r="E4072" t="str">
        <f>VLOOKUP(B4072,Metadata!$E$1:$G$36,2,FALSE)</f>
        <v>nopref</v>
      </c>
      <c r="F4072">
        <f>VLOOKUP(B4072,Metadata!$E$1:$G$36,3,FALSE)</f>
        <v>300</v>
      </c>
    </row>
    <row r="4073" spans="1:6" x14ac:dyDescent="0.2">
      <c r="A4073" t="s">
        <v>129</v>
      </c>
      <c r="B4073" t="s">
        <v>197</v>
      </c>
      <c r="C4073">
        <v>0.33634999999999998</v>
      </c>
      <c r="D4073">
        <v>1</v>
      </c>
      <c r="E4073" t="str">
        <f>VLOOKUP(B4073,Metadata!$E$1:$G$36,2,FALSE)</f>
        <v>spp</v>
      </c>
      <c r="F4073">
        <f>VLOOKUP(B4073,Metadata!$E$1:$G$36,3,FALSE)</f>
        <v>300</v>
      </c>
    </row>
    <row r="4074" spans="1:6" x14ac:dyDescent="0.2">
      <c r="A4074" t="s">
        <v>129</v>
      </c>
      <c r="B4074" t="s">
        <v>198</v>
      </c>
      <c r="C4074">
        <v>0.32475999999999999</v>
      </c>
      <c r="D4074">
        <v>1</v>
      </c>
      <c r="E4074" t="str">
        <f>VLOOKUP(B4074,Metadata!$E$1:$G$36,2,FALSE)</f>
        <v>bingo</v>
      </c>
      <c r="F4074">
        <f>VLOOKUP(B4074,Metadata!$E$1:$G$36,3,FALSE)</f>
        <v>300</v>
      </c>
    </row>
    <row r="4075" spans="1:6" x14ac:dyDescent="0.2">
      <c r="A4075" t="s">
        <v>129</v>
      </c>
      <c r="B4075" t="s">
        <v>199</v>
      </c>
      <c r="C4075">
        <v>0.23621</v>
      </c>
      <c r="D4075">
        <v>1</v>
      </c>
      <c r="E4075" t="str">
        <f>VLOOKUP(B4075,Metadata!$E$1:$G$36,2,FALSE)</f>
        <v>mlop</v>
      </c>
      <c r="F4075">
        <f>VLOOKUP(B4075,Metadata!$E$1:$G$36,3,FALSE)</f>
        <v>300</v>
      </c>
    </row>
    <row r="4076" spans="1:6" x14ac:dyDescent="0.2">
      <c r="A4076" t="s">
        <v>129</v>
      </c>
      <c r="B4076" t="s">
        <v>200</v>
      </c>
      <c r="C4076">
        <v>0.34605000000000002</v>
      </c>
      <c r="D4076">
        <v>1</v>
      </c>
      <c r="E4076" t="str">
        <f>VLOOKUP(B4076,Metadata!$E$1:$G$36,2,FALSE)</f>
        <v>pythia</v>
      </c>
      <c r="F4076">
        <f>VLOOKUP(B4076,Metadata!$E$1:$G$36,3,FALSE)</f>
        <v>300</v>
      </c>
    </row>
    <row r="4077" spans="1:6" x14ac:dyDescent="0.2">
      <c r="A4077" t="s">
        <v>129</v>
      </c>
      <c r="B4077" t="s">
        <v>201</v>
      </c>
      <c r="C4077">
        <v>0.33910000000000001</v>
      </c>
      <c r="D4077">
        <v>1</v>
      </c>
      <c r="E4077" t="str">
        <f>VLOOKUP(B4077,Metadata!$E$1:$G$36,2,FALSE)</f>
        <v>nopref</v>
      </c>
      <c r="F4077">
        <f>VLOOKUP(B4077,Metadata!$E$1:$G$36,3,FALSE)</f>
        <v>600</v>
      </c>
    </row>
    <row r="4078" spans="1:6" x14ac:dyDescent="0.2">
      <c r="A4078" t="s">
        <v>129</v>
      </c>
      <c r="B4078" t="s">
        <v>202</v>
      </c>
      <c r="C4078">
        <v>0.35532000000000002</v>
      </c>
      <c r="D4078">
        <v>1</v>
      </c>
      <c r="E4078" t="str">
        <f>VLOOKUP(B4078,Metadata!$E$1:$G$36,2,FALSE)</f>
        <v>spp</v>
      </c>
      <c r="F4078">
        <f>VLOOKUP(B4078,Metadata!$E$1:$G$36,3,FALSE)</f>
        <v>600</v>
      </c>
    </row>
    <row r="4079" spans="1:6" x14ac:dyDescent="0.2">
      <c r="A4079" t="s">
        <v>129</v>
      </c>
      <c r="B4079" t="s">
        <v>203</v>
      </c>
      <c r="C4079">
        <v>0.34837000000000001</v>
      </c>
      <c r="D4079">
        <v>1</v>
      </c>
      <c r="E4079" t="str">
        <f>VLOOKUP(B4079,Metadata!$E$1:$G$36,2,FALSE)</f>
        <v>bingo</v>
      </c>
      <c r="F4079">
        <f>VLOOKUP(B4079,Metadata!$E$1:$G$36,3,FALSE)</f>
        <v>600</v>
      </c>
    </row>
    <row r="4080" spans="1:6" x14ac:dyDescent="0.2">
      <c r="A4080" t="s">
        <v>129</v>
      </c>
      <c r="B4080" t="s">
        <v>204</v>
      </c>
      <c r="C4080">
        <v>0.31429000000000001</v>
      </c>
      <c r="D4080">
        <v>1</v>
      </c>
      <c r="E4080" t="str">
        <f>VLOOKUP(B4080,Metadata!$E$1:$G$36,2,FALSE)</f>
        <v>mlop</v>
      </c>
      <c r="F4080">
        <f>VLOOKUP(B4080,Metadata!$E$1:$G$36,3,FALSE)</f>
        <v>600</v>
      </c>
    </row>
    <row r="4081" spans="1:6" x14ac:dyDescent="0.2">
      <c r="A4081" t="s">
        <v>129</v>
      </c>
      <c r="B4081" t="s">
        <v>205</v>
      </c>
      <c r="C4081">
        <v>0.36525999999999997</v>
      </c>
      <c r="D4081">
        <v>1</v>
      </c>
      <c r="E4081" t="str">
        <f>VLOOKUP(B4081,Metadata!$E$1:$G$36,2,FALSE)</f>
        <v>pythia</v>
      </c>
      <c r="F4081">
        <f>VLOOKUP(B4081,Metadata!$E$1:$G$36,3,FALSE)</f>
        <v>600</v>
      </c>
    </row>
    <row r="4082" spans="1:6" x14ac:dyDescent="0.2">
      <c r="A4082" t="s">
        <v>129</v>
      </c>
      <c r="B4082" t="s">
        <v>206</v>
      </c>
      <c r="C4082">
        <v>0.34403</v>
      </c>
      <c r="D4082">
        <v>1</v>
      </c>
      <c r="E4082" t="str">
        <f>VLOOKUP(B4082,Metadata!$E$1:$G$36,2,FALSE)</f>
        <v>nopref</v>
      </c>
      <c r="F4082">
        <f>VLOOKUP(B4082,Metadata!$E$1:$G$36,3,FALSE)</f>
        <v>1200</v>
      </c>
    </row>
    <row r="4083" spans="1:6" x14ac:dyDescent="0.2">
      <c r="A4083" t="s">
        <v>129</v>
      </c>
      <c r="B4083" t="s">
        <v>207</v>
      </c>
      <c r="C4083">
        <v>0.36209999999999998</v>
      </c>
      <c r="D4083">
        <v>1</v>
      </c>
      <c r="E4083" t="str">
        <f>VLOOKUP(B4083,Metadata!$E$1:$G$36,2,FALSE)</f>
        <v>spp</v>
      </c>
      <c r="F4083">
        <f>VLOOKUP(B4083,Metadata!$E$1:$G$36,3,FALSE)</f>
        <v>1200</v>
      </c>
    </row>
    <row r="4084" spans="1:6" x14ac:dyDescent="0.2">
      <c r="A4084" t="s">
        <v>129</v>
      </c>
      <c r="B4084" t="s">
        <v>208</v>
      </c>
      <c r="C4084">
        <v>0.35783999999999999</v>
      </c>
      <c r="D4084">
        <v>1</v>
      </c>
      <c r="E4084" t="str">
        <f>VLOOKUP(B4084,Metadata!$E$1:$G$36,2,FALSE)</f>
        <v>bingo</v>
      </c>
      <c r="F4084">
        <f>VLOOKUP(B4084,Metadata!$E$1:$G$36,3,FALSE)</f>
        <v>1200</v>
      </c>
    </row>
    <row r="4085" spans="1:6" x14ac:dyDescent="0.2">
      <c r="A4085" t="s">
        <v>129</v>
      </c>
      <c r="B4085" t="s">
        <v>209</v>
      </c>
      <c r="C4085">
        <v>0.35575000000000001</v>
      </c>
      <c r="D4085">
        <v>1</v>
      </c>
      <c r="E4085" t="str">
        <f>VLOOKUP(B4085,Metadata!$E$1:$G$36,2,FALSE)</f>
        <v>mlop</v>
      </c>
      <c r="F4085">
        <f>VLOOKUP(B4085,Metadata!$E$1:$G$36,3,FALSE)</f>
        <v>1200</v>
      </c>
    </row>
    <row r="4086" spans="1:6" x14ac:dyDescent="0.2">
      <c r="A4086" t="s">
        <v>129</v>
      </c>
      <c r="B4086" t="s">
        <v>210</v>
      </c>
      <c r="C4086">
        <v>0.37278</v>
      </c>
      <c r="D4086">
        <v>1</v>
      </c>
      <c r="E4086" t="str">
        <f>VLOOKUP(B4086,Metadata!$E$1:$G$36,2,FALSE)</f>
        <v>pythia</v>
      </c>
      <c r="F4086">
        <f>VLOOKUP(B4086,Metadata!$E$1:$G$36,3,FALSE)</f>
        <v>1200</v>
      </c>
    </row>
    <row r="4087" spans="1:6" x14ac:dyDescent="0.2">
      <c r="A4087" t="s">
        <v>129</v>
      </c>
      <c r="B4087" t="s">
        <v>211</v>
      </c>
      <c r="C4087">
        <v>0.34670000000000001</v>
      </c>
      <c r="D4087">
        <v>1</v>
      </c>
      <c r="E4087" t="str">
        <f>VLOOKUP(B4087,Metadata!$E$1:$G$36,2,FALSE)</f>
        <v>nopref</v>
      </c>
      <c r="F4087">
        <f>VLOOKUP(B4087,Metadata!$E$1:$G$36,3,FALSE)</f>
        <v>4800</v>
      </c>
    </row>
    <row r="4088" spans="1:6" x14ac:dyDescent="0.2">
      <c r="A4088" t="s">
        <v>129</v>
      </c>
      <c r="B4088" t="s">
        <v>212</v>
      </c>
      <c r="C4088">
        <v>0.36503999999999998</v>
      </c>
      <c r="D4088">
        <v>1</v>
      </c>
      <c r="E4088" t="str">
        <f>VLOOKUP(B4088,Metadata!$E$1:$G$36,2,FALSE)</f>
        <v>spp</v>
      </c>
      <c r="F4088">
        <f>VLOOKUP(B4088,Metadata!$E$1:$G$36,3,FALSE)</f>
        <v>4800</v>
      </c>
    </row>
    <row r="4089" spans="1:6" x14ac:dyDescent="0.2">
      <c r="A4089" t="s">
        <v>129</v>
      </c>
      <c r="B4089" t="s">
        <v>213</v>
      </c>
      <c r="C4089">
        <v>0.36177999999999999</v>
      </c>
      <c r="D4089">
        <v>1</v>
      </c>
      <c r="E4089" t="str">
        <f>VLOOKUP(B4089,Metadata!$E$1:$G$36,2,FALSE)</f>
        <v>bingo</v>
      </c>
      <c r="F4089">
        <f>VLOOKUP(B4089,Metadata!$E$1:$G$36,3,FALSE)</f>
        <v>4800</v>
      </c>
    </row>
    <row r="4090" spans="1:6" x14ac:dyDescent="0.2">
      <c r="A4090" t="s">
        <v>129</v>
      </c>
      <c r="B4090" t="s">
        <v>214</v>
      </c>
      <c r="C4090">
        <v>0.36887999999999999</v>
      </c>
      <c r="D4090">
        <v>1</v>
      </c>
      <c r="E4090" t="str">
        <f>VLOOKUP(B4090,Metadata!$E$1:$G$36,2,FALSE)</f>
        <v>mlop</v>
      </c>
      <c r="F4090">
        <f>VLOOKUP(B4090,Metadata!$E$1:$G$36,3,FALSE)</f>
        <v>4800</v>
      </c>
    </row>
    <row r="4091" spans="1:6" x14ac:dyDescent="0.2">
      <c r="A4091" t="s">
        <v>129</v>
      </c>
      <c r="B4091" t="s">
        <v>215</v>
      </c>
      <c r="C4091">
        <v>0.37630999999999998</v>
      </c>
      <c r="D4091">
        <v>1</v>
      </c>
      <c r="E4091" t="str">
        <f>VLOOKUP(B4091,Metadata!$E$1:$G$36,2,FALSE)</f>
        <v>pythia</v>
      </c>
      <c r="F4091">
        <f>VLOOKUP(B4091,Metadata!$E$1:$G$36,3,FALSE)</f>
        <v>4800</v>
      </c>
    </row>
    <row r="4092" spans="1:6" x14ac:dyDescent="0.2">
      <c r="A4092" t="s">
        <v>129</v>
      </c>
      <c r="B4092" t="s">
        <v>216</v>
      </c>
      <c r="C4092">
        <v>0.34641</v>
      </c>
      <c r="D4092">
        <v>1</v>
      </c>
      <c r="E4092" t="str">
        <f>VLOOKUP(B4092,Metadata!$E$1:$G$36,2,FALSE)</f>
        <v>nopref</v>
      </c>
      <c r="F4092">
        <f>VLOOKUP(B4092,Metadata!$E$1:$G$36,3,FALSE)</f>
        <v>9600</v>
      </c>
    </row>
    <row r="4093" spans="1:6" x14ac:dyDescent="0.2">
      <c r="A4093" t="s">
        <v>129</v>
      </c>
      <c r="B4093" t="s">
        <v>217</v>
      </c>
      <c r="C4093">
        <v>0.36546000000000001</v>
      </c>
      <c r="D4093">
        <v>1</v>
      </c>
      <c r="E4093" t="str">
        <f>VLOOKUP(B4093,Metadata!$E$1:$G$36,2,FALSE)</f>
        <v>spp</v>
      </c>
      <c r="F4093">
        <f>VLOOKUP(B4093,Metadata!$E$1:$G$36,3,FALSE)</f>
        <v>9600</v>
      </c>
    </row>
    <row r="4094" spans="1:6" x14ac:dyDescent="0.2">
      <c r="A4094" t="s">
        <v>129</v>
      </c>
      <c r="B4094" t="s">
        <v>218</v>
      </c>
      <c r="C4094">
        <v>0.36171999999999999</v>
      </c>
      <c r="D4094">
        <v>1</v>
      </c>
      <c r="E4094" t="str">
        <f>VLOOKUP(B4094,Metadata!$E$1:$G$36,2,FALSE)</f>
        <v>bingo</v>
      </c>
      <c r="F4094">
        <f>VLOOKUP(B4094,Metadata!$E$1:$G$36,3,FALSE)</f>
        <v>9600</v>
      </c>
    </row>
    <row r="4095" spans="1:6" x14ac:dyDescent="0.2">
      <c r="A4095" t="s">
        <v>129</v>
      </c>
      <c r="B4095" t="s">
        <v>219</v>
      </c>
      <c r="C4095">
        <v>0.36924000000000001</v>
      </c>
      <c r="D4095">
        <v>1</v>
      </c>
      <c r="E4095" t="str">
        <f>VLOOKUP(B4095,Metadata!$E$1:$G$36,2,FALSE)</f>
        <v>mlop</v>
      </c>
      <c r="F4095">
        <f>VLOOKUP(B4095,Metadata!$E$1:$G$36,3,FALSE)</f>
        <v>9600</v>
      </c>
    </row>
    <row r="4096" spans="1:6" x14ac:dyDescent="0.2">
      <c r="A4096" t="s">
        <v>129</v>
      </c>
      <c r="B4096" t="s">
        <v>220</v>
      </c>
      <c r="C4096">
        <v>0.37641000000000002</v>
      </c>
      <c r="D4096">
        <v>1</v>
      </c>
      <c r="E4096" t="str">
        <f>VLOOKUP(B4096,Metadata!$E$1:$G$36,2,FALSE)</f>
        <v>pythia</v>
      </c>
      <c r="F4096">
        <f>VLOOKUP(B4096,Metadata!$E$1:$G$36,3,FALSE)</f>
        <v>9600</v>
      </c>
    </row>
    <row r="4097" spans="1:6" x14ac:dyDescent="0.2">
      <c r="A4097" t="s">
        <v>130</v>
      </c>
      <c r="B4097" t="s">
        <v>9</v>
      </c>
      <c r="C4097">
        <v>0.14285</v>
      </c>
      <c r="D4097">
        <v>1</v>
      </c>
      <c r="E4097" t="str">
        <f>VLOOKUP(B4097,Metadata!$E$1:$G$36,2,FALSE)</f>
        <v>nopref</v>
      </c>
      <c r="F4097">
        <f>VLOOKUP(B4097,Metadata!$E$1:$G$36,3,FALSE)</f>
        <v>2400</v>
      </c>
    </row>
    <row r="4098" spans="1:6" x14ac:dyDescent="0.2">
      <c r="A4098" t="s">
        <v>130</v>
      </c>
      <c r="B4098" t="s">
        <v>10</v>
      </c>
      <c r="C4098">
        <v>0.14302999999999999</v>
      </c>
      <c r="D4098">
        <v>1</v>
      </c>
      <c r="E4098" t="str">
        <f>VLOOKUP(B4098,Metadata!$E$1:$G$36,2,FALSE)</f>
        <v>mlop</v>
      </c>
      <c r="F4098">
        <f>VLOOKUP(B4098,Metadata!$E$1:$G$36,3,FALSE)</f>
        <v>2400</v>
      </c>
    </row>
    <row r="4099" spans="1:6" x14ac:dyDescent="0.2">
      <c r="A4099" t="s">
        <v>130</v>
      </c>
      <c r="B4099" t="s">
        <v>11</v>
      </c>
      <c r="C4099">
        <v>0.14294000000000001</v>
      </c>
      <c r="D4099">
        <v>1</v>
      </c>
      <c r="E4099" t="str">
        <f>VLOOKUP(B4099,Metadata!$E$1:$G$36,2,FALSE)</f>
        <v>spp</v>
      </c>
      <c r="F4099">
        <f>VLOOKUP(B4099,Metadata!$E$1:$G$36,3,FALSE)</f>
        <v>2400</v>
      </c>
    </row>
    <row r="4100" spans="1:6" x14ac:dyDescent="0.2">
      <c r="A4100" t="s">
        <v>130</v>
      </c>
      <c r="B4100" t="s">
        <v>12</v>
      </c>
      <c r="C4100">
        <v>0.14438999999999999</v>
      </c>
      <c r="D4100">
        <v>1</v>
      </c>
      <c r="E4100" t="str">
        <f>VLOOKUP(B4100,Metadata!$E$1:$G$36,2,FALSE)</f>
        <v>bingo</v>
      </c>
      <c r="F4100">
        <f>VLOOKUP(B4100,Metadata!$E$1:$G$36,3,FALSE)</f>
        <v>2400</v>
      </c>
    </row>
    <row r="4101" spans="1:6" x14ac:dyDescent="0.2">
      <c r="A4101" t="s">
        <v>130</v>
      </c>
      <c r="B4101" t="s">
        <v>13</v>
      </c>
      <c r="C4101">
        <v>0.14413000000000001</v>
      </c>
      <c r="D4101">
        <v>1</v>
      </c>
      <c r="E4101" t="str">
        <f>VLOOKUP(B4101,Metadata!$E$1:$G$36,2,FALSE)</f>
        <v>pythia</v>
      </c>
      <c r="F4101">
        <f>VLOOKUP(B4101,Metadata!$E$1:$G$36,3,FALSE)</f>
        <v>2400</v>
      </c>
    </row>
    <row r="4102" spans="1:6" x14ac:dyDescent="0.2">
      <c r="A4102" t="s">
        <v>130</v>
      </c>
      <c r="B4102" t="s">
        <v>191</v>
      </c>
      <c r="C4102">
        <v>0.13464000000000001</v>
      </c>
      <c r="D4102">
        <v>1</v>
      </c>
      <c r="E4102" t="str">
        <f>VLOOKUP(B4102,Metadata!$E$1:$G$36,2,FALSE)</f>
        <v>nopref</v>
      </c>
      <c r="F4102">
        <f>VLOOKUP(B4102,Metadata!$E$1:$G$36,3,FALSE)</f>
        <v>150</v>
      </c>
    </row>
    <row r="4103" spans="1:6" x14ac:dyDescent="0.2">
      <c r="A4103" t="s">
        <v>130</v>
      </c>
      <c r="B4103" t="s">
        <v>192</v>
      </c>
      <c r="C4103">
        <v>0.13147</v>
      </c>
      <c r="D4103">
        <v>1</v>
      </c>
      <c r="E4103" t="str">
        <f>VLOOKUP(B4103,Metadata!$E$1:$G$36,2,FALSE)</f>
        <v>spp</v>
      </c>
      <c r="F4103">
        <f>VLOOKUP(B4103,Metadata!$E$1:$G$36,3,FALSE)</f>
        <v>150</v>
      </c>
    </row>
    <row r="4104" spans="1:6" x14ac:dyDescent="0.2">
      <c r="A4104" t="s">
        <v>130</v>
      </c>
      <c r="B4104" t="s">
        <v>193</v>
      </c>
      <c r="C4104">
        <v>9.8430000000000004E-2</v>
      </c>
      <c r="D4104">
        <v>1</v>
      </c>
      <c r="E4104" t="str">
        <f>VLOOKUP(B4104,Metadata!$E$1:$G$36,2,FALSE)</f>
        <v>bingo</v>
      </c>
      <c r="F4104">
        <f>VLOOKUP(B4104,Metadata!$E$1:$G$36,3,FALSE)</f>
        <v>150</v>
      </c>
    </row>
    <row r="4105" spans="1:6" x14ac:dyDescent="0.2">
      <c r="A4105" t="s">
        <v>130</v>
      </c>
      <c r="B4105" t="s">
        <v>194</v>
      </c>
      <c r="C4105">
        <v>0.13158</v>
      </c>
      <c r="D4105">
        <v>1</v>
      </c>
      <c r="E4105" t="str">
        <f>VLOOKUP(B4105,Metadata!$E$1:$G$36,2,FALSE)</f>
        <v>mlop</v>
      </c>
      <c r="F4105">
        <f>VLOOKUP(B4105,Metadata!$E$1:$G$36,3,FALSE)</f>
        <v>150</v>
      </c>
    </row>
    <row r="4106" spans="1:6" x14ac:dyDescent="0.2">
      <c r="A4106" t="s">
        <v>130</v>
      </c>
      <c r="B4106" t="s">
        <v>195</v>
      </c>
      <c r="C4106">
        <v>0.12759000000000001</v>
      </c>
      <c r="D4106">
        <v>1</v>
      </c>
      <c r="E4106" t="str">
        <f>VLOOKUP(B4106,Metadata!$E$1:$G$36,2,FALSE)</f>
        <v>pythia</v>
      </c>
      <c r="F4106">
        <f>VLOOKUP(B4106,Metadata!$E$1:$G$36,3,FALSE)</f>
        <v>150</v>
      </c>
    </row>
    <row r="4107" spans="1:6" x14ac:dyDescent="0.2">
      <c r="A4107" t="s">
        <v>130</v>
      </c>
      <c r="B4107" t="s">
        <v>196</v>
      </c>
      <c r="C4107">
        <v>0.14091000000000001</v>
      </c>
      <c r="D4107">
        <v>1</v>
      </c>
      <c r="E4107" t="str">
        <f>VLOOKUP(B4107,Metadata!$E$1:$G$36,2,FALSE)</f>
        <v>nopref</v>
      </c>
      <c r="F4107">
        <f>VLOOKUP(B4107,Metadata!$E$1:$G$36,3,FALSE)</f>
        <v>300</v>
      </c>
    </row>
    <row r="4108" spans="1:6" x14ac:dyDescent="0.2">
      <c r="A4108" t="s">
        <v>130</v>
      </c>
      <c r="B4108" t="s">
        <v>197</v>
      </c>
      <c r="C4108">
        <v>0.13951</v>
      </c>
      <c r="D4108">
        <v>1</v>
      </c>
      <c r="E4108" t="str">
        <f>VLOOKUP(B4108,Metadata!$E$1:$G$36,2,FALSE)</f>
        <v>spp</v>
      </c>
      <c r="F4108">
        <f>VLOOKUP(B4108,Metadata!$E$1:$G$36,3,FALSE)</f>
        <v>300</v>
      </c>
    </row>
    <row r="4109" spans="1:6" x14ac:dyDescent="0.2">
      <c r="A4109" t="s">
        <v>130</v>
      </c>
      <c r="B4109" t="s">
        <v>198</v>
      </c>
      <c r="C4109">
        <v>0.12175</v>
      </c>
      <c r="D4109">
        <v>1</v>
      </c>
      <c r="E4109" t="str">
        <f>VLOOKUP(B4109,Metadata!$E$1:$G$36,2,FALSE)</f>
        <v>bingo</v>
      </c>
      <c r="F4109">
        <f>VLOOKUP(B4109,Metadata!$E$1:$G$36,3,FALSE)</f>
        <v>300</v>
      </c>
    </row>
    <row r="4110" spans="1:6" x14ac:dyDescent="0.2">
      <c r="A4110" t="s">
        <v>130</v>
      </c>
      <c r="B4110" t="s">
        <v>199</v>
      </c>
      <c r="C4110">
        <v>0.14033999999999999</v>
      </c>
      <c r="D4110">
        <v>1</v>
      </c>
      <c r="E4110" t="str">
        <f>VLOOKUP(B4110,Metadata!$E$1:$G$36,2,FALSE)</f>
        <v>mlop</v>
      </c>
      <c r="F4110">
        <f>VLOOKUP(B4110,Metadata!$E$1:$G$36,3,FALSE)</f>
        <v>300</v>
      </c>
    </row>
    <row r="4111" spans="1:6" x14ac:dyDescent="0.2">
      <c r="A4111" t="s">
        <v>130</v>
      </c>
      <c r="B4111" t="s">
        <v>200</v>
      </c>
      <c r="C4111">
        <v>0.13944000000000001</v>
      </c>
      <c r="D4111">
        <v>1</v>
      </c>
      <c r="E4111" t="str">
        <f>VLOOKUP(B4111,Metadata!$E$1:$G$36,2,FALSE)</f>
        <v>pythia</v>
      </c>
      <c r="F4111">
        <f>VLOOKUP(B4111,Metadata!$E$1:$G$36,3,FALSE)</f>
        <v>300</v>
      </c>
    </row>
    <row r="4112" spans="1:6" x14ac:dyDescent="0.2">
      <c r="A4112" t="s">
        <v>130</v>
      </c>
      <c r="B4112" t="s">
        <v>201</v>
      </c>
      <c r="C4112">
        <v>0.14229</v>
      </c>
      <c r="D4112">
        <v>1</v>
      </c>
      <c r="E4112" t="str">
        <f>VLOOKUP(B4112,Metadata!$E$1:$G$36,2,FALSE)</f>
        <v>nopref</v>
      </c>
      <c r="F4112">
        <f>VLOOKUP(B4112,Metadata!$E$1:$G$36,3,FALSE)</f>
        <v>600</v>
      </c>
    </row>
    <row r="4113" spans="1:6" x14ac:dyDescent="0.2">
      <c r="A4113" t="s">
        <v>130</v>
      </c>
      <c r="B4113" t="s">
        <v>202</v>
      </c>
      <c r="C4113">
        <v>0.14213999999999999</v>
      </c>
      <c r="D4113">
        <v>1</v>
      </c>
      <c r="E4113" t="str">
        <f>VLOOKUP(B4113,Metadata!$E$1:$G$36,2,FALSE)</f>
        <v>spp</v>
      </c>
      <c r="F4113">
        <f>VLOOKUP(B4113,Metadata!$E$1:$G$36,3,FALSE)</f>
        <v>600</v>
      </c>
    </row>
    <row r="4114" spans="1:6" x14ac:dyDescent="0.2">
      <c r="A4114" t="s">
        <v>130</v>
      </c>
      <c r="B4114" t="s">
        <v>203</v>
      </c>
      <c r="C4114">
        <v>0.13593</v>
      </c>
      <c r="D4114">
        <v>1</v>
      </c>
      <c r="E4114" t="str">
        <f>VLOOKUP(B4114,Metadata!$E$1:$G$36,2,FALSE)</f>
        <v>bingo</v>
      </c>
      <c r="F4114">
        <f>VLOOKUP(B4114,Metadata!$E$1:$G$36,3,FALSE)</f>
        <v>600</v>
      </c>
    </row>
    <row r="4115" spans="1:6" x14ac:dyDescent="0.2">
      <c r="A4115" t="s">
        <v>130</v>
      </c>
      <c r="B4115" t="s">
        <v>204</v>
      </c>
      <c r="C4115">
        <v>0.14235999999999999</v>
      </c>
      <c r="D4115">
        <v>1</v>
      </c>
      <c r="E4115" t="str">
        <f>VLOOKUP(B4115,Metadata!$E$1:$G$36,2,FALSE)</f>
        <v>mlop</v>
      </c>
      <c r="F4115">
        <f>VLOOKUP(B4115,Metadata!$E$1:$G$36,3,FALSE)</f>
        <v>600</v>
      </c>
    </row>
    <row r="4116" spans="1:6" x14ac:dyDescent="0.2">
      <c r="A4116" t="s">
        <v>130</v>
      </c>
      <c r="B4116" t="s">
        <v>205</v>
      </c>
      <c r="C4116">
        <v>0.14282</v>
      </c>
      <c r="D4116">
        <v>1</v>
      </c>
      <c r="E4116" t="str">
        <f>VLOOKUP(B4116,Metadata!$E$1:$G$36,2,FALSE)</f>
        <v>pythia</v>
      </c>
      <c r="F4116">
        <f>VLOOKUP(B4116,Metadata!$E$1:$G$36,3,FALSE)</f>
        <v>600</v>
      </c>
    </row>
    <row r="4117" spans="1:6" x14ac:dyDescent="0.2">
      <c r="A4117" t="s">
        <v>130</v>
      </c>
      <c r="B4117" t="s">
        <v>206</v>
      </c>
      <c r="C4117">
        <v>0.14266000000000001</v>
      </c>
      <c r="D4117">
        <v>1</v>
      </c>
      <c r="E4117" t="str">
        <f>VLOOKUP(B4117,Metadata!$E$1:$G$36,2,FALSE)</f>
        <v>nopref</v>
      </c>
      <c r="F4117">
        <f>VLOOKUP(B4117,Metadata!$E$1:$G$36,3,FALSE)</f>
        <v>1200</v>
      </c>
    </row>
    <row r="4118" spans="1:6" x14ac:dyDescent="0.2">
      <c r="A4118" t="s">
        <v>130</v>
      </c>
      <c r="B4118" t="s">
        <v>207</v>
      </c>
      <c r="C4118">
        <v>0.14276</v>
      </c>
      <c r="D4118">
        <v>1</v>
      </c>
      <c r="E4118" t="str">
        <f>VLOOKUP(B4118,Metadata!$E$1:$G$36,2,FALSE)</f>
        <v>spp</v>
      </c>
      <c r="F4118">
        <f>VLOOKUP(B4118,Metadata!$E$1:$G$36,3,FALSE)</f>
        <v>1200</v>
      </c>
    </row>
    <row r="4119" spans="1:6" x14ac:dyDescent="0.2">
      <c r="A4119" t="s">
        <v>130</v>
      </c>
      <c r="B4119" t="s">
        <v>208</v>
      </c>
      <c r="C4119">
        <v>0.14255000000000001</v>
      </c>
      <c r="D4119">
        <v>1</v>
      </c>
      <c r="E4119" t="str">
        <f>VLOOKUP(B4119,Metadata!$E$1:$G$36,2,FALSE)</f>
        <v>bingo</v>
      </c>
      <c r="F4119">
        <f>VLOOKUP(B4119,Metadata!$E$1:$G$36,3,FALSE)</f>
        <v>1200</v>
      </c>
    </row>
    <row r="4120" spans="1:6" x14ac:dyDescent="0.2">
      <c r="A4120" t="s">
        <v>130</v>
      </c>
      <c r="B4120" t="s">
        <v>209</v>
      </c>
      <c r="C4120">
        <v>0.14287</v>
      </c>
      <c r="D4120">
        <v>1</v>
      </c>
      <c r="E4120" t="str">
        <f>VLOOKUP(B4120,Metadata!$E$1:$G$36,2,FALSE)</f>
        <v>mlop</v>
      </c>
      <c r="F4120">
        <f>VLOOKUP(B4120,Metadata!$E$1:$G$36,3,FALSE)</f>
        <v>1200</v>
      </c>
    </row>
    <row r="4121" spans="1:6" x14ac:dyDescent="0.2">
      <c r="A4121" t="s">
        <v>130</v>
      </c>
      <c r="B4121" t="s">
        <v>210</v>
      </c>
      <c r="C4121">
        <v>0.14384</v>
      </c>
      <c r="D4121">
        <v>1</v>
      </c>
      <c r="E4121" t="str">
        <f>VLOOKUP(B4121,Metadata!$E$1:$G$36,2,FALSE)</f>
        <v>pythia</v>
      </c>
      <c r="F4121">
        <f>VLOOKUP(B4121,Metadata!$E$1:$G$36,3,FALSE)</f>
        <v>1200</v>
      </c>
    </row>
    <row r="4122" spans="1:6" x14ac:dyDescent="0.2">
      <c r="A4122" t="s">
        <v>130</v>
      </c>
      <c r="B4122" t="s">
        <v>211</v>
      </c>
      <c r="C4122">
        <v>0.1429</v>
      </c>
      <c r="D4122">
        <v>1</v>
      </c>
      <c r="E4122" t="str">
        <f>VLOOKUP(B4122,Metadata!$E$1:$G$36,2,FALSE)</f>
        <v>nopref</v>
      </c>
      <c r="F4122">
        <f>VLOOKUP(B4122,Metadata!$E$1:$G$36,3,FALSE)</f>
        <v>4800</v>
      </c>
    </row>
    <row r="4123" spans="1:6" x14ac:dyDescent="0.2">
      <c r="A4123" t="s">
        <v>130</v>
      </c>
      <c r="B4123" t="s">
        <v>212</v>
      </c>
      <c r="C4123">
        <v>0.14302000000000001</v>
      </c>
      <c r="D4123">
        <v>1</v>
      </c>
      <c r="E4123" t="str">
        <f>VLOOKUP(B4123,Metadata!$E$1:$G$36,2,FALSE)</f>
        <v>spp</v>
      </c>
      <c r="F4123">
        <f>VLOOKUP(B4123,Metadata!$E$1:$G$36,3,FALSE)</f>
        <v>4800</v>
      </c>
    </row>
    <row r="4124" spans="1:6" x14ac:dyDescent="0.2">
      <c r="A4124" t="s">
        <v>130</v>
      </c>
      <c r="B4124" t="s">
        <v>213</v>
      </c>
      <c r="C4124">
        <v>0.14473</v>
      </c>
      <c r="D4124">
        <v>1</v>
      </c>
      <c r="E4124" t="str">
        <f>VLOOKUP(B4124,Metadata!$E$1:$G$36,2,FALSE)</f>
        <v>bingo</v>
      </c>
      <c r="F4124">
        <f>VLOOKUP(B4124,Metadata!$E$1:$G$36,3,FALSE)</f>
        <v>4800</v>
      </c>
    </row>
    <row r="4125" spans="1:6" x14ac:dyDescent="0.2">
      <c r="A4125" t="s">
        <v>130</v>
      </c>
      <c r="B4125" t="s">
        <v>214</v>
      </c>
      <c r="C4125">
        <v>0.14313000000000001</v>
      </c>
      <c r="D4125">
        <v>1</v>
      </c>
      <c r="E4125" t="str">
        <f>VLOOKUP(B4125,Metadata!$E$1:$G$36,2,FALSE)</f>
        <v>mlop</v>
      </c>
      <c r="F4125">
        <f>VLOOKUP(B4125,Metadata!$E$1:$G$36,3,FALSE)</f>
        <v>4800</v>
      </c>
    </row>
    <row r="4126" spans="1:6" x14ac:dyDescent="0.2">
      <c r="A4126" t="s">
        <v>130</v>
      </c>
      <c r="B4126" t="s">
        <v>215</v>
      </c>
      <c r="C4126">
        <v>0.14416999999999999</v>
      </c>
      <c r="D4126">
        <v>1</v>
      </c>
      <c r="E4126" t="str">
        <f>VLOOKUP(B4126,Metadata!$E$1:$G$36,2,FALSE)</f>
        <v>pythia</v>
      </c>
      <c r="F4126">
        <f>VLOOKUP(B4126,Metadata!$E$1:$G$36,3,FALSE)</f>
        <v>4800</v>
      </c>
    </row>
    <row r="4127" spans="1:6" x14ac:dyDescent="0.2">
      <c r="A4127" t="s">
        <v>130</v>
      </c>
      <c r="B4127" t="s">
        <v>216</v>
      </c>
      <c r="C4127">
        <v>0.14283999999999999</v>
      </c>
      <c r="D4127">
        <v>1</v>
      </c>
      <c r="E4127" t="str">
        <f>VLOOKUP(B4127,Metadata!$E$1:$G$36,2,FALSE)</f>
        <v>nopref</v>
      </c>
      <c r="F4127">
        <f>VLOOKUP(B4127,Metadata!$E$1:$G$36,3,FALSE)</f>
        <v>9600</v>
      </c>
    </row>
    <row r="4128" spans="1:6" x14ac:dyDescent="0.2">
      <c r="A4128" t="s">
        <v>130</v>
      </c>
      <c r="B4128" t="s">
        <v>217</v>
      </c>
      <c r="C4128">
        <v>0.14302000000000001</v>
      </c>
      <c r="D4128">
        <v>1</v>
      </c>
      <c r="E4128" t="str">
        <f>VLOOKUP(B4128,Metadata!$E$1:$G$36,2,FALSE)</f>
        <v>spp</v>
      </c>
      <c r="F4128">
        <f>VLOOKUP(B4128,Metadata!$E$1:$G$36,3,FALSE)</f>
        <v>9600</v>
      </c>
    </row>
    <row r="4129" spans="1:6" x14ac:dyDescent="0.2">
      <c r="A4129" t="s">
        <v>130</v>
      </c>
      <c r="B4129" t="s">
        <v>218</v>
      </c>
      <c r="C4129">
        <v>0.14477000000000001</v>
      </c>
      <c r="D4129">
        <v>1</v>
      </c>
      <c r="E4129" t="str">
        <f>VLOOKUP(B4129,Metadata!$E$1:$G$36,2,FALSE)</f>
        <v>bingo</v>
      </c>
      <c r="F4129">
        <f>VLOOKUP(B4129,Metadata!$E$1:$G$36,3,FALSE)</f>
        <v>9600</v>
      </c>
    </row>
    <row r="4130" spans="1:6" x14ac:dyDescent="0.2">
      <c r="A4130" t="s">
        <v>130</v>
      </c>
      <c r="B4130" t="s">
        <v>219</v>
      </c>
      <c r="C4130">
        <v>0.14313999999999999</v>
      </c>
      <c r="D4130">
        <v>1</v>
      </c>
      <c r="E4130" t="str">
        <f>VLOOKUP(B4130,Metadata!$E$1:$G$36,2,FALSE)</f>
        <v>mlop</v>
      </c>
      <c r="F4130">
        <f>VLOOKUP(B4130,Metadata!$E$1:$G$36,3,FALSE)</f>
        <v>9600</v>
      </c>
    </row>
    <row r="4131" spans="1:6" x14ac:dyDescent="0.2">
      <c r="A4131" t="s">
        <v>130</v>
      </c>
      <c r="B4131" t="s">
        <v>220</v>
      </c>
      <c r="C4131">
        <v>0.14405999999999999</v>
      </c>
      <c r="D4131">
        <v>1</v>
      </c>
      <c r="E4131" t="str">
        <f>VLOOKUP(B4131,Metadata!$E$1:$G$36,2,FALSE)</f>
        <v>pythia</v>
      </c>
      <c r="F4131">
        <f>VLOOKUP(B4131,Metadata!$E$1:$G$36,3,FALSE)</f>
        <v>9600</v>
      </c>
    </row>
    <row r="4132" spans="1:6" x14ac:dyDescent="0.2">
      <c r="A4132" t="s">
        <v>131</v>
      </c>
      <c r="B4132" t="s">
        <v>9</v>
      </c>
      <c r="C4132">
        <v>0.31692999999999999</v>
      </c>
      <c r="D4132">
        <v>1</v>
      </c>
      <c r="E4132" t="str">
        <f>VLOOKUP(B4132,Metadata!$E$1:$G$36,2,FALSE)</f>
        <v>nopref</v>
      </c>
      <c r="F4132">
        <f>VLOOKUP(B4132,Metadata!$E$1:$G$36,3,FALSE)</f>
        <v>2400</v>
      </c>
    </row>
    <row r="4133" spans="1:6" x14ac:dyDescent="0.2">
      <c r="A4133" t="s">
        <v>131</v>
      </c>
      <c r="B4133" t="s">
        <v>10</v>
      </c>
      <c r="C4133">
        <v>0.32973999999999998</v>
      </c>
      <c r="D4133">
        <v>1</v>
      </c>
      <c r="E4133" t="str">
        <f>VLOOKUP(B4133,Metadata!$E$1:$G$36,2,FALSE)</f>
        <v>mlop</v>
      </c>
      <c r="F4133">
        <f>VLOOKUP(B4133,Metadata!$E$1:$G$36,3,FALSE)</f>
        <v>2400</v>
      </c>
    </row>
    <row r="4134" spans="1:6" x14ac:dyDescent="0.2">
      <c r="A4134" t="s">
        <v>131</v>
      </c>
      <c r="B4134" t="s">
        <v>11</v>
      </c>
      <c r="C4134">
        <v>0.32835999999999999</v>
      </c>
      <c r="D4134">
        <v>1</v>
      </c>
      <c r="E4134" t="str">
        <f>VLOOKUP(B4134,Metadata!$E$1:$G$36,2,FALSE)</f>
        <v>spp</v>
      </c>
      <c r="F4134">
        <f>VLOOKUP(B4134,Metadata!$E$1:$G$36,3,FALSE)</f>
        <v>2400</v>
      </c>
    </row>
    <row r="4135" spans="1:6" x14ac:dyDescent="0.2">
      <c r="A4135" t="s">
        <v>131</v>
      </c>
      <c r="B4135" t="s">
        <v>12</v>
      </c>
      <c r="C4135">
        <v>0.32857999999999998</v>
      </c>
      <c r="D4135">
        <v>1</v>
      </c>
      <c r="E4135" t="str">
        <f>VLOOKUP(B4135,Metadata!$E$1:$G$36,2,FALSE)</f>
        <v>bingo</v>
      </c>
      <c r="F4135">
        <f>VLOOKUP(B4135,Metadata!$E$1:$G$36,3,FALSE)</f>
        <v>2400</v>
      </c>
    </row>
    <row r="4136" spans="1:6" x14ac:dyDescent="0.2">
      <c r="A4136" t="s">
        <v>131</v>
      </c>
      <c r="B4136" t="s">
        <v>13</v>
      </c>
      <c r="C4136">
        <v>0.33041999999999999</v>
      </c>
      <c r="D4136">
        <v>1</v>
      </c>
      <c r="E4136" t="str">
        <f>VLOOKUP(B4136,Metadata!$E$1:$G$36,2,FALSE)</f>
        <v>pythia</v>
      </c>
      <c r="F4136">
        <f>VLOOKUP(B4136,Metadata!$E$1:$G$36,3,FALSE)</f>
        <v>2400</v>
      </c>
    </row>
    <row r="4137" spans="1:6" x14ac:dyDescent="0.2">
      <c r="A4137" t="s">
        <v>131</v>
      </c>
      <c r="B4137" t="s">
        <v>191</v>
      </c>
      <c r="C4137">
        <v>0.29759000000000002</v>
      </c>
      <c r="D4137">
        <v>1</v>
      </c>
      <c r="E4137" t="str">
        <f>VLOOKUP(B4137,Metadata!$E$1:$G$36,2,FALSE)</f>
        <v>nopref</v>
      </c>
      <c r="F4137">
        <f>VLOOKUP(B4137,Metadata!$E$1:$G$36,3,FALSE)</f>
        <v>150</v>
      </c>
    </row>
    <row r="4138" spans="1:6" x14ac:dyDescent="0.2">
      <c r="A4138" t="s">
        <v>131</v>
      </c>
      <c r="B4138" t="s">
        <v>192</v>
      </c>
      <c r="C4138">
        <v>0.30486000000000002</v>
      </c>
      <c r="D4138">
        <v>1</v>
      </c>
      <c r="E4138" t="str">
        <f>VLOOKUP(B4138,Metadata!$E$1:$G$36,2,FALSE)</f>
        <v>spp</v>
      </c>
      <c r="F4138">
        <f>VLOOKUP(B4138,Metadata!$E$1:$G$36,3,FALSE)</f>
        <v>150</v>
      </c>
    </row>
    <row r="4139" spans="1:6" x14ac:dyDescent="0.2">
      <c r="A4139" t="s">
        <v>131</v>
      </c>
      <c r="B4139" t="s">
        <v>193</v>
      </c>
      <c r="C4139">
        <v>0.29837000000000002</v>
      </c>
      <c r="D4139">
        <v>1</v>
      </c>
      <c r="E4139" t="str">
        <f>VLOOKUP(B4139,Metadata!$E$1:$G$36,2,FALSE)</f>
        <v>bingo</v>
      </c>
      <c r="F4139">
        <f>VLOOKUP(B4139,Metadata!$E$1:$G$36,3,FALSE)</f>
        <v>150</v>
      </c>
    </row>
    <row r="4140" spans="1:6" x14ac:dyDescent="0.2">
      <c r="A4140" t="s">
        <v>131</v>
      </c>
      <c r="B4140" t="s">
        <v>194</v>
      </c>
      <c r="C4140">
        <v>0.29154999999999998</v>
      </c>
      <c r="D4140">
        <v>1</v>
      </c>
      <c r="E4140" t="str">
        <f>VLOOKUP(B4140,Metadata!$E$1:$G$36,2,FALSE)</f>
        <v>mlop</v>
      </c>
      <c r="F4140">
        <f>VLOOKUP(B4140,Metadata!$E$1:$G$36,3,FALSE)</f>
        <v>150</v>
      </c>
    </row>
    <row r="4141" spans="1:6" x14ac:dyDescent="0.2">
      <c r="A4141" t="s">
        <v>131</v>
      </c>
      <c r="B4141" t="s">
        <v>195</v>
      </c>
      <c r="C4141">
        <v>0.30216999999999999</v>
      </c>
      <c r="D4141">
        <v>1</v>
      </c>
      <c r="E4141" t="str">
        <f>VLOOKUP(B4141,Metadata!$E$1:$G$36,2,FALSE)</f>
        <v>pythia</v>
      </c>
      <c r="F4141">
        <f>VLOOKUP(B4141,Metadata!$E$1:$G$36,3,FALSE)</f>
        <v>150</v>
      </c>
    </row>
    <row r="4142" spans="1:6" x14ac:dyDescent="0.2">
      <c r="A4142" t="s">
        <v>131</v>
      </c>
      <c r="B4142" t="s">
        <v>196</v>
      </c>
      <c r="C4142">
        <v>0.31004999999999999</v>
      </c>
      <c r="D4142">
        <v>1</v>
      </c>
      <c r="E4142" t="str">
        <f>VLOOKUP(B4142,Metadata!$E$1:$G$36,2,FALSE)</f>
        <v>nopref</v>
      </c>
      <c r="F4142">
        <f>VLOOKUP(B4142,Metadata!$E$1:$G$36,3,FALSE)</f>
        <v>300</v>
      </c>
    </row>
    <row r="4143" spans="1:6" x14ac:dyDescent="0.2">
      <c r="A4143" t="s">
        <v>131</v>
      </c>
      <c r="B4143" t="s">
        <v>197</v>
      </c>
      <c r="C4143">
        <v>0.32024000000000002</v>
      </c>
      <c r="D4143">
        <v>1</v>
      </c>
      <c r="E4143" t="str">
        <f>VLOOKUP(B4143,Metadata!$E$1:$G$36,2,FALSE)</f>
        <v>spp</v>
      </c>
      <c r="F4143">
        <f>VLOOKUP(B4143,Metadata!$E$1:$G$36,3,FALSE)</f>
        <v>300</v>
      </c>
    </row>
    <row r="4144" spans="1:6" x14ac:dyDescent="0.2">
      <c r="A4144" t="s">
        <v>131</v>
      </c>
      <c r="B4144" t="s">
        <v>198</v>
      </c>
      <c r="C4144">
        <v>0.31701000000000001</v>
      </c>
      <c r="D4144">
        <v>1</v>
      </c>
      <c r="E4144" t="str">
        <f>VLOOKUP(B4144,Metadata!$E$1:$G$36,2,FALSE)</f>
        <v>bingo</v>
      </c>
      <c r="F4144">
        <f>VLOOKUP(B4144,Metadata!$E$1:$G$36,3,FALSE)</f>
        <v>300</v>
      </c>
    </row>
    <row r="4145" spans="1:6" x14ac:dyDescent="0.2">
      <c r="A4145" t="s">
        <v>131</v>
      </c>
      <c r="B4145" t="s">
        <v>199</v>
      </c>
      <c r="C4145">
        <v>0.31469999999999998</v>
      </c>
      <c r="D4145">
        <v>1</v>
      </c>
      <c r="E4145" t="str">
        <f>VLOOKUP(B4145,Metadata!$E$1:$G$36,2,FALSE)</f>
        <v>mlop</v>
      </c>
      <c r="F4145">
        <f>VLOOKUP(B4145,Metadata!$E$1:$G$36,3,FALSE)</f>
        <v>300</v>
      </c>
    </row>
    <row r="4146" spans="1:6" x14ac:dyDescent="0.2">
      <c r="A4146" t="s">
        <v>131</v>
      </c>
      <c r="B4146" t="s">
        <v>200</v>
      </c>
      <c r="C4146">
        <v>0.32007000000000002</v>
      </c>
      <c r="D4146">
        <v>1</v>
      </c>
      <c r="E4146" t="str">
        <f>VLOOKUP(B4146,Metadata!$E$1:$G$36,2,FALSE)</f>
        <v>pythia</v>
      </c>
      <c r="F4146">
        <f>VLOOKUP(B4146,Metadata!$E$1:$G$36,3,FALSE)</f>
        <v>300</v>
      </c>
    </row>
    <row r="4147" spans="1:6" x14ac:dyDescent="0.2">
      <c r="A4147" t="s">
        <v>131</v>
      </c>
      <c r="B4147" t="s">
        <v>201</v>
      </c>
      <c r="C4147">
        <v>0.31464999999999999</v>
      </c>
      <c r="D4147">
        <v>1</v>
      </c>
      <c r="E4147" t="str">
        <f>VLOOKUP(B4147,Metadata!$E$1:$G$36,2,FALSE)</f>
        <v>nopref</v>
      </c>
      <c r="F4147">
        <f>VLOOKUP(B4147,Metadata!$E$1:$G$36,3,FALSE)</f>
        <v>600</v>
      </c>
    </row>
    <row r="4148" spans="1:6" x14ac:dyDescent="0.2">
      <c r="A4148" t="s">
        <v>131</v>
      </c>
      <c r="B4148" t="s">
        <v>202</v>
      </c>
      <c r="C4148">
        <v>0.32583000000000001</v>
      </c>
      <c r="D4148">
        <v>1</v>
      </c>
      <c r="E4148" t="str">
        <f>VLOOKUP(B4148,Metadata!$E$1:$G$36,2,FALSE)</f>
        <v>spp</v>
      </c>
      <c r="F4148">
        <f>VLOOKUP(B4148,Metadata!$E$1:$G$36,3,FALSE)</f>
        <v>600</v>
      </c>
    </row>
    <row r="4149" spans="1:6" x14ac:dyDescent="0.2">
      <c r="A4149" t="s">
        <v>131</v>
      </c>
      <c r="B4149" t="s">
        <v>203</v>
      </c>
      <c r="C4149">
        <v>0.32472000000000001</v>
      </c>
      <c r="D4149">
        <v>1</v>
      </c>
      <c r="E4149" t="str">
        <f>VLOOKUP(B4149,Metadata!$E$1:$G$36,2,FALSE)</f>
        <v>bingo</v>
      </c>
      <c r="F4149">
        <f>VLOOKUP(B4149,Metadata!$E$1:$G$36,3,FALSE)</f>
        <v>600</v>
      </c>
    </row>
    <row r="4150" spans="1:6" x14ac:dyDescent="0.2">
      <c r="A4150" t="s">
        <v>131</v>
      </c>
      <c r="B4150" t="s">
        <v>204</v>
      </c>
      <c r="C4150">
        <v>0.32464999999999999</v>
      </c>
      <c r="D4150">
        <v>1</v>
      </c>
      <c r="E4150" t="str">
        <f>VLOOKUP(B4150,Metadata!$E$1:$G$36,2,FALSE)</f>
        <v>mlop</v>
      </c>
      <c r="F4150">
        <f>VLOOKUP(B4150,Metadata!$E$1:$G$36,3,FALSE)</f>
        <v>600</v>
      </c>
    </row>
    <row r="4151" spans="1:6" x14ac:dyDescent="0.2">
      <c r="A4151" t="s">
        <v>131</v>
      </c>
      <c r="B4151" t="s">
        <v>205</v>
      </c>
      <c r="C4151">
        <v>0.32705000000000001</v>
      </c>
      <c r="D4151">
        <v>1</v>
      </c>
      <c r="E4151" t="str">
        <f>VLOOKUP(B4151,Metadata!$E$1:$G$36,2,FALSE)</f>
        <v>pythia</v>
      </c>
      <c r="F4151">
        <f>VLOOKUP(B4151,Metadata!$E$1:$G$36,3,FALSE)</f>
        <v>600</v>
      </c>
    </row>
    <row r="4152" spans="1:6" x14ac:dyDescent="0.2">
      <c r="A4152" t="s">
        <v>131</v>
      </c>
      <c r="B4152" t="s">
        <v>206</v>
      </c>
      <c r="C4152">
        <v>0.31645000000000001</v>
      </c>
      <c r="D4152">
        <v>1</v>
      </c>
      <c r="E4152" t="str">
        <f>VLOOKUP(B4152,Metadata!$E$1:$G$36,2,FALSE)</f>
        <v>nopref</v>
      </c>
      <c r="F4152">
        <f>VLOOKUP(B4152,Metadata!$E$1:$G$36,3,FALSE)</f>
        <v>1200</v>
      </c>
    </row>
    <row r="4153" spans="1:6" x14ac:dyDescent="0.2">
      <c r="A4153" t="s">
        <v>131</v>
      </c>
      <c r="B4153" t="s">
        <v>207</v>
      </c>
      <c r="C4153">
        <v>0.32778000000000002</v>
      </c>
      <c r="D4153">
        <v>1</v>
      </c>
      <c r="E4153" t="str">
        <f>VLOOKUP(B4153,Metadata!$E$1:$G$36,2,FALSE)</f>
        <v>spp</v>
      </c>
      <c r="F4153">
        <f>VLOOKUP(B4153,Metadata!$E$1:$G$36,3,FALSE)</f>
        <v>1200</v>
      </c>
    </row>
    <row r="4154" spans="1:6" x14ac:dyDescent="0.2">
      <c r="A4154" t="s">
        <v>131</v>
      </c>
      <c r="B4154" t="s">
        <v>208</v>
      </c>
      <c r="C4154">
        <v>0.32761000000000001</v>
      </c>
      <c r="D4154">
        <v>1</v>
      </c>
      <c r="E4154" t="str">
        <f>VLOOKUP(B4154,Metadata!$E$1:$G$36,2,FALSE)</f>
        <v>bingo</v>
      </c>
      <c r="F4154">
        <f>VLOOKUP(B4154,Metadata!$E$1:$G$36,3,FALSE)</f>
        <v>1200</v>
      </c>
    </row>
    <row r="4155" spans="1:6" x14ac:dyDescent="0.2">
      <c r="A4155" t="s">
        <v>131</v>
      </c>
      <c r="B4155" t="s">
        <v>209</v>
      </c>
      <c r="C4155">
        <v>0.32854</v>
      </c>
      <c r="D4155">
        <v>1</v>
      </c>
      <c r="E4155" t="str">
        <f>VLOOKUP(B4155,Metadata!$E$1:$G$36,2,FALSE)</f>
        <v>mlop</v>
      </c>
      <c r="F4155">
        <f>VLOOKUP(B4155,Metadata!$E$1:$G$36,3,FALSE)</f>
        <v>1200</v>
      </c>
    </row>
    <row r="4156" spans="1:6" x14ac:dyDescent="0.2">
      <c r="A4156" t="s">
        <v>131</v>
      </c>
      <c r="B4156" t="s">
        <v>210</v>
      </c>
      <c r="C4156">
        <v>0.32966000000000001</v>
      </c>
      <c r="D4156">
        <v>1</v>
      </c>
      <c r="E4156" t="str">
        <f>VLOOKUP(B4156,Metadata!$E$1:$G$36,2,FALSE)</f>
        <v>pythia</v>
      </c>
      <c r="F4156">
        <f>VLOOKUP(B4156,Metadata!$E$1:$G$36,3,FALSE)</f>
        <v>1200</v>
      </c>
    </row>
    <row r="4157" spans="1:6" x14ac:dyDescent="0.2">
      <c r="A4157" t="s">
        <v>131</v>
      </c>
      <c r="B4157" t="s">
        <v>211</v>
      </c>
      <c r="C4157">
        <v>0.31712000000000001</v>
      </c>
      <c r="D4157">
        <v>1</v>
      </c>
      <c r="E4157" t="str">
        <f>VLOOKUP(B4157,Metadata!$E$1:$G$36,2,FALSE)</f>
        <v>nopref</v>
      </c>
      <c r="F4157">
        <f>VLOOKUP(B4157,Metadata!$E$1:$G$36,3,FALSE)</f>
        <v>4800</v>
      </c>
    </row>
    <row r="4158" spans="1:6" x14ac:dyDescent="0.2">
      <c r="A4158" t="s">
        <v>131</v>
      </c>
      <c r="B4158" t="s">
        <v>212</v>
      </c>
      <c r="C4158">
        <v>0.32861000000000001</v>
      </c>
      <c r="D4158">
        <v>1</v>
      </c>
      <c r="E4158" t="str">
        <f>VLOOKUP(B4158,Metadata!$E$1:$G$36,2,FALSE)</f>
        <v>spp</v>
      </c>
      <c r="F4158">
        <f>VLOOKUP(B4158,Metadata!$E$1:$G$36,3,FALSE)</f>
        <v>4800</v>
      </c>
    </row>
    <row r="4159" spans="1:6" x14ac:dyDescent="0.2">
      <c r="A4159" t="s">
        <v>131</v>
      </c>
      <c r="B4159" t="s">
        <v>213</v>
      </c>
      <c r="C4159">
        <v>0.32891999999999999</v>
      </c>
      <c r="D4159">
        <v>1</v>
      </c>
      <c r="E4159" t="str">
        <f>VLOOKUP(B4159,Metadata!$E$1:$G$36,2,FALSE)</f>
        <v>bingo</v>
      </c>
      <c r="F4159">
        <f>VLOOKUP(B4159,Metadata!$E$1:$G$36,3,FALSE)</f>
        <v>4800</v>
      </c>
    </row>
    <row r="4160" spans="1:6" x14ac:dyDescent="0.2">
      <c r="A4160" t="s">
        <v>131</v>
      </c>
      <c r="B4160" t="s">
        <v>214</v>
      </c>
      <c r="C4160">
        <v>0.33016000000000001</v>
      </c>
      <c r="D4160">
        <v>1</v>
      </c>
      <c r="E4160" t="str">
        <f>VLOOKUP(B4160,Metadata!$E$1:$G$36,2,FALSE)</f>
        <v>mlop</v>
      </c>
      <c r="F4160">
        <f>VLOOKUP(B4160,Metadata!$E$1:$G$36,3,FALSE)</f>
        <v>4800</v>
      </c>
    </row>
    <row r="4161" spans="1:6" x14ac:dyDescent="0.2">
      <c r="A4161" t="s">
        <v>131</v>
      </c>
      <c r="B4161" t="s">
        <v>215</v>
      </c>
      <c r="C4161">
        <v>0.33072000000000001</v>
      </c>
      <c r="D4161">
        <v>1</v>
      </c>
      <c r="E4161" t="str">
        <f>VLOOKUP(B4161,Metadata!$E$1:$G$36,2,FALSE)</f>
        <v>pythia</v>
      </c>
      <c r="F4161">
        <f>VLOOKUP(B4161,Metadata!$E$1:$G$36,3,FALSE)</f>
        <v>4800</v>
      </c>
    </row>
    <row r="4162" spans="1:6" x14ac:dyDescent="0.2">
      <c r="A4162" t="s">
        <v>131</v>
      </c>
      <c r="B4162" t="s">
        <v>216</v>
      </c>
      <c r="C4162">
        <v>0.31724999999999998</v>
      </c>
      <c r="D4162">
        <v>1</v>
      </c>
      <c r="E4162" t="str">
        <f>VLOOKUP(B4162,Metadata!$E$1:$G$36,2,FALSE)</f>
        <v>nopref</v>
      </c>
      <c r="F4162">
        <f>VLOOKUP(B4162,Metadata!$E$1:$G$36,3,FALSE)</f>
        <v>9600</v>
      </c>
    </row>
    <row r="4163" spans="1:6" x14ac:dyDescent="0.2">
      <c r="A4163" t="s">
        <v>131</v>
      </c>
      <c r="B4163" t="s">
        <v>217</v>
      </c>
      <c r="C4163">
        <v>0.32865</v>
      </c>
      <c r="D4163">
        <v>1</v>
      </c>
      <c r="E4163" t="str">
        <f>VLOOKUP(B4163,Metadata!$E$1:$G$36,2,FALSE)</f>
        <v>spp</v>
      </c>
      <c r="F4163">
        <f>VLOOKUP(B4163,Metadata!$E$1:$G$36,3,FALSE)</f>
        <v>9600</v>
      </c>
    </row>
    <row r="4164" spans="1:6" x14ac:dyDescent="0.2">
      <c r="A4164" t="s">
        <v>131</v>
      </c>
      <c r="B4164" t="s">
        <v>218</v>
      </c>
      <c r="C4164">
        <v>0.32896999999999998</v>
      </c>
      <c r="D4164">
        <v>1</v>
      </c>
      <c r="E4164" t="str">
        <f>VLOOKUP(B4164,Metadata!$E$1:$G$36,2,FALSE)</f>
        <v>bingo</v>
      </c>
      <c r="F4164">
        <f>VLOOKUP(B4164,Metadata!$E$1:$G$36,3,FALSE)</f>
        <v>9600</v>
      </c>
    </row>
    <row r="4165" spans="1:6" x14ac:dyDescent="0.2">
      <c r="A4165" t="s">
        <v>131</v>
      </c>
      <c r="B4165" t="s">
        <v>219</v>
      </c>
      <c r="C4165">
        <v>0.33013999999999999</v>
      </c>
      <c r="D4165">
        <v>1</v>
      </c>
      <c r="E4165" t="str">
        <f>VLOOKUP(B4165,Metadata!$E$1:$G$36,2,FALSE)</f>
        <v>mlop</v>
      </c>
      <c r="F4165">
        <f>VLOOKUP(B4165,Metadata!$E$1:$G$36,3,FALSE)</f>
        <v>9600</v>
      </c>
    </row>
    <row r="4166" spans="1:6" x14ac:dyDescent="0.2">
      <c r="A4166" t="s">
        <v>131</v>
      </c>
      <c r="B4166" t="s">
        <v>220</v>
      </c>
      <c r="C4166">
        <v>0.33068999999999998</v>
      </c>
      <c r="D4166">
        <v>1</v>
      </c>
      <c r="E4166" t="str">
        <f>VLOOKUP(B4166,Metadata!$E$1:$G$36,2,FALSE)</f>
        <v>pythia</v>
      </c>
      <c r="F4166">
        <f>VLOOKUP(B4166,Metadata!$E$1:$G$36,3,FALSE)</f>
        <v>9600</v>
      </c>
    </row>
    <row r="4167" spans="1:6" x14ac:dyDescent="0.2">
      <c r="A4167" t="s">
        <v>132</v>
      </c>
      <c r="B4167" t="s">
        <v>9</v>
      </c>
      <c r="C4167">
        <v>0.32922000000000001</v>
      </c>
      <c r="D4167">
        <v>1</v>
      </c>
      <c r="E4167" t="str">
        <f>VLOOKUP(B4167,Metadata!$E$1:$G$36,2,FALSE)</f>
        <v>nopref</v>
      </c>
      <c r="F4167">
        <f>VLOOKUP(B4167,Metadata!$E$1:$G$36,3,FALSE)</f>
        <v>2400</v>
      </c>
    </row>
    <row r="4168" spans="1:6" x14ac:dyDescent="0.2">
      <c r="A4168" t="s">
        <v>132</v>
      </c>
      <c r="B4168" t="s">
        <v>10</v>
      </c>
      <c r="C4168">
        <v>0.34204000000000001</v>
      </c>
      <c r="D4168">
        <v>1</v>
      </c>
      <c r="E4168" t="str">
        <f>VLOOKUP(B4168,Metadata!$E$1:$G$36,2,FALSE)</f>
        <v>mlop</v>
      </c>
      <c r="F4168">
        <f>VLOOKUP(B4168,Metadata!$E$1:$G$36,3,FALSE)</f>
        <v>2400</v>
      </c>
    </row>
    <row r="4169" spans="1:6" x14ac:dyDescent="0.2">
      <c r="A4169" t="s">
        <v>132</v>
      </c>
      <c r="B4169" t="s">
        <v>11</v>
      </c>
      <c r="C4169">
        <v>0.34029999999999999</v>
      </c>
      <c r="D4169">
        <v>1</v>
      </c>
      <c r="E4169" t="str">
        <f>VLOOKUP(B4169,Metadata!$E$1:$G$36,2,FALSE)</f>
        <v>spp</v>
      </c>
      <c r="F4169">
        <f>VLOOKUP(B4169,Metadata!$E$1:$G$36,3,FALSE)</f>
        <v>2400</v>
      </c>
    </row>
    <row r="4170" spans="1:6" x14ac:dyDescent="0.2">
      <c r="A4170" t="s">
        <v>132</v>
      </c>
      <c r="B4170" t="s">
        <v>12</v>
      </c>
      <c r="C4170">
        <v>0.34128999999999998</v>
      </c>
      <c r="D4170">
        <v>1</v>
      </c>
      <c r="E4170" t="str">
        <f>VLOOKUP(B4170,Metadata!$E$1:$G$36,2,FALSE)</f>
        <v>bingo</v>
      </c>
      <c r="F4170">
        <f>VLOOKUP(B4170,Metadata!$E$1:$G$36,3,FALSE)</f>
        <v>2400</v>
      </c>
    </row>
    <row r="4171" spans="1:6" x14ac:dyDescent="0.2">
      <c r="A4171" t="s">
        <v>132</v>
      </c>
      <c r="B4171" t="s">
        <v>13</v>
      </c>
      <c r="C4171">
        <v>0.34306999999999999</v>
      </c>
      <c r="D4171">
        <v>1</v>
      </c>
      <c r="E4171" t="str">
        <f>VLOOKUP(B4171,Metadata!$E$1:$G$36,2,FALSE)</f>
        <v>pythia</v>
      </c>
      <c r="F4171">
        <f>VLOOKUP(B4171,Metadata!$E$1:$G$36,3,FALSE)</f>
        <v>2400</v>
      </c>
    </row>
    <row r="4172" spans="1:6" x14ac:dyDescent="0.2">
      <c r="A4172" t="s">
        <v>132</v>
      </c>
      <c r="B4172" t="s">
        <v>191</v>
      </c>
      <c r="C4172">
        <v>0.30468000000000001</v>
      </c>
      <c r="D4172">
        <v>1</v>
      </c>
      <c r="E4172" t="str">
        <f>VLOOKUP(B4172,Metadata!$E$1:$G$36,2,FALSE)</f>
        <v>nopref</v>
      </c>
      <c r="F4172">
        <f>VLOOKUP(B4172,Metadata!$E$1:$G$36,3,FALSE)</f>
        <v>150</v>
      </c>
    </row>
    <row r="4173" spans="1:6" x14ac:dyDescent="0.2">
      <c r="A4173" t="s">
        <v>132</v>
      </c>
      <c r="B4173" t="s">
        <v>192</v>
      </c>
      <c r="C4173">
        <v>0.31236000000000003</v>
      </c>
      <c r="D4173">
        <v>1</v>
      </c>
      <c r="E4173" t="str">
        <f>VLOOKUP(B4173,Metadata!$E$1:$G$36,2,FALSE)</f>
        <v>spp</v>
      </c>
      <c r="F4173">
        <f>VLOOKUP(B4173,Metadata!$E$1:$G$36,3,FALSE)</f>
        <v>150</v>
      </c>
    </row>
    <row r="4174" spans="1:6" x14ac:dyDescent="0.2">
      <c r="A4174" t="s">
        <v>132</v>
      </c>
      <c r="B4174" t="s">
        <v>193</v>
      </c>
      <c r="C4174">
        <v>0.31373000000000001</v>
      </c>
      <c r="D4174">
        <v>1</v>
      </c>
      <c r="E4174" t="str">
        <f>VLOOKUP(B4174,Metadata!$E$1:$G$36,2,FALSE)</f>
        <v>bingo</v>
      </c>
      <c r="F4174">
        <f>VLOOKUP(B4174,Metadata!$E$1:$G$36,3,FALSE)</f>
        <v>150</v>
      </c>
    </row>
    <row r="4175" spans="1:6" x14ac:dyDescent="0.2">
      <c r="A4175" t="s">
        <v>132</v>
      </c>
      <c r="B4175" t="s">
        <v>194</v>
      </c>
      <c r="C4175">
        <v>0.30281999999999998</v>
      </c>
      <c r="D4175">
        <v>1</v>
      </c>
      <c r="E4175" t="str">
        <f>VLOOKUP(B4175,Metadata!$E$1:$G$36,2,FALSE)</f>
        <v>mlop</v>
      </c>
      <c r="F4175">
        <f>VLOOKUP(B4175,Metadata!$E$1:$G$36,3,FALSE)</f>
        <v>150</v>
      </c>
    </row>
    <row r="4176" spans="1:6" x14ac:dyDescent="0.2">
      <c r="A4176" t="s">
        <v>132</v>
      </c>
      <c r="B4176" t="s">
        <v>195</v>
      </c>
      <c r="C4176">
        <v>0.31252000000000002</v>
      </c>
      <c r="D4176">
        <v>1</v>
      </c>
      <c r="E4176" t="str">
        <f>VLOOKUP(B4176,Metadata!$E$1:$G$36,2,FALSE)</f>
        <v>pythia</v>
      </c>
      <c r="F4176">
        <f>VLOOKUP(B4176,Metadata!$E$1:$G$36,3,FALSE)</f>
        <v>150</v>
      </c>
    </row>
    <row r="4177" spans="1:6" x14ac:dyDescent="0.2">
      <c r="A4177" t="s">
        <v>132</v>
      </c>
      <c r="B4177" t="s">
        <v>196</v>
      </c>
      <c r="C4177">
        <v>0.32011000000000001</v>
      </c>
      <c r="D4177">
        <v>1</v>
      </c>
      <c r="E4177" t="str">
        <f>VLOOKUP(B4177,Metadata!$E$1:$G$36,2,FALSE)</f>
        <v>nopref</v>
      </c>
      <c r="F4177">
        <f>VLOOKUP(B4177,Metadata!$E$1:$G$36,3,FALSE)</f>
        <v>300</v>
      </c>
    </row>
    <row r="4178" spans="1:6" x14ac:dyDescent="0.2">
      <c r="A4178" t="s">
        <v>132</v>
      </c>
      <c r="B4178" t="s">
        <v>197</v>
      </c>
      <c r="C4178">
        <v>0.32995999999999998</v>
      </c>
      <c r="D4178">
        <v>1</v>
      </c>
      <c r="E4178" t="str">
        <f>VLOOKUP(B4178,Metadata!$E$1:$G$36,2,FALSE)</f>
        <v>spp</v>
      </c>
      <c r="F4178">
        <f>VLOOKUP(B4178,Metadata!$E$1:$G$36,3,FALSE)</f>
        <v>300</v>
      </c>
    </row>
    <row r="4179" spans="1:6" x14ac:dyDescent="0.2">
      <c r="A4179" t="s">
        <v>132</v>
      </c>
      <c r="B4179" t="s">
        <v>198</v>
      </c>
      <c r="C4179">
        <v>0.33073000000000002</v>
      </c>
      <c r="D4179">
        <v>1</v>
      </c>
      <c r="E4179" t="str">
        <f>VLOOKUP(B4179,Metadata!$E$1:$G$36,2,FALSE)</f>
        <v>bingo</v>
      </c>
      <c r="F4179">
        <f>VLOOKUP(B4179,Metadata!$E$1:$G$36,3,FALSE)</f>
        <v>300</v>
      </c>
    </row>
    <row r="4180" spans="1:6" x14ac:dyDescent="0.2">
      <c r="A4180" t="s">
        <v>132</v>
      </c>
      <c r="B4180" t="s">
        <v>199</v>
      </c>
      <c r="C4180">
        <v>0.32629999999999998</v>
      </c>
      <c r="D4180">
        <v>1</v>
      </c>
      <c r="E4180" t="str">
        <f>VLOOKUP(B4180,Metadata!$E$1:$G$36,2,FALSE)</f>
        <v>mlop</v>
      </c>
      <c r="F4180">
        <f>VLOOKUP(B4180,Metadata!$E$1:$G$36,3,FALSE)</f>
        <v>300</v>
      </c>
    </row>
    <row r="4181" spans="1:6" x14ac:dyDescent="0.2">
      <c r="A4181" t="s">
        <v>132</v>
      </c>
      <c r="B4181" t="s">
        <v>200</v>
      </c>
      <c r="C4181">
        <v>0.33154</v>
      </c>
      <c r="D4181">
        <v>1</v>
      </c>
      <c r="E4181" t="str">
        <f>VLOOKUP(B4181,Metadata!$E$1:$G$36,2,FALSE)</f>
        <v>pythia</v>
      </c>
      <c r="F4181">
        <f>VLOOKUP(B4181,Metadata!$E$1:$G$36,3,FALSE)</f>
        <v>300</v>
      </c>
    </row>
    <row r="4182" spans="1:6" x14ac:dyDescent="0.2">
      <c r="A4182" t="s">
        <v>132</v>
      </c>
      <c r="B4182" t="s">
        <v>201</v>
      </c>
      <c r="C4182">
        <v>0.32618999999999998</v>
      </c>
      <c r="D4182">
        <v>1</v>
      </c>
      <c r="E4182" t="str">
        <f>VLOOKUP(B4182,Metadata!$E$1:$G$36,2,FALSE)</f>
        <v>nopref</v>
      </c>
      <c r="F4182">
        <f>VLOOKUP(B4182,Metadata!$E$1:$G$36,3,FALSE)</f>
        <v>600</v>
      </c>
    </row>
    <row r="4183" spans="1:6" x14ac:dyDescent="0.2">
      <c r="A4183" t="s">
        <v>132</v>
      </c>
      <c r="B4183" t="s">
        <v>202</v>
      </c>
      <c r="C4183">
        <v>0.33692</v>
      </c>
      <c r="D4183">
        <v>1</v>
      </c>
      <c r="E4183" t="str">
        <f>VLOOKUP(B4183,Metadata!$E$1:$G$36,2,FALSE)</f>
        <v>spp</v>
      </c>
      <c r="F4183">
        <f>VLOOKUP(B4183,Metadata!$E$1:$G$36,3,FALSE)</f>
        <v>600</v>
      </c>
    </row>
    <row r="4184" spans="1:6" x14ac:dyDescent="0.2">
      <c r="A4184" t="s">
        <v>132</v>
      </c>
      <c r="B4184" t="s">
        <v>203</v>
      </c>
      <c r="C4184">
        <v>0.33745000000000003</v>
      </c>
      <c r="D4184">
        <v>1</v>
      </c>
      <c r="E4184" t="str">
        <f>VLOOKUP(B4184,Metadata!$E$1:$G$36,2,FALSE)</f>
        <v>bingo</v>
      </c>
      <c r="F4184">
        <f>VLOOKUP(B4184,Metadata!$E$1:$G$36,3,FALSE)</f>
        <v>600</v>
      </c>
    </row>
    <row r="4185" spans="1:6" x14ac:dyDescent="0.2">
      <c r="A4185" t="s">
        <v>132</v>
      </c>
      <c r="B4185" t="s">
        <v>204</v>
      </c>
      <c r="C4185">
        <v>0.33656000000000003</v>
      </c>
      <c r="D4185">
        <v>1</v>
      </c>
      <c r="E4185" t="str">
        <f>VLOOKUP(B4185,Metadata!$E$1:$G$36,2,FALSE)</f>
        <v>mlop</v>
      </c>
      <c r="F4185">
        <f>VLOOKUP(B4185,Metadata!$E$1:$G$36,3,FALSE)</f>
        <v>600</v>
      </c>
    </row>
    <row r="4186" spans="1:6" x14ac:dyDescent="0.2">
      <c r="A4186" t="s">
        <v>132</v>
      </c>
      <c r="B4186" t="s">
        <v>205</v>
      </c>
      <c r="C4186">
        <v>0.33923999999999999</v>
      </c>
      <c r="D4186">
        <v>1</v>
      </c>
      <c r="E4186" t="str">
        <f>VLOOKUP(B4186,Metadata!$E$1:$G$36,2,FALSE)</f>
        <v>pythia</v>
      </c>
      <c r="F4186">
        <f>VLOOKUP(B4186,Metadata!$E$1:$G$36,3,FALSE)</f>
        <v>600</v>
      </c>
    </row>
    <row r="4187" spans="1:6" x14ac:dyDescent="0.2">
      <c r="A4187" t="s">
        <v>132</v>
      </c>
      <c r="B4187" t="s">
        <v>206</v>
      </c>
      <c r="C4187">
        <v>0.32857999999999998</v>
      </c>
      <c r="D4187">
        <v>1</v>
      </c>
      <c r="E4187" t="str">
        <f>VLOOKUP(B4187,Metadata!$E$1:$G$36,2,FALSE)</f>
        <v>nopref</v>
      </c>
      <c r="F4187">
        <f>VLOOKUP(B4187,Metadata!$E$1:$G$36,3,FALSE)</f>
        <v>1200</v>
      </c>
    </row>
    <row r="4188" spans="1:6" x14ac:dyDescent="0.2">
      <c r="A4188" t="s">
        <v>132</v>
      </c>
      <c r="B4188" t="s">
        <v>207</v>
      </c>
      <c r="C4188">
        <v>0.33946999999999999</v>
      </c>
      <c r="D4188">
        <v>1</v>
      </c>
      <c r="E4188" t="str">
        <f>VLOOKUP(B4188,Metadata!$E$1:$G$36,2,FALSE)</f>
        <v>spp</v>
      </c>
      <c r="F4188">
        <f>VLOOKUP(B4188,Metadata!$E$1:$G$36,3,FALSE)</f>
        <v>1200</v>
      </c>
    </row>
    <row r="4189" spans="1:6" x14ac:dyDescent="0.2">
      <c r="A4189" t="s">
        <v>132</v>
      </c>
      <c r="B4189" t="s">
        <v>208</v>
      </c>
      <c r="C4189">
        <v>0.34021000000000001</v>
      </c>
      <c r="D4189">
        <v>1</v>
      </c>
      <c r="E4189" t="str">
        <f>VLOOKUP(B4189,Metadata!$E$1:$G$36,2,FALSE)</f>
        <v>bingo</v>
      </c>
      <c r="F4189">
        <f>VLOOKUP(B4189,Metadata!$E$1:$G$36,3,FALSE)</f>
        <v>1200</v>
      </c>
    </row>
    <row r="4190" spans="1:6" x14ac:dyDescent="0.2">
      <c r="A4190" t="s">
        <v>132</v>
      </c>
      <c r="B4190" t="s">
        <v>209</v>
      </c>
      <c r="C4190">
        <v>0.34087000000000001</v>
      </c>
      <c r="D4190">
        <v>1</v>
      </c>
      <c r="E4190" t="str">
        <f>VLOOKUP(B4190,Metadata!$E$1:$G$36,2,FALSE)</f>
        <v>mlop</v>
      </c>
      <c r="F4190">
        <f>VLOOKUP(B4190,Metadata!$E$1:$G$36,3,FALSE)</f>
        <v>1200</v>
      </c>
    </row>
    <row r="4191" spans="1:6" x14ac:dyDescent="0.2">
      <c r="A4191" t="s">
        <v>132</v>
      </c>
      <c r="B4191" t="s">
        <v>210</v>
      </c>
      <c r="C4191">
        <v>0.34247</v>
      </c>
      <c r="D4191">
        <v>1</v>
      </c>
      <c r="E4191" t="str">
        <f>VLOOKUP(B4191,Metadata!$E$1:$G$36,2,FALSE)</f>
        <v>pythia</v>
      </c>
      <c r="F4191">
        <f>VLOOKUP(B4191,Metadata!$E$1:$G$36,3,FALSE)</f>
        <v>1200</v>
      </c>
    </row>
    <row r="4192" spans="1:6" x14ac:dyDescent="0.2">
      <c r="A4192" t="s">
        <v>132</v>
      </c>
      <c r="B4192" t="s">
        <v>211</v>
      </c>
      <c r="C4192">
        <v>0.32943</v>
      </c>
      <c r="D4192">
        <v>1</v>
      </c>
      <c r="E4192" t="str">
        <f>VLOOKUP(B4192,Metadata!$E$1:$G$36,2,FALSE)</f>
        <v>nopref</v>
      </c>
      <c r="F4192">
        <f>VLOOKUP(B4192,Metadata!$E$1:$G$36,3,FALSE)</f>
        <v>4800</v>
      </c>
    </row>
    <row r="4193" spans="1:6" x14ac:dyDescent="0.2">
      <c r="A4193" t="s">
        <v>132</v>
      </c>
      <c r="B4193" t="s">
        <v>212</v>
      </c>
      <c r="C4193">
        <v>0.34059</v>
      </c>
      <c r="D4193">
        <v>1</v>
      </c>
      <c r="E4193" t="str">
        <f>VLOOKUP(B4193,Metadata!$E$1:$G$36,2,FALSE)</f>
        <v>spp</v>
      </c>
      <c r="F4193">
        <f>VLOOKUP(B4193,Metadata!$E$1:$G$36,3,FALSE)</f>
        <v>4800</v>
      </c>
    </row>
    <row r="4194" spans="1:6" x14ac:dyDescent="0.2">
      <c r="A4194" t="s">
        <v>132</v>
      </c>
      <c r="B4194" t="s">
        <v>213</v>
      </c>
      <c r="C4194">
        <v>0.34168999999999999</v>
      </c>
      <c r="D4194">
        <v>1</v>
      </c>
      <c r="E4194" t="str">
        <f>VLOOKUP(B4194,Metadata!$E$1:$G$36,2,FALSE)</f>
        <v>bingo</v>
      </c>
      <c r="F4194">
        <f>VLOOKUP(B4194,Metadata!$E$1:$G$36,3,FALSE)</f>
        <v>4800</v>
      </c>
    </row>
    <row r="4195" spans="1:6" x14ac:dyDescent="0.2">
      <c r="A4195" t="s">
        <v>132</v>
      </c>
      <c r="B4195" t="s">
        <v>214</v>
      </c>
      <c r="C4195">
        <v>0.34247</v>
      </c>
      <c r="D4195">
        <v>1</v>
      </c>
      <c r="E4195" t="str">
        <f>VLOOKUP(B4195,Metadata!$E$1:$G$36,2,FALSE)</f>
        <v>mlop</v>
      </c>
      <c r="F4195">
        <f>VLOOKUP(B4195,Metadata!$E$1:$G$36,3,FALSE)</f>
        <v>4800</v>
      </c>
    </row>
    <row r="4196" spans="1:6" x14ac:dyDescent="0.2">
      <c r="A4196" t="s">
        <v>132</v>
      </c>
      <c r="B4196" t="s">
        <v>215</v>
      </c>
      <c r="C4196">
        <v>0.34327999999999997</v>
      </c>
      <c r="D4196">
        <v>1</v>
      </c>
      <c r="E4196" t="str">
        <f>VLOOKUP(B4196,Metadata!$E$1:$G$36,2,FALSE)</f>
        <v>pythia</v>
      </c>
      <c r="F4196">
        <f>VLOOKUP(B4196,Metadata!$E$1:$G$36,3,FALSE)</f>
        <v>4800</v>
      </c>
    </row>
    <row r="4197" spans="1:6" x14ac:dyDescent="0.2">
      <c r="A4197" t="s">
        <v>132</v>
      </c>
      <c r="B4197" t="s">
        <v>216</v>
      </c>
      <c r="C4197">
        <v>0.32961000000000001</v>
      </c>
      <c r="D4197">
        <v>1</v>
      </c>
      <c r="E4197" t="str">
        <f>VLOOKUP(B4197,Metadata!$E$1:$G$36,2,FALSE)</f>
        <v>nopref</v>
      </c>
      <c r="F4197">
        <f>VLOOKUP(B4197,Metadata!$E$1:$G$36,3,FALSE)</f>
        <v>9600</v>
      </c>
    </row>
    <row r="4198" spans="1:6" x14ac:dyDescent="0.2">
      <c r="A4198" t="s">
        <v>132</v>
      </c>
      <c r="B4198" t="s">
        <v>217</v>
      </c>
      <c r="C4198">
        <v>0.34062999999999999</v>
      </c>
      <c r="D4198">
        <v>1</v>
      </c>
      <c r="E4198" t="str">
        <f>VLOOKUP(B4198,Metadata!$E$1:$G$36,2,FALSE)</f>
        <v>spp</v>
      </c>
      <c r="F4198">
        <f>VLOOKUP(B4198,Metadata!$E$1:$G$36,3,FALSE)</f>
        <v>9600</v>
      </c>
    </row>
    <row r="4199" spans="1:6" x14ac:dyDescent="0.2">
      <c r="A4199" t="s">
        <v>132</v>
      </c>
      <c r="B4199" t="s">
        <v>218</v>
      </c>
      <c r="C4199">
        <v>0.34182000000000001</v>
      </c>
      <c r="D4199">
        <v>1</v>
      </c>
      <c r="E4199" t="str">
        <f>VLOOKUP(B4199,Metadata!$E$1:$G$36,2,FALSE)</f>
        <v>bingo</v>
      </c>
      <c r="F4199">
        <f>VLOOKUP(B4199,Metadata!$E$1:$G$36,3,FALSE)</f>
        <v>9600</v>
      </c>
    </row>
    <row r="4200" spans="1:6" x14ac:dyDescent="0.2">
      <c r="A4200" t="s">
        <v>132</v>
      </c>
      <c r="B4200" t="s">
        <v>219</v>
      </c>
      <c r="C4200">
        <v>0.34254000000000001</v>
      </c>
      <c r="D4200">
        <v>1</v>
      </c>
      <c r="E4200" t="str">
        <f>VLOOKUP(B4200,Metadata!$E$1:$G$36,2,FALSE)</f>
        <v>mlop</v>
      </c>
      <c r="F4200">
        <f>VLOOKUP(B4200,Metadata!$E$1:$G$36,3,FALSE)</f>
        <v>9600</v>
      </c>
    </row>
    <row r="4201" spans="1:6" x14ac:dyDescent="0.2">
      <c r="A4201" t="s">
        <v>132</v>
      </c>
      <c r="B4201" t="s">
        <v>220</v>
      </c>
      <c r="C4201">
        <v>0.34338000000000002</v>
      </c>
      <c r="D4201">
        <v>1</v>
      </c>
      <c r="E4201" t="str">
        <f>VLOOKUP(B4201,Metadata!$E$1:$G$36,2,FALSE)</f>
        <v>pythia</v>
      </c>
      <c r="F4201">
        <f>VLOOKUP(B4201,Metadata!$E$1:$G$36,3,FALSE)</f>
        <v>9600</v>
      </c>
    </row>
    <row r="4202" spans="1:6" x14ac:dyDescent="0.2">
      <c r="A4202" t="s">
        <v>133</v>
      </c>
      <c r="B4202" t="s">
        <v>9</v>
      </c>
      <c r="C4202">
        <v>0.31957999999999998</v>
      </c>
      <c r="D4202">
        <v>1</v>
      </c>
      <c r="E4202" t="str">
        <f>VLOOKUP(B4202,Metadata!$E$1:$G$36,2,FALSE)</f>
        <v>nopref</v>
      </c>
      <c r="F4202">
        <f>VLOOKUP(B4202,Metadata!$E$1:$G$36,3,FALSE)</f>
        <v>2400</v>
      </c>
    </row>
    <row r="4203" spans="1:6" x14ac:dyDescent="0.2">
      <c r="A4203" t="s">
        <v>133</v>
      </c>
      <c r="B4203" t="s">
        <v>10</v>
      </c>
      <c r="C4203">
        <v>0.33400999999999997</v>
      </c>
      <c r="D4203">
        <v>1</v>
      </c>
      <c r="E4203" t="str">
        <f>VLOOKUP(B4203,Metadata!$E$1:$G$36,2,FALSE)</f>
        <v>mlop</v>
      </c>
      <c r="F4203">
        <f>VLOOKUP(B4203,Metadata!$E$1:$G$36,3,FALSE)</f>
        <v>2400</v>
      </c>
    </row>
    <row r="4204" spans="1:6" x14ac:dyDescent="0.2">
      <c r="A4204" t="s">
        <v>133</v>
      </c>
      <c r="B4204" t="s">
        <v>11</v>
      </c>
      <c r="C4204">
        <v>0.3327</v>
      </c>
      <c r="D4204">
        <v>1</v>
      </c>
      <c r="E4204" t="str">
        <f>VLOOKUP(B4204,Metadata!$E$1:$G$36,2,FALSE)</f>
        <v>spp</v>
      </c>
      <c r="F4204">
        <f>VLOOKUP(B4204,Metadata!$E$1:$G$36,3,FALSE)</f>
        <v>2400</v>
      </c>
    </row>
    <row r="4205" spans="1:6" x14ac:dyDescent="0.2">
      <c r="A4205" t="s">
        <v>133</v>
      </c>
      <c r="B4205" t="s">
        <v>12</v>
      </c>
      <c r="C4205">
        <v>0.33296999999999999</v>
      </c>
      <c r="D4205">
        <v>1</v>
      </c>
      <c r="E4205" t="str">
        <f>VLOOKUP(B4205,Metadata!$E$1:$G$36,2,FALSE)</f>
        <v>bingo</v>
      </c>
      <c r="F4205">
        <f>VLOOKUP(B4205,Metadata!$E$1:$G$36,3,FALSE)</f>
        <v>2400</v>
      </c>
    </row>
    <row r="4206" spans="1:6" x14ac:dyDescent="0.2">
      <c r="A4206" t="s">
        <v>133</v>
      </c>
      <c r="B4206" t="s">
        <v>13</v>
      </c>
      <c r="C4206">
        <v>0.33446999999999999</v>
      </c>
      <c r="D4206">
        <v>1</v>
      </c>
      <c r="E4206" t="str">
        <f>VLOOKUP(B4206,Metadata!$E$1:$G$36,2,FALSE)</f>
        <v>pythia</v>
      </c>
      <c r="F4206">
        <f>VLOOKUP(B4206,Metadata!$E$1:$G$36,3,FALSE)</f>
        <v>2400</v>
      </c>
    </row>
    <row r="4207" spans="1:6" x14ac:dyDescent="0.2">
      <c r="A4207" t="s">
        <v>133</v>
      </c>
      <c r="B4207" t="s">
        <v>191</v>
      </c>
      <c r="C4207">
        <v>0.29661999999999999</v>
      </c>
      <c r="D4207">
        <v>1</v>
      </c>
      <c r="E4207" t="str">
        <f>VLOOKUP(B4207,Metadata!$E$1:$G$36,2,FALSE)</f>
        <v>nopref</v>
      </c>
      <c r="F4207">
        <f>VLOOKUP(B4207,Metadata!$E$1:$G$36,3,FALSE)</f>
        <v>150</v>
      </c>
    </row>
    <row r="4208" spans="1:6" x14ac:dyDescent="0.2">
      <c r="A4208" t="s">
        <v>133</v>
      </c>
      <c r="B4208" t="s">
        <v>192</v>
      </c>
      <c r="C4208">
        <v>0.30669000000000002</v>
      </c>
      <c r="D4208">
        <v>1</v>
      </c>
      <c r="E4208" t="str">
        <f>VLOOKUP(B4208,Metadata!$E$1:$G$36,2,FALSE)</f>
        <v>spp</v>
      </c>
      <c r="F4208">
        <f>VLOOKUP(B4208,Metadata!$E$1:$G$36,3,FALSE)</f>
        <v>150</v>
      </c>
    </row>
    <row r="4209" spans="1:6" x14ac:dyDescent="0.2">
      <c r="A4209" t="s">
        <v>133</v>
      </c>
      <c r="B4209" t="s">
        <v>193</v>
      </c>
      <c r="C4209">
        <v>0.29449999999999998</v>
      </c>
      <c r="D4209">
        <v>1</v>
      </c>
      <c r="E4209" t="str">
        <f>VLOOKUP(B4209,Metadata!$E$1:$G$36,2,FALSE)</f>
        <v>bingo</v>
      </c>
      <c r="F4209">
        <f>VLOOKUP(B4209,Metadata!$E$1:$G$36,3,FALSE)</f>
        <v>150</v>
      </c>
    </row>
    <row r="4210" spans="1:6" x14ac:dyDescent="0.2">
      <c r="A4210" t="s">
        <v>133</v>
      </c>
      <c r="B4210" t="s">
        <v>194</v>
      </c>
      <c r="C4210">
        <v>0.29289999999999999</v>
      </c>
      <c r="D4210">
        <v>1</v>
      </c>
      <c r="E4210" t="str">
        <f>VLOOKUP(B4210,Metadata!$E$1:$G$36,2,FALSE)</f>
        <v>mlop</v>
      </c>
      <c r="F4210">
        <f>VLOOKUP(B4210,Metadata!$E$1:$G$36,3,FALSE)</f>
        <v>150</v>
      </c>
    </row>
    <row r="4211" spans="1:6" x14ac:dyDescent="0.2">
      <c r="A4211" t="s">
        <v>133</v>
      </c>
      <c r="B4211" t="s">
        <v>195</v>
      </c>
      <c r="C4211">
        <v>0.30158000000000001</v>
      </c>
      <c r="D4211">
        <v>1</v>
      </c>
      <c r="E4211" t="str">
        <f>VLOOKUP(B4211,Metadata!$E$1:$G$36,2,FALSE)</f>
        <v>pythia</v>
      </c>
      <c r="F4211">
        <f>VLOOKUP(B4211,Metadata!$E$1:$G$36,3,FALSE)</f>
        <v>150</v>
      </c>
    </row>
    <row r="4212" spans="1:6" x14ac:dyDescent="0.2">
      <c r="A4212" t="s">
        <v>133</v>
      </c>
      <c r="B4212" t="s">
        <v>196</v>
      </c>
      <c r="C4212">
        <v>0.31130999999999998</v>
      </c>
      <c r="D4212">
        <v>1</v>
      </c>
      <c r="E4212" t="str">
        <f>VLOOKUP(B4212,Metadata!$E$1:$G$36,2,FALSE)</f>
        <v>nopref</v>
      </c>
      <c r="F4212">
        <f>VLOOKUP(B4212,Metadata!$E$1:$G$36,3,FALSE)</f>
        <v>300</v>
      </c>
    </row>
    <row r="4213" spans="1:6" x14ac:dyDescent="0.2">
      <c r="A4213" t="s">
        <v>133</v>
      </c>
      <c r="B4213" t="s">
        <v>197</v>
      </c>
      <c r="C4213">
        <v>0.32347999999999999</v>
      </c>
      <c r="D4213">
        <v>1</v>
      </c>
      <c r="E4213" t="str">
        <f>VLOOKUP(B4213,Metadata!$E$1:$G$36,2,FALSE)</f>
        <v>spp</v>
      </c>
      <c r="F4213">
        <f>VLOOKUP(B4213,Metadata!$E$1:$G$36,3,FALSE)</f>
        <v>300</v>
      </c>
    </row>
    <row r="4214" spans="1:6" x14ac:dyDescent="0.2">
      <c r="A4214" t="s">
        <v>133</v>
      </c>
      <c r="B4214" t="s">
        <v>198</v>
      </c>
      <c r="C4214">
        <v>0.31723000000000001</v>
      </c>
      <c r="D4214">
        <v>1</v>
      </c>
      <c r="E4214" t="str">
        <f>VLOOKUP(B4214,Metadata!$E$1:$G$36,2,FALSE)</f>
        <v>bingo</v>
      </c>
      <c r="F4214">
        <f>VLOOKUP(B4214,Metadata!$E$1:$G$36,3,FALSE)</f>
        <v>300</v>
      </c>
    </row>
    <row r="4215" spans="1:6" x14ac:dyDescent="0.2">
      <c r="A4215" t="s">
        <v>133</v>
      </c>
      <c r="B4215" t="s">
        <v>199</v>
      </c>
      <c r="C4215">
        <v>0.31767000000000001</v>
      </c>
      <c r="D4215">
        <v>1</v>
      </c>
      <c r="E4215" t="str">
        <f>VLOOKUP(B4215,Metadata!$E$1:$G$36,2,FALSE)</f>
        <v>mlop</v>
      </c>
      <c r="F4215">
        <f>VLOOKUP(B4215,Metadata!$E$1:$G$36,3,FALSE)</f>
        <v>300</v>
      </c>
    </row>
    <row r="4216" spans="1:6" x14ac:dyDescent="0.2">
      <c r="A4216" t="s">
        <v>133</v>
      </c>
      <c r="B4216" t="s">
        <v>200</v>
      </c>
      <c r="C4216">
        <v>0.32179999999999997</v>
      </c>
      <c r="D4216">
        <v>1</v>
      </c>
      <c r="E4216" t="str">
        <f>VLOOKUP(B4216,Metadata!$E$1:$G$36,2,FALSE)</f>
        <v>pythia</v>
      </c>
      <c r="F4216">
        <f>VLOOKUP(B4216,Metadata!$E$1:$G$36,3,FALSE)</f>
        <v>300</v>
      </c>
    </row>
    <row r="4217" spans="1:6" x14ac:dyDescent="0.2">
      <c r="A4217" t="s">
        <v>133</v>
      </c>
      <c r="B4217" t="s">
        <v>201</v>
      </c>
      <c r="C4217">
        <v>0.31683</v>
      </c>
      <c r="D4217">
        <v>1</v>
      </c>
      <c r="E4217" t="str">
        <f>VLOOKUP(B4217,Metadata!$E$1:$G$36,2,FALSE)</f>
        <v>nopref</v>
      </c>
      <c r="F4217">
        <f>VLOOKUP(B4217,Metadata!$E$1:$G$36,3,FALSE)</f>
        <v>600</v>
      </c>
    </row>
    <row r="4218" spans="1:6" x14ac:dyDescent="0.2">
      <c r="A4218" t="s">
        <v>133</v>
      </c>
      <c r="B4218" t="s">
        <v>202</v>
      </c>
      <c r="C4218">
        <v>0.32973999999999998</v>
      </c>
      <c r="D4218">
        <v>1</v>
      </c>
      <c r="E4218" t="str">
        <f>VLOOKUP(B4218,Metadata!$E$1:$G$36,2,FALSE)</f>
        <v>spp</v>
      </c>
      <c r="F4218">
        <f>VLOOKUP(B4218,Metadata!$E$1:$G$36,3,FALSE)</f>
        <v>600</v>
      </c>
    </row>
    <row r="4219" spans="1:6" x14ac:dyDescent="0.2">
      <c r="A4219" t="s">
        <v>133</v>
      </c>
      <c r="B4219" t="s">
        <v>203</v>
      </c>
      <c r="C4219">
        <v>0.32724999999999999</v>
      </c>
      <c r="D4219">
        <v>1</v>
      </c>
      <c r="E4219" t="str">
        <f>VLOOKUP(B4219,Metadata!$E$1:$G$36,2,FALSE)</f>
        <v>bingo</v>
      </c>
      <c r="F4219">
        <f>VLOOKUP(B4219,Metadata!$E$1:$G$36,3,FALSE)</f>
        <v>600</v>
      </c>
    </row>
    <row r="4220" spans="1:6" x14ac:dyDescent="0.2">
      <c r="A4220" t="s">
        <v>133</v>
      </c>
      <c r="B4220" t="s">
        <v>204</v>
      </c>
      <c r="C4220">
        <v>0.32838000000000001</v>
      </c>
      <c r="D4220">
        <v>1</v>
      </c>
      <c r="E4220" t="str">
        <f>VLOOKUP(B4220,Metadata!$E$1:$G$36,2,FALSE)</f>
        <v>mlop</v>
      </c>
      <c r="F4220">
        <f>VLOOKUP(B4220,Metadata!$E$1:$G$36,3,FALSE)</f>
        <v>600</v>
      </c>
    </row>
    <row r="4221" spans="1:6" x14ac:dyDescent="0.2">
      <c r="A4221" t="s">
        <v>133</v>
      </c>
      <c r="B4221" t="s">
        <v>205</v>
      </c>
      <c r="C4221">
        <v>0.33028000000000002</v>
      </c>
      <c r="D4221">
        <v>1</v>
      </c>
      <c r="E4221" t="str">
        <f>VLOOKUP(B4221,Metadata!$E$1:$G$36,2,FALSE)</f>
        <v>pythia</v>
      </c>
      <c r="F4221">
        <f>VLOOKUP(B4221,Metadata!$E$1:$G$36,3,FALSE)</f>
        <v>600</v>
      </c>
    </row>
    <row r="4222" spans="1:6" x14ac:dyDescent="0.2">
      <c r="A4222" t="s">
        <v>133</v>
      </c>
      <c r="B4222" t="s">
        <v>206</v>
      </c>
      <c r="C4222">
        <v>0.31894</v>
      </c>
      <c r="D4222">
        <v>1</v>
      </c>
      <c r="E4222" t="str">
        <f>VLOOKUP(B4222,Metadata!$E$1:$G$36,2,FALSE)</f>
        <v>nopref</v>
      </c>
      <c r="F4222">
        <f>VLOOKUP(B4222,Metadata!$E$1:$G$36,3,FALSE)</f>
        <v>1200</v>
      </c>
    </row>
    <row r="4223" spans="1:6" x14ac:dyDescent="0.2">
      <c r="A4223" t="s">
        <v>133</v>
      </c>
      <c r="B4223" t="s">
        <v>207</v>
      </c>
      <c r="C4223">
        <v>0.33196999999999999</v>
      </c>
      <c r="D4223">
        <v>1</v>
      </c>
      <c r="E4223" t="str">
        <f>VLOOKUP(B4223,Metadata!$E$1:$G$36,2,FALSE)</f>
        <v>spp</v>
      </c>
      <c r="F4223">
        <f>VLOOKUP(B4223,Metadata!$E$1:$G$36,3,FALSE)</f>
        <v>1200</v>
      </c>
    </row>
    <row r="4224" spans="1:6" x14ac:dyDescent="0.2">
      <c r="A4224" t="s">
        <v>133</v>
      </c>
      <c r="B4224" t="s">
        <v>208</v>
      </c>
      <c r="C4224">
        <v>0.33151999999999998</v>
      </c>
      <c r="D4224">
        <v>1</v>
      </c>
      <c r="E4224" t="str">
        <f>VLOOKUP(B4224,Metadata!$E$1:$G$36,2,FALSE)</f>
        <v>bingo</v>
      </c>
      <c r="F4224">
        <f>VLOOKUP(B4224,Metadata!$E$1:$G$36,3,FALSE)</f>
        <v>1200</v>
      </c>
    </row>
    <row r="4225" spans="1:6" x14ac:dyDescent="0.2">
      <c r="A4225" t="s">
        <v>133</v>
      </c>
      <c r="B4225" t="s">
        <v>209</v>
      </c>
      <c r="C4225">
        <v>0.33274999999999999</v>
      </c>
      <c r="D4225">
        <v>1</v>
      </c>
      <c r="E4225" t="str">
        <f>VLOOKUP(B4225,Metadata!$E$1:$G$36,2,FALSE)</f>
        <v>mlop</v>
      </c>
      <c r="F4225">
        <f>VLOOKUP(B4225,Metadata!$E$1:$G$36,3,FALSE)</f>
        <v>1200</v>
      </c>
    </row>
    <row r="4226" spans="1:6" x14ac:dyDescent="0.2">
      <c r="A4226" t="s">
        <v>133</v>
      </c>
      <c r="B4226" t="s">
        <v>210</v>
      </c>
      <c r="C4226">
        <v>0.33362999999999998</v>
      </c>
      <c r="D4226">
        <v>1</v>
      </c>
      <c r="E4226" t="str">
        <f>VLOOKUP(B4226,Metadata!$E$1:$G$36,2,FALSE)</f>
        <v>pythia</v>
      </c>
      <c r="F4226">
        <f>VLOOKUP(B4226,Metadata!$E$1:$G$36,3,FALSE)</f>
        <v>1200</v>
      </c>
    </row>
    <row r="4227" spans="1:6" x14ac:dyDescent="0.2">
      <c r="A4227" t="s">
        <v>133</v>
      </c>
      <c r="B4227" t="s">
        <v>211</v>
      </c>
      <c r="C4227">
        <v>0.31991000000000003</v>
      </c>
      <c r="D4227">
        <v>1</v>
      </c>
      <c r="E4227" t="str">
        <f>VLOOKUP(B4227,Metadata!$E$1:$G$36,2,FALSE)</f>
        <v>nopref</v>
      </c>
      <c r="F4227">
        <f>VLOOKUP(B4227,Metadata!$E$1:$G$36,3,FALSE)</f>
        <v>4800</v>
      </c>
    </row>
    <row r="4228" spans="1:6" x14ac:dyDescent="0.2">
      <c r="A4228" t="s">
        <v>133</v>
      </c>
      <c r="B4228" t="s">
        <v>212</v>
      </c>
      <c r="C4228">
        <v>0.33293</v>
      </c>
      <c r="D4228">
        <v>1</v>
      </c>
      <c r="E4228" t="str">
        <f>VLOOKUP(B4228,Metadata!$E$1:$G$36,2,FALSE)</f>
        <v>spp</v>
      </c>
      <c r="F4228">
        <f>VLOOKUP(B4228,Metadata!$E$1:$G$36,3,FALSE)</f>
        <v>4800</v>
      </c>
    </row>
    <row r="4229" spans="1:6" x14ac:dyDescent="0.2">
      <c r="A4229" t="s">
        <v>133</v>
      </c>
      <c r="B4229" t="s">
        <v>213</v>
      </c>
      <c r="C4229">
        <v>0.33349000000000001</v>
      </c>
      <c r="D4229">
        <v>1</v>
      </c>
      <c r="E4229" t="str">
        <f>VLOOKUP(B4229,Metadata!$E$1:$G$36,2,FALSE)</f>
        <v>bingo</v>
      </c>
      <c r="F4229">
        <f>VLOOKUP(B4229,Metadata!$E$1:$G$36,3,FALSE)</f>
        <v>4800</v>
      </c>
    </row>
    <row r="4230" spans="1:6" x14ac:dyDescent="0.2">
      <c r="A4230" t="s">
        <v>133</v>
      </c>
      <c r="B4230" t="s">
        <v>214</v>
      </c>
      <c r="C4230">
        <v>0.33445999999999998</v>
      </c>
      <c r="D4230">
        <v>1</v>
      </c>
      <c r="E4230" t="str">
        <f>VLOOKUP(B4230,Metadata!$E$1:$G$36,2,FALSE)</f>
        <v>mlop</v>
      </c>
      <c r="F4230">
        <f>VLOOKUP(B4230,Metadata!$E$1:$G$36,3,FALSE)</f>
        <v>4800</v>
      </c>
    </row>
    <row r="4231" spans="1:6" x14ac:dyDescent="0.2">
      <c r="A4231" t="s">
        <v>133</v>
      </c>
      <c r="B4231" t="s">
        <v>215</v>
      </c>
      <c r="C4231">
        <v>0.33477000000000001</v>
      </c>
      <c r="D4231">
        <v>1</v>
      </c>
      <c r="E4231" t="str">
        <f>VLOOKUP(B4231,Metadata!$E$1:$G$36,2,FALSE)</f>
        <v>pythia</v>
      </c>
      <c r="F4231">
        <f>VLOOKUP(B4231,Metadata!$E$1:$G$36,3,FALSE)</f>
        <v>4800</v>
      </c>
    </row>
    <row r="4232" spans="1:6" x14ac:dyDescent="0.2">
      <c r="A4232" t="s">
        <v>133</v>
      </c>
      <c r="B4232" t="s">
        <v>216</v>
      </c>
      <c r="C4232">
        <v>0.31991000000000003</v>
      </c>
      <c r="D4232">
        <v>1</v>
      </c>
      <c r="E4232" t="str">
        <f>VLOOKUP(B4232,Metadata!$E$1:$G$36,2,FALSE)</f>
        <v>nopref</v>
      </c>
      <c r="F4232">
        <f>VLOOKUP(B4232,Metadata!$E$1:$G$36,3,FALSE)</f>
        <v>9600</v>
      </c>
    </row>
    <row r="4233" spans="1:6" x14ac:dyDescent="0.2">
      <c r="A4233" t="s">
        <v>133</v>
      </c>
      <c r="B4233" t="s">
        <v>217</v>
      </c>
      <c r="C4233">
        <v>0.33306000000000002</v>
      </c>
      <c r="D4233">
        <v>1</v>
      </c>
      <c r="E4233" t="str">
        <f>VLOOKUP(B4233,Metadata!$E$1:$G$36,2,FALSE)</f>
        <v>spp</v>
      </c>
      <c r="F4233">
        <f>VLOOKUP(B4233,Metadata!$E$1:$G$36,3,FALSE)</f>
        <v>9600</v>
      </c>
    </row>
    <row r="4234" spans="1:6" x14ac:dyDescent="0.2">
      <c r="A4234" t="s">
        <v>133</v>
      </c>
      <c r="B4234" t="s">
        <v>218</v>
      </c>
      <c r="C4234">
        <v>0.33350000000000002</v>
      </c>
      <c r="D4234">
        <v>1</v>
      </c>
      <c r="E4234" t="str">
        <f>VLOOKUP(B4234,Metadata!$E$1:$G$36,2,FALSE)</f>
        <v>bingo</v>
      </c>
      <c r="F4234">
        <f>VLOOKUP(B4234,Metadata!$E$1:$G$36,3,FALSE)</f>
        <v>9600</v>
      </c>
    </row>
    <row r="4235" spans="1:6" x14ac:dyDescent="0.2">
      <c r="A4235" t="s">
        <v>133</v>
      </c>
      <c r="B4235" t="s">
        <v>219</v>
      </c>
      <c r="C4235">
        <v>0.33456999999999998</v>
      </c>
      <c r="D4235">
        <v>1</v>
      </c>
      <c r="E4235" t="str">
        <f>VLOOKUP(B4235,Metadata!$E$1:$G$36,2,FALSE)</f>
        <v>mlop</v>
      </c>
      <c r="F4235">
        <f>VLOOKUP(B4235,Metadata!$E$1:$G$36,3,FALSE)</f>
        <v>9600</v>
      </c>
    </row>
    <row r="4236" spans="1:6" x14ac:dyDescent="0.2">
      <c r="A4236" t="s">
        <v>133</v>
      </c>
      <c r="B4236" t="s">
        <v>220</v>
      </c>
      <c r="C4236">
        <v>0.33481</v>
      </c>
      <c r="D4236">
        <v>1</v>
      </c>
      <c r="E4236" t="str">
        <f>VLOOKUP(B4236,Metadata!$E$1:$G$36,2,FALSE)</f>
        <v>pythia</v>
      </c>
      <c r="F4236">
        <f>VLOOKUP(B4236,Metadata!$E$1:$G$36,3,FALSE)</f>
        <v>9600</v>
      </c>
    </row>
    <row r="4237" spans="1:6" x14ac:dyDescent="0.2">
      <c r="A4237" t="s">
        <v>134</v>
      </c>
      <c r="B4237" t="s">
        <v>9</v>
      </c>
      <c r="C4237">
        <v>0.33601999999999999</v>
      </c>
      <c r="D4237">
        <v>1</v>
      </c>
      <c r="E4237" t="str">
        <f>VLOOKUP(B4237,Metadata!$E$1:$G$36,2,FALSE)</f>
        <v>nopref</v>
      </c>
      <c r="F4237">
        <f>VLOOKUP(B4237,Metadata!$E$1:$G$36,3,FALSE)</f>
        <v>2400</v>
      </c>
    </row>
    <row r="4238" spans="1:6" x14ac:dyDescent="0.2">
      <c r="A4238" t="s">
        <v>134</v>
      </c>
      <c r="B4238" t="s">
        <v>10</v>
      </c>
      <c r="C4238">
        <v>0.34671000000000002</v>
      </c>
      <c r="D4238">
        <v>1</v>
      </c>
      <c r="E4238" t="str">
        <f>VLOOKUP(B4238,Metadata!$E$1:$G$36,2,FALSE)</f>
        <v>mlop</v>
      </c>
      <c r="F4238">
        <f>VLOOKUP(B4238,Metadata!$E$1:$G$36,3,FALSE)</f>
        <v>2400</v>
      </c>
    </row>
    <row r="4239" spans="1:6" x14ac:dyDescent="0.2">
      <c r="A4239" t="s">
        <v>134</v>
      </c>
      <c r="B4239" t="s">
        <v>11</v>
      </c>
      <c r="C4239">
        <v>0.34494999999999998</v>
      </c>
      <c r="D4239">
        <v>1</v>
      </c>
      <c r="E4239" t="str">
        <f>VLOOKUP(B4239,Metadata!$E$1:$G$36,2,FALSE)</f>
        <v>spp</v>
      </c>
      <c r="F4239">
        <f>VLOOKUP(B4239,Metadata!$E$1:$G$36,3,FALSE)</f>
        <v>2400</v>
      </c>
    </row>
    <row r="4240" spans="1:6" x14ac:dyDescent="0.2">
      <c r="A4240" t="s">
        <v>134</v>
      </c>
      <c r="B4240" t="s">
        <v>12</v>
      </c>
      <c r="C4240">
        <v>0.34633999999999998</v>
      </c>
      <c r="D4240">
        <v>1</v>
      </c>
      <c r="E4240" t="str">
        <f>VLOOKUP(B4240,Metadata!$E$1:$G$36,2,FALSE)</f>
        <v>bingo</v>
      </c>
      <c r="F4240">
        <f>VLOOKUP(B4240,Metadata!$E$1:$G$36,3,FALSE)</f>
        <v>2400</v>
      </c>
    </row>
    <row r="4241" spans="1:6" x14ac:dyDescent="0.2">
      <c r="A4241" t="s">
        <v>134</v>
      </c>
      <c r="B4241" t="s">
        <v>13</v>
      </c>
      <c r="C4241">
        <v>0.34832000000000002</v>
      </c>
      <c r="D4241">
        <v>1</v>
      </c>
      <c r="E4241" t="str">
        <f>VLOOKUP(B4241,Metadata!$E$1:$G$36,2,FALSE)</f>
        <v>pythia</v>
      </c>
      <c r="F4241">
        <f>VLOOKUP(B4241,Metadata!$E$1:$G$36,3,FALSE)</f>
        <v>2400</v>
      </c>
    </row>
    <row r="4242" spans="1:6" x14ac:dyDescent="0.2">
      <c r="A4242" t="s">
        <v>134</v>
      </c>
      <c r="B4242" t="s">
        <v>191</v>
      </c>
      <c r="C4242">
        <v>0.31801000000000001</v>
      </c>
      <c r="D4242">
        <v>1</v>
      </c>
      <c r="E4242" t="str">
        <f>VLOOKUP(B4242,Metadata!$E$1:$G$36,2,FALSE)</f>
        <v>nopref</v>
      </c>
      <c r="F4242">
        <f>VLOOKUP(B4242,Metadata!$E$1:$G$36,3,FALSE)</f>
        <v>150</v>
      </c>
    </row>
    <row r="4243" spans="1:6" x14ac:dyDescent="0.2">
      <c r="A4243" t="s">
        <v>134</v>
      </c>
      <c r="B4243" t="s">
        <v>192</v>
      </c>
      <c r="C4243">
        <v>0.32292999999999999</v>
      </c>
      <c r="D4243">
        <v>1</v>
      </c>
      <c r="E4243" t="str">
        <f>VLOOKUP(B4243,Metadata!$E$1:$G$36,2,FALSE)</f>
        <v>spp</v>
      </c>
      <c r="F4243">
        <f>VLOOKUP(B4243,Metadata!$E$1:$G$36,3,FALSE)</f>
        <v>150</v>
      </c>
    </row>
    <row r="4244" spans="1:6" x14ac:dyDescent="0.2">
      <c r="A4244" t="s">
        <v>134</v>
      </c>
      <c r="B4244" t="s">
        <v>193</v>
      </c>
      <c r="C4244">
        <v>0.32251000000000002</v>
      </c>
      <c r="D4244">
        <v>1</v>
      </c>
      <c r="E4244" t="str">
        <f>VLOOKUP(B4244,Metadata!$E$1:$G$36,2,FALSE)</f>
        <v>bingo</v>
      </c>
      <c r="F4244">
        <f>VLOOKUP(B4244,Metadata!$E$1:$G$36,3,FALSE)</f>
        <v>150</v>
      </c>
    </row>
    <row r="4245" spans="1:6" x14ac:dyDescent="0.2">
      <c r="A4245" t="s">
        <v>134</v>
      </c>
      <c r="B4245" t="s">
        <v>194</v>
      </c>
      <c r="C4245">
        <v>0.31118000000000001</v>
      </c>
      <c r="D4245">
        <v>1</v>
      </c>
      <c r="E4245" t="str">
        <f>VLOOKUP(B4245,Metadata!$E$1:$G$36,2,FALSE)</f>
        <v>mlop</v>
      </c>
      <c r="F4245">
        <f>VLOOKUP(B4245,Metadata!$E$1:$G$36,3,FALSE)</f>
        <v>150</v>
      </c>
    </row>
    <row r="4246" spans="1:6" x14ac:dyDescent="0.2">
      <c r="A4246" t="s">
        <v>134</v>
      </c>
      <c r="B4246" t="s">
        <v>195</v>
      </c>
      <c r="C4246">
        <v>0.32322000000000001</v>
      </c>
      <c r="D4246">
        <v>1</v>
      </c>
      <c r="E4246" t="str">
        <f>VLOOKUP(B4246,Metadata!$E$1:$G$36,2,FALSE)</f>
        <v>pythia</v>
      </c>
      <c r="F4246">
        <f>VLOOKUP(B4246,Metadata!$E$1:$G$36,3,FALSE)</f>
        <v>150</v>
      </c>
    </row>
    <row r="4247" spans="1:6" x14ac:dyDescent="0.2">
      <c r="A4247" t="s">
        <v>134</v>
      </c>
      <c r="B4247" t="s">
        <v>196</v>
      </c>
      <c r="C4247">
        <v>0.32979999999999998</v>
      </c>
      <c r="D4247">
        <v>1</v>
      </c>
      <c r="E4247" t="str">
        <f>VLOOKUP(B4247,Metadata!$E$1:$G$36,2,FALSE)</f>
        <v>nopref</v>
      </c>
      <c r="F4247">
        <f>VLOOKUP(B4247,Metadata!$E$1:$G$36,3,FALSE)</f>
        <v>300</v>
      </c>
    </row>
    <row r="4248" spans="1:6" x14ac:dyDescent="0.2">
      <c r="A4248" t="s">
        <v>134</v>
      </c>
      <c r="B4248" t="s">
        <v>197</v>
      </c>
      <c r="C4248">
        <v>0.33739000000000002</v>
      </c>
      <c r="D4248">
        <v>1</v>
      </c>
      <c r="E4248" t="str">
        <f>VLOOKUP(B4248,Metadata!$E$1:$G$36,2,FALSE)</f>
        <v>spp</v>
      </c>
      <c r="F4248">
        <f>VLOOKUP(B4248,Metadata!$E$1:$G$36,3,FALSE)</f>
        <v>300</v>
      </c>
    </row>
    <row r="4249" spans="1:6" x14ac:dyDescent="0.2">
      <c r="A4249" t="s">
        <v>134</v>
      </c>
      <c r="B4249" t="s">
        <v>198</v>
      </c>
      <c r="C4249">
        <v>0.33750999999999998</v>
      </c>
      <c r="D4249">
        <v>1</v>
      </c>
      <c r="E4249" t="str">
        <f>VLOOKUP(B4249,Metadata!$E$1:$G$36,2,FALSE)</f>
        <v>bingo</v>
      </c>
      <c r="F4249">
        <f>VLOOKUP(B4249,Metadata!$E$1:$G$36,3,FALSE)</f>
        <v>300</v>
      </c>
    </row>
    <row r="4250" spans="1:6" x14ac:dyDescent="0.2">
      <c r="A4250" t="s">
        <v>134</v>
      </c>
      <c r="B4250" t="s">
        <v>199</v>
      </c>
      <c r="C4250">
        <v>0.33315</v>
      </c>
      <c r="D4250">
        <v>1</v>
      </c>
      <c r="E4250" t="str">
        <f>VLOOKUP(B4250,Metadata!$E$1:$G$36,2,FALSE)</f>
        <v>mlop</v>
      </c>
      <c r="F4250">
        <f>VLOOKUP(B4250,Metadata!$E$1:$G$36,3,FALSE)</f>
        <v>300</v>
      </c>
    </row>
    <row r="4251" spans="1:6" x14ac:dyDescent="0.2">
      <c r="A4251" t="s">
        <v>134</v>
      </c>
      <c r="B4251" t="s">
        <v>200</v>
      </c>
      <c r="C4251">
        <v>0.33932000000000001</v>
      </c>
      <c r="D4251">
        <v>1</v>
      </c>
      <c r="E4251" t="str">
        <f>VLOOKUP(B4251,Metadata!$E$1:$G$36,2,FALSE)</f>
        <v>pythia</v>
      </c>
      <c r="F4251">
        <f>VLOOKUP(B4251,Metadata!$E$1:$G$36,3,FALSE)</f>
        <v>300</v>
      </c>
    </row>
    <row r="4252" spans="1:6" x14ac:dyDescent="0.2">
      <c r="A4252" t="s">
        <v>134</v>
      </c>
      <c r="B4252" t="s">
        <v>201</v>
      </c>
      <c r="C4252">
        <v>0.33407999999999999</v>
      </c>
      <c r="D4252">
        <v>1</v>
      </c>
      <c r="E4252" t="str">
        <f>VLOOKUP(B4252,Metadata!$E$1:$G$36,2,FALSE)</f>
        <v>nopref</v>
      </c>
      <c r="F4252">
        <f>VLOOKUP(B4252,Metadata!$E$1:$G$36,3,FALSE)</f>
        <v>600</v>
      </c>
    </row>
    <row r="4253" spans="1:6" x14ac:dyDescent="0.2">
      <c r="A4253" t="s">
        <v>134</v>
      </c>
      <c r="B4253" t="s">
        <v>202</v>
      </c>
      <c r="C4253">
        <v>0.34271000000000001</v>
      </c>
      <c r="D4253">
        <v>1</v>
      </c>
      <c r="E4253" t="str">
        <f>VLOOKUP(B4253,Metadata!$E$1:$G$36,2,FALSE)</f>
        <v>spp</v>
      </c>
      <c r="F4253">
        <f>VLOOKUP(B4253,Metadata!$E$1:$G$36,3,FALSE)</f>
        <v>600</v>
      </c>
    </row>
    <row r="4254" spans="1:6" x14ac:dyDescent="0.2">
      <c r="A4254" t="s">
        <v>134</v>
      </c>
      <c r="B4254" t="s">
        <v>203</v>
      </c>
      <c r="C4254">
        <v>0.34333999999999998</v>
      </c>
      <c r="D4254">
        <v>1</v>
      </c>
      <c r="E4254" t="str">
        <f>VLOOKUP(B4254,Metadata!$E$1:$G$36,2,FALSE)</f>
        <v>bingo</v>
      </c>
      <c r="F4254">
        <f>VLOOKUP(B4254,Metadata!$E$1:$G$36,3,FALSE)</f>
        <v>600</v>
      </c>
    </row>
    <row r="4255" spans="1:6" x14ac:dyDescent="0.2">
      <c r="A4255" t="s">
        <v>134</v>
      </c>
      <c r="B4255" t="s">
        <v>204</v>
      </c>
      <c r="C4255">
        <v>0.34221000000000001</v>
      </c>
      <c r="D4255">
        <v>1</v>
      </c>
      <c r="E4255" t="str">
        <f>VLOOKUP(B4255,Metadata!$E$1:$G$36,2,FALSE)</f>
        <v>mlop</v>
      </c>
      <c r="F4255">
        <f>VLOOKUP(B4255,Metadata!$E$1:$G$36,3,FALSE)</f>
        <v>600</v>
      </c>
    </row>
    <row r="4256" spans="1:6" x14ac:dyDescent="0.2">
      <c r="A4256" t="s">
        <v>134</v>
      </c>
      <c r="B4256" t="s">
        <v>205</v>
      </c>
      <c r="C4256">
        <v>0.34548000000000001</v>
      </c>
      <c r="D4256">
        <v>1</v>
      </c>
      <c r="E4256" t="str">
        <f>VLOOKUP(B4256,Metadata!$E$1:$G$36,2,FALSE)</f>
        <v>pythia</v>
      </c>
      <c r="F4256">
        <f>VLOOKUP(B4256,Metadata!$E$1:$G$36,3,FALSE)</f>
        <v>600</v>
      </c>
    </row>
    <row r="4257" spans="1:6" x14ac:dyDescent="0.2">
      <c r="A4257" t="s">
        <v>134</v>
      </c>
      <c r="B4257" t="s">
        <v>206</v>
      </c>
      <c r="C4257">
        <v>0.33555000000000001</v>
      </c>
      <c r="D4257">
        <v>1</v>
      </c>
      <c r="E4257" t="str">
        <f>VLOOKUP(B4257,Metadata!$E$1:$G$36,2,FALSE)</f>
        <v>nopref</v>
      </c>
      <c r="F4257">
        <f>VLOOKUP(B4257,Metadata!$E$1:$G$36,3,FALSE)</f>
        <v>1200</v>
      </c>
    </row>
    <row r="4258" spans="1:6" x14ac:dyDescent="0.2">
      <c r="A4258" t="s">
        <v>134</v>
      </c>
      <c r="B4258" t="s">
        <v>207</v>
      </c>
      <c r="C4258">
        <v>0.34449999999999997</v>
      </c>
      <c r="D4258">
        <v>1</v>
      </c>
      <c r="E4258" t="str">
        <f>VLOOKUP(B4258,Metadata!$E$1:$G$36,2,FALSE)</f>
        <v>spp</v>
      </c>
      <c r="F4258">
        <f>VLOOKUP(B4258,Metadata!$E$1:$G$36,3,FALSE)</f>
        <v>1200</v>
      </c>
    </row>
    <row r="4259" spans="1:6" x14ac:dyDescent="0.2">
      <c r="A4259" t="s">
        <v>134</v>
      </c>
      <c r="B4259" t="s">
        <v>208</v>
      </c>
      <c r="C4259">
        <v>0.34556999999999999</v>
      </c>
      <c r="D4259">
        <v>1</v>
      </c>
      <c r="E4259" t="str">
        <f>VLOOKUP(B4259,Metadata!$E$1:$G$36,2,FALSE)</f>
        <v>bingo</v>
      </c>
      <c r="F4259">
        <f>VLOOKUP(B4259,Metadata!$E$1:$G$36,3,FALSE)</f>
        <v>1200</v>
      </c>
    </row>
    <row r="4260" spans="1:6" x14ac:dyDescent="0.2">
      <c r="A4260" t="s">
        <v>134</v>
      </c>
      <c r="B4260" t="s">
        <v>209</v>
      </c>
      <c r="C4260">
        <v>0.34584999999999999</v>
      </c>
      <c r="D4260">
        <v>1</v>
      </c>
      <c r="E4260" t="str">
        <f>VLOOKUP(B4260,Metadata!$E$1:$G$36,2,FALSE)</f>
        <v>mlop</v>
      </c>
      <c r="F4260">
        <f>VLOOKUP(B4260,Metadata!$E$1:$G$36,3,FALSE)</f>
        <v>1200</v>
      </c>
    </row>
    <row r="4261" spans="1:6" x14ac:dyDescent="0.2">
      <c r="A4261" t="s">
        <v>134</v>
      </c>
      <c r="B4261" t="s">
        <v>210</v>
      </c>
      <c r="C4261">
        <v>0.34787000000000001</v>
      </c>
      <c r="D4261">
        <v>1</v>
      </c>
      <c r="E4261" t="str">
        <f>VLOOKUP(B4261,Metadata!$E$1:$G$36,2,FALSE)</f>
        <v>pythia</v>
      </c>
      <c r="F4261">
        <f>VLOOKUP(B4261,Metadata!$E$1:$G$36,3,FALSE)</f>
        <v>1200</v>
      </c>
    </row>
    <row r="4262" spans="1:6" x14ac:dyDescent="0.2">
      <c r="A4262" t="s">
        <v>134</v>
      </c>
      <c r="B4262" t="s">
        <v>211</v>
      </c>
      <c r="C4262">
        <v>0.33638000000000001</v>
      </c>
      <c r="D4262">
        <v>1</v>
      </c>
      <c r="E4262" t="str">
        <f>VLOOKUP(B4262,Metadata!$E$1:$G$36,2,FALSE)</f>
        <v>nopref</v>
      </c>
      <c r="F4262">
        <f>VLOOKUP(B4262,Metadata!$E$1:$G$36,3,FALSE)</f>
        <v>4800</v>
      </c>
    </row>
    <row r="4263" spans="1:6" x14ac:dyDescent="0.2">
      <c r="A4263" t="s">
        <v>134</v>
      </c>
      <c r="B4263" t="s">
        <v>212</v>
      </c>
      <c r="C4263">
        <v>0.34516999999999998</v>
      </c>
      <c r="D4263">
        <v>1</v>
      </c>
      <c r="E4263" t="str">
        <f>VLOOKUP(B4263,Metadata!$E$1:$G$36,2,FALSE)</f>
        <v>spp</v>
      </c>
      <c r="F4263">
        <f>VLOOKUP(B4263,Metadata!$E$1:$G$36,3,FALSE)</f>
        <v>4800</v>
      </c>
    </row>
    <row r="4264" spans="1:6" x14ac:dyDescent="0.2">
      <c r="A4264" t="s">
        <v>134</v>
      </c>
      <c r="B4264" t="s">
        <v>213</v>
      </c>
      <c r="C4264">
        <v>0.34647</v>
      </c>
      <c r="D4264">
        <v>1</v>
      </c>
      <c r="E4264" t="str">
        <f>VLOOKUP(B4264,Metadata!$E$1:$G$36,2,FALSE)</f>
        <v>bingo</v>
      </c>
      <c r="F4264">
        <f>VLOOKUP(B4264,Metadata!$E$1:$G$36,3,FALSE)</f>
        <v>4800</v>
      </c>
    </row>
    <row r="4265" spans="1:6" x14ac:dyDescent="0.2">
      <c r="A4265" t="s">
        <v>134</v>
      </c>
      <c r="B4265" t="s">
        <v>214</v>
      </c>
      <c r="C4265">
        <v>0.34693000000000002</v>
      </c>
      <c r="D4265">
        <v>1</v>
      </c>
      <c r="E4265" t="str">
        <f>VLOOKUP(B4265,Metadata!$E$1:$G$36,2,FALSE)</f>
        <v>mlop</v>
      </c>
      <c r="F4265">
        <f>VLOOKUP(B4265,Metadata!$E$1:$G$36,3,FALSE)</f>
        <v>4800</v>
      </c>
    </row>
    <row r="4266" spans="1:6" x14ac:dyDescent="0.2">
      <c r="A4266" t="s">
        <v>134</v>
      </c>
      <c r="B4266" t="s">
        <v>215</v>
      </c>
      <c r="C4266">
        <v>0.34839999999999999</v>
      </c>
      <c r="D4266">
        <v>1</v>
      </c>
      <c r="E4266" t="str">
        <f>VLOOKUP(B4266,Metadata!$E$1:$G$36,2,FALSE)</f>
        <v>pythia</v>
      </c>
      <c r="F4266">
        <f>VLOOKUP(B4266,Metadata!$E$1:$G$36,3,FALSE)</f>
        <v>4800</v>
      </c>
    </row>
    <row r="4267" spans="1:6" x14ac:dyDescent="0.2">
      <c r="A4267" t="s">
        <v>134</v>
      </c>
      <c r="B4267" t="s">
        <v>216</v>
      </c>
      <c r="C4267">
        <v>0.33654000000000001</v>
      </c>
      <c r="D4267">
        <v>1</v>
      </c>
      <c r="E4267" t="str">
        <f>VLOOKUP(B4267,Metadata!$E$1:$G$36,2,FALSE)</f>
        <v>nopref</v>
      </c>
      <c r="F4267">
        <f>VLOOKUP(B4267,Metadata!$E$1:$G$36,3,FALSE)</f>
        <v>9600</v>
      </c>
    </row>
    <row r="4268" spans="1:6" x14ac:dyDescent="0.2">
      <c r="A4268" t="s">
        <v>134</v>
      </c>
      <c r="B4268" t="s">
        <v>217</v>
      </c>
      <c r="C4268">
        <v>0.34521000000000002</v>
      </c>
      <c r="D4268">
        <v>1</v>
      </c>
      <c r="E4268" t="str">
        <f>VLOOKUP(B4268,Metadata!$E$1:$G$36,2,FALSE)</f>
        <v>spp</v>
      </c>
      <c r="F4268">
        <f>VLOOKUP(B4268,Metadata!$E$1:$G$36,3,FALSE)</f>
        <v>9600</v>
      </c>
    </row>
    <row r="4269" spans="1:6" x14ac:dyDescent="0.2">
      <c r="A4269" t="s">
        <v>134</v>
      </c>
      <c r="B4269" t="s">
        <v>218</v>
      </c>
      <c r="C4269">
        <v>0.34649999999999997</v>
      </c>
      <c r="D4269">
        <v>1</v>
      </c>
      <c r="E4269" t="str">
        <f>VLOOKUP(B4269,Metadata!$E$1:$G$36,2,FALSE)</f>
        <v>bingo</v>
      </c>
      <c r="F4269">
        <f>VLOOKUP(B4269,Metadata!$E$1:$G$36,3,FALSE)</f>
        <v>9600</v>
      </c>
    </row>
    <row r="4270" spans="1:6" x14ac:dyDescent="0.2">
      <c r="A4270" t="s">
        <v>134</v>
      </c>
      <c r="B4270" t="s">
        <v>219</v>
      </c>
      <c r="C4270">
        <v>0.34702</v>
      </c>
      <c r="D4270">
        <v>1</v>
      </c>
      <c r="E4270" t="str">
        <f>VLOOKUP(B4270,Metadata!$E$1:$G$36,2,FALSE)</f>
        <v>mlop</v>
      </c>
      <c r="F4270">
        <f>VLOOKUP(B4270,Metadata!$E$1:$G$36,3,FALSE)</f>
        <v>9600</v>
      </c>
    </row>
    <row r="4271" spans="1:6" x14ac:dyDescent="0.2">
      <c r="A4271" t="s">
        <v>134</v>
      </c>
      <c r="B4271" t="s">
        <v>220</v>
      </c>
      <c r="C4271">
        <v>0.34847</v>
      </c>
      <c r="D4271">
        <v>1</v>
      </c>
      <c r="E4271" t="str">
        <f>VLOOKUP(B4271,Metadata!$E$1:$G$36,2,FALSE)</f>
        <v>pythia</v>
      </c>
      <c r="F4271">
        <f>VLOOKUP(B4271,Metadata!$E$1:$G$36,3,FALSE)</f>
        <v>9600</v>
      </c>
    </row>
    <row r="4272" spans="1:6" x14ac:dyDescent="0.2">
      <c r="A4272" t="s">
        <v>135</v>
      </c>
      <c r="B4272" t="s">
        <v>9</v>
      </c>
      <c r="C4272">
        <v>0.33234999999999998</v>
      </c>
      <c r="D4272">
        <v>1</v>
      </c>
      <c r="E4272" t="str">
        <f>VLOOKUP(B4272,Metadata!$E$1:$G$36,2,FALSE)</f>
        <v>nopref</v>
      </c>
      <c r="F4272">
        <f>VLOOKUP(B4272,Metadata!$E$1:$G$36,3,FALSE)</f>
        <v>2400</v>
      </c>
    </row>
    <row r="4273" spans="1:6" x14ac:dyDescent="0.2">
      <c r="A4273" t="s">
        <v>135</v>
      </c>
      <c r="B4273" t="s">
        <v>10</v>
      </c>
      <c r="C4273">
        <v>0.34705000000000003</v>
      </c>
      <c r="D4273">
        <v>1</v>
      </c>
      <c r="E4273" t="str">
        <f>VLOOKUP(B4273,Metadata!$E$1:$G$36,2,FALSE)</f>
        <v>mlop</v>
      </c>
      <c r="F4273">
        <f>VLOOKUP(B4273,Metadata!$E$1:$G$36,3,FALSE)</f>
        <v>2400</v>
      </c>
    </row>
    <row r="4274" spans="1:6" x14ac:dyDescent="0.2">
      <c r="A4274" t="s">
        <v>135</v>
      </c>
      <c r="B4274" t="s">
        <v>11</v>
      </c>
      <c r="C4274">
        <v>0.34570000000000001</v>
      </c>
      <c r="D4274">
        <v>1</v>
      </c>
      <c r="E4274" t="str">
        <f>VLOOKUP(B4274,Metadata!$E$1:$G$36,2,FALSE)</f>
        <v>spp</v>
      </c>
      <c r="F4274">
        <f>VLOOKUP(B4274,Metadata!$E$1:$G$36,3,FALSE)</f>
        <v>2400</v>
      </c>
    </row>
    <row r="4275" spans="1:6" x14ac:dyDescent="0.2">
      <c r="A4275" t="s">
        <v>135</v>
      </c>
      <c r="B4275" t="s">
        <v>12</v>
      </c>
      <c r="C4275">
        <v>0.34672999999999998</v>
      </c>
      <c r="D4275">
        <v>1</v>
      </c>
      <c r="E4275" t="str">
        <f>VLOOKUP(B4275,Metadata!$E$1:$G$36,2,FALSE)</f>
        <v>bingo</v>
      </c>
      <c r="F4275">
        <f>VLOOKUP(B4275,Metadata!$E$1:$G$36,3,FALSE)</f>
        <v>2400</v>
      </c>
    </row>
    <row r="4276" spans="1:6" x14ac:dyDescent="0.2">
      <c r="A4276" t="s">
        <v>135</v>
      </c>
      <c r="B4276" t="s">
        <v>13</v>
      </c>
      <c r="C4276">
        <v>0.34797</v>
      </c>
      <c r="D4276">
        <v>1</v>
      </c>
      <c r="E4276" t="str">
        <f>VLOOKUP(B4276,Metadata!$E$1:$G$36,2,FALSE)</f>
        <v>pythia</v>
      </c>
      <c r="F4276">
        <f>VLOOKUP(B4276,Metadata!$E$1:$G$36,3,FALSE)</f>
        <v>2400</v>
      </c>
    </row>
    <row r="4277" spans="1:6" x14ac:dyDescent="0.2">
      <c r="A4277" t="s">
        <v>135</v>
      </c>
      <c r="B4277" t="s">
        <v>191</v>
      </c>
      <c r="C4277">
        <v>0.30682999999999999</v>
      </c>
      <c r="D4277">
        <v>1</v>
      </c>
      <c r="E4277" t="str">
        <f>VLOOKUP(B4277,Metadata!$E$1:$G$36,2,FALSE)</f>
        <v>nopref</v>
      </c>
      <c r="F4277">
        <f>VLOOKUP(B4277,Metadata!$E$1:$G$36,3,FALSE)</f>
        <v>150</v>
      </c>
    </row>
    <row r="4278" spans="1:6" x14ac:dyDescent="0.2">
      <c r="A4278" t="s">
        <v>135</v>
      </c>
      <c r="B4278" t="s">
        <v>192</v>
      </c>
      <c r="C4278">
        <v>0.31703999999999999</v>
      </c>
      <c r="D4278">
        <v>1</v>
      </c>
      <c r="E4278" t="str">
        <f>VLOOKUP(B4278,Metadata!$E$1:$G$36,2,FALSE)</f>
        <v>spp</v>
      </c>
      <c r="F4278">
        <f>VLOOKUP(B4278,Metadata!$E$1:$G$36,3,FALSE)</f>
        <v>150</v>
      </c>
    </row>
    <row r="4279" spans="1:6" x14ac:dyDescent="0.2">
      <c r="A4279" t="s">
        <v>135</v>
      </c>
      <c r="B4279" t="s">
        <v>193</v>
      </c>
      <c r="C4279">
        <v>0.31230999999999998</v>
      </c>
      <c r="D4279">
        <v>1</v>
      </c>
      <c r="E4279" t="str">
        <f>VLOOKUP(B4279,Metadata!$E$1:$G$36,2,FALSE)</f>
        <v>bingo</v>
      </c>
      <c r="F4279">
        <f>VLOOKUP(B4279,Metadata!$E$1:$G$36,3,FALSE)</f>
        <v>150</v>
      </c>
    </row>
    <row r="4280" spans="1:6" x14ac:dyDescent="0.2">
      <c r="A4280" t="s">
        <v>135</v>
      </c>
      <c r="B4280" t="s">
        <v>194</v>
      </c>
      <c r="C4280">
        <v>0.30817</v>
      </c>
      <c r="D4280">
        <v>1</v>
      </c>
      <c r="E4280" t="str">
        <f>VLOOKUP(B4280,Metadata!$E$1:$G$36,2,FALSE)</f>
        <v>mlop</v>
      </c>
      <c r="F4280">
        <f>VLOOKUP(B4280,Metadata!$E$1:$G$36,3,FALSE)</f>
        <v>150</v>
      </c>
    </row>
    <row r="4281" spans="1:6" x14ac:dyDescent="0.2">
      <c r="A4281" t="s">
        <v>135</v>
      </c>
      <c r="B4281" t="s">
        <v>195</v>
      </c>
      <c r="C4281">
        <v>0.31596999999999997</v>
      </c>
      <c r="D4281">
        <v>1</v>
      </c>
      <c r="E4281" t="str">
        <f>VLOOKUP(B4281,Metadata!$E$1:$G$36,2,FALSE)</f>
        <v>pythia</v>
      </c>
      <c r="F4281">
        <f>VLOOKUP(B4281,Metadata!$E$1:$G$36,3,FALSE)</f>
        <v>150</v>
      </c>
    </row>
    <row r="4282" spans="1:6" x14ac:dyDescent="0.2">
      <c r="A4282" t="s">
        <v>135</v>
      </c>
      <c r="B4282" t="s">
        <v>196</v>
      </c>
      <c r="C4282">
        <v>0.32292999999999999</v>
      </c>
      <c r="D4282">
        <v>1</v>
      </c>
      <c r="E4282" t="str">
        <f>VLOOKUP(B4282,Metadata!$E$1:$G$36,2,FALSE)</f>
        <v>nopref</v>
      </c>
      <c r="F4282">
        <f>VLOOKUP(B4282,Metadata!$E$1:$G$36,3,FALSE)</f>
        <v>300</v>
      </c>
    </row>
    <row r="4283" spans="1:6" x14ac:dyDescent="0.2">
      <c r="A4283" t="s">
        <v>135</v>
      </c>
      <c r="B4283" t="s">
        <v>197</v>
      </c>
      <c r="C4283">
        <v>0.33493000000000001</v>
      </c>
      <c r="D4283">
        <v>1</v>
      </c>
      <c r="E4283" t="str">
        <f>VLOOKUP(B4283,Metadata!$E$1:$G$36,2,FALSE)</f>
        <v>spp</v>
      </c>
      <c r="F4283">
        <f>VLOOKUP(B4283,Metadata!$E$1:$G$36,3,FALSE)</f>
        <v>300</v>
      </c>
    </row>
    <row r="4284" spans="1:6" x14ac:dyDescent="0.2">
      <c r="A4284" t="s">
        <v>135</v>
      </c>
      <c r="B4284" t="s">
        <v>198</v>
      </c>
      <c r="C4284">
        <v>0.33238000000000001</v>
      </c>
      <c r="D4284">
        <v>1</v>
      </c>
      <c r="E4284" t="str">
        <f>VLOOKUP(B4284,Metadata!$E$1:$G$36,2,FALSE)</f>
        <v>bingo</v>
      </c>
      <c r="F4284">
        <f>VLOOKUP(B4284,Metadata!$E$1:$G$36,3,FALSE)</f>
        <v>300</v>
      </c>
    </row>
    <row r="4285" spans="1:6" x14ac:dyDescent="0.2">
      <c r="A4285" t="s">
        <v>135</v>
      </c>
      <c r="B4285" t="s">
        <v>199</v>
      </c>
      <c r="C4285">
        <v>0.33106000000000002</v>
      </c>
      <c r="D4285">
        <v>1</v>
      </c>
      <c r="E4285" t="str">
        <f>VLOOKUP(B4285,Metadata!$E$1:$G$36,2,FALSE)</f>
        <v>mlop</v>
      </c>
      <c r="F4285">
        <f>VLOOKUP(B4285,Metadata!$E$1:$G$36,3,FALSE)</f>
        <v>300</v>
      </c>
    </row>
    <row r="4286" spans="1:6" x14ac:dyDescent="0.2">
      <c r="A4286" t="s">
        <v>135</v>
      </c>
      <c r="B4286" t="s">
        <v>200</v>
      </c>
      <c r="C4286">
        <v>0.33534000000000003</v>
      </c>
      <c r="D4286">
        <v>1</v>
      </c>
      <c r="E4286" t="str">
        <f>VLOOKUP(B4286,Metadata!$E$1:$G$36,2,FALSE)</f>
        <v>pythia</v>
      </c>
      <c r="F4286">
        <f>VLOOKUP(B4286,Metadata!$E$1:$G$36,3,FALSE)</f>
        <v>300</v>
      </c>
    </row>
    <row r="4287" spans="1:6" x14ac:dyDescent="0.2">
      <c r="A4287" t="s">
        <v>135</v>
      </c>
      <c r="B4287" t="s">
        <v>201</v>
      </c>
      <c r="C4287">
        <v>0.32895999999999997</v>
      </c>
      <c r="D4287">
        <v>1</v>
      </c>
      <c r="E4287" t="str">
        <f>VLOOKUP(B4287,Metadata!$E$1:$G$36,2,FALSE)</f>
        <v>nopref</v>
      </c>
      <c r="F4287">
        <f>VLOOKUP(B4287,Metadata!$E$1:$G$36,3,FALSE)</f>
        <v>600</v>
      </c>
    </row>
    <row r="4288" spans="1:6" x14ac:dyDescent="0.2">
      <c r="A4288" t="s">
        <v>135</v>
      </c>
      <c r="B4288" t="s">
        <v>202</v>
      </c>
      <c r="C4288">
        <v>0.34193000000000001</v>
      </c>
      <c r="D4288">
        <v>1</v>
      </c>
      <c r="E4288" t="str">
        <f>VLOOKUP(B4288,Metadata!$E$1:$G$36,2,FALSE)</f>
        <v>spp</v>
      </c>
      <c r="F4288">
        <f>VLOOKUP(B4288,Metadata!$E$1:$G$36,3,FALSE)</f>
        <v>600</v>
      </c>
    </row>
    <row r="4289" spans="1:6" x14ac:dyDescent="0.2">
      <c r="A4289" t="s">
        <v>135</v>
      </c>
      <c r="B4289" t="s">
        <v>203</v>
      </c>
      <c r="C4289">
        <v>0.34125</v>
      </c>
      <c r="D4289">
        <v>1</v>
      </c>
      <c r="E4289" t="str">
        <f>VLOOKUP(B4289,Metadata!$E$1:$G$36,2,FALSE)</f>
        <v>bingo</v>
      </c>
      <c r="F4289">
        <f>VLOOKUP(B4289,Metadata!$E$1:$G$36,3,FALSE)</f>
        <v>600</v>
      </c>
    </row>
    <row r="4290" spans="1:6" x14ac:dyDescent="0.2">
      <c r="A4290" t="s">
        <v>135</v>
      </c>
      <c r="B4290" t="s">
        <v>204</v>
      </c>
      <c r="C4290">
        <v>0.34125</v>
      </c>
      <c r="D4290">
        <v>1</v>
      </c>
      <c r="E4290" t="str">
        <f>VLOOKUP(B4290,Metadata!$E$1:$G$36,2,FALSE)</f>
        <v>mlop</v>
      </c>
      <c r="F4290">
        <f>VLOOKUP(B4290,Metadata!$E$1:$G$36,3,FALSE)</f>
        <v>600</v>
      </c>
    </row>
    <row r="4291" spans="1:6" x14ac:dyDescent="0.2">
      <c r="A4291" t="s">
        <v>135</v>
      </c>
      <c r="B4291" t="s">
        <v>205</v>
      </c>
      <c r="C4291">
        <v>0.34372000000000003</v>
      </c>
      <c r="D4291">
        <v>1</v>
      </c>
      <c r="E4291" t="str">
        <f>VLOOKUP(B4291,Metadata!$E$1:$G$36,2,FALSE)</f>
        <v>pythia</v>
      </c>
      <c r="F4291">
        <f>VLOOKUP(B4291,Metadata!$E$1:$G$36,3,FALSE)</f>
        <v>600</v>
      </c>
    </row>
    <row r="4292" spans="1:6" x14ac:dyDescent="0.2">
      <c r="A4292" t="s">
        <v>135</v>
      </c>
      <c r="B4292" t="s">
        <v>206</v>
      </c>
      <c r="C4292">
        <v>0.33156000000000002</v>
      </c>
      <c r="D4292">
        <v>1</v>
      </c>
      <c r="E4292" t="str">
        <f>VLOOKUP(B4292,Metadata!$E$1:$G$36,2,FALSE)</f>
        <v>nopref</v>
      </c>
      <c r="F4292">
        <f>VLOOKUP(B4292,Metadata!$E$1:$G$36,3,FALSE)</f>
        <v>1200</v>
      </c>
    </row>
    <row r="4293" spans="1:6" x14ac:dyDescent="0.2">
      <c r="A4293" t="s">
        <v>135</v>
      </c>
      <c r="B4293" t="s">
        <v>207</v>
      </c>
      <c r="C4293">
        <v>0.34469</v>
      </c>
      <c r="D4293">
        <v>1</v>
      </c>
      <c r="E4293" t="str">
        <f>VLOOKUP(B4293,Metadata!$E$1:$G$36,2,FALSE)</f>
        <v>spp</v>
      </c>
      <c r="F4293">
        <f>VLOOKUP(B4293,Metadata!$E$1:$G$36,3,FALSE)</f>
        <v>1200</v>
      </c>
    </row>
    <row r="4294" spans="1:6" x14ac:dyDescent="0.2">
      <c r="A4294" t="s">
        <v>135</v>
      </c>
      <c r="B4294" t="s">
        <v>208</v>
      </c>
      <c r="C4294">
        <v>0.34515000000000001</v>
      </c>
      <c r="D4294">
        <v>1</v>
      </c>
      <c r="E4294" t="str">
        <f>VLOOKUP(B4294,Metadata!$E$1:$G$36,2,FALSE)</f>
        <v>bingo</v>
      </c>
      <c r="F4294">
        <f>VLOOKUP(B4294,Metadata!$E$1:$G$36,3,FALSE)</f>
        <v>1200</v>
      </c>
    </row>
    <row r="4295" spans="1:6" x14ac:dyDescent="0.2">
      <c r="A4295" t="s">
        <v>135</v>
      </c>
      <c r="B4295" t="s">
        <v>209</v>
      </c>
      <c r="C4295">
        <v>0.34559000000000001</v>
      </c>
      <c r="D4295">
        <v>1</v>
      </c>
      <c r="E4295" t="str">
        <f>VLOOKUP(B4295,Metadata!$E$1:$G$36,2,FALSE)</f>
        <v>mlop</v>
      </c>
      <c r="F4295">
        <f>VLOOKUP(B4295,Metadata!$E$1:$G$36,3,FALSE)</f>
        <v>1200</v>
      </c>
    </row>
    <row r="4296" spans="1:6" x14ac:dyDescent="0.2">
      <c r="A4296" t="s">
        <v>135</v>
      </c>
      <c r="B4296" t="s">
        <v>210</v>
      </c>
      <c r="C4296">
        <v>0.34704000000000002</v>
      </c>
      <c r="D4296">
        <v>1</v>
      </c>
      <c r="E4296" t="str">
        <f>VLOOKUP(B4296,Metadata!$E$1:$G$36,2,FALSE)</f>
        <v>pythia</v>
      </c>
      <c r="F4296">
        <f>VLOOKUP(B4296,Metadata!$E$1:$G$36,3,FALSE)</f>
        <v>1200</v>
      </c>
    </row>
    <row r="4297" spans="1:6" x14ac:dyDescent="0.2">
      <c r="A4297" t="s">
        <v>135</v>
      </c>
      <c r="B4297" t="s">
        <v>211</v>
      </c>
      <c r="C4297">
        <v>0.33277000000000001</v>
      </c>
      <c r="D4297">
        <v>1</v>
      </c>
      <c r="E4297" t="str">
        <f>VLOOKUP(B4297,Metadata!$E$1:$G$36,2,FALSE)</f>
        <v>nopref</v>
      </c>
      <c r="F4297">
        <f>VLOOKUP(B4297,Metadata!$E$1:$G$36,3,FALSE)</f>
        <v>4800</v>
      </c>
    </row>
    <row r="4298" spans="1:6" x14ac:dyDescent="0.2">
      <c r="A4298" t="s">
        <v>135</v>
      </c>
      <c r="B4298" t="s">
        <v>212</v>
      </c>
      <c r="C4298">
        <v>0.34616000000000002</v>
      </c>
      <c r="D4298">
        <v>1</v>
      </c>
      <c r="E4298" t="str">
        <f>VLOOKUP(B4298,Metadata!$E$1:$G$36,2,FALSE)</f>
        <v>spp</v>
      </c>
      <c r="F4298">
        <f>VLOOKUP(B4298,Metadata!$E$1:$G$36,3,FALSE)</f>
        <v>4800</v>
      </c>
    </row>
    <row r="4299" spans="1:6" x14ac:dyDescent="0.2">
      <c r="A4299" t="s">
        <v>135</v>
      </c>
      <c r="B4299" t="s">
        <v>213</v>
      </c>
      <c r="C4299">
        <v>0.34732000000000002</v>
      </c>
      <c r="D4299">
        <v>1</v>
      </c>
      <c r="E4299" t="str">
        <f>VLOOKUP(B4299,Metadata!$E$1:$G$36,2,FALSE)</f>
        <v>bingo</v>
      </c>
      <c r="F4299">
        <f>VLOOKUP(B4299,Metadata!$E$1:$G$36,3,FALSE)</f>
        <v>4800</v>
      </c>
    </row>
    <row r="4300" spans="1:6" x14ac:dyDescent="0.2">
      <c r="A4300" t="s">
        <v>135</v>
      </c>
      <c r="B4300" t="s">
        <v>214</v>
      </c>
      <c r="C4300">
        <v>0.34755999999999998</v>
      </c>
      <c r="D4300">
        <v>1</v>
      </c>
      <c r="E4300" t="str">
        <f>VLOOKUP(B4300,Metadata!$E$1:$G$36,2,FALSE)</f>
        <v>mlop</v>
      </c>
      <c r="F4300">
        <f>VLOOKUP(B4300,Metadata!$E$1:$G$36,3,FALSE)</f>
        <v>4800</v>
      </c>
    </row>
    <row r="4301" spans="1:6" x14ac:dyDescent="0.2">
      <c r="A4301" t="s">
        <v>135</v>
      </c>
      <c r="B4301" t="s">
        <v>215</v>
      </c>
      <c r="C4301">
        <v>0.34827999999999998</v>
      </c>
      <c r="D4301">
        <v>1</v>
      </c>
      <c r="E4301" t="str">
        <f>VLOOKUP(B4301,Metadata!$E$1:$G$36,2,FALSE)</f>
        <v>pythia</v>
      </c>
      <c r="F4301">
        <f>VLOOKUP(B4301,Metadata!$E$1:$G$36,3,FALSE)</f>
        <v>4800</v>
      </c>
    </row>
    <row r="4302" spans="1:6" x14ac:dyDescent="0.2">
      <c r="A4302" t="s">
        <v>135</v>
      </c>
      <c r="B4302" t="s">
        <v>216</v>
      </c>
      <c r="C4302">
        <v>0.33289000000000002</v>
      </c>
      <c r="D4302">
        <v>1</v>
      </c>
      <c r="E4302" t="str">
        <f>VLOOKUP(B4302,Metadata!$E$1:$G$36,2,FALSE)</f>
        <v>nopref</v>
      </c>
      <c r="F4302">
        <f>VLOOKUP(B4302,Metadata!$E$1:$G$36,3,FALSE)</f>
        <v>9600</v>
      </c>
    </row>
    <row r="4303" spans="1:6" x14ac:dyDescent="0.2">
      <c r="A4303" t="s">
        <v>135</v>
      </c>
      <c r="B4303" t="s">
        <v>217</v>
      </c>
      <c r="C4303">
        <v>0.34619</v>
      </c>
      <c r="D4303">
        <v>1</v>
      </c>
      <c r="E4303" t="str">
        <f>VLOOKUP(B4303,Metadata!$E$1:$G$36,2,FALSE)</f>
        <v>spp</v>
      </c>
      <c r="F4303">
        <f>VLOOKUP(B4303,Metadata!$E$1:$G$36,3,FALSE)</f>
        <v>9600</v>
      </c>
    </row>
    <row r="4304" spans="1:6" x14ac:dyDescent="0.2">
      <c r="A4304" t="s">
        <v>135</v>
      </c>
      <c r="B4304" t="s">
        <v>218</v>
      </c>
      <c r="C4304">
        <v>0.34733999999999998</v>
      </c>
      <c r="D4304">
        <v>1</v>
      </c>
      <c r="E4304" t="str">
        <f>VLOOKUP(B4304,Metadata!$E$1:$G$36,2,FALSE)</f>
        <v>bingo</v>
      </c>
      <c r="F4304">
        <f>VLOOKUP(B4304,Metadata!$E$1:$G$36,3,FALSE)</f>
        <v>9600</v>
      </c>
    </row>
    <row r="4305" spans="1:6" x14ac:dyDescent="0.2">
      <c r="A4305" t="s">
        <v>135</v>
      </c>
      <c r="B4305" t="s">
        <v>219</v>
      </c>
      <c r="C4305">
        <v>0.34771999999999997</v>
      </c>
      <c r="D4305">
        <v>1</v>
      </c>
      <c r="E4305" t="str">
        <f>VLOOKUP(B4305,Metadata!$E$1:$G$36,2,FALSE)</f>
        <v>mlop</v>
      </c>
      <c r="F4305">
        <f>VLOOKUP(B4305,Metadata!$E$1:$G$36,3,FALSE)</f>
        <v>9600</v>
      </c>
    </row>
    <row r="4306" spans="1:6" x14ac:dyDescent="0.2">
      <c r="A4306" t="s">
        <v>135</v>
      </c>
      <c r="B4306" t="s">
        <v>220</v>
      </c>
      <c r="C4306">
        <v>0.34843000000000002</v>
      </c>
      <c r="D4306">
        <v>1</v>
      </c>
      <c r="E4306" t="str">
        <f>VLOOKUP(B4306,Metadata!$E$1:$G$36,2,FALSE)</f>
        <v>pythia</v>
      </c>
      <c r="F4306">
        <f>VLOOKUP(B4306,Metadata!$E$1:$G$36,3,FALSE)</f>
        <v>9600</v>
      </c>
    </row>
    <row r="4307" spans="1:6" x14ac:dyDescent="0.2">
      <c r="A4307" t="s">
        <v>136</v>
      </c>
      <c r="B4307" t="s">
        <v>9</v>
      </c>
      <c r="C4307">
        <v>0.33040000000000003</v>
      </c>
      <c r="D4307">
        <v>1</v>
      </c>
      <c r="E4307" t="str">
        <f>VLOOKUP(B4307,Metadata!$E$1:$G$36,2,FALSE)</f>
        <v>nopref</v>
      </c>
      <c r="F4307">
        <f>VLOOKUP(B4307,Metadata!$E$1:$G$36,3,FALSE)</f>
        <v>2400</v>
      </c>
    </row>
    <row r="4308" spans="1:6" x14ac:dyDescent="0.2">
      <c r="A4308" t="s">
        <v>136</v>
      </c>
      <c r="B4308" t="s">
        <v>10</v>
      </c>
      <c r="C4308">
        <v>0.33994999999999997</v>
      </c>
      <c r="D4308">
        <v>1</v>
      </c>
      <c r="E4308" t="str">
        <f>VLOOKUP(B4308,Metadata!$E$1:$G$36,2,FALSE)</f>
        <v>mlop</v>
      </c>
      <c r="F4308">
        <f>VLOOKUP(B4308,Metadata!$E$1:$G$36,3,FALSE)</f>
        <v>2400</v>
      </c>
    </row>
    <row r="4309" spans="1:6" x14ac:dyDescent="0.2">
      <c r="A4309" t="s">
        <v>136</v>
      </c>
      <c r="B4309" t="s">
        <v>11</v>
      </c>
      <c r="C4309">
        <v>0.33834999999999998</v>
      </c>
      <c r="D4309">
        <v>1</v>
      </c>
      <c r="E4309" t="str">
        <f>VLOOKUP(B4309,Metadata!$E$1:$G$36,2,FALSE)</f>
        <v>spp</v>
      </c>
      <c r="F4309">
        <f>VLOOKUP(B4309,Metadata!$E$1:$G$36,3,FALSE)</f>
        <v>2400</v>
      </c>
    </row>
    <row r="4310" spans="1:6" x14ac:dyDescent="0.2">
      <c r="A4310" t="s">
        <v>136</v>
      </c>
      <c r="B4310" t="s">
        <v>12</v>
      </c>
      <c r="C4310">
        <v>0.33861999999999998</v>
      </c>
      <c r="D4310">
        <v>1</v>
      </c>
      <c r="E4310" t="str">
        <f>VLOOKUP(B4310,Metadata!$E$1:$G$36,2,FALSE)</f>
        <v>bingo</v>
      </c>
      <c r="F4310">
        <f>VLOOKUP(B4310,Metadata!$E$1:$G$36,3,FALSE)</f>
        <v>2400</v>
      </c>
    </row>
    <row r="4311" spans="1:6" x14ac:dyDescent="0.2">
      <c r="A4311" t="s">
        <v>136</v>
      </c>
      <c r="B4311" t="s">
        <v>13</v>
      </c>
      <c r="C4311">
        <v>0.34145999999999999</v>
      </c>
      <c r="D4311">
        <v>1</v>
      </c>
      <c r="E4311" t="str">
        <f>VLOOKUP(B4311,Metadata!$E$1:$G$36,2,FALSE)</f>
        <v>pythia</v>
      </c>
      <c r="F4311">
        <f>VLOOKUP(B4311,Metadata!$E$1:$G$36,3,FALSE)</f>
        <v>2400</v>
      </c>
    </row>
    <row r="4312" spans="1:6" x14ac:dyDescent="0.2">
      <c r="A4312" t="s">
        <v>136</v>
      </c>
      <c r="B4312" t="s">
        <v>191</v>
      </c>
      <c r="C4312">
        <v>0.314</v>
      </c>
      <c r="D4312">
        <v>1</v>
      </c>
      <c r="E4312" t="str">
        <f>VLOOKUP(B4312,Metadata!$E$1:$G$36,2,FALSE)</f>
        <v>nopref</v>
      </c>
      <c r="F4312">
        <f>VLOOKUP(B4312,Metadata!$E$1:$G$36,3,FALSE)</f>
        <v>150</v>
      </c>
    </row>
    <row r="4313" spans="1:6" x14ac:dyDescent="0.2">
      <c r="A4313" t="s">
        <v>136</v>
      </c>
      <c r="B4313" t="s">
        <v>192</v>
      </c>
      <c r="C4313">
        <v>0.31702000000000002</v>
      </c>
      <c r="D4313">
        <v>1</v>
      </c>
      <c r="E4313" t="str">
        <f>VLOOKUP(B4313,Metadata!$E$1:$G$36,2,FALSE)</f>
        <v>spp</v>
      </c>
      <c r="F4313">
        <f>VLOOKUP(B4313,Metadata!$E$1:$G$36,3,FALSE)</f>
        <v>150</v>
      </c>
    </row>
    <row r="4314" spans="1:6" x14ac:dyDescent="0.2">
      <c r="A4314" t="s">
        <v>136</v>
      </c>
      <c r="B4314" t="s">
        <v>193</v>
      </c>
      <c r="C4314">
        <v>0.31080999999999998</v>
      </c>
      <c r="D4314">
        <v>1</v>
      </c>
      <c r="E4314" t="str">
        <f>VLOOKUP(B4314,Metadata!$E$1:$G$36,2,FALSE)</f>
        <v>bingo</v>
      </c>
      <c r="F4314">
        <f>VLOOKUP(B4314,Metadata!$E$1:$G$36,3,FALSE)</f>
        <v>150</v>
      </c>
    </row>
    <row r="4315" spans="1:6" x14ac:dyDescent="0.2">
      <c r="A4315" t="s">
        <v>136</v>
      </c>
      <c r="B4315" t="s">
        <v>194</v>
      </c>
      <c r="C4315">
        <v>0.30003999999999997</v>
      </c>
      <c r="D4315">
        <v>1</v>
      </c>
      <c r="E4315" t="str">
        <f>VLOOKUP(B4315,Metadata!$E$1:$G$36,2,FALSE)</f>
        <v>mlop</v>
      </c>
      <c r="F4315">
        <f>VLOOKUP(B4315,Metadata!$E$1:$G$36,3,FALSE)</f>
        <v>150</v>
      </c>
    </row>
    <row r="4316" spans="1:6" x14ac:dyDescent="0.2">
      <c r="A4316" t="s">
        <v>136</v>
      </c>
      <c r="B4316" t="s">
        <v>195</v>
      </c>
      <c r="C4316">
        <v>0.31636999999999998</v>
      </c>
      <c r="D4316">
        <v>1</v>
      </c>
      <c r="E4316" t="str">
        <f>VLOOKUP(B4316,Metadata!$E$1:$G$36,2,FALSE)</f>
        <v>pythia</v>
      </c>
      <c r="F4316">
        <f>VLOOKUP(B4316,Metadata!$E$1:$G$36,3,FALSE)</f>
        <v>150</v>
      </c>
    </row>
    <row r="4317" spans="1:6" x14ac:dyDescent="0.2">
      <c r="A4317" t="s">
        <v>136</v>
      </c>
      <c r="B4317" t="s">
        <v>196</v>
      </c>
      <c r="C4317">
        <v>0.32456000000000002</v>
      </c>
      <c r="D4317">
        <v>1</v>
      </c>
      <c r="E4317" t="str">
        <f>VLOOKUP(B4317,Metadata!$E$1:$G$36,2,FALSE)</f>
        <v>nopref</v>
      </c>
      <c r="F4317">
        <f>VLOOKUP(B4317,Metadata!$E$1:$G$36,3,FALSE)</f>
        <v>300</v>
      </c>
    </row>
    <row r="4318" spans="1:6" x14ac:dyDescent="0.2">
      <c r="A4318" t="s">
        <v>136</v>
      </c>
      <c r="B4318" t="s">
        <v>197</v>
      </c>
      <c r="C4318">
        <v>0.33112000000000003</v>
      </c>
      <c r="D4318">
        <v>1</v>
      </c>
      <c r="E4318" t="str">
        <f>VLOOKUP(B4318,Metadata!$E$1:$G$36,2,FALSE)</f>
        <v>spp</v>
      </c>
      <c r="F4318">
        <f>VLOOKUP(B4318,Metadata!$E$1:$G$36,3,FALSE)</f>
        <v>300</v>
      </c>
    </row>
    <row r="4319" spans="1:6" x14ac:dyDescent="0.2">
      <c r="A4319" t="s">
        <v>136</v>
      </c>
      <c r="B4319" t="s">
        <v>198</v>
      </c>
      <c r="C4319">
        <v>0.3281</v>
      </c>
      <c r="D4319">
        <v>1</v>
      </c>
      <c r="E4319" t="str">
        <f>VLOOKUP(B4319,Metadata!$E$1:$G$36,2,FALSE)</f>
        <v>bingo</v>
      </c>
      <c r="F4319">
        <f>VLOOKUP(B4319,Metadata!$E$1:$G$36,3,FALSE)</f>
        <v>300</v>
      </c>
    </row>
    <row r="4320" spans="1:6" x14ac:dyDescent="0.2">
      <c r="A4320" t="s">
        <v>136</v>
      </c>
      <c r="B4320" t="s">
        <v>199</v>
      </c>
      <c r="C4320">
        <v>0.32472000000000001</v>
      </c>
      <c r="D4320">
        <v>1</v>
      </c>
      <c r="E4320" t="str">
        <f>VLOOKUP(B4320,Metadata!$E$1:$G$36,2,FALSE)</f>
        <v>mlop</v>
      </c>
      <c r="F4320">
        <f>VLOOKUP(B4320,Metadata!$E$1:$G$36,3,FALSE)</f>
        <v>300</v>
      </c>
    </row>
    <row r="4321" spans="1:6" x14ac:dyDescent="0.2">
      <c r="A4321" t="s">
        <v>136</v>
      </c>
      <c r="B4321" t="s">
        <v>200</v>
      </c>
      <c r="C4321">
        <v>0.33262999999999998</v>
      </c>
      <c r="D4321">
        <v>1</v>
      </c>
      <c r="E4321" t="str">
        <f>VLOOKUP(B4321,Metadata!$E$1:$G$36,2,FALSE)</f>
        <v>pythia</v>
      </c>
      <c r="F4321">
        <f>VLOOKUP(B4321,Metadata!$E$1:$G$36,3,FALSE)</f>
        <v>300</v>
      </c>
    </row>
    <row r="4322" spans="1:6" x14ac:dyDescent="0.2">
      <c r="A4322" t="s">
        <v>136</v>
      </c>
      <c r="B4322" t="s">
        <v>201</v>
      </c>
      <c r="C4322">
        <v>0.32840999999999998</v>
      </c>
      <c r="D4322">
        <v>1</v>
      </c>
      <c r="E4322" t="str">
        <f>VLOOKUP(B4322,Metadata!$E$1:$G$36,2,FALSE)</f>
        <v>nopref</v>
      </c>
      <c r="F4322">
        <f>VLOOKUP(B4322,Metadata!$E$1:$G$36,3,FALSE)</f>
        <v>600</v>
      </c>
    </row>
    <row r="4323" spans="1:6" x14ac:dyDescent="0.2">
      <c r="A4323" t="s">
        <v>136</v>
      </c>
      <c r="B4323" t="s">
        <v>202</v>
      </c>
      <c r="C4323">
        <v>0.33604000000000001</v>
      </c>
      <c r="D4323">
        <v>1</v>
      </c>
      <c r="E4323" t="str">
        <f>VLOOKUP(B4323,Metadata!$E$1:$G$36,2,FALSE)</f>
        <v>spp</v>
      </c>
      <c r="F4323">
        <f>VLOOKUP(B4323,Metadata!$E$1:$G$36,3,FALSE)</f>
        <v>600</v>
      </c>
    </row>
    <row r="4324" spans="1:6" x14ac:dyDescent="0.2">
      <c r="A4324" t="s">
        <v>136</v>
      </c>
      <c r="B4324" t="s">
        <v>203</v>
      </c>
      <c r="C4324">
        <v>0.33517000000000002</v>
      </c>
      <c r="D4324">
        <v>1</v>
      </c>
      <c r="E4324" t="str">
        <f>VLOOKUP(B4324,Metadata!$E$1:$G$36,2,FALSE)</f>
        <v>bingo</v>
      </c>
      <c r="F4324">
        <f>VLOOKUP(B4324,Metadata!$E$1:$G$36,3,FALSE)</f>
        <v>600</v>
      </c>
    </row>
    <row r="4325" spans="1:6" x14ac:dyDescent="0.2">
      <c r="A4325" t="s">
        <v>136</v>
      </c>
      <c r="B4325" t="s">
        <v>204</v>
      </c>
      <c r="C4325">
        <v>0.33474999999999999</v>
      </c>
      <c r="D4325">
        <v>1</v>
      </c>
      <c r="E4325" t="str">
        <f>VLOOKUP(B4325,Metadata!$E$1:$G$36,2,FALSE)</f>
        <v>mlop</v>
      </c>
      <c r="F4325">
        <f>VLOOKUP(B4325,Metadata!$E$1:$G$36,3,FALSE)</f>
        <v>600</v>
      </c>
    </row>
    <row r="4326" spans="1:6" x14ac:dyDescent="0.2">
      <c r="A4326" t="s">
        <v>136</v>
      </c>
      <c r="B4326" t="s">
        <v>205</v>
      </c>
      <c r="C4326">
        <v>0.33844999999999997</v>
      </c>
      <c r="D4326">
        <v>1</v>
      </c>
      <c r="E4326" t="str">
        <f>VLOOKUP(B4326,Metadata!$E$1:$G$36,2,FALSE)</f>
        <v>pythia</v>
      </c>
      <c r="F4326">
        <f>VLOOKUP(B4326,Metadata!$E$1:$G$36,3,FALSE)</f>
        <v>600</v>
      </c>
    </row>
    <row r="4327" spans="1:6" x14ac:dyDescent="0.2">
      <c r="A4327" t="s">
        <v>136</v>
      </c>
      <c r="B4327" t="s">
        <v>206</v>
      </c>
      <c r="C4327">
        <v>0.32962000000000002</v>
      </c>
      <c r="D4327">
        <v>1</v>
      </c>
      <c r="E4327" t="str">
        <f>VLOOKUP(B4327,Metadata!$E$1:$G$36,2,FALSE)</f>
        <v>nopref</v>
      </c>
      <c r="F4327">
        <f>VLOOKUP(B4327,Metadata!$E$1:$G$36,3,FALSE)</f>
        <v>1200</v>
      </c>
    </row>
    <row r="4328" spans="1:6" x14ac:dyDescent="0.2">
      <c r="A4328" t="s">
        <v>136</v>
      </c>
      <c r="B4328" t="s">
        <v>207</v>
      </c>
      <c r="C4328">
        <v>0.33779999999999999</v>
      </c>
      <c r="D4328">
        <v>1</v>
      </c>
      <c r="E4328" t="str">
        <f>VLOOKUP(B4328,Metadata!$E$1:$G$36,2,FALSE)</f>
        <v>spp</v>
      </c>
      <c r="F4328">
        <f>VLOOKUP(B4328,Metadata!$E$1:$G$36,3,FALSE)</f>
        <v>1200</v>
      </c>
    </row>
    <row r="4329" spans="1:6" x14ac:dyDescent="0.2">
      <c r="A4329" t="s">
        <v>136</v>
      </c>
      <c r="B4329" t="s">
        <v>208</v>
      </c>
      <c r="C4329">
        <v>0.33783000000000002</v>
      </c>
      <c r="D4329">
        <v>1</v>
      </c>
      <c r="E4329" t="str">
        <f>VLOOKUP(B4329,Metadata!$E$1:$G$36,2,FALSE)</f>
        <v>bingo</v>
      </c>
      <c r="F4329">
        <f>VLOOKUP(B4329,Metadata!$E$1:$G$36,3,FALSE)</f>
        <v>1200</v>
      </c>
    </row>
    <row r="4330" spans="1:6" x14ac:dyDescent="0.2">
      <c r="A4330" t="s">
        <v>136</v>
      </c>
      <c r="B4330" t="s">
        <v>209</v>
      </c>
      <c r="C4330">
        <v>0.33889000000000002</v>
      </c>
      <c r="D4330">
        <v>1</v>
      </c>
      <c r="E4330" t="str">
        <f>VLOOKUP(B4330,Metadata!$E$1:$G$36,2,FALSE)</f>
        <v>mlop</v>
      </c>
      <c r="F4330">
        <f>VLOOKUP(B4330,Metadata!$E$1:$G$36,3,FALSE)</f>
        <v>1200</v>
      </c>
    </row>
    <row r="4331" spans="1:6" x14ac:dyDescent="0.2">
      <c r="A4331" t="s">
        <v>136</v>
      </c>
      <c r="B4331" t="s">
        <v>210</v>
      </c>
      <c r="C4331">
        <v>0.34061999999999998</v>
      </c>
      <c r="D4331">
        <v>1</v>
      </c>
      <c r="E4331" t="str">
        <f>VLOOKUP(B4331,Metadata!$E$1:$G$36,2,FALSE)</f>
        <v>pythia</v>
      </c>
      <c r="F4331">
        <f>VLOOKUP(B4331,Metadata!$E$1:$G$36,3,FALSE)</f>
        <v>1200</v>
      </c>
    </row>
    <row r="4332" spans="1:6" x14ac:dyDescent="0.2">
      <c r="A4332" t="s">
        <v>136</v>
      </c>
      <c r="B4332" t="s">
        <v>211</v>
      </c>
      <c r="C4332">
        <v>0.33058999999999999</v>
      </c>
      <c r="D4332">
        <v>1</v>
      </c>
      <c r="E4332" t="str">
        <f>VLOOKUP(B4332,Metadata!$E$1:$G$36,2,FALSE)</f>
        <v>nopref</v>
      </c>
      <c r="F4332">
        <f>VLOOKUP(B4332,Metadata!$E$1:$G$36,3,FALSE)</f>
        <v>4800</v>
      </c>
    </row>
    <row r="4333" spans="1:6" x14ac:dyDescent="0.2">
      <c r="A4333" t="s">
        <v>136</v>
      </c>
      <c r="B4333" t="s">
        <v>212</v>
      </c>
      <c r="C4333">
        <v>0.33856000000000003</v>
      </c>
      <c r="D4333">
        <v>1</v>
      </c>
      <c r="E4333" t="str">
        <f>VLOOKUP(B4333,Metadata!$E$1:$G$36,2,FALSE)</f>
        <v>spp</v>
      </c>
      <c r="F4333">
        <f>VLOOKUP(B4333,Metadata!$E$1:$G$36,3,FALSE)</f>
        <v>4800</v>
      </c>
    </row>
    <row r="4334" spans="1:6" x14ac:dyDescent="0.2">
      <c r="A4334" t="s">
        <v>136</v>
      </c>
      <c r="B4334" t="s">
        <v>213</v>
      </c>
      <c r="C4334">
        <v>0.33918999999999999</v>
      </c>
      <c r="D4334">
        <v>1</v>
      </c>
      <c r="E4334" t="str">
        <f>VLOOKUP(B4334,Metadata!$E$1:$G$36,2,FALSE)</f>
        <v>bingo</v>
      </c>
      <c r="F4334">
        <f>VLOOKUP(B4334,Metadata!$E$1:$G$36,3,FALSE)</f>
        <v>4800</v>
      </c>
    </row>
    <row r="4335" spans="1:6" x14ac:dyDescent="0.2">
      <c r="A4335" t="s">
        <v>136</v>
      </c>
      <c r="B4335" t="s">
        <v>214</v>
      </c>
      <c r="C4335">
        <v>0.34033000000000002</v>
      </c>
      <c r="D4335">
        <v>1</v>
      </c>
      <c r="E4335" t="str">
        <f>VLOOKUP(B4335,Metadata!$E$1:$G$36,2,FALSE)</f>
        <v>mlop</v>
      </c>
      <c r="F4335">
        <f>VLOOKUP(B4335,Metadata!$E$1:$G$36,3,FALSE)</f>
        <v>4800</v>
      </c>
    </row>
    <row r="4336" spans="1:6" x14ac:dyDescent="0.2">
      <c r="A4336" t="s">
        <v>136</v>
      </c>
      <c r="B4336" t="s">
        <v>215</v>
      </c>
      <c r="C4336">
        <v>0.34159</v>
      </c>
      <c r="D4336">
        <v>1</v>
      </c>
      <c r="E4336" t="str">
        <f>VLOOKUP(B4336,Metadata!$E$1:$G$36,2,FALSE)</f>
        <v>pythia</v>
      </c>
      <c r="F4336">
        <f>VLOOKUP(B4336,Metadata!$E$1:$G$36,3,FALSE)</f>
        <v>4800</v>
      </c>
    </row>
    <row r="4337" spans="1:6" x14ac:dyDescent="0.2">
      <c r="A4337" t="s">
        <v>136</v>
      </c>
      <c r="B4337" t="s">
        <v>216</v>
      </c>
      <c r="C4337">
        <v>0.33077000000000001</v>
      </c>
      <c r="D4337">
        <v>1</v>
      </c>
      <c r="E4337" t="str">
        <f>VLOOKUP(B4337,Metadata!$E$1:$G$36,2,FALSE)</f>
        <v>nopref</v>
      </c>
      <c r="F4337">
        <f>VLOOKUP(B4337,Metadata!$E$1:$G$36,3,FALSE)</f>
        <v>9600</v>
      </c>
    </row>
    <row r="4338" spans="1:6" x14ac:dyDescent="0.2">
      <c r="A4338" t="s">
        <v>136</v>
      </c>
      <c r="B4338" t="s">
        <v>217</v>
      </c>
      <c r="C4338">
        <v>0.33856000000000003</v>
      </c>
      <c r="D4338">
        <v>1</v>
      </c>
      <c r="E4338" t="str">
        <f>VLOOKUP(B4338,Metadata!$E$1:$G$36,2,FALSE)</f>
        <v>spp</v>
      </c>
      <c r="F4338">
        <f>VLOOKUP(B4338,Metadata!$E$1:$G$36,3,FALSE)</f>
        <v>9600</v>
      </c>
    </row>
    <row r="4339" spans="1:6" x14ac:dyDescent="0.2">
      <c r="A4339" t="s">
        <v>136</v>
      </c>
      <c r="B4339" t="s">
        <v>218</v>
      </c>
      <c r="C4339">
        <v>0.33922000000000002</v>
      </c>
      <c r="D4339">
        <v>1</v>
      </c>
      <c r="E4339" t="str">
        <f>VLOOKUP(B4339,Metadata!$E$1:$G$36,2,FALSE)</f>
        <v>bingo</v>
      </c>
      <c r="F4339">
        <f>VLOOKUP(B4339,Metadata!$E$1:$G$36,3,FALSE)</f>
        <v>9600</v>
      </c>
    </row>
    <row r="4340" spans="1:6" x14ac:dyDescent="0.2">
      <c r="A4340" t="s">
        <v>136</v>
      </c>
      <c r="B4340" t="s">
        <v>219</v>
      </c>
      <c r="C4340">
        <v>0.34039999999999998</v>
      </c>
      <c r="D4340">
        <v>1</v>
      </c>
      <c r="E4340" t="str">
        <f>VLOOKUP(B4340,Metadata!$E$1:$G$36,2,FALSE)</f>
        <v>mlop</v>
      </c>
      <c r="F4340">
        <f>VLOOKUP(B4340,Metadata!$E$1:$G$36,3,FALSE)</f>
        <v>9600</v>
      </c>
    </row>
    <row r="4341" spans="1:6" x14ac:dyDescent="0.2">
      <c r="A4341" t="s">
        <v>136</v>
      </c>
      <c r="B4341" t="s">
        <v>220</v>
      </c>
      <c r="C4341">
        <v>0.34176000000000001</v>
      </c>
      <c r="D4341">
        <v>1</v>
      </c>
      <c r="E4341" t="str">
        <f>VLOOKUP(B4341,Metadata!$E$1:$G$36,2,FALSE)</f>
        <v>pythia</v>
      </c>
      <c r="F4341">
        <f>VLOOKUP(B4341,Metadata!$E$1:$G$36,3,FALSE)</f>
        <v>9600</v>
      </c>
    </row>
    <row r="4342" spans="1:6" x14ac:dyDescent="0.2">
      <c r="A4342" t="s">
        <v>137</v>
      </c>
      <c r="B4342" t="s">
        <v>9</v>
      </c>
      <c r="C4342">
        <v>0.32389000000000001</v>
      </c>
      <c r="D4342">
        <v>1</v>
      </c>
      <c r="E4342" t="str">
        <f>VLOOKUP(B4342,Metadata!$E$1:$G$36,2,FALSE)</f>
        <v>nopref</v>
      </c>
      <c r="F4342">
        <f>VLOOKUP(B4342,Metadata!$E$1:$G$36,3,FALSE)</f>
        <v>2400</v>
      </c>
    </row>
    <row r="4343" spans="1:6" x14ac:dyDescent="0.2">
      <c r="A4343" t="s">
        <v>137</v>
      </c>
      <c r="B4343" t="s">
        <v>10</v>
      </c>
      <c r="C4343">
        <v>0.33389000000000002</v>
      </c>
      <c r="D4343">
        <v>1</v>
      </c>
      <c r="E4343" t="str">
        <f>VLOOKUP(B4343,Metadata!$E$1:$G$36,2,FALSE)</f>
        <v>mlop</v>
      </c>
      <c r="F4343">
        <f>VLOOKUP(B4343,Metadata!$E$1:$G$36,3,FALSE)</f>
        <v>2400</v>
      </c>
    </row>
    <row r="4344" spans="1:6" x14ac:dyDescent="0.2">
      <c r="A4344" t="s">
        <v>137</v>
      </c>
      <c r="B4344" t="s">
        <v>11</v>
      </c>
      <c r="C4344">
        <v>0.33223000000000003</v>
      </c>
      <c r="D4344">
        <v>1</v>
      </c>
      <c r="E4344" t="str">
        <f>VLOOKUP(B4344,Metadata!$E$1:$G$36,2,FALSE)</f>
        <v>spp</v>
      </c>
      <c r="F4344">
        <f>VLOOKUP(B4344,Metadata!$E$1:$G$36,3,FALSE)</f>
        <v>2400</v>
      </c>
    </row>
    <row r="4345" spans="1:6" x14ac:dyDescent="0.2">
      <c r="A4345" t="s">
        <v>137</v>
      </c>
      <c r="B4345" t="s">
        <v>12</v>
      </c>
      <c r="C4345">
        <v>0.33312000000000003</v>
      </c>
      <c r="D4345">
        <v>1</v>
      </c>
      <c r="E4345" t="str">
        <f>VLOOKUP(B4345,Metadata!$E$1:$G$36,2,FALSE)</f>
        <v>bingo</v>
      </c>
      <c r="F4345">
        <f>VLOOKUP(B4345,Metadata!$E$1:$G$36,3,FALSE)</f>
        <v>2400</v>
      </c>
    </row>
    <row r="4346" spans="1:6" x14ac:dyDescent="0.2">
      <c r="A4346" t="s">
        <v>137</v>
      </c>
      <c r="B4346" t="s">
        <v>13</v>
      </c>
      <c r="C4346">
        <v>0.33521000000000001</v>
      </c>
      <c r="D4346">
        <v>1</v>
      </c>
      <c r="E4346" t="str">
        <f>VLOOKUP(B4346,Metadata!$E$1:$G$36,2,FALSE)</f>
        <v>pythia</v>
      </c>
      <c r="F4346">
        <f>VLOOKUP(B4346,Metadata!$E$1:$G$36,3,FALSE)</f>
        <v>2400</v>
      </c>
    </row>
    <row r="4347" spans="1:6" x14ac:dyDescent="0.2">
      <c r="A4347" t="s">
        <v>137</v>
      </c>
      <c r="B4347" t="s">
        <v>191</v>
      </c>
      <c r="C4347">
        <v>0.30068</v>
      </c>
      <c r="D4347">
        <v>1</v>
      </c>
      <c r="E4347" t="str">
        <f>VLOOKUP(B4347,Metadata!$E$1:$G$36,2,FALSE)</f>
        <v>nopref</v>
      </c>
      <c r="F4347">
        <f>VLOOKUP(B4347,Metadata!$E$1:$G$36,3,FALSE)</f>
        <v>150</v>
      </c>
    </row>
    <row r="4348" spans="1:6" x14ac:dyDescent="0.2">
      <c r="A4348" t="s">
        <v>137</v>
      </c>
      <c r="B4348" t="s">
        <v>192</v>
      </c>
      <c r="C4348">
        <v>0.30523</v>
      </c>
      <c r="D4348">
        <v>1</v>
      </c>
      <c r="E4348" t="str">
        <f>VLOOKUP(B4348,Metadata!$E$1:$G$36,2,FALSE)</f>
        <v>spp</v>
      </c>
      <c r="F4348">
        <f>VLOOKUP(B4348,Metadata!$E$1:$G$36,3,FALSE)</f>
        <v>150</v>
      </c>
    </row>
    <row r="4349" spans="1:6" x14ac:dyDescent="0.2">
      <c r="A4349" t="s">
        <v>137</v>
      </c>
      <c r="B4349" t="s">
        <v>193</v>
      </c>
      <c r="C4349">
        <v>0.30581999999999998</v>
      </c>
      <c r="D4349">
        <v>1</v>
      </c>
      <c r="E4349" t="str">
        <f>VLOOKUP(B4349,Metadata!$E$1:$G$36,2,FALSE)</f>
        <v>bingo</v>
      </c>
      <c r="F4349">
        <f>VLOOKUP(B4349,Metadata!$E$1:$G$36,3,FALSE)</f>
        <v>150</v>
      </c>
    </row>
    <row r="4350" spans="1:6" x14ac:dyDescent="0.2">
      <c r="A4350" t="s">
        <v>137</v>
      </c>
      <c r="B4350" t="s">
        <v>194</v>
      </c>
      <c r="C4350">
        <v>0.29353000000000001</v>
      </c>
      <c r="D4350">
        <v>1</v>
      </c>
      <c r="E4350" t="str">
        <f>VLOOKUP(B4350,Metadata!$E$1:$G$36,2,FALSE)</f>
        <v>mlop</v>
      </c>
      <c r="F4350">
        <f>VLOOKUP(B4350,Metadata!$E$1:$G$36,3,FALSE)</f>
        <v>150</v>
      </c>
    </row>
    <row r="4351" spans="1:6" x14ac:dyDescent="0.2">
      <c r="A4351" t="s">
        <v>137</v>
      </c>
      <c r="B4351" t="s">
        <v>195</v>
      </c>
      <c r="C4351">
        <v>0.30518000000000001</v>
      </c>
      <c r="D4351">
        <v>1</v>
      </c>
      <c r="E4351" t="str">
        <f>VLOOKUP(B4351,Metadata!$E$1:$G$36,2,FALSE)</f>
        <v>pythia</v>
      </c>
      <c r="F4351">
        <f>VLOOKUP(B4351,Metadata!$E$1:$G$36,3,FALSE)</f>
        <v>150</v>
      </c>
    </row>
    <row r="4352" spans="1:6" x14ac:dyDescent="0.2">
      <c r="A4352" t="s">
        <v>137</v>
      </c>
      <c r="B4352" t="s">
        <v>196</v>
      </c>
      <c r="C4352">
        <v>0.31541999999999998</v>
      </c>
      <c r="D4352">
        <v>1</v>
      </c>
      <c r="E4352" t="str">
        <f>VLOOKUP(B4352,Metadata!$E$1:$G$36,2,FALSE)</f>
        <v>nopref</v>
      </c>
      <c r="F4352">
        <f>VLOOKUP(B4352,Metadata!$E$1:$G$36,3,FALSE)</f>
        <v>300</v>
      </c>
    </row>
    <row r="4353" spans="1:6" x14ac:dyDescent="0.2">
      <c r="A4353" t="s">
        <v>137</v>
      </c>
      <c r="B4353" t="s">
        <v>197</v>
      </c>
      <c r="C4353">
        <v>0.32241999999999998</v>
      </c>
      <c r="D4353">
        <v>1</v>
      </c>
      <c r="E4353" t="str">
        <f>VLOOKUP(B4353,Metadata!$E$1:$G$36,2,FALSE)</f>
        <v>spp</v>
      </c>
      <c r="F4353">
        <f>VLOOKUP(B4353,Metadata!$E$1:$G$36,3,FALSE)</f>
        <v>300</v>
      </c>
    </row>
    <row r="4354" spans="1:6" x14ac:dyDescent="0.2">
      <c r="A4354" t="s">
        <v>137</v>
      </c>
      <c r="B4354" t="s">
        <v>198</v>
      </c>
      <c r="C4354">
        <v>0.32290000000000002</v>
      </c>
      <c r="D4354">
        <v>1</v>
      </c>
      <c r="E4354" t="str">
        <f>VLOOKUP(B4354,Metadata!$E$1:$G$36,2,FALSE)</f>
        <v>bingo</v>
      </c>
      <c r="F4354">
        <f>VLOOKUP(B4354,Metadata!$E$1:$G$36,3,FALSE)</f>
        <v>300</v>
      </c>
    </row>
    <row r="4355" spans="1:6" x14ac:dyDescent="0.2">
      <c r="A4355" t="s">
        <v>137</v>
      </c>
      <c r="B4355" t="s">
        <v>199</v>
      </c>
      <c r="C4355">
        <v>0.31785000000000002</v>
      </c>
      <c r="D4355">
        <v>1</v>
      </c>
      <c r="E4355" t="str">
        <f>VLOOKUP(B4355,Metadata!$E$1:$G$36,2,FALSE)</f>
        <v>mlop</v>
      </c>
      <c r="F4355">
        <f>VLOOKUP(B4355,Metadata!$E$1:$G$36,3,FALSE)</f>
        <v>300</v>
      </c>
    </row>
    <row r="4356" spans="1:6" x14ac:dyDescent="0.2">
      <c r="A4356" t="s">
        <v>137</v>
      </c>
      <c r="B4356" t="s">
        <v>200</v>
      </c>
      <c r="C4356">
        <v>0.32434000000000002</v>
      </c>
      <c r="D4356">
        <v>1</v>
      </c>
      <c r="E4356" t="str">
        <f>VLOOKUP(B4356,Metadata!$E$1:$G$36,2,FALSE)</f>
        <v>pythia</v>
      </c>
      <c r="F4356">
        <f>VLOOKUP(B4356,Metadata!$E$1:$G$36,3,FALSE)</f>
        <v>300</v>
      </c>
    </row>
    <row r="4357" spans="1:6" x14ac:dyDescent="0.2">
      <c r="A4357" t="s">
        <v>137</v>
      </c>
      <c r="B4357" t="s">
        <v>201</v>
      </c>
      <c r="C4357">
        <v>0.32100000000000001</v>
      </c>
      <c r="D4357">
        <v>1</v>
      </c>
      <c r="E4357" t="str">
        <f>VLOOKUP(B4357,Metadata!$E$1:$G$36,2,FALSE)</f>
        <v>nopref</v>
      </c>
      <c r="F4357">
        <f>VLOOKUP(B4357,Metadata!$E$1:$G$36,3,FALSE)</f>
        <v>600</v>
      </c>
    </row>
    <row r="4358" spans="1:6" x14ac:dyDescent="0.2">
      <c r="A4358" t="s">
        <v>137</v>
      </c>
      <c r="B4358" t="s">
        <v>202</v>
      </c>
      <c r="C4358">
        <v>0.32889000000000002</v>
      </c>
      <c r="D4358">
        <v>1</v>
      </c>
      <c r="E4358" t="str">
        <f>VLOOKUP(B4358,Metadata!$E$1:$G$36,2,FALSE)</f>
        <v>spp</v>
      </c>
      <c r="F4358">
        <f>VLOOKUP(B4358,Metadata!$E$1:$G$36,3,FALSE)</f>
        <v>600</v>
      </c>
    </row>
    <row r="4359" spans="1:6" x14ac:dyDescent="0.2">
      <c r="A4359" t="s">
        <v>137</v>
      </c>
      <c r="B4359" t="s">
        <v>203</v>
      </c>
      <c r="C4359">
        <v>0.32934999999999998</v>
      </c>
      <c r="D4359">
        <v>1</v>
      </c>
      <c r="E4359" t="str">
        <f>VLOOKUP(B4359,Metadata!$E$1:$G$36,2,FALSE)</f>
        <v>bingo</v>
      </c>
      <c r="F4359">
        <f>VLOOKUP(B4359,Metadata!$E$1:$G$36,3,FALSE)</f>
        <v>600</v>
      </c>
    </row>
    <row r="4360" spans="1:6" x14ac:dyDescent="0.2">
      <c r="A4360" t="s">
        <v>137</v>
      </c>
      <c r="B4360" t="s">
        <v>204</v>
      </c>
      <c r="C4360">
        <v>0.32829999999999998</v>
      </c>
      <c r="D4360">
        <v>1</v>
      </c>
      <c r="E4360" t="str">
        <f>VLOOKUP(B4360,Metadata!$E$1:$G$36,2,FALSE)</f>
        <v>mlop</v>
      </c>
      <c r="F4360">
        <f>VLOOKUP(B4360,Metadata!$E$1:$G$36,3,FALSE)</f>
        <v>600</v>
      </c>
    </row>
    <row r="4361" spans="1:6" x14ac:dyDescent="0.2">
      <c r="A4361" t="s">
        <v>137</v>
      </c>
      <c r="B4361" t="s">
        <v>205</v>
      </c>
      <c r="C4361">
        <v>0.33145000000000002</v>
      </c>
      <c r="D4361">
        <v>1</v>
      </c>
      <c r="E4361" t="str">
        <f>VLOOKUP(B4361,Metadata!$E$1:$G$36,2,FALSE)</f>
        <v>pythia</v>
      </c>
      <c r="F4361">
        <f>VLOOKUP(B4361,Metadata!$E$1:$G$36,3,FALSE)</f>
        <v>600</v>
      </c>
    </row>
    <row r="4362" spans="1:6" x14ac:dyDescent="0.2">
      <c r="A4362" t="s">
        <v>137</v>
      </c>
      <c r="B4362" t="s">
        <v>206</v>
      </c>
      <c r="C4362">
        <v>0.32317000000000001</v>
      </c>
      <c r="D4362">
        <v>1</v>
      </c>
      <c r="E4362" t="str">
        <f>VLOOKUP(B4362,Metadata!$E$1:$G$36,2,FALSE)</f>
        <v>nopref</v>
      </c>
      <c r="F4362">
        <f>VLOOKUP(B4362,Metadata!$E$1:$G$36,3,FALSE)</f>
        <v>1200</v>
      </c>
    </row>
    <row r="4363" spans="1:6" x14ac:dyDescent="0.2">
      <c r="A4363" t="s">
        <v>137</v>
      </c>
      <c r="B4363" t="s">
        <v>207</v>
      </c>
      <c r="C4363">
        <v>0.33135999999999999</v>
      </c>
      <c r="D4363">
        <v>1</v>
      </c>
      <c r="E4363" t="str">
        <f>VLOOKUP(B4363,Metadata!$E$1:$G$36,2,FALSE)</f>
        <v>spp</v>
      </c>
      <c r="F4363">
        <f>VLOOKUP(B4363,Metadata!$E$1:$G$36,3,FALSE)</f>
        <v>1200</v>
      </c>
    </row>
    <row r="4364" spans="1:6" x14ac:dyDescent="0.2">
      <c r="A4364" t="s">
        <v>137</v>
      </c>
      <c r="B4364" t="s">
        <v>208</v>
      </c>
      <c r="C4364">
        <v>0.33213999999999999</v>
      </c>
      <c r="D4364">
        <v>1</v>
      </c>
      <c r="E4364" t="str">
        <f>VLOOKUP(B4364,Metadata!$E$1:$G$36,2,FALSE)</f>
        <v>bingo</v>
      </c>
      <c r="F4364">
        <f>VLOOKUP(B4364,Metadata!$E$1:$G$36,3,FALSE)</f>
        <v>1200</v>
      </c>
    </row>
    <row r="4365" spans="1:6" x14ac:dyDescent="0.2">
      <c r="A4365" t="s">
        <v>137</v>
      </c>
      <c r="B4365" t="s">
        <v>209</v>
      </c>
      <c r="C4365">
        <v>0.33265</v>
      </c>
      <c r="D4365">
        <v>1</v>
      </c>
      <c r="E4365" t="str">
        <f>VLOOKUP(B4365,Metadata!$E$1:$G$36,2,FALSE)</f>
        <v>mlop</v>
      </c>
      <c r="F4365">
        <f>VLOOKUP(B4365,Metadata!$E$1:$G$36,3,FALSE)</f>
        <v>1200</v>
      </c>
    </row>
    <row r="4366" spans="1:6" x14ac:dyDescent="0.2">
      <c r="A4366" t="s">
        <v>137</v>
      </c>
      <c r="B4366" t="s">
        <v>210</v>
      </c>
      <c r="C4366">
        <v>0.33424999999999999</v>
      </c>
      <c r="D4366">
        <v>1</v>
      </c>
      <c r="E4366" t="str">
        <f>VLOOKUP(B4366,Metadata!$E$1:$G$36,2,FALSE)</f>
        <v>pythia</v>
      </c>
      <c r="F4366">
        <f>VLOOKUP(B4366,Metadata!$E$1:$G$36,3,FALSE)</f>
        <v>1200</v>
      </c>
    </row>
    <row r="4367" spans="1:6" x14ac:dyDescent="0.2">
      <c r="A4367" t="s">
        <v>137</v>
      </c>
      <c r="B4367" t="s">
        <v>211</v>
      </c>
      <c r="C4367">
        <v>0.32423999999999997</v>
      </c>
      <c r="D4367">
        <v>1</v>
      </c>
      <c r="E4367" t="str">
        <f>VLOOKUP(B4367,Metadata!$E$1:$G$36,2,FALSE)</f>
        <v>nopref</v>
      </c>
      <c r="F4367">
        <f>VLOOKUP(B4367,Metadata!$E$1:$G$36,3,FALSE)</f>
        <v>4800</v>
      </c>
    </row>
    <row r="4368" spans="1:6" x14ac:dyDescent="0.2">
      <c r="A4368" t="s">
        <v>137</v>
      </c>
      <c r="B4368" t="s">
        <v>212</v>
      </c>
      <c r="C4368">
        <v>0.33250000000000002</v>
      </c>
      <c r="D4368">
        <v>1</v>
      </c>
      <c r="E4368" t="str">
        <f>VLOOKUP(B4368,Metadata!$E$1:$G$36,2,FALSE)</f>
        <v>spp</v>
      </c>
      <c r="F4368">
        <f>VLOOKUP(B4368,Metadata!$E$1:$G$36,3,FALSE)</f>
        <v>4800</v>
      </c>
    </row>
    <row r="4369" spans="1:6" x14ac:dyDescent="0.2">
      <c r="A4369" t="s">
        <v>137</v>
      </c>
      <c r="B4369" t="s">
        <v>213</v>
      </c>
      <c r="C4369">
        <v>0.33349000000000001</v>
      </c>
      <c r="D4369">
        <v>1</v>
      </c>
      <c r="E4369" t="str">
        <f>VLOOKUP(B4369,Metadata!$E$1:$G$36,2,FALSE)</f>
        <v>bingo</v>
      </c>
      <c r="F4369">
        <f>VLOOKUP(B4369,Metadata!$E$1:$G$36,3,FALSE)</f>
        <v>4800</v>
      </c>
    </row>
    <row r="4370" spans="1:6" x14ac:dyDescent="0.2">
      <c r="A4370" t="s">
        <v>137</v>
      </c>
      <c r="B4370" t="s">
        <v>214</v>
      </c>
      <c r="C4370">
        <v>0.33442</v>
      </c>
      <c r="D4370">
        <v>1</v>
      </c>
      <c r="E4370" t="str">
        <f>VLOOKUP(B4370,Metadata!$E$1:$G$36,2,FALSE)</f>
        <v>mlop</v>
      </c>
      <c r="F4370">
        <f>VLOOKUP(B4370,Metadata!$E$1:$G$36,3,FALSE)</f>
        <v>4800</v>
      </c>
    </row>
    <row r="4371" spans="1:6" x14ac:dyDescent="0.2">
      <c r="A4371" t="s">
        <v>137</v>
      </c>
      <c r="B4371" t="s">
        <v>215</v>
      </c>
      <c r="C4371">
        <v>0.33539000000000002</v>
      </c>
      <c r="D4371">
        <v>1</v>
      </c>
      <c r="E4371" t="str">
        <f>VLOOKUP(B4371,Metadata!$E$1:$G$36,2,FALSE)</f>
        <v>pythia</v>
      </c>
      <c r="F4371">
        <f>VLOOKUP(B4371,Metadata!$E$1:$G$36,3,FALSE)</f>
        <v>4800</v>
      </c>
    </row>
    <row r="4372" spans="1:6" x14ac:dyDescent="0.2">
      <c r="A4372" t="s">
        <v>137</v>
      </c>
      <c r="B4372" t="s">
        <v>216</v>
      </c>
      <c r="C4372">
        <v>0.32440999999999998</v>
      </c>
      <c r="D4372">
        <v>1</v>
      </c>
      <c r="E4372" t="str">
        <f>VLOOKUP(B4372,Metadata!$E$1:$G$36,2,FALSE)</f>
        <v>nopref</v>
      </c>
      <c r="F4372">
        <f>VLOOKUP(B4372,Metadata!$E$1:$G$36,3,FALSE)</f>
        <v>9600</v>
      </c>
    </row>
    <row r="4373" spans="1:6" x14ac:dyDescent="0.2">
      <c r="A4373" t="s">
        <v>137</v>
      </c>
      <c r="B4373" t="s">
        <v>217</v>
      </c>
      <c r="C4373">
        <v>0.33257999999999999</v>
      </c>
      <c r="D4373">
        <v>1</v>
      </c>
      <c r="E4373" t="str">
        <f>VLOOKUP(B4373,Metadata!$E$1:$G$36,2,FALSE)</f>
        <v>spp</v>
      </c>
      <c r="F4373">
        <f>VLOOKUP(B4373,Metadata!$E$1:$G$36,3,FALSE)</f>
        <v>9600</v>
      </c>
    </row>
    <row r="4374" spans="1:6" x14ac:dyDescent="0.2">
      <c r="A4374" t="s">
        <v>137</v>
      </c>
      <c r="B4374" t="s">
        <v>218</v>
      </c>
      <c r="C4374">
        <v>0.33351999999999998</v>
      </c>
      <c r="D4374">
        <v>1</v>
      </c>
      <c r="E4374" t="str">
        <f>VLOOKUP(B4374,Metadata!$E$1:$G$36,2,FALSE)</f>
        <v>bingo</v>
      </c>
      <c r="F4374">
        <f>VLOOKUP(B4374,Metadata!$E$1:$G$36,3,FALSE)</f>
        <v>9600</v>
      </c>
    </row>
    <row r="4375" spans="1:6" x14ac:dyDescent="0.2">
      <c r="A4375" t="s">
        <v>137</v>
      </c>
      <c r="B4375" t="s">
        <v>219</v>
      </c>
      <c r="C4375">
        <v>0.33449000000000001</v>
      </c>
      <c r="D4375">
        <v>1</v>
      </c>
      <c r="E4375" t="str">
        <f>VLOOKUP(B4375,Metadata!$E$1:$G$36,2,FALSE)</f>
        <v>mlop</v>
      </c>
      <c r="F4375">
        <f>VLOOKUP(B4375,Metadata!$E$1:$G$36,3,FALSE)</f>
        <v>9600</v>
      </c>
    </row>
    <row r="4376" spans="1:6" x14ac:dyDescent="0.2">
      <c r="A4376" t="s">
        <v>137</v>
      </c>
      <c r="B4376" t="s">
        <v>220</v>
      </c>
      <c r="C4376">
        <v>0.33562999999999998</v>
      </c>
      <c r="D4376">
        <v>1</v>
      </c>
      <c r="E4376" t="str">
        <f>VLOOKUP(B4376,Metadata!$E$1:$G$36,2,FALSE)</f>
        <v>pythia</v>
      </c>
      <c r="F4376">
        <f>VLOOKUP(B4376,Metadata!$E$1:$G$36,3,FALSE)</f>
        <v>9600</v>
      </c>
    </row>
    <row r="4377" spans="1:6" x14ac:dyDescent="0.2">
      <c r="A4377" t="s">
        <v>138</v>
      </c>
      <c r="B4377" t="s">
        <v>9</v>
      </c>
      <c r="C4377">
        <v>0.32923000000000002</v>
      </c>
      <c r="D4377">
        <v>1</v>
      </c>
      <c r="E4377" t="str">
        <f>VLOOKUP(B4377,Metadata!$E$1:$G$36,2,FALSE)</f>
        <v>nopref</v>
      </c>
      <c r="F4377">
        <f>VLOOKUP(B4377,Metadata!$E$1:$G$36,3,FALSE)</f>
        <v>2400</v>
      </c>
    </row>
    <row r="4378" spans="1:6" x14ac:dyDescent="0.2">
      <c r="A4378" t="s">
        <v>138</v>
      </c>
      <c r="B4378" t="s">
        <v>10</v>
      </c>
      <c r="C4378">
        <v>0.34355999999999998</v>
      </c>
      <c r="D4378">
        <v>1</v>
      </c>
      <c r="E4378" t="str">
        <f>VLOOKUP(B4378,Metadata!$E$1:$G$36,2,FALSE)</f>
        <v>mlop</v>
      </c>
      <c r="F4378">
        <f>VLOOKUP(B4378,Metadata!$E$1:$G$36,3,FALSE)</f>
        <v>2400</v>
      </c>
    </row>
    <row r="4379" spans="1:6" x14ac:dyDescent="0.2">
      <c r="A4379" t="s">
        <v>138</v>
      </c>
      <c r="B4379" t="s">
        <v>11</v>
      </c>
      <c r="C4379">
        <v>0.34176000000000001</v>
      </c>
      <c r="D4379">
        <v>1</v>
      </c>
      <c r="E4379" t="str">
        <f>VLOOKUP(B4379,Metadata!$E$1:$G$36,2,FALSE)</f>
        <v>spp</v>
      </c>
      <c r="F4379">
        <f>VLOOKUP(B4379,Metadata!$E$1:$G$36,3,FALSE)</f>
        <v>2400</v>
      </c>
    </row>
    <row r="4380" spans="1:6" x14ac:dyDescent="0.2">
      <c r="A4380" t="s">
        <v>138</v>
      </c>
      <c r="B4380" t="s">
        <v>12</v>
      </c>
      <c r="C4380">
        <v>0.34289999999999998</v>
      </c>
      <c r="D4380">
        <v>1</v>
      </c>
      <c r="E4380" t="str">
        <f>VLOOKUP(B4380,Metadata!$E$1:$G$36,2,FALSE)</f>
        <v>bingo</v>
      </c>
      <c r="F4380">
        <f>VLOOKUP(B4380,Metadata!$E$1:$G$36,3,FALSE)</f>
        <v>2400</v>
      </c>
    </row>
    <row r="4381" spans="1:6" x14ac:dyDescent="0.2">
      <c r="A4381" t="s">
        <v>138</v>
      </c>
      <c r="B4381" t="s">
        <v>13</v>
      </c>
      <c r="C4381">
        <v>0.34461000000000003</v>
      </c>
      <c r="D4381">
        <v>1</v>
      </c>
      <c r="E4381" t="str">
        <f>VLOOKUP(B4381,Metadata!$E$1:$G$36,2,FALSE)</f>
        <v>pythia</v>
      </c>
      <c r="F4381">
        <f>VLOOKUP(B4381,Metadata!$E$1:$G$36,3,FALSE)</f>
        <v>2400</v>
      </c>
    </row>
    <row r="4382" spans="1:6" x14ac:dyDescent="0.2">
      <c r="A4382" t="s">
        <v>138</v>
      </c>
      <c r="B4382" t="s">
        <v>191</v>
      </c>
      <c r="C4382">
        <v>0.30113000000000001</v>
      </c>
      <c r="D4382">
        <v>1</v>
      </c>
      <c r="E4382" t="str">
        <f>VLOOKUP(B4382,Metadata!$E$1:$G$36,2,FALSE)</f>
        <v>nopref</v>
      </c>
      <c r="F4382">
        <f>VLOOKUP(B4382,Metadata!$E$1:$G$36,3,FALSE)</f>
        <v>150</v>
      </c>
    </row>
    <row r="4383" spans="1:6" x14ac:dyDescent="0.2">
      <c r="A4383" t="s">
        <v>138</v>
      </c>
      <c r="B4383" t="s">
        <v>192</v>
      </c>
      <c r="C4383">
        <v>0.30890000000000001</v>
      </c>
      <c r="D4383">
        <v>1</v>
      </c>
      <c r="E4383" t="str">
        <f>VLOOKUP(B4383,Metadata!$E$1:$G$36,2,FALSE)</f>
        <v>spp</v>
      </c>
      <c r="F4383">
        <f>VLOOKUP(B4383,Metadata!$E$1:$G$36,3,FALSE)</f>
        <v>150</v>
      </c>
    </row>
    <row r="4384" spans="1:6" x14ac:dyDescent="0.2">
      <c r="A4384" t="s">
        <v>138</v>
      </c>
      <c r="B4384" t="s">
        <v>193</v>
      </c>
      <c r="C4384">
        <v>0.30986000000000002</v>
      </c>
      <c r="D4384">
        <v>1</v>
      </c>
      <c r="E4384" t="str">
        <f>VLOOKUP(B4384,Metadata!$E$1:$G$36,2,FALSE)</f>
        <v>bingo</v>
      </c>
      <c r="F4384">
        <f>VLOOKUP(B4384,Metadata!$E$1:$G$36,3,FALSE)</f>
        <v>150</v>
      </c>
    </row>
    <row r="4385" spans="1:6" x14ac:dyDescent="0.2">
      <c r="A4385" t="s">
        <v>138</v>
      </c>
      <c r="B4385" t="s">
        <v>194</v>
      </c>
      <c r="C4385">
        <v>0.29829</v>
      </c>
      <c r="D4385">
        <v>1</v>
      </c>
      <c r="E4385" t="str">
        <f>VLOOKUP(B4385,Metadata!$E$1:$G$36,2,FALSE)</f>
        <v>mlop</v>
      </c>
      <c r="F4385">
        <f>VLOOKUP(B4385,Metadata!$E$1:$G$36,3,FALSE)</f>
        <v>150</v>
      </c>
    </row>
    <row r="4386" spans="1:6" x14ac:dyDescent="0.2">
      <c r="A4386" t="s">
        <v>138</v>
      </c>
      <c r="B4386" t="s">
        <v>195</v>
      </c>
      <c r="C4386">
        <v>0.30842999999999998</v>
      </c>
      <c r="D4386">
        <v>1</v>
      </c>
      <c r="E4386" t="str">
        <f>VLOOKUP(B4386,Metadata!$E$1:$G$36,2,FALSE)</f>
        <v>pythia</v>
      </c>
      <c r="F4386">
        <f>VLOOKUP(B4386,Metadata!$E$1:$G$36,3,FALSE)</f>
        <v>150</v>
      </c>
    </row>
    <row r="4387" spans="1:6" x14ac:dyDescent="0.2">
      <c r="A4387" t="s">
        <v>138</v>
      </c>
      <c r="B4387" t="s">
        <v>196</v>
      </c>
      <c r="C4387">
        <v>0.31888</v>
      </c>
      <c r="D4387">
        <v>1</v>
      </c>
      <c r="E4387" t="str">
        <f>VLOOKUP(B4387,Metadata!$E$1:$G$36,2,FALSE)</f>
        <v>nopref</v>
      </c>
      <c r="F4387">
        <f>VLOOKUP(B4387,Metadata!$E$1:$G$36,3,FALSE)</f>
        <v>300</v>
      </c>
    </row>
    <row r="4388" spans="1:6" x14ac:dyDescent="0.2">
      <c r="A4388" t="s">
        <v>138</v>
      </c>
      <c r="B4388" t="s">
        <v>197</v>
      </c>
      <c r="C4388">
        <v>0.32927000000000001</v>
      </c>
      <c r="D4388">
        <v>1</v>
      </c>
      <c r="E4388" t="str">
        <f>VLOOKUP(B4388,Metadata!$E$1:$G$36,2,FALSE)</f>
        <v>spp</v>
      </c>
      <c r="F4388">
        <f>VLOOKUP(B4388,Metadata!$E$1:$G$36,3,FALSE)</f>
        <v>300</v>
      </c>
    </row>
    <row r="4389" spans="1:6" x14ac:dyDescent="0.2">
      <c r="A4389" t="s">
        <v>138</v>
      </c>
      <c r="B4389" t="s">
        <v>198</v>
      </c>
      <c r="C4389">
        <v>0.33008999999999999</v>
      </c>
      <c r="D4389">
        <v>1</v>
      </c>
      <c r="E4389" t="str">
        <f>VLOOKUP(B4389,Metadata!$E$1:$G$36,2,FALSE)</f>
        <v>bingo</v>
      </c>
      <c r="F4389">
        <f>VLOOKUP(B4389,Metadata!$E$1:$G$36,3,FALSE)</f>
        <v>300</v>
      </c>
    </row>
    <row r="4390" spans="1:6" x14ac:dyDescent="0.2">
      <c r="A4390" t="s">
        <v>138</v>
      </c>
      <c r="B4390" t="s">
        <v>199</v>
      </c>
      <c r="C4390">
        <v>0.32484000000000002</v>
      </c>
      <c r="D4390">
        <v>1</v>
      </c>
      <c r="E4390" t="str">
        <f>VLOOKUP(B4390,Metadata!$E$1:$G$36,2,FALSE)</f>
        <v>mlop</v>
      </c>
      <c r="F4390">
        <f>VLOOKUP(B4390,Metadata!$E$1:$G$36,3,FALSE)</f>
        <v>300</v>
      </c>
    </row>
    <row r="4391" spans="1:6" x14ac:dyDescent="0.2">
      <c r="A4391" t="s">
        <v>138</v>
      </c>
      <c r="B4391" t="s">
        <v>200</v>
      </c>
      <c r="C4391">
        <v>0.33073999999999998</v>
      </c>
      <c r="D4391">
        <v>1</v>
      </c>
      <c r="E4391" t="str">
        <f>VLOOKUP(B4391,Metadata!$E$1:$G$36,2,FALSE)</f>
        <v>pythia</v>
      </c>
      <c r="F4391">
        <f>VLOOKUP(B4391,Metadata!$E$1:$G$36,3,FALSE)</f>
        <v>300</v>
      </c>
    </row>
    <row r="4392" spans="1:6" x14ac:dyDescent="0.2">
      <c r="A4392" t="s">
        <v>138</v>
      </c>
      <c r="B4392" t="s">
        <v>201</v>
      </c>
      <c r="C4392">
        <v>0.32590000000000002</v>
      </c>
      <c r="D4392">
        <v>1</v>
      </c>
      <c r="E4392" t="str">
        <f>VLOOKUP(B4392,Metadata!$E$1:$G$36,2,FALSE)</f>
        <v>nopref</v>
      </c>
      <c r="F4392">
        <f>VLOOKUP(B4392,Metadata!$E$1:$G$36,3,FALSE)</f>
        <v>600</v>
      </c>
    </row>
    <row r="4393" spans="1:6" x14ac:dyDescent="0.2">
      <c r="A4393" t="s">
        <v>138</v>
      </c>
      <c r="B4393" t="s">
        <v>202</v>
      </c>
      <c r="C4393">
        <v>0.33761999999999998</v>
      </c>
      <c r="D4393">
        <v>1</v>
      </c>
      <c r="E4393" t="str">
        <f>VLOOKUP(B4393,Metadata!$E$1:$G$36,2,FALSE)</f>
        <v>spp</v>
      </c>
      <c r="F4393">
        <f>VLOOKUP(B4393,Metadata!$E$1:$G$36,3,FALSE)</f>
        <v>600</v>
      </c>
    </row>
    <row r="4394" spans="1:6" x14ac:dyDescent="0.2">
      <c r="A4394" t="s">
        <v>138</v>
      </c>
      <c r="B4394" t="s">
        <v>203</v>
      </c>
      <c r="C4394">
        <v>0.33838000000000001</v>
      </c>
      <c r="D4394">
        <v>1</v>
      </c>
      <c r="E4394" t="str">
        <f>VLOOKUP(B4394,Metadata!$E$1:$G$36,2,FALSE)</f>
        <v>bingo</v>
      </c>
      <c r="F4394">
        <f>VLOOKUP(B4394,Metadata!$E$1:$G$36,3,FALSE)</f>
        <v>600</v>
      </c>
    </row>
    <row r="4395" spans="1:6" x14ac:dyDescent="0.2">
      <c r="A4395" t="s">
        <v>138</v>
      </c>
      <c r="B4395" t="s">
        <v>204</v>
      </c>
      <c r="C4395">
        <v>0.33696999999999999</v>
      </c>
      <c r="D4395">
        <v>1</v>
      </c>
      <c r="E4395" t="str">
        <f>VLOOKUP(B4395,Metadata!$E$1:$G$36,2,FALSE)</f>
        <v>mlop</v>
      </c>
      <c r="F4395">
        <f>VLOOKUP(B4395,Metadata!$E$1:$G$36,3,FALSE)</f>
        <v>600</v>
      </c>
    </row>
    <row r="4396" spans="1:6" x14ac:dyDescent="0.2">
      <c r="A4396" t="s">
        <v>138</v>
      </c>
      <c r="B4396" t="s">
        <v>205</v>
      </c>
      <c r="C4396">
        <v>0.33910000000000001</v>
      </c>
      <c r="D4396">
        <v>1</v>
      </c>
      <c r="E4396" t="str">
        <f>VLOOKUP(B4396,Metadata!$E$1:$G$36,2,FALSE)</f>
        <v>pythia</v>
      </c>
      <c r="F4396">
        <f>VLOOKUP(B4396,Metadata!$E$1:$G$36,3,FALSE)</f>
        <v>600</v>
      </c>
    </row>
    <row r="4397" spans="1:6" x14ac:dyDescent="0.2">
      <c r="A4397" t="s">
        <v>138</v>
      </c>
      <c r="B4397" t="s">
        <v>206</v>
      </c>
      <c r="C4397">
        <v>0.32851999999999998</v>
      </c>
      <c r="D4397">
        <v>1</v>
      </c>
      <c r="E4397" t="str">
        <f>VLOOKUP(B4397,Metadata!$E$1:$G$36,2,FALSE)</f>
        <v>nopref</v>
      </c>
      <c r="F4397">
        <f>VLOOKUP(B4397,Metadata!$E$1:$G$36,3,FALSE)</f>
        <v>1200</v>
      </c>
    </row>
    <row r="4398" spans="1:6" x14ac:dyDescent="0.2">
      <c r="A4398" t="s">
        <v>138</v>
      </c>
      <c r="B4398" t="s">
        <v>207</v>
      </c>
      <c r="C4398">
        <v>0.34087000000000001</v>
      </c>
      <c r="D4398">
        <v>1</v>
      </c>
      <c r="E4398" t="str">
        <f>VLOOKUP(B4398,Metadata!$E$1:$G$36,2,FALSE)</f>
        <v>spp</v>
      </c>
      <c r="F4398">
        <f>VLOOKUP(B4398,Metadata!$E$1:$G$36,3,FALSE)</f>
        <v>1200</v>
      </c>
    </row>
    <row r="4399" spans="1:6" x14ac:dyDescent="0.2">
      <c r="A4399" t="s">
        <v>138</v>
      </c>
      <c r="B4399" t="s">
        <v>208</v>
      </c>
      <c r="C4399">
        <v>0.34181</v>
      </c>
      <c r="D4399">
        <v>1</v>
      </c>
      <c r="E4399" t="str">
        <f>VLOOKUP(B4399,Metadata!$E$1:$G$36,2,FALSE)</f>
        <v>bingo</v>
      </c>
      <c r="F4399">
        <f>VLOOKUP(B4399,Metadata!$E$1:$G$36,3,FALSE)</f>
        <v>1200</v>
      </c>
    </row>
    <row r="4400" spans="1:6" x14ac:dyDescent="0.2">
      <c r="A4400" t="s">
        <v>138</v>
      </c>
      <c r="B4400" t="s">
        <v>209</v>
      </c>
      <c r="C4400">
        <v>0.34200000000000003</v>
      </c>
      <c r="D4400">
        <v>1</v>
      </c>
      <c r="E4400" t="str">
        <f>VLOOKUP(B4400,Metadata!$E$1:$G$36,2,FALSE)</f>
        <v>mlop</v>
      </c>
      <c r="F4400">
        <f>VLOOKUP(B4400,Metadata!$E$1:$G$36,3,FALSE)</f>
        <v>1200</v>
      </c>
    </row>
    <row r="4401" spans="1:6" x14ac:dyDescent="0.2">
      <c r="A4401" t="s">
        <v>138</v>
      </c>
      <c r="B4401" t="s">
        <v>210</v>
      </c>
      <c r="C4401">
        <v>0.34343000000000001</v>
      </c>
      <c r="D4401">
        <v>1</v>
      </c>
      <c r="E4401" t="str">
        <f>VLOOKUP(B4401,Metadata!$E$1:$G$36,2,FALSE)</f>
        <v>pythia</v>
      </c>
      <c r="F4401">
        <f>VLOOKUP(B4401,Metadata!$E$1:$G$36,3,FALSE)</f>
        <v>1200</v>
      </c>
    </row>
    <row r="4402" spans="1:6" x14ac:dyDescent="0.2">
      <c r="A4402" t="s">
        <v>138</v>
      </c>
      <c r="B4402" t="s">
        <v>211</v>
      </c>
      <c r="C4402">
        <v>0.32952999999999999</v>
      </c>
      <c r="D4402">
        <v>1</v>
      </c>
      <c r="E4402" t="str">
        <f>VLOOKUP(B4402,Metadata!$E$1:$G$36,2,FALSE)</f>
        <v>nopref</v>
      </c>
      <c r="F4402">
        <f>VLOOKUP(B4402,Metadata!$E$1:$G$36,3,FALSE)</f>
        <v>4800</v>
      </c>
    </row>
    <row r="4403" spans="1:6" x14ac:dyDescent="0.2">
      <c r="A4403" t="s">
        <v>138</v>
      </c>
      <c r="B4403" t="s">
        <v>212</v>
      </c>
      <c r="C4403">
        <v>0.34211999999999998</v>
      </c>
      <c r="D4403">
        <v>1</v>
      </c>
      <c r="E4403" t="str">
        <f>VLOOKUP(B4403,Metadata!$E$1:$G$36,2,FALSE)</f>
        <v>spp</v>
      </c>
      <c r="F4403">
        <f>VLOOKUP(B4403,Metadata!$E$1:$G$36,3,FALSE)</f>
        <v>4800</v>
      </c>
    </row>
    <row r="4404" spans="1:6" x14ac:dyDescent="0.2">
      <c r="A4404" t="s">
        <v>138</v>
      </c>
      <c r="B4404" t="s">
        <v>213</v>
      </c>
      <c r="C4404">
        <v>0.34339999999999998</v>
      </c>
      <c r="D4404">
        <v>1</v>
      </c>
      <c r="E4404" t="str">
        <f>VLOOKUP(B4404,Metadata!$E$1:$G$36,2,FALSE)</f>
        <v>bingo</v>
      </c>
      <c r="F4404">
        <f>VLOOKUP(B4404,Metadata!$E$1:$G$36,3,FALSE)</f>
        <v>4800</v>
      </c>
    </row>
    <row r="4405" spans="1:6" x14ac:dyDescent="0.2">
      <c r="A4405" t="s">
        <v>138</v>
      </c>
      <c r="B4405" t="s">
        <v>214</v>
      </c>
      <c r="C4405">
        <v>0.34390999999999999</v>
      </c>
      <c r="D4405">
        <v>1</v>
      </c>
      <c r="E4405" t="str">
        <f>VLOOKUP(B4405,Metadata!$E$1:$G$36,2,FALSE)</f>
        <v>mlop</v>
      </c>
      <c r="F4405">
        <f>VLOOKUP(B4405,Metadata!$E$1:$G$36,3,FALSE)</f>
        <v>4800</v>
      </c>
    </row>
    <row r="4406" spans="1:6" x14ac:dyDescent="0.2">
      <c r="A4406" t="s">
        <v>138</v>
      </c>
      <c r="B4406" t="s">
        <v>215</v>
      </c>
      <c r="C4406">
        <v>0.34475</v>
      </c>
      <c r="D4406">
        <v>1</v>
      </c>
      <c r="E4406" t="str">
        <f>VLOOKUP(B4406,Metadata!$E$1:$G$36,2,FALSE)</f>
        <v>pythia</v>
      </c>
      <c r="F4406">
        <f>VLOOKUP(B4406,Metadata!$E$1:$G$36,3,FALSE)</f>
        <v>4800</v>
      </c>
    </row>
    <row r="4407" spans="1:6" x14ac:dyDescent="0.2">
      <c r="A4407" t="s">
        <v>138</v>
      </c>
      <c r="B4407" t="s">
        <v>216</v>
      </c>
      <c r="C4407">
        <v>0.32963999999999999</v>
      </c>
      <c r="D4407">
        <v>1</v>
      </c>
      <c r="E4407" t="str">
        <f>VLOOKUP(B4407,Metadata!$E$1:$G$36,2,FALSE)</f>
        <v>nopref</v>
      </c>
      <c r="F4407">
        <f>VLOOKUP(B4407,Metadata!$E$1:$G$36,3,FALSE)</f>
        <v>9600</v>
      </c>
    </row>
    <row r="4408" spans="1:6" x14ac:dyDescent="0.2">
      <c r="A4408" t="s">
        <v>138</v>
      </c>
      <c r="B4408" t="s">
        <v>217</v>
      </c>
      <c r="C4408">
        <v>0.34217999999999998</v>
      </c>
      <c r="D4408">
        <v>1</v>
      </c>
      <c r="E4408" t="str">
        <f>VLOOKUP(B4408,Metadata!$E$1:$G$36,2,FALSE)</f>
        <v>spp</v>
      </c>
      <c r="F4408">
        <f>VLOOKUP(B4408,Metadata!$E$1:$G$36,3,FALSE)</f>
        <v>9600</v>
      </c>
    </row>
    <row r="4409" spans="1:6" x14ac:dyDescent="0.2">
      <c r="A4409" t="s">
        <v>138</v>
      </c>
      <c r="B4409" t="s">
        <v>218</v>
      </c>
      <c r="C4409">
        <v>0.34348000000000001</v>
      </c>
      <c r="D4409">
        <v>1</v>
      </c>
      <c r="E4409" t="str">
        <f>VLOOKUP(B4409,Metadata!$E$1:$G$36,2,FALSE)</f>
        <v>bingo</v>
      </c>
      <c r="F4409">
        <f>VLOOKUP(B4409,Metadata!$E$1:$G$36,3,FALSE)</f>
        <v>9600</v>
      </c>
    </row>
    <row r="4410" spans="1:6" x14ac:dyDescent="0.2">
      <c r="A4410" t="s">
        <v>138</v>
      </c>
      <c r="B4410" t="s">
        <v>219</v>
      </c>
      <c r="C4410">
        <v>0.34409000000000001</v>
      </c>
      <c r="D4410">
        <v>1</v>
      </c>
      <c r="E4410" t="str">
        <f>VLOOKUP(B4410,Metadata!$E$1:$G$36,2,FALSE)</f>
        <v>mlop</v>
      </c>
      <c r="F4410">
        <f>VLOOKUP(B4410,Metadata!$E$1:$G$36,3,FALSE)</f>
        <v>9600</v>
      </c>
    </row>
    <row r="4411" spans="1:6" x14ac:dyDescent="0.2">
      <c r="A4411" t="s">
        <v>138</v>
      </c>
      <c r="B4411" t="s">
        <v>220</v>
      </c>
      <c r="C4411">
        <v>0.34465000000000001</v>
      </c>
      <c r="D4411">
        <v>1</v>
      </c>
      <c r="E4411" t="str">
        <f>VLOOKUP(B4411,Metadata!$E$1:$G$36,2,FALSE)</f>
        <v>pythia</v>
      </c>
      <c r="F4411">
        <f>VLOOKUP(B4411,Metadata!$E$1:$G$36,3,FALSE)</f>
        <v>9600</v>
      </c>
    </row>
    <row r="4412" spans="1:6" x14ac:dyDescent="0.2">
      <c r="A4412" t="s">
        <v>139</v>
      </c>
      <c r="B4412" t="s">
        <v>9</v>
      </c>
      <c r="C4412">
        <v>0.33616000000000001</v>
      </c>
      <c r="D4412">
        <v>1</v>
      </c>
      <c r="E4412" t="str">
        <f>VLOOKUP(B4412,Metadata!$E$1:$G$36,2,FALSE)</f>
        <v>nopref</v>
      </c>
      <c r="F4412">
        <f>VLOOKUP(B4412,Metadata!$E$1:$G$36,3,FALSE)</f>
        <v>2400</v>
      </c>
    </row>
    <row r="4413" spans="1:6" x14ac:dyDescent="0.2">
      <c r="A4413" t="s">
        <v>139</v>
      </c>
      <c r="B4413" t="s">
        <v>10</v>
      </c>
      <c r="C4413">
        <v>0.34634999999999999</v>
      </c>
      <c r="D4413">
        <v>1</v>
      </c>
      <c r="E4413" t="str">
        <f>VLOOKUP(B4413,Metadata!$E$1:$G$36,2,FALSE)</f>
        <v>mlop</v>
      </c>
      <c r="F4413">
        <f>VLOOKUP(B4413,Metadata!$E$1:$G$36,3,FALSE)</f>
        <v>2400</v>
      </c>
    </row>
    <row r="4414" spans="1:6" x14ac:dyDescent="0.2">
      <c r="A4414" t="s">
        <v>139</v>
      </c>
      <c r="B4414" t="s">
        <v>11</v>
      </c>
      <c r="C4414">
        <v>0.34477000000000002</v>
      </c>
      <c r="D4414">
        <v>1</v>
      </c>
      <c r="E4414" t="str">
        <f>VLOOKUP(B4414,Metadata!$E$1:$G$36,2,FALSE)</f>
        <v>spp</v>
      </c>
      <c r="F4414">
        <f>VLOOKUP(B4414,Metadata!$E$1:$G$36,3,FALSE)</f>
        <v>2400</v>
      </c>
    </row>
    <row r="4415" spans="1:6" x14ac:dyDescent="0.2">
      <c r="A4415" t="s">
        <v>139</v>
      </c>
      <c r="B4415" t="s">
        <v>12</v>
      </c>
      <c r="C4415">
        <v>0.34534999999999999</v>
      </c>
      <c r="D4415">
        <v>1</v>
      </c>
      <c r="E4415" t="str">
        <f>VLOOKUP(B4415,Metadata!$E$1:$G$36,2,FALSE)</f>
        <v>bingo</v>
      </c>
      <c r="F4415">
        <f>VLOOKUP(B4415,Metadata!$E$1:$G$36,3,FALSE)</f>
        <v>2400</v>
      </c>
    </row>
    <row r="4416" spans="1:6" x14ac:dyDescent="0.2">
      <c r="A4416" t="s">
        <v>139</v>
      </c>
      <c r="B4416" t="s">
        <v>13</v>
      </c>
      <c r="C4416">
        <v>0.34732000000000002</v>
      </c>
      <c r="D4416">
        <v>1</v>
      </c>
      <c r="E4416" t="str">
        <f>VLOOKUP(B4416,Metadata!$E$1:$G$36,2,FALSE)</f>
        <v>pythia</v>
      </c>
      <c r="F4416">
        <f>VLOOKUP(B4416,Metadata!$E$1:$G$36,3,FALSE)</f>
        <v>2400</v>
      </c>
    </row>
    <row r="4417" spans="1:6" x14ac:dyDescent="0.2">
      <c r="A4417" t="s">
        <v>139</v>
      </c>
      <c r="B4417" t="s">
        <v>191</v>
      </c>
      <c r="C4417">
        <v>0.31773000000000001</v>
      </c>
      <c r="D4417">
        <v>1</v>
      </c>
      <c r="E4417" t="str">
        <f>VLOOKUP(B4417,Metadata!$E$1:$G$36,2,FALSE)</f>
        <v>nopref</v>
      </c>
      <c r="F4417">
        <f>VLOOKUP(B4417,Metadata!$E$1:$G$36,3,FALSE)</f>
        <v>150</v>
      </c>
    </row>
    <row r="4418" spans="1:6" x14ac:dyDescent="0.2">
      <c r="A4418" t="s">
        <v>139</v>
      </c>
      <c r="B4418" t="s">
        <v>192</v>
      </c>
      <c r="C4418">
        <v>0.32071</v>
      </c>
      <c r="D4418">
        <v>1</v>
      </c>
      <c r="E4418" t="str">
        <f>VLOOKUP(B4418,Metadata!$E$1:$G$36,2,FALSE)</f>
        <v>spp</v>
      </c>
      <c r="F4418">
        <f>VLOOKUP(B4418,Metadata!$E$1:$G$36,3,FALSE)</f>
        <v>150</v>
      </c>
    </row>
    <row r="4419" spans="1:6" x14ac:dyDescent="0.2">
      <c r="A4419" t="s">
        <v>139</v>
      </c>
      <c r="B4419" t="s">
        <v>193</v>
      </c>
      <c r="C4419">
        <v>0.32079999999999997</v>
      </c>
      <c r="D4419">
        <v>1</v>
      </c>
      <c r="E4419" t="str">
        <f>VLOOKUP(B4419,Metadata!$E$1:$G$36,2,FALSE)</f>
        <v>bingo</v>
      </c>
      <c r="F4419">
        <f>VLOOKUP(B4419,Metadata!$E$1:$G$36,3,FALSE)</f>
        <v>150</v>
      </c>
    </row>
    <row r="4420" spans="1:6" x14ac:dyDescent="0.2">
      <c r="A4420" t="s">
        <v>139</v>
      </c>
      <c r="B4420" t="s">
        <v>194</v>
      </c>
      <c r="C4420">
        <v>0.30840000000000001</v>
      </c>
      <c r="D4420">
        <v>1</v>
      </c>
      <c r="E4420" t="str">
        <f>VLOOKUP(B4420,Metadata!$E$1:$G$36,2,FALSE)</f>
        <v>mlop</v>
      </c>
      <c r="F4420">
        <f>VLOOKUP(B4420,Metadata!$E$1:$G$36,3,FALSE)</f>
        <v>150</v>
      </c>
    </row>
    <row r="4421" spans="1:6" x14ac:dyDescent="0.2">
      <c r="A4421" t="s">
        <v>139</v>
      </c>
      <c r="B4421" t="s">
        <v>195</v>
      </c>
      <c r="C4421">
        <v>0.32062000000000002</v>
      </c>
      <c r="D4421">
        <v>1</v>
      </c>
      <c r="E4421" t="str">
        <f>VLOOKUP(B4421,Metadata!$E$1:$G$36,2,FALSE)</f>
        <v>pythia</v>
      </c>
      <c r="F4421">
        <f>VLOOKUP(B4421,Metadata!$E$1:$G$36,3,FALSE)</f>
        <v>150</v>
      </c>
    </row>
    <row r="4422" spans="1:6" x14ac:dyDescent="0.2">
      <c r="A4422" t="s">
        <v>139</v>
      </c>
      <c r="B4422" t="s">
        <v>196</v>
      </c>
      <c r="C4422">
        <v>0.32990999999999998</v>
      </c>
      <c r="D4422">
        <v>1</v>
      </c>
      <c r="E4422" t="str">
        <f>VLOOKUP(B4422,Metadata!$E$1:$G$36,2,FALSE)</f>
        <v>nopref</v>
      </c>
      <c r="F4422">
        <f>VLOOKUP(B4422,Metadata!$E$1:$G$36,3,FALSE)</f>
        <v>300</v>
      </c>
    </row>
    <row r="4423" spans="1:6" x14ac:dyDescent="0.2">
      <c r="A4423" t="s">
        <v>139</v>
      </c>
      <c r="B4423" t="s">
        <v>197</v>
      </c>
      <c r="C4423">
        <v>0.33673999999999998</v>
      </c>
      <c r="D4423">
        <v>1</v>
      </c>
      <c r="E4423" t="str">
        <f>VLOOKUP(B4423,Metadata!$E$1:$G$36,2,FALSE)</f>
        <v>spp</v>
      </c>
      <c r="F4423">
        <f>VLOOKUP(B4423,Metadata!$E$1:$G$36,3,FALSE)</f>
        <v>300</v>
      </c>
    </row>
    <row r="4424" spans="1:6" x14ac:dyDescent="0.2">
      <c r="A4424" t="s">
        <v>139</v>
      </c>
      <c r="B4424" t="s">
        <v>198</v>
      </c>
      <c r="C4424">
        <v>0.33673999999999998</v>
      </c>
      <c r="D4424">
        <v>1</v>
      </c>
      <c r="E4424" t="str">
        <f>VLOOKUP(B4424,Metadata!$E$1:$G$36,2,FALSE)</f>
        <v>bingo</v>
      </c>
      <c r="F4424">
        <f>VLOOKUP(B4424,Metadata!$E$1:$G$36,3,FALSE)</f>
        <v>300</v>
      </c>
    </row>
    <row r="4425" spans="1:6" x14ac:dyDescent="0.2">
      <c r="A4425" t="s">
        <v>139</v>
      </c>
      <c r="B4425" t="s">
        <v>199</v>
      </c>
      <c r="C4425">
        <v>0.33169999999999999</v>
      </c>
      <c r="D4425">
        <v>1</v>
      </c>
      <c r="E4425" t="str">
        <f>VLOOKUP(B4425,Metadata!$E$1:$G$36,2,FALSE)</f>
        <v>mlop</v>
      </c>
      <c r="F4425">
        <f>VLOOKUP(B4425,Metadata!$E$1:$G$36,3,FALSE)</f>
        <v>300</v>
      </c>
    </row>
    <row r="4426" spans="1:6" x14ac:dyDescent="0.2">
      <c r="A4426" t="s">
        <v>139</v>
      </c>
      <c r="B4426" t="s">
        <v>200</v>
      </c>
      <c r="C4426">
        <v>0.33788000000000001</v>
      </c>
      <c r="D4426">
        <v>1</v>
      </c>
      <c r="E4426" t="str">
        <f>VLOOKUP(B4426,Metadata!$E$1:$G$36,2,FALSE)</f>
        <v>pythia</v>
      </c>
      <c r="F4426">
        <f>VLOOKUP(B4426,Metadata!$E$1:$G$36,3,FALSE)</f>
        <v>300</v>
      </c>
    </row>
    <row r="4427" spans="1:6" x14ac:dyDescent="0.2">
      <c r="A4427" t="s">
        <v>139</v>
      </c>
      <c r="B4427" t="s">
        <v>201</v>
      </c>
      <c r="C4427">
        <v>0.33421000000000001</v>
      </c>
      <c r="D4427">
        <v>1</v>
      </c>
      <c r="E4427" t="str">
        <f>VLOOKUP(B4427,Metadata!$E$1:$G$36,2,FALSE)</f>
        <v>nopref</v>
      </c>
      <c r="F4427">
        <f>VLOOKUP(B4427,Metadata!$E$1:$G$36,3,FALSE)</f>
        <v>600</v>
      </c>
    </row>
    <row r="4428" spans="1:6" x14ac:dyDescent="0.2">
      <c r="A4428" t="s">
        <v>139</v>
      </c>
      <c r="B4428" t="s">
        <v>202</v>
      </c>
      <c r="C4428">
        <v>0.34238000000000002</v>
      </c>
      <c r="D4428">
        <v>1</v>
      </c>
      <c r="E4428" t="str">
        <f>VLOOKUP(B4428,Metadata!$E$1:$G$36,2,FALSE)</f>
        <v>spp</v>
      </c>
      <c r="F4428">
        <f>VLOOKUP(B4428,Metadata!$E$1:$G$36,3,FALSE)</f>
        <v>600</v>
      </c>
    </row>
    <row r="4429" spans="1:6" x14ac:dyDescent="0.2">
      <c r="A4429" t="s">
        <v>139</v>
      </c>
      <c r="B4429" t="s">
        <v>203</v>
      </c>
      <c r="C4429">
        <v>0.34239999999999998</v>
      </c>
      <c r="D4429">
        <v>1</v>
      </c>
      <c r="E4429" t="str">
        <f>VLOOKUP(B4429,Metadata!$E$1:$G$36,2,FALSE)</f>
        <v>bingo</v>
      </c>
      <c r="F4429">
        <f>VLOOKUP(B4429,Metadata!$E$1:$G$36,3,FALSE)</f>
        <v>600</v>
      </c>
    </row>
    <row r="4430" spans="1:6" x14ac:dyDescent="0.2">
      <c r="A4430" t="s">
        <v>139</v>
      </c>
      <c r="B4430" t="s">
        <v>204</v>
      </c>
      <c r="C4430">
        <v>0.34147</v>
      </c>
      <c r="D4430">
        <v>1</v>
      </c>
      <c r="E4430" t="str">
        <f>VLOOKUP(B4430,Metadata!$E$1:$G$36,2,FALSE)</f>
        <v>mlop</v>
      </c>
      <c r="F4430">
        <f>VLOOKUP(B4430,Metadata!$E$1:$G$36,3,FALSE)</f>
        <v>600</v>
      </c>
    </row>
    <row r="4431" spans="1:6" x14ac:dyDescent="0.2">
      <c r="A4431" t="s">
        <v>139</v>
      </c>
      <c r="B4431" t="s">
        <v>205</v>
      </c>
      <c r="C4431">
        <v>0.34438000000000002</v>
      </c>
      <c r="D4431">
        <v>1</v>
      </c>
      <c r="E4431" t="str">
        <f>VLOOKUP(B4431,Metadata!$E$1:$G$36,2,FALSE)</f>
        <v>pythia</v>
      </c>
      <c r="F4431">
        <f>VLOOKUP(B4431,Metadata!$E$1:$G$36,3,FALSE)</f>
        <v>600</v>
      </c>
    </row>
    <row r="4432" spans="1:6" x14ac:dyDescent="0.2">
      <c r="A4432" t="s">
        <v>139</v>
      </c>
      <c r="B4432" t="s">
        <v>206</v>
      </c>
      <c r="C4432">
        <v>0.33578000000000002</v>
      </c>
      <c r="D4432">
        <v>1</v>
      </c>
      <c r="E4432" t="str">
        <f>VLOOKUP(B4432,Metadata!$E$1:$G$36,2,FALSE)</f>
        <v>nopref</v>
      </c>
      <c r="F4432">
        <f>VLOOKUP(B4432,Metadata!$E$1:$G$36,3,FALSE)</f>
        <v>1200</v>
      </c>
    </row>
    <row r="4433" spans="1:6" x14ac:dyDescent="0.2">
      <c r="A4433" t="s">
        <v>139</v>
      </c>
      <c r="B4433" t="s">
        <v>207</v>
      </c>
      <c r="C4433">
        <v>0.34416999999999998</v>
      </c>
      <c r="D4433">
        <v>1</v>
      </c>
      <c r="E4433" t="str">
        <f>VLOOKUP(B4433,Metadata!$E$1:$G$36,2,FALSE)</f>
        <v>spp</v>
      </c>
      <c r="F4433">
        <f>VLOOKUP(B4433,Metadata!$E$1:$G$36,3,FALSE)</f>
        <v>1200</v>
      </c>
    </row>
    <row r="4434" spans="1:6" x14ac:dyDescent="0.2">
      <c r="A4434" t="s">
        <v>139</v>
      </c>
      <c r="B4434" t="s">
        <v>208</v>
      </c>
      <c r="C4434">
        <v>0.34459000000000001</v>
      </c>
      <c r="D4434">
        <v>1</v>
      </c>
      <c r="E4434" t="str">
        <f>VLOOKUP(B4434,Metadata!$E$1:$G$36,2,FALSE)</f>
        <v>bingo</v>
      </c>
      <c r="F4434">
        <f>VLOOKUP(B4434,Metadata!$E$1:$G$36,3,FALSE)</f>
        <v>1200</v>
      </c>
    </row>
    <row r="4435" spans="1:6" x14ac:dyDescent="0.2">
      <c r="A4435" t="s">
        <v>139</v>
      </c>
      <c r="B4435" t="s">
        <v>209</v>
      </c>
      <c r="C4435">
        <v>0.34517999999999999</v>
      </c>
      <c r="D4435">
        <v>1</v>
      </c>
      <c r="E4435" t="str">
        <f>VLOOKUP(B4435,Metadata!$E$1:$G$36,2,FALSE)</f>
        <v>mlop</v>
      </c>
      <c r="F4435">
        <f>VLOOKUP(B4435,Metadata!$E$1:$G$36,3,FALSE)</f>
        <v>1200</v>
      </c>
    </row>
    <row r="4436" spans="1:6" x14ac:dyDescent="0.2">
      <c r="A4436" t="s">
        <v>139</v>
      </c>
      <c r="B4436" t="s">
        <v>210</v>
      </c>
      <c r="C4436">
        <v>0.34692000000000001</v>
      </c>
      <c r="D4436">
        <v>1</v>
      </c>
      <c r="E4436" t="str">
        <f>VLOOKUP(B4436,Metadata!$E$1:$G$36,2,FALSE)</f>
        <v>pythia</v>
      </c>
      <c r="F4436">
        <f>VLOOKUP(B4436,Metadata!$E$1:$G$36,3,FALSE)</f>
        <v>1200</v>
      </c>
    </row>
    <row r="4437" spans="1:6" x14ac:dyDescent="0.2">
      <c r="A4437" t="s">
        <v>139</v>
      </c>
      <c r="B4437" t="s">
        <v>211</v>
      </c>
      <c r="C4437">
        <v>0.33635999999999999</v>
      </c>
      <c r="D4437">
        <v>1</v>
      </c>
      <c r="E4437" t="str">
        <f>VLOOKUP(B4437,Metadata!$E$1:$G$36,2,FALSE)</f>
        <v>nopref</v>
      </c>
      <c r="F4437">
        <f>VLOOKUP(B4437,Metadata!$E$1:$G$36,3,FALSE)</f>
        <v>4800</v>
      </c>
    </row>
    <row r="4438" spans="1:6" x14ac:dyDescent="0.2">
      <c r="A4438" t="s">
        <v>139</v>
      </c>
      <c r="B4438" t="s">
        <v>212</v>
      </c>
      <c r="C4438">
        <v>0.34494000000000002</v>
      </c>
      <c r="D4438">
        <v>1</v>
      </c>
      <c r="E4438" t="str">
        <f>VLOOKUP(B4438,Metadata!$E$1:$G$36,2,FALSE)</f>
        <v>spp</v>
      </c>
      <c r="F4438">
        <f>VLOOKUP(B4438,Metadata!$E$1:$G$36,3,FALSE)</f>
        <v>4800</v>
      </c>
    </row>
    <row r="4439" spans="1:6" x14ac:dyDescent="0.2">
      <c r="A4439" t="s">
        <v>139</v>
      </c>
      <c r="B4439" t="s">
        <v>213</v>
      </c>
      <c r="C4439">
        <v>0.34562999999999999</v>
      </c>
      <c r="D4439">
        <v>1</v>
      </c>
      <c r="E4439" t="str">
        <f>VLOOKUP(B4439,Metadata!$E$1:$G$36,2,FALSE)</f>
        <v>bingo</v>
      </c>
      <c r="F4439">
        <f>VLOOKUP(B4439,Metadata!$E$1:$G$36,3,FALSE)</f>
        <v>4800</v>
      </c>
    </row>
    <row r="4440" spans="1:6" x14ac:dyDescent="0.2">
      <c r="A4440" t="s">
        <v>139</v>
      </c>
      <c r="B4440" t="s">
        <v>214</v>
      </c>
      <c r="C4440">
        <v>0.34669</v>
      </c>
      <c r="D4440">
        <v>1</v>
      </c>
      <c r="E4440" t="str">
        <f>VLOOKUP(B4440,Metadata!$E$1:$G$36,2,FALSE)</f>
        <v>mlop</v>
      </c>
      <c r="F4440">
        <f>VLOOKUP(B4440,Metadata!$E$1:$G$36,3,FALSE)</f>
        <v>4800</v>
      </c>
    </row>
    <row r="4441" spans="1:6" x14ac:dyDescent="0.2">
      <c r="A4441" t="s">
        <v>139</v>
      </c>
      <c r="B4441" t="s">
        <v>215</v>
      </c>
      <c r="C4441">
        <v>0.34754000000000002</v>
      </c>
      <c r="D4441">
        <v>1</v>
      </c>
      <c r="E4441" t="str">
        <f>VLOOKUP(B4441,Metadata!$E$1:$G$36,2,FALSE)</f>
        <v>pythia</v>
      </c>
      <c r="F4441">
        <f>VLOOKUP(B4441,Metadata!$E$1:$G$36,3,FALSE)</f>
        <v>4800</v>
      </c>
    </row>
    <row r="4442" spans="1:6" x14ac:dyDescent="0.2">
      <c r="A4442" t="s">
        <v>139</v>
      </c>
      <c r="B4442" t="s">
        <v>216</v>
      </c>
      <c r="C4442">
        <v>0.33642</v>
      </c>
      <c r="D4442">
        <v>1</v>
      </c>
      <c r="E4442" t="str">
        <f>VLOOKUP(B4442,Metadata!$E$1:$G$36,2,FALSE)</f>
        <v>nopref</v>
      </c>
      <c r="F4442">
        <f>VLOOKUP(B4442,Metadata!$E$1:$G$36,3,FALSE)</f>
        <v>9600</v>
      </c>
    </row>
    <row r="4443" spans="1:6" x14ac:dyDescent="0.2">
      <c r="A4443" t="s">
        <v>139</v>
      </c>
      <c r="B4443" t="s">
        <v>217</v>
      </c>
      <c r="C4443">
        <v>0.34500999999999998</v>
      </c>
      <c r="D4443">
        <v>1</v>
      </c>
      <c r="E4443" t="str">
        <f>VLOOKUP(B4443,Metadata!$E$1:$G$36,2,FALSE)</f>
        <v>spp</v>
      </c>
      <c r="F4443">
        <f>VLOOKUP(B4443,Metadata!$E$1:$G$36,3,FALSE)</f>
        <v>9600</v>
      </c>
    </row>
    <row r="4444" spans="1:6" x14ac:dyDescent="0.2">
      <c r="A4444" t="s">
        <v>139</v>
      </c>
      <c r="B4444" t="s">
        <v>218</v>
      </c>
      <c r="C4444">
        <v>0.34565000000000001</v>
      </c>
      <c r="D4444">
        <v>1</v>
      </c>
      <c r="E4444" t="str">
        <f>VLOOKUP(B4444,Metadata!$E$1:$G$36,2,FALSE)</f>
        <v>bingo</v>
      </c>
      <c r="F4444">
        <f>VLOOKUP(B4444,Metadata!$E$1:$G$36,3,FALSE)</f>
        <v>9600</v>
      </c>
    </row>
    <row r="4445" spans="1:6" x14ac:dyDescent="0.2">
      <c r="A4445" t="s">
        <v>139</v>
      </c>
      <c r="B4445" t="s">
        <v>219</v>
      </c>
      <c r="C4445">
        <v>0.34671000000000002</v>
      </c>
      <c r="D4445">
        <v>1</v>
      </c>
      <c r="E4445" t="str">
        <f>VLOOKUP(B4445,Metadata!$E$1:$G$36,2,FALSE)</f>
        <v>mlop</v>
      </c>
      <c r="F4445">
        <f>VLOOKUP(B4445,Metadata!$E$1:$G$36,3,FALSE)</f>
        <v>9600</v>
      </c>
    </row>
    <row r="4446" spans="1:6" x14ac:dyDescent="0.2">
      <c r="A4446" t="s">
        <v>139</v>
      </c>
      <c r="B4446" t="s">
        <v>220</v>
      </c>
      <c r="C4446">
        <v>0.34767999999999999</v>
      </c>
      <c r="D4446">
        <v>1</v>
      </c>
      <c r="E4446" t="str">
        <f>VLOOKUP(B4446,Metadata!$E$1:$G$36,2,FALSE)</f>
        <v>pythia</v>
      </c>
      <c r="F4446">
        <f>VLOOKUP(B4446,Metadata!$E$1:$G$36,3,FALSE)</f>
        <v>9600</v>
      </c>
    </row>
    <row r="4447" spans="1:6" x14ac:dyDescent="0.2">
      <c r="A4447" t="s">
        <v>140</v>
      </c>
      <c r="B4447" t="s">
        <v>9</v>
      </c>
      <c r="C4447">
        <v>0.32356000000000001</v>
      </c>
      <c r="D4447">
        <v>1</v>
      </c>
      <c r="E4447" t="str">
        <f>VLOOKUP(B4447,Metadata!$E$1:$G$36,2,FALSE)</f>
        <v>nopref</v>
      </c>
      <c r="F4447">
        <f>VLOOKUP(B4447,Metadata!$E$1:$G$36,3,FALSE)</f>
        <v>2400</v>
      </c>
    </row>
    <row r="4448" spans="1:6" x14ac:dyDescent="0.2">
      <c r="A4448" t="s">
        <v>140</v>
      </c>
      <c r="B4448" t="s">
        <v>10</v>
      </c>
      <c r="C4448">
        <v>0.34205000000000002</v>
      </c>
      <c r="D4448">
        <v>1</v>
      </c>
      <c r="E4448" t="str">
        <f>VLOOKUP(B4448,Metadata!$E$1:$G$36,2,FALSE)</f>
        <v>mlop</v>
      </c>
      <c r="F4448">
        <f>VLOOKUP(B4448,Metadata!$E$1:$G$36,3,FALSE)</f>
        <v>2400</v>
      </c>
    </row>
    <row r="4449" spans="1:6" x14ac:dyDescent="0.2">
      <c r="A4449" t="s">
        <v>140</v>
      </c>
      <c r="B4449" t="s">
        <v>11</v>
      </c>
      <c r="C4449">
        <v>0.33933999999999997</v>
      </c>
      <c r="D4449">
        <v>1</v>
      </c>
      <c r="E4449" t="str">
        <f>VLOOKUP(B4449,Metadata!$E$1:$G$36,2,FALSE)</f>
        <v>spp</v>
      </c>
      <c r="F4449">
        <f>VLOOKUP(B4449,Metadata!$E$1:$G$36,3,FALSE)</f>
        <v>2400</v>
      </c>
    </row>
    <row r="4450" spans="1:6" x14ac:dyDescent="0.2">
      <c r="A4450" t="s">
        <v>140</v>
      </c>
      <c r="B4450" t="s">
        <v>12</v>
      </c>
      <c r="C4450">
        <v>0.34000999999999998</v>
      </c>
      <c r="D4450">
        <v>1</v>
      </c>
      <c r="E4450" t="str">
        <f>VLOOKUP(B4450,Metadata!$E$1:$G$36,2,FALSE)</f>
        <v>bingo</v>
      </c>
      <c r="F4450">
        <f>VLOOKUP(B4450,Metadata!$E$1:$G$36,3,FALSE)</f>
        <v>2400</v>
      </c>
    </row>
    <row r="4451" spans="1:6" x14ac:dyDescent="0.2">
      <c r="A4451" t="s">
        <v>140</v>
      </c>
      <c r="B4451" t="s">
        <v>13</v>
      </c>
      <c r="C4451">
        <v>0.34284999999999999</v>
      </c>
      <c r="D4451">
        <v>1</v>
      </c>
      <c r="E4451" t="str">
        <f>VLOOKUP(B4451,Metadata!$E$1:$G$36,2,FALSE)</f>
        <v>pythia</v>
      </c>
      <c r="F4451">
        <f>VLOOKUP(B4451,Metadata!$E$1:$G$36,3,FALSE)</f>
        <v>2400</v>
      </c>
    </row>
    <row r="4452" spans="1:6" x14ac:dyDescent="0.2">
      <c r="A4452" t="s">
        <v>140</v>
      </c>
      <c r="B4452" t="s">
        <v>191</v>
      </c>
      <c r="C4452">
        <v>0.28932999999999998</v>
      </c>
      <c r="D4452">
        <v>1</v>
      </c>
      <c r="E4452" t="str">
        <f>VLOOKUP(B4452,Metadata!$E$1:$G$36,2,FALSE)</f>
        <v>nopref</v>
      </c>
      <c r="F4452">
        <f>VLOOKUP(B4452,Metadata!$E$1:$G$36,3,FALSE)</f>
        <v>150</v>
      </c>
    </row>
    <row r="4453" spans="1:6" x14ac:dyDescent="0.2">
      <c r="A4453" t="s">
        <v>140</v>
      </c>
      <c r="B4453" t="s">
        <v>192</v>
      </c>
      <c r="C4453">
        <v>0.29457</v>
      </c>
      <c r="D4453">
        <v>1</v>
      </c>
      <c r="E4453" t="str">
        <f>VLOOKUP(B4453,Metadata!$E$1:$G$36,2,FALSE)</f>
        <v>spp</v>
      </c>
      <c r="F4453">
        <f>VLOOKUP(B4453,Metadata!$E$1:$G$36,3,FALSE)</f>
        <v>150</v>
      </c>
    </row>
    <row r="4454" spans="1:6" x14ac:dyDescent="0.2">
      <c r="A4454" t="s">
        <v>140</v>
      </c>
      <c r="B4454" t="s">
        <v>193</v>
      </c>
      <c r="C4454">
        <v>0.28937000000000002</v>
      </c>
      <c r="D4454">
        <v>1</v>
      </c>
      <c r="E4454" t="str">
        <f>VLOOKUP(B4454,Metadata!$E$1:$G$36,2,FALSE)</f>
        <v>bingo</v>
      </c>
      <c r="F4454">
        <f>VLOOKUP(B4454,Metadata!$E$1:$G$36,3,FALSE)</f>
        <v>150</v>
      </c>
    </row>
    <row r="4455" spans="1:6" x14ac:dyDescent="0.2">
      <c r="A4455" t="s">
        <v>140</v>
      </c>
      <c r="B4455" t="s">
        <v>194</v>
      </c>
      <c r="C4455">
        <v>0.27627000000000002</v>
      </c>
      <c r="D4455">
        <v>1</v>
      </c>
      <c r="E4455" t="str">
        <f>VLOOKUP(B4455,Metadata!$E$1:$G$36,2,FALSE)</f>
        <v>mlop</v>
      </c>
      <c r="F4455">
        <f>VLOOKUP(B4455,Metadata!$E$1:$G$36,3,FALSE)</f>
        <v>150</v>
      </c>
    </row>
    <row r="4456" spans="1:6" x14ac:dyDescent="0.2">
      <c r="A4456" t="s">
        <v>140</v>
      </c>
      <c r="B4456" t="s">
        <v>195</v>
      </c>
      <c r="C4456">
        <v>0.29482000000000003</v>
      </c>
      <c r="D4456">
        <v>1</v>
      </c>
      <c r="E4456" t="str">
        <f>VLOOKUP(B4456,Metadata!$E$1:$G$36,2,FALSE)</f>
        <v>pythia</v>
      </c>
      <c r="F4456">
        <f>VLOOKUP(B4456,Metadata!$E$1:$G$36,3,FALSE)</f>
        <v>150</v>
      </c>
    </row>
    <row r="4457" spans="1:6" x14ac:dyDescent="0.2">
      <c r="A4457" t="s">
        <v>140</v>
      </c>
      <c r="B4457" t="s">
        <v>196</v>
      </c>
      <c r="C4457">
        <v>0.31159999999999999</v>
      </c>
      <c r="D4457">
        <v>1</v>
      </c>
      <c r="E4457" t="str">
        <f>VLOOKUP(B4457,Metadata!$E$1:$G$36,2,FALSE)</f>
        <v>nopref</v>
      </c>
      <c r="F4457">
        <f>VLOOKUP(B4457,Metadata!$E$1:$G$36,3,FALSE)</f>
        <v>300</v>
      </c>
    </row>
    <row r="4458" spans="1:6" x14ac:dyDescent="0.2">
      <c r="A4458" t="s">
        <v>140</v>
      </c>
      <c r="B4458" t="s">
        <v>197</v>
      </c>
      <c r="C4458">
        <v>0.32242999999999999</v>
      </c>
      <c r="D4458">
        <v>1</v>
      </c>
      <c r="E4458" t="str">
        <f>VLOOKUP(B4458,Metadata!$E$1:$G$36,2,FALSE)</f>
        <v>spp</v>
      </c>
      <c r="F4458">
        <f>VLOOKUP(B4458,Metadata!$E$1:$G$36,3,FALSE)</f>
        <v>300</v>
      </c>
    </row>
    <row r="4459" spans="1:6" x14ac:dyDescent="0.2">
      <c r="A4459" t="s">
        <v>140</v>
      </c>
      <c r="B4459" t="s">
        <v>198</v>
      </c>
      <c r="C4459">
        <v>0.31981999999999999</v>
      </c>
      <c r="D4459">
        <v>1</v>
      </c>
      <c r="E4459" t="str">
        <f>VLOOKUP(B4459,Metadata!$E$1:$G$36,2,FALSE)</f>
        <v>bingo</v>
      </c>
      <c r="F4459">
        <f>VLOOKUP(B4459,Metadata!$E$1:$G$36,3,FALSE)</f>
        <v>300</v>
      </c>
    </row>
    <row r="4460" spans="1:6" x14ac:dyDescent="0.2">
      <c r="A4460" t="s">
        <v>140</v>
      </c>
      <c r="B4460" t="s">
        <v>199</v>
      </c>
      <c r="C4460">
        <v>0.31447999999999998</v>
      </c>
      <c r="D4460">
        <v>1</v>
      </c>
      <c r="E4460" t="str">
        <f>VLOOKUP(B4460,Metadata!$E$1:$G$36,2,FALSE)</f>
        <v>mlop</v>
      </c>
      <c r="F4460">
        <f>VLOOKUP(B4460,Metadata!$E$1:$G$36,3,FALSE)</f>
        <v>300</v>
      </c>
    </row>
    <row r="4461" spans="1:6" x14ac:dyDescent="0.2">
      <c r="A4461" t="s">
        <v>140</v>
      </c>
      <c r="B4461" t="s">
        <v>200</v>
      </c>
      <c r="C4461">
        <v>0.32432</v>
      </c>
      <c r="D4461">
        <v>1</v>
      </c>
      <c r="E4461" t="str">
        <f>VLOOKUP(B4461,Metadata!$E$1:$G$36,2,FALSE)</f>
        <v>pythia</v>
      </c>
      <c r="F4461">
        <f>VLOOKUP(B4461,Metadata!$E$1:$G$36,3,FALSE)</f>
        <v>300</v>
      </c>
    </row>
    <row r="4462" spans="1:6" x14ac:dyDescent="0.2">
      <c r="A4462" t="s">
        <v>140</v>
      </c>
      <c r="B4462" t="s">
        <v>201</v>
      </c>
      <c r="C4462">
        <v>0.32025999999999999</v>
      </c>
      <c r="D4462">
        <v>1</v>
      </c>
      <c r="E4462" t="str">
        <f>VLOOKUP(B4462,Metadata!$E$1:$G$36,2,FALSE)</f>
        <v>nopref</v>
      </c>
      <c r="F4462">
        <f>VLOOKUP(B4462,Metadata!$E$1:$G$36,3,FALSE)</f>
        <v>600</v>
      </c>
    </row>
    <row r="4463" spans="1:6" x14ac:dyDescent="0.2">
      <c r="A4463" t="s">
        <v>140</v>
      </c>
      <c r="B4463" t="s">
        <v>202</v>
      </c>
      <c r="C4463">
        <v>0.33473999999999998</v>
      </c>
      <c r="D4463">
        <v>1</v>
      </c>
      <c r="E4463" t="str">
        <f>VLOOKUP(B4463,Metadata!$E$1:$G$36,2,FALSE)</f>
        <v>spp</v>
      </c>
      <c r="F4463">
        <f>VLOOKUP(B4463,Metadata!$E$1:$G$36,3,FALSE)</f>
        <v>600</v>
      </c>
    </row>
    <row r="4464" spans="1:6" x14ac:dyDescent="0.2">
      <c r="A4464" t="s">
        <v>140</v>
      </c>
      <c r="B4464" t="s">
        <v>203</v>
      </c>
      <c r="C4464">
        <v>0.33389999999999997</v>
      </c>
      <c r="D4464">
        <v>1</v>
      </c>
      <c r="E4464" t="str">
        <f>VLOOKUP(B4464,Metadata!$E$1:$G$36,2,FALSE)</f>
        <v>bingo</v>
      </c>
      <c r="F4464">
        <f>VLOOKUP(B4464,Metadata!$E$1:$G$36,3,FALSE)</f>
        <v>600</v>
      </c>
    </row>
    <row r="4465" spans="1:6" x14ac:dyDescent="0.2">
      <c r="A4465" t="s">
        <v>140</v>
      </c>
      <c r="B4465" t="s">
        <v>204</v>
      </c>
      <c r="C4465">
        <v>0.3337</v>
      </c>
      <c r="D4465">
        <v>1</v>
      </c>
      <c r="E4465" t="str">
        <f>VLOOKUP(B4465,Metadata!$E$1:$G$36,2,FALSE)</f>
        <v>mlop</v>
      </c>
      <c r="F4465">
        <f>VLOOKUP(B4465,Metadata!$E$1:$G$36,3,FALSE)</f>
        <v>600</v>
      </c>
    </row>
    <row r="4466" spans="1:6" x14ac:dyDescent="0.2">
      <c r="A4466" t="s">
        <v>140</v>
      </c>
      <c r="B4466" t="s">
        <v>205</v>
      </c>
      <c r="C4466">
        <v>0.33768999999999999</v>
      </c>
      <c r="D4466">
        <v>1</v>
      </c>
      <c r="E4466" t="str">
        <f>VLOOKUP(B4466,Metadata!$E$1:$G$36,2,FALSE)</f>
        <v>pythia</v>
      </c>
      <c r="F4466">
        <f>VLOOKUP(B4466,Metadata!$E$1:$G$36,3,FALSE)</f>
        <v>600</v>
      </c>
    </row>
    <row r="4467" spans="1:6" x14ac:dyDescent="0.2">
      <c r="A4467" t="s">
        <v>140</v>
      </c>
      <c r="B4467" t="s">
        <v>206</v>
      </c>
      <c r="C4467">
        <v>0.32318000000000002</v>
      </c>
      <c r="D4467">
        <v>1</v>
      </c>
      <c r="E4467" t="str">
        <f>VLOOKUP(B4467,Metadata!$E$1:$G$36,2,FALSE)</f>
        <v>nopref</v>
      </c>
      <c r="F4467">
        <f>VLOOKUP(B4467,Metadata!$E$1:$G$36,3,FALSE)</f>
        <v>1200</v>
      </c>
    </row>
    <row r="4468" spans="1:6" x14ac:dyDescent="0.2">
      <c r="A4468" t="s">
        <v>140</v>
      </c>
      <c r="B4468" t="s">
        <v>207</v>
      </c>
      <c r="C4468">
        <v>0.33822999999999998</v>
      </c>
      <c r="D4468">
        <v>1</v>
      </c>
      <c r="E4468" t="str">
        <f>VLOOKUP(B4468,Metadata!$E$1:$G$36,2,FALSE)</f>
        <v>spp</v>
      </c>
      <c r="F4468">
        <f>VLOOKUP(B4468,Metadata!$E$1:$G$36,3,FALSE)</f>
        <v>1200</v>
      </c>
    </row>
    <row r="4469" spans="1:6" x14ac:dyDescent="0.2">
      <c r="A4469" t="s">
        <v>140</v>
      </c>
      <c r="B4469" t="s">
        <v>208</v>
      </c>
      <c r="C4469">
        <v>0.33855000000000002</v>
      </c>
      <c r="D4469">
        <v>1</v>
      </c>
      <c r="E4469" t="str">
        <f>VLOOKUP(B4469,Metadata!$E$1:$G$36,2,FALSE)</f>
        <v>bingo</v>
      </c>
      <c r="F4469">
        <f>VLOOKUP(B4469,Metadata!$E$1:$G$36,3,FALSE)</f>
        <v>1200</v>
      </c>
    </row>
    <row r="4470" spans="1:6" x14ac:dyDescent="0.2">
      <c r="A4470" t="s">
        <v>140</v>
      </c>
      <c r="B4470" t="s">
        <v>209</v>
      </c>
      <c r="C4470">
        <v>0.33999000000000001</v>
      </c>
      <c r="D4470">
        <v>1</v>
      </c>
      <c r="E4470" t="str">
        <f>VLOOKUP(B4470,Metadata!$E$1:$G$36,2,FALSE)</f>
        <v>mlop</v>
      </c>
      <c r="F4470">
        <f>VLOOKUP(B4470,Metadata!$E$1:$G$36,3,FALSE)</f>
        <v>1200</v>
      </c>
    </row>
    <row r="4471" spans="1:6" x14ac:dyDescent="0.2">
      <c r="A4471" t="s">
        <v>140</v>
      </c>
      <c r="B4471" t="s">
        <v>210</v>
      </c>
      <c r="C4471">
        <v>0.34179999999999999</v>
      </c>
      <c r="D4471">
        <v>1</v>
      </c>
      <c r="E4471" t="str">
        <f>VLOOKUP(B4471,Metadata!$E$1:$G$36,2,FALSE)</f>
        <v>pythia</v>
      </c>
      <c r="F4471">
        <f>VLOOKUP(B4471,Metadata!$E$1:$G$36,3,FALSE)</f>
        <v>1200</v>
      </c>
    </row>
    <row r="4472" spans="1:6" x14ac:dyDescent="0.2">
      <c r="A4472" t="s">
        <v>140</v>
      </c>
      <c r="B4472" t="s">
        <v>211</v>
      </c>
      <c r="C4472">
        <v>0.32439000000000001</v>
      </c>
      <c r="D4472">
        <v>1</v>
      </c>
      <c r="E4472" t="str">
        <f>VLOOKUP(B4472,Metadata!$E$1:$G$36,2,FALSE)</f>
        <v>nopref</v>
      </c>
      <c r="F4472">
        <f>VLOOKUP(B4472,Metadata!$E$1:$G$36,3,FALSE)</f>
        <v>4800</v>
      </c>
    </row>
    <row r="4473" spans="1:6" x14ac:dyDescent="0.2">
      <c r="A4473" t="s">
        <v>140</v>
      </c>
      <c r="B4473" t="s">
        <v>212</v>
      </c>
      <c r="C4473">
        <v>0.33971000000000001</v>
      </c>
      <c r="D4473">
        <v>1</v>
      </c>
      <c r="E4473" t="str">
        <f>VLOOKUP(B4473,Metadata!$E$1:$G$36,2,FALSE)</f>
        <v>spp</v>
      </c>
      <c r="F4473">
        <f>VLOOKUP(B4473,Metadata!$E$1:$G$36,3,FALSE)</f>
        <v>4800</v>
      </c>
    </row>
    <row r="4474" spans="1:6" x14ac:dyDescent="0.2">
      <c r="A4474" t="s">
        <v>140</v>
      </c>
      <c r="B4474" t="s">
        <v>213</v>
      </c>
      <c r="C4474">
        <v>0.34049000000000001</v>
      </c>
      <c r="D4474">
        <v>1</v>
      </c>
      <c r="E4474" t="str">
        <f>VLOOKUP(B4474,Metadata!$E$1:$G$36,2,FALSE)</f>
        <v>bingo</v>
      </c>
      <c r="F4474">
        <f>VLOOKUP(B4474,Metadata!$E$1:$G$36,3,FALSE)</f>
        <v>4800</v>
      </c>
    </row>
    <row r="4475" spans="1:6" x14ac:dyDescent="0.2">
      <c r="A4475" t="s">
        <v>140</v>
      </c>
      <c r="B4475" t="s">
        <v>214</v>
      </c>
      <c r="C4475">
        <v>0.34254000000000001</v>
      </c>
      <c r="D4475">
        <v>1</v>
      </c>
      <c r="E4475" t="str">
        <f>VLOOKUP(B4475,Metadata!$E$1:$G$36,2,FALSE)</f>
        <v>mlop</v>
      </c>
      <c r="F4475">
        <f>VLOOKUP(B4475,Metadata!$E$1:$G$36,3,FALSE)</f>
        <v>4800</v>
      </c>
    </row>
    <row r="4476" spans="1:6" x14ac:dyDescent="0.2">
      <c r="A4476" t="s">
        <v>140</v>
      </c>
      <c r="B4476" t="s">
        <v>215</v>
      </c>
      <c r="C4476">
        <v>0.34321000000000002</v>
      </c>
      <c r="D4476">
        <v>1</v>
      </c>
      <c r="E4476" t="str">
        <f>VLOOKUP(B4476,Metadata!$E$1:$G$36,2,FALSE)</f>
        <v>pythia</v>
      </c>
      <c r="F4476">
        <f>VLOOKUP(B4476,Metadata!$E$1:$G$36,3,FALSE)</f>
        <v>4800</v>
      </c>
    </row>
    <row r="4477" spans="1:6" x14ac:dyDescent="0.2">
      <c r="A4477" t="s">
        <v>140</v>
      </c>
      <c r="B4477" t="s">
        <v>216</v>
      </c>
      <c r="C4477">
        <v>0.32456000000000002</v>
      </c>
      <c r="D4477">
        <v>1</v>
      </c>
      <c r="E4477" t="str">
        <f>VLOOKUP(B4477,Metadata!$E$1:$G$36,2,FALSE)</f>
        <v>nopref</v>
      </c>
      <c r="F4477">
        <f>VLOOKUP(B4477,Metadata!$E$1:$G$36,3,FALSE)</f>
        <v>9600</v>
      </c>
    </row>
    <row r="4478" spans="1:6" x14ac:dyDescent="0.2">
      <c r="A4478" t="s">
        <v>140</v>
      </c>
      <c r="B4478" t="s">
        <v>217</v>
      </c>
      <c r="C4478">
        <v>0.33978000000000003</v>
      </c>
      <c r="D4478">
        <v>1</v>
      </c>
      <c r="E4478" t="str">
        <f>VLOOKUP(B4478,Metadata!$E$1:$G$36,2,FALSE)</f>
        <v>spp</v>
      </c>
      <c r="F4478">
        <f>VLOOKUP(B4478,Metadata!$E$1:$G$36,3,FALSE)</f>
        <v>9600</v>
      </c>
    </row>
    <row r="4479" spans="1:6" x14ac:dyDescent="0.2">
      <c r="A4479" t="s">
        <v>140</v>
      </c>
      <c r="B4479" t="s">
        <v>218</v>
      </c>
      <c r="C4479">
        <v>0.34060000000000001</v>
      </c>
      <c r="D4479">
        <v>1</v>
      </c>
      <c r="E4479" t="str">
        <f>VLOOKUP(B4479,Metadata!$E$1:$G$36,2,FALSE)</f>
        <v>bingo</v>
      </c>
      <c r="F4479">
        <f>VLOOKUP(B4479,Metadata!$E$1:$G$36,3,FALSE)</f>
        <v>9600</v>
      </c>
    </row>
    <row r="4480" spans="1:6" x14ac:dyDescent="0.2">
      <c r="A4480" t="s">
        <v>140</v>
      </c>
      <c r="B4480" t="s">
        <v>219</v>
      </c>
      <c r="C4480">
        <v>0.34267999999999998</v>
      </c>
      <c r="D4480">
        <v>1</v>
      </c>
      <c r="E4480" t="str">
        <f>VLOOKUP(B4480,Metadata!$E$1:$G$36,2,FALSE)</f>
        <v>mlop</v>
      </c>
      <c r="F4480">
        <f>VLOOKUP(B4480,Metadata!$E$1:$G$36,3,FALSE)</f>
        <v>9600</v>
      </c>
    </row>
    <row r="4481" spans="1:6" x14ac:dyDescent="0.2">
      <c r="A4481" t="s">
        <v>140</v>
      </c>
      <c r="B4481" t="s">
        <v>220</v>
      </c>
      <c r="C4481">
        <v>0.34333999999999998</v>
      </c>
      <c r="D4481">
        <v>1</v>
      </c>
      <c r="E4481" t="str">
        <f>VLOOKUP(B4481,Metadata!$E$1:$G$36,2,FALSE)</f>
        <v>pythia</v>
      </c>
      <c r="F4481">
        <f>VLOOKUP(B4481,Metadata!$E$1:$G$36,3,FALSE)</f>
        <v>9600</v>
      </c>
    </row>
    <row r="4482" spans="1:6" x14ac:dyDescent="0.2">
      <c r="A4482" t="s">
        <v>141</v>
      </c>
      <c r="B4482" t="s">
        <v>9</v>
      </c>
      <c r="C4482">
        <v>0.34749000000000002</v>
      </c>
      <c r="D4482">
        <v>1</v>
      </c>
      <c r="E4482" t="str">
        <f>VLOOKUP(B4482,Metadata!$E$1:$G$36,2,FALSE)</f>
        <v>nopref</v>
      </c>
      <c r="F4482">
        <f>VLOOKUP(B4482,Metadata!$E$1:$G$36,3,FALSE)</f>
        <v>2400</v>
      </c>
    </row>
    <row r="4483" spans="1:6" x14ac:dyDescent="0.2">
      <c r="A4483" t="s">
        <v>141</v>
      </c>
      <c r="B4483" t="s">
        <v>10</v>
      </c>
      <c r="C4483">
        <v>0.35770000000000002</v>
      </c>
      <c r="D4483">
        <v>1</v>
      </c>
      <c r="E4483" t="str">
        <f>VLOOKUP(B4483,Metadata!$E$1:$G$36,2,FALSE)</f>
        <v>mlop</v>
      </c>
      <c r="F4483">
        <f>VLOOKUP(B4483,Metadata!$E$1:$G$36,3,FALSE)</f>
        <v>2400</v>
      </c>
    </row>
    <row r="4484" spans="1:6" x14ac:dyDescent="0.2">
      <c r="A4484" t="s">
        <v>141</v>
      </c>
      <c r="B4484" t="s">
        <v>11</v>
      </c>
      <c r="C4484">
        <v>0.35576000000000002</v>
      </c>
      <c r="D4484">
        <v>1</v>
      </c>
      <c r="E4484" t="str">
        <f>VLOOKUP(B4484,Metadata!$E$1:$G$36,2,FALSE)</f>
        <v>spp</v>
      </c>
      <c r="F4484">
        <f>VLOOKUP(B4484,Metadata!$E$1:$G$36,3,FALSE)</f>
        <v>2400</v>
      </c>
    </row>
    <row r="4485" spans="1:6" x14ac:dyDescent="0.2">
      <c r="A4485" t="s">
        <v>141</v>
      </c>
      <c r="B4485" t="s">
        <v>12</v>
      </c>
      <c r="C4485">
        <v>0.35621000000000003</v>
      </c>
      <c r="D4485">
        <v>1</v>
      </c>
      <c r="E4485" t="str">
        <f>VLOOKUP(B4485,Metadata!$E$1:$G$36,2,FALSE)</f>
        <v>bingo</v>
      </c>
      <c r="F4485">
        <f>VLOOKUP(B4485,Metadata!$E$1:$G$36,3,FALSE)</f>
        <v>2400</v>
      </c>
    </row>
    <row r="4486" spans="1:6" x14ac:dyDescent="0.2">
      <c r="A4486" t="s">
        <v>141</v>
      </c>
      <c r="B4486" t="s">
        <v>13</v>
      </c>
      <c r="C4486">
        <v>0.35781000000000002</v>
      </c>
      <c r="D4486">
        <v>1</v>
      </c>
      <c r="E4486" t="str">
        <f>VLOOKUP(B4486,Metadata!$E$1:$G$36,2,FALSE)</f>
        <v>pythia</v>
      </c>
      <c r="F4486">
        <f>VLOOKUP(B4486,Metadata!$E$1:$G$36,3,FALSE)</f>
        <v>2400</v>
      </c>
    </row>
    <row r="4487" spans="1:6" x14ac:dyDescent="0.2">
      <c r="A4487" t="s">
        <v>141</v>
      </c>
      <c r="B4487" t="s">
        <v>191</v>
      </c>
      <c r="C4487">
        <v>0.32827000000000001</v>
      </c>
      <c r="D4487">
        <v>1</v>
      </c>
      <c r="E4487" t="str">
        <f>VLOOKUP(B4487,Metadata!$E$1:$G$36,2,FALSE)</f>
        <v>nopref</v>
      </c>
      <c r="F4487">
        <f>VLOOKUP(B4487,Metadata!$E$1:$G$36,3,FALSE)</f>
        <v>150</v>
      </c>
    </row>
    <row r="4488" spans="1:6" x14ac:dyDescent="0.2">
      <c r="A4488" t="s">
        <v>141</v>
      </c>
      <c r="B4488" t="s">
        <v>192</v>
      </c>
      <c r="C4488">
        <v>0.33278999999999997</v>
      </c>
      <c r="D4488">
        <v>1</v>
      </c>
      <c r="E4488" t="str">
        <f>VLOOKUP(B4488,Metadata!$E$1:$G$36,2,FALSE)</f>
        <v>spp</v>
      </c>
      <c r="F4488">
        <f>VLOOKUP(B4488,Metadata!$E$1:$G$36,3,FALSE)</f>
        <v>150</v>
      </c>
    </row>
    <row r="4489" spans="1:6" x14ac:dyDescent="0.2">
      <c r="A4489" t="s">
        <v>141</v>
      </c>
      <c r="B4489" t="s">
        <v>193</v>
      </c>
      <c r="C4489">
        <v>0.33145000000000002</v>
      </c>
      <c r="D4489">
        <v>1</v>
      </c>
      <c r="E4489" t="str">
        <f>VLOOKUP(B4489,Metadata!$E$1:$G$36,2,FALSE)</f>
        <v>bingo</v>
      </c>
      <c r="F4489">
        <f>VLOOKUP(B4489,Metadata!$E$1:$G$36,3,FALSE)</f>
        <v>150</v>
      </c>
    </row>
    <row r="4490" spans="1:6" x14ac:dyDescent="0.2">
      <c r="A4490" t="s">
        <v>141</v>
      </c>
      <c r="B4490" t="s">
        <v>194</v>
      </c>
      <c r="C4490">
        <v>0.31917000000000001</v>
      </c>
      <c r="D4490">
        <v>1</v>
      </c>
      <c r="E4490" t="str">
        <f>VLOOKUP(B4490,Metadata!$E$1:$G$36,2,FALSE)</f>
        <v>mlop</v>
      </c>
      <c r="F4490">
        <f>VLOOKUP(B4490,Metadata!$E$1:$G$36,3,FALSE)</f>
        <v>150</v>
      </c>
    </row>
    <row r="4491" spans="1:6" x14ac:dyDescent="0.2">
      <c r="A4491" t="s">
        <v>141</v>
      </c>
      <c r="B4491" t="s">
        <v>195</v>
      </c>
      <c r="C4491">
        <v>0.33121</v>
      </c>
      <c r="D4491">
        <v>1</v>
      </c>
      <c r="E4491" t="str">
        <f>VLOOKUP(B4491,Metadata!$E$1:$G$36,2,FALSE)</f>
        <v>pythia</v>
      </c>
      <c r="F4491">
        <f>VLOOKUP(B4491,Metadata!$E$1:$G$36,3,FALSE)</f>
        <v>150</v>
      </c>
    </row>
    <row r="4492" spans="1:6" x14ac:dyDescent="0.2">
      <c r="A4492" t="s">
        <v>141</v>
      </c>
      <c r="B4492" t="s">
        <v>196</v>
      </c>
      <c r="C4492">
        <v>0.34100999999999998</v>
      </c>
      <c r="D4492">
        <v>1</v>
      </c>
      <c r="E4492" t="str">
        <f>VLOOKUP(B4492,Metadata!$E$1:$G$36,2,FALSE)</f>
        <v>nopref</v>
      </c>
      <c r="F4492">
        <f>VLOOKUP(B4492,Metadata!$E$1:$G$36,3,FALSE)</f>
        <v>300</v>
      </c>
    </row>
    <row r="4493" spans="1:6" x14ac:dyDescent="0.2">
      <c r="A4493" t="s">
        <v>141</v>
      </c>
      <c r="B4493" t="s">
        <v>197</v>
      </c>
      <c r="C4493">
        <v>0.34788999999999998</v>
      </c>
      <c r="D4493">
        <v>1</v>
      </c>
      <c r="E4493" t="str">
        <f>VLOOKUP(B4493,Metadata!$E$1:$G$36,2,FALSE)</f>
        <v>spp</v>
      </c>
      <c r="F4493">
        <f>VLOOKUP(B4493,Metadata!$E$1:$G$36,3,FALSE)</f>
        <v>300</v>
      </c>
    </row>
    <row r="4494" spans="1:6" x14ac:dyDescent="0.2">
      <c r="A4494" t="s">
        <v>141</v>
      </c>
      <c r="B4494" t="s">
        <v>198</v>
      </c>
      <c r="C4494">
        <v>0.34705999999999998</v>
      </c>
      <c r="D4494">
        <v>1</v>
      </c>
      <c r="E4494" t="str">
        <f>VLOOKUP(B4494,Metadata!$E$1:$G$36,2,FALSE)</f>
        <v>bingo</v>
      </c>
      <c r="F4494">
        <f>VLOOKUP(B4494,Metadata!$E$1:$G$36,3,FALSE)</f>
        <v>300</v>
      </c>
    </row>
    <row r="4495" spans="1:6" x14ac:dyDescent="0.2">
      <c r="A4495" t="s">
        <v>141</v>
      </c>
      <c r="B4495" t="s">
        <v>199</v>
      </c>
      <c r="C4495">
        <v>0.34239999999999998</v>
      </c>
      <c r="D4495">
        <v>1</v>
      </c>
      <c r="E4495" t="str">
        <f>VLOOKUP(B4495,Metadata!$E$1:$G$36,2,FALSE)</f>
        <v>mlop</v>
      </c>
      <c r="F4495">
        <f>VLOOKUP(B4495,Metadata!$E$1:$G$36,3,FALSE)</f>
        <v>300</v>
      </c>
    </row>
    <row r="4496" spans="1:6" x14ac:dyDescent="0.2">
      <c r="A4496" t="s">
        <v>141</v>
      </c>
      <c r="B4496" t="s">
        <v>200</v>
      </c>
      <c r="C4496">
        <v>0.34883999999999998</v>
      </c>
      <c r="D4496">
        <v>1</v>
      </c>
      <c r="E4496" t="str">
        <f>VLOOKUP(B4496,Metadata!$E$1:$G$36,2,FALSE)</f>
        <v>pythia</v>
      </c>
      <c r="F4496">
        <f>VLOOKUP(B4496,Metadata!$E$1:$G$36,3,FALSE)</f>
        <v>300</v>
      </c>
    </row>
    <row r="4497" spans="1:6" x14ac:dyDescent="0.2">
      <c r="A4497" t="s">
        <v>141</v>
      </c>
      <c r="B4497" t="s">
        <v>201</v>
      </c>
      <c r="C4497">
        <v>0.3453</v>
      </c>
      <c r="D4497">
        <v>1</v>
      </c>
      <c r="E4497" t="str">
        <f>VLOOKUP(B4497,Metadata!$E$1:$G$36,2,FALSE)</f>
        <v>nopref</v>
      </c>
      <c r="F4497">
        <f>VLOOKUP(B4497,Metadata!$E$1:$G$36,3,FALSE)</f>
        <v>600</v>
      </c>
    </row>
    <row r="4498" spans="1:6" x14ac:dyDescent="0.2">
      <c r="A4498" t="s">
        <v>141</v>
      </c>
      <c r="B4498" t="s">
        <v>202</v>
      </c>
      <c r="C4498">
        <v>0.35332999999999998</v>
      </c>
      <c r="D4498">
        <v>1</v>
      </c>
      <c r="E4498" t="str">
        <f>VLOOKUP(B4498,Metadata!$E$1:$G$36,2,FALSE)</f>
        <v>spp</v>
      </c>
      <c r="F4498">
        <f>VLOOKUP(B4498,Metadata!$E$1:$G$36,3,FALSE)</f>
        <v>600</v>
      </c>
    </row>
    <row r="4499" spans="1:6" x14ac:dyDescent="0.2">
      <c r="A4499" t="s">
        <v>141</v>
      </c>
      <c r="B4499" t="s">
        <v>203</v>
      </c>
      <c r="C4499">
        <v>0.35297000000000001</v>
      </c>
      <c r="D4499">
        <v>1</v>
      </c>
      <c r="E4499" t="str">
        <f>VLOOKUP(B4499,Metadata!$E$1:$G$36,2,FALSE)</f>
        <v>bingo</v>
      </c>
      <c r="F4499">
        <f>VLOOKUP(B4499,Metadata!$E$1:$G$36,3,FALSE)</f>
        <v>600</v>
      </c>
    </row>
    <row r="4500" spans="1:6" x14ac:dyDescent="0.2">
      <c r="A4500" t="s">
        <v>141</v>
      </c>
      <c r="B4500" t="s">
        <v>204</v>
      </c>
      <c r="C4500">
        <v>0.35266999999999998</v>
      </c>
      <c r="D4500">
        <v>1</v>
      </c>
      <c r="E4500" t="str">
        <f>VLOOKUP(B4500,Metadata!$E$1:$G$36,2,FALSE)</f>
        <v>mlop</v>
      </c>
      <c r="F4500">
        <f>VLOOKUP(B4500,Metadata!$E$1:$G$36,3,FALSE)</f>
        <v>600</v>
      </c>
    </row>
    <row r="4501" spans="1:6" x14ac:dyDescent="0.2">
      <c r="A4501" t="s">
        <v>141</v>
      </c>
      <c r="B4501" t="s">
        <v>205</v>
      </c>
      <c r="C4501">
        <v>0.35559000000000002</v>
      </c>
      <c r="D4501">
        <v>1</v>
      </c>
      <c r="E4501" t="str">
        <f>VLOOKUP(B4501,Metadata!$E$1:$G$36,2,FALSE)</f>
        <v>pythia</v>
      </c>
      <c r="F4501">
        <f>VLOOKUP(B4501,Metadata!$E$1:$G$36,3,FALSE)</f>
        <v>600</v>
      </c>
    </row>
    <row r="4502" spans="1:6" x14ac:dyDescent="0.2">
      <c r="A4502" t="s">
        <v>141</v>
      </c>
      <c r="B4502" t="s">
        <v>206</v>
      </c>
      <c r="C4502">
        <v>0.34698000000000001</v>
      </c>
      <c r="D4502">
        <v>1</v>
      </c>
      <c r="E4502" t="str">
        <f>VLOOKUP(B4502,Metadata!$E$1:$G$36,2,FALSE)</f>
        <v>nopref</v>
      </c>
      <c r="F4502">
        <f>VLOOKUP(B4502,Metadata!$E$1:$G$36,3,FALSE)</f>
        <v>1200</v>
      </c>
    </row>
    <row r="4503" spans="1:6" x14ac:dyDescent="0.2">
      <c r="A4503" t="s">
        <v>141</v>
      </c>
      <c r="B4503" t="s">
        <v>207</v>
      </c>
      <c r="C4503">
        <v>0.35518</v>
      </c>
      <c r="D4503">
        <v>1</v>
      </c>
      <c r="E4503" t="str">
        <f>VLOOKUP(B4503,Metadata!$E$1:$G$36,2,FALSE)</f>
        <v>spp</v>
      </c>
      <c r="F4503">
        <f>VLOOKUP(B4503,Metadata!$E$1:$G$36,3,FALSE)</f>
        <v>1200</v>
      </c>
    </row>
    <row r="4504" spans="1:6" x14ac:dyDescent="0.2">
      <c r="A4504" t="s">
        <v>141</v>
      </c>
      <c r="B4504" t="s">
        <v>208</v>
      </c>
      <c r="C4504">
        <v>0.35533999999999999</v>
      </c>
      <c r="D4504">
        <v>1</v>
      </c>
      <c r="E4504" t="str">
        <f>VLOOKUP(B4504,Metadata!$E$1:$G$36,2,FALSE)</f>
        <v>bingo</v>
      </c>
      <c r="F4504">
        <f>VLOOKUP(B4504,Metadata!$E$1:$G$36,3,FALSE)</f>
        <v>1200</v>
      </c>
    </row>
    <row r="4505" spans="1:6" x14ac:dyDescent="0.2">
      <c r="A4505" t="s">
        <v>141</v>
      </c>
      <c r="B4505" t="s">
        <v>209</v>
      </c>
      <c r="C4505">
        <v>0.35658000000000001</v>
      </c>
      <c r="D4505">
        <v>1</v>
      </c>
      <c r="E4505" t="str">
        <f>VLOOKUP(B4505,Metadata!$E$1:$G$36,2,FALSE)</f>
        <v>mlop</v>
      </c>
      <c r="F4505">
        <f>VLOOKUP(B4505,Metadata!$E$1:$G$36,3,FALSE)</f>
        <v>1200</v>
      </c>
    </row>
    <row r="4506" spans="1:6" x14ac:dyDescent="0.2">
      <c r="A4506" t="s">
        <v>141</v>
      </c>
      <c r="B4506" t="s">
        <v>210</v>
      </c>
      <c r="C4506">
        <v>0.35746</v>
      </c>
      <c r="D4506">
        <v>1</v>
      </c>
      <c r="E4506" t="str">
        <f>VLOOKUP(B4506,Metadata!$E$1:$G$36,2,FALSE)</f>
        <v>pythia</v>
      </c>
      <c r="F4506">
        <f>VLOOKUP(B4506,Metadata!$E$1:$G$36,3,FALSE)</f>
        <v>1200</v>
      </c>
    </row>
    <row r="4507" spans="1:6" x14ac:dyDescent="0.2">
      <c r="A4507" t="s">
        <v>141</v>
      </c>
      <c r="B4507" t="s">
        <v>211</v>
      </c>
      <c r="C4507">
        <v>0.34765000000000001</v>
      </c>
      <c r="D4507">
        <v>1</v>
      </c>
      <c r="E4507" t="str">
        <f>VLOOKUP(B4507,Metadata!$E$1:$G$36,2,FALSE)</f>
        <v>nopref</v>
      </c>
      <c r="F4507">
        <f>VLOOKUP(B4507,Metadata!$E$1:$G$36,3,FALSE)</f>
        <v>4800</v>
      </c>
    </row>
    <row r="4508" spans="1:6" x14ac:dyDescent="0.2">
      <c r="A4508" t="s">
        <v>141</v>
      </c>
      <c r="B4508" t="s">
        <v>212</v>
      </c>
      <c r="C4508">
        <v>0.35598000000000002</v>
      </c>
      <c r="D4508">
        <v>1</v>
      </c>
      <c r="E4508" t="str">
        <f>VLOOKUP(B4508,Metadata!$E$1:$G$36,2,FALSE)</f>
        <v>spp</v>
      </c>
      <c r="F4508">
        <f>VLOOKUP(B4508,Metadata!$E$1:$G$36,3,FALSE)</f>
        <v>4800</v>
      </c>
    </row>
    <row r="4509" spans="1:6" x14ac:dyDescent="0.2">
      <c r="A4509" t="s">
        <v>141</v>
      </c>
      <c r="B4509" t="s">
        <v>213</v>
      </c>
      <c r="C4509">
        <v>0.35653000000000001</v>
      </c>
      <c r="D4509">
        <v>1</v>
      </c>
      <c r="E4509" t="str">
        <f>VLOOKUP(B4509,Metadata!$E$1:$G$36,2,FALSE)</f>
        <v>bingo</v>
      </c>
      <c r="F4509">
        <f>VLOOKUP(B4509,Metadata!$E$1:$G$36,3,FALSE)</f>
        <v>4800</v>
      </c>
    </row>
    <row r="4510" spans="1:6" x14ac:dyDescent="0.2">
      <c r="A4510" t="s">
        <v>141</v>
      </c>
      <c r="B4510" t="s">
        <v>214</v>
      </c>
      <c r="C4510">
        <v>0.35808000000000001</v>
      </c>
      <c r="D4510">
        <v>1</v>
      </c>
      <c r="E4510" t="str">
        <f>VLOOKUP(B4510,Metadata!$E$1:$G$36,2,FALSE)</f>
        <v>mlop</v>
      </c>
      <c r="F4510">
        <f>VLOOKUP(B4510,Metadata!$E$1:$G$36,3,FALSE)</f>
        <v>4800</v>
      </c>
    </row>
    <row r="4511" spans="1:6" x14ac:dyDescent="0.2">
      <c r="A4511" t="s">
        <v>141</v>
      </c>
      <c r="B4511" t="s">
        <v>215</v>
      </c>
      <c r="C4511">
        <v>0.35804000000000002</v>
      </c>
      <c r="D4511">
        <v>1</v>
      </c>
      <c r="E4511" t="str">
        <f>VLOOKUP(B4511,Metadata!$E$1:$G$36,2,FALSE)</f>
        <v>pythia</v>
      </c>
      <c r="F4511">
        <f>VLOOKUP(B4511,Metadata!$E$1:$G$36,3,FALSE)</f>
        <v>4800</v>
      </c>
    </row>
    <row r="4512" spans="1:6" x14ac:dyDescent="0.2">
      <c r="A4512" t="s">
        <v>141</v>
      </c>
      <c r="B4512" t="s">
        <v>216</v>
      </c>
      <c r="C4512">
        <v>0.34769</v>
      </c>
      <c r="D4512">
        <v>1</v>
      </c>
      <c r="E4512" t="str">
        <f>VLOOKUP(B4512,Metadata!$E$1:$G$36,2,FALSE)</f>
        <v>nopref</v>
      </c>
      <c r="F4512">
        <f>VLOOKUP(B4512,Metadata!$E$1:$G$36,3,FALSE)</f>
        <v>9600</v>
      </c>
    </row>
    <row r="4513" spans="1:6" x14ac:dyDescent="0.2">
      <c r="A4513" t="s">
        <v>141</v>
      </c>
      <c r="B4513" t="s">
        <v>217</v>
      </c>
      <c r="C4513">
        <v>0.35597000000000001</v>
      </c>
      <c r="D4513">
        <v>1</v>
      </c>
      <c r="E4513" t="str">
        <f>VLOOKUP(B4513,Metadata!$E$1:$G$36,2,FALSE)</f>
        <v>spp</v>
      </c>
      <c r="F4513">
        <f>VLOOKUP(B4513,Metadata!$E$1:$G$36,3,FALSE)</f>
        <v>9600</v>
      </c>
    </row>
    <row r="4514" spans="1:6" x14ac:dyDescent="0.2">
      <c r="A4514" t="s">
        <v>141</v>
      </c>
      <c r="B4514" t="s">
        <v>218</v>
      </c>
      <c r="C4514">
        <v>0.35659000000000002</v>
      </c>
      <c r="D4514">
        <v>1</v>
      </c>
      <c r="E4514" t="str">
        <f>VLOOKUP(B4514,Metadata!$E$1:$G$36,2,FALSE)</f>
        <v>bingo</v>
      </c>
      <c r="F4514">
        <f>VLOOKUP(B4514,Metadata!$E$1:$G$36,3,FALSE)</f>
        <v>9600</v>
      </c>
    </row>
    <row r="4515" spans="1:6" x14ac:dyDescent="0.2">
      <c r="A4515" t="s">
        <v>141</v>
      </c>
      <c r="B4515" t="s">
        <v>219</v>
      </c>
      <c r="C4515">
        <v>0.35818</v>
      </c>
      <c r="D4515">
        <v>1</v>
      </c>
      <c r="E4515" t="str">
        <f>VLOOKUP(B4515,Metadata!$E$1:$G$36,2,FALSE)</f>
        <v>mlop</v>
      </c>
      <c r="F4515">
        <f>VLOOKUP(B4515,Metadata!$E$1:$G$36,3,FALSE)</f>
        <v>9600</v>
      </c>
    </row>
    <row r="4516" spans="1:6" x14ac:dyDescent="0.2">
      <c r="A4516" t="s">
        <v>141</v>
      </c>
      <c r="B4516" t="s">
        <v>220</v>
      </c>
      <c r="C4516">
        <v>0.35816999999999999</v>
      </c>
      <c r="D4516">
        <v>1</v>
      </c>
      <c r="E4516" t="str">
        <f>VLOOKUP(B4516,Metadata!$E$1:$G$36,2,FALSE)</f>
        <v>pythia</v>
      </c>
      <c r="F4516">
        <f>VLOOKUP(B4516,Metadata!$E$1:$G$36,3,FALSE)</f>
        <v>9600</v>
      </c>
    </row>
    <row r="4517" spans="1:6" x14ac:dyDescent="0.2">
      <c r="A4517" t="s">
        <v>142</v>
      </c>
      <c r="B4517" t="s">
        <v>9</v>
      </c>
      <c r="C4517">
        <v>0.32277</v>
      </c>
      <c r="D4517">
        <v>1</v>
      </c>
      <c r="E4517" t="str">
        <f>VLOOKUP(B4517,Metadata!$E$1:$G$36,2,FALSE)</f>
        <v>nopref</v>
      </c>
      <c r="F4517">
        <f>VLOOKUP(B4517,Metadata!$E$1:$G$36,3,FALSE)</f>
        <v>2400</v>
      </c>
    </row>
    <row r="4518" spans="1:6" x14ac:dyDescent="0.2">
      <c r="A4518" t="s">
        <v>142</v>
      </c>
      <c r="B4518" t="s">
        <v>10</v>
      </c>
      <c r="C4518">
        <v>0.33478000000000002</v>
      </c>
      <c r="D4518">
        <v>1</v>
      </c>
      <c r="E4518" t="str">
        <f>VLOOKUP(B4518,Metadata!$E$1:$G$36,2,FALSE)</f>
        <v>mlop</v>
      </c>
      <c r="F4518">
        <f>VLOOKUP(B4518,Metadata!$E$1:$G$36,3,FALSE)</f>
        <v>2400</v>
      </c>
    </row>
    <row r="4519" spans="1:6" x14ac:dyDescent="0.2">
      <c r="A4519" t="s">
        <v>142</v>
      </c>
      <c r="B4519" t="s">
        <v>11</v>
      </c>
      <c r="C4519">
        <v>0.33276</v>
      </c>
      <c r="D4519">
        <v>1</v>
      </c>
      <c r="E4519" t="str">
        <f>VLOOKUP(B4519,Metadata!$E$1:$G$36,2,FALSE)</f>
        <v>spp</v>
      </c>
      <c r="F4519">
        <f>VLOOKUP(B4519,Metadata!$E$1:$G$36,3,FALSE)</f>
        <v>2400</v>
      </c>
    </row>
    <row r="4520" spans="1:6" x14ac:dyDescent="0.2">
      <c r="A4520" t="s">
        <v>142</v>
      </c>
      <c r="B4520" t="s">
        <v>12</v>
      </c>
      <c r="C4520">
        <v>0.33345000000000002</v>
      </c>
      <c r="D4520">
        <v>1</v>
      </c>
      <c r="E4520" t="str">
        <f>VLOOKUP(B4520,Metadata!$E$1:$G$36,2,FALSE)</f>
        <v>bingo</v>
      </c>
      <c r="F4520">
        <f>VLOOKUP(B4520,Metadata!$E$1:$G$36,3,FALSE)</f>
        <v>2400</v>
      </c>
    </row>
    <row r="4521" spans="1:6" x14ac:dyDescent="0.2">
      <c r="A4521" t="s">
        <v>142</v>
      </c>
      <c r="B4521" t="s">
        <v>13</v>
      </c>
      <c r="C4521">
        <v>0.3362</v>
      </c>
      <c r="D4521">
        <v>1</v>
      </c>
      <c r="E4521" t="str">
        <f>VLOOKUP(B4521,Metadata!$E$1:$G$36,2,FALSE)</f>
        <v>pythia</v>
      </c>
      <c r="F4521">
        <f>VLOOKUP(B4521,Metadata!$E$1:$G$36,3,FALSE)</f>
        <v>2400</v>
      </c>
    </row>
    <row r="4522" spans="1:6" x14ac:dyDescent="0.2">
      <c r="A4522" t="s">
        <v>142</v>
      </c>
      <c r="B4522" t="s">
        <v>191</v>
      </c>
      <c r="C4522">
        <v>0.29792000000000002</v>
      </c>
      <c r="D4522">
        <v>1</v>
      </c>
      <c r="E4522" t="str">
        <f>VLOOKUP(B4522,Metadata!$E$1:$G$36,2,FALSE)</f>
        <v>nopref</v>
      </c>
      <c r="F4522">
        <f>VLOOKUP(B4522,Metadata!$E$1:$G$36,3,FALSE)</f>
        <v>150</v>
      </c>
    </row>
    <row r="4523" spans="1:6" x14ac:dyDescent="0.2">
      <c r="A4523" t="s">
        <v>142</v>
      </c>
      <c r="B4523" t="s">
        <v>192</v>
      </c>
      <c r="C4523">
        <v>0.30132999999999999</v>
      </c>
      <c r="D4523">
        <v>1</v>
      </c>
      <c r="E4523" t="str">
        <f>VLOOKUP(B4523,Metadata!$E$1:$G$36,2,FALSE)</f>
        <v>spp</v>
      </c>
      <c r="F4523">
        <f>VLOOKUP(B4523,Metadata!$E$1:$G$36,3,FALSE)</f>
        <v>150</v>
      </c>
    </row>
    <row r="4524" spans="1:6" x14ac:dyDescent="0.2">
      <c r="A4524" t="s">
        <v>142</v>
      </c>
      <c r="B4524" t="s">
        <v>193</v>
      </c>
      <c r="C4524">
        <v>0.29792999999999997</v>
      </c>
      <c r="D4524">
        <v>1</v>
      </c>
      <c r="E4524" t="str">
        <f>VLOOKUP(B4524,Metadata!$E$1:$G$36,2,FALSE)</f>
        <v>bingo</v>
      </c>
      <c r="F4524">
        <f>VLOOKUP(B4524,Metadata!$E$1:$G$36,3,FALSE)</f>
        <v>150</v>
      </c>
    </row>
    <row r="4525" spans="1:6" x14ac:dyDescent="0.2">
      <c r="A4525" t="s">
        <v>142</v>
      </c>
      <c r="B4525" t="s">
        <v>194</v>
      </c>
      <c r="C4525">
        <v>0.28473999999999999</v>
      </c>
      <c r="D4525">
        <v>1</v>
      </c>
      <c r="E4525" t="str">
        <f>VLOOKUP(B4525,Metadata!$E$1:$G$36,2,FALSE)</f>
        <v>mlop</v>
      </c>
      <c r="F4525">
        <f>VLOOKUP(B4525,Metadata!$E$1:$G$36,3,FALSE)</f>
        <v>150</v>
      </c>
    </row>
    <row r="4526" spans="1:6" x14ac:dyDescent="0.2">
      <c r="A4526" t="s">
        <v>142</v>
      </c>
      <c r="B4526" t="s">
        <v>195</v>
      </c>
      <c r="C4526">
        <v>0.30012</v>
      </c>
      <c r="D4526">
        <v>1</v>
      </c>
      <c r="E4526" t="str">
        <f>VLOOKUP(B4526,Metadata!$E$1:$G$36,2,FALSE)</f>
        <v>pythia</v>
      </c>
      <c r="F4526">
        <f>VLOOKUP(B4526,Metadata!$E$1:$G$36,3,FALSE)</f>
        <v>150</v>
      </c>
    </row>
    <row r="4527" spans="1:6" x14ac:dyDescent="0.2">
      <c r="A4527" t="s">
        <v>142</v>
      </c>
      <c r="B4527" t="s">
        <v>196</v>
      </c>
      <c r="C4527">
        <v>0.31376999999999999</v>
      </c>
      <c r="D4527">
        <v>1</v>
      </c>
      <c r="E4527" t="str">
        <f>VLOOKUP(B4527,Metadata!$E$1:$G$36,2,FALSE)</f>
        <v>nopref</v>
      </c>
      <c r="F4527">
        <f>VLOOKUP(B4527,Metadata!$E$1:$G$36,3,FALSE)</f>
        <v>300</v>
      </c>
    </row>
    <row r="4528" spans="1:6" x14ac:dyDescent="0.2">
      <c r="A4528" t="s">
        <v>142</v>
      </c>
      <c r="B4528" t="s">
        <v>197</v>
      </c>
      <c r="C4528">
        <v>0.32156000000000001</v>
      </c>
      <c r="D4528">
        <v>1</v>
      </c>
      <c r="E4528" t="str">
        <f>VLOOKUP(B4528,Metadata!$E$1:$G$36,2,FALSE)</f>
        <v>spp</v>
      </c>
      <c r="F4528">
        <f>VLOOKUP(B4528,Metadata!$E$1:$G$36,3,FALSE)</f>
        <v>300</v>
      </c>
    </row>
    <row r="4529" spans="1:6" x14ac:dyDescent="0.2">
      <c r="A4529" t="s">
        <v>142</v>
      </c>
      <c r="B4529" t="s">
        <v>198</v>
      </c>
      <c r="C4529">
        <v>0.31947999999999999</v>
      </c>
      <c r="D4529">
        <v>1</v>
      </c>
      <c r="E4529" t="str">
        <f>VLOOKUP(B4529,Metadata!$E$1:$G$36,2,FALSE)</f>
        <v>bingo</v>
      </c>
      <c r="F4529">
        <f>VLOOKUP(B4529,Metadata!$E$1:$G$36,3,FALSE)</f>
        <v>300</v>
      </c>
    </row>
    <row r="4530" spans="1:6" x14ac:dyDescent="0.2">
      <c r="A4530" t="s">
        <v>142</v>
      </c>
      <c r="B4530" t="s">
        <v>199</v>
      </c>
      <c r="C4530">
        <v>0.31485000000000002</v>
      </c>
      <c r="D4530">
        <v>1</v>
      </c>
      <c r="E4530" t="str">
        <f>VLOOKUP(B4530,Metadata!$E$1:$G$36,2,FALSE)</f>
        <v>mlop</v>
      </c>
      <c r="F4530">
        <f>VLOOKUP(B4530,Metadata!$E$1:$G$36,3,FALSE)</f>
        <v>300</v>
      </c>
    </row>
    <row r="4531" spans="1:6" x14ac:dyDescent="0.2">
      <c r="A4531" t="s">
        <v>142</v>
      </c>
      <c r="B4531" t="s">
        <v>200</v>
      </c>
      <c r="C4531">
        <v>0.32282</v>
      </c>
      <c r="D4531">
        <v>1</v>
      </c>
      <c r="E4531" t="str">
        <f>VLOOKUP(B4531,Metadata!$E$1:$G$36,2,FALSE)</f>
        <v>pythia</v>
      </c>
      <c r="F4531">
        <f>VLOOKUP(B4531,Metadata!$E$1:$G$36,3,FALSE)</f>
        <v>300</v>
      </c>
    </row>
    <row r="4532" spans="1:6" x14ac:dyDescent="0.2">
      <c r="A4532" t="s">
        <v>142</v>
      </c>
      <c r="B4532" t="s">
        <v>201</v>
      </c>
      <c r="C4532">
        <v>0.31972</v>
      </c>
      <c r="D4532">
        <v>1</v>
      </c>
      <c r="E4532" t="str">
        <f>VLOOKUP(B4532,Metadata!$E$1:$G$36,2,FALSE)</f>
        <v>nopref</v>
      </c>
      <c r="F4532">
        <f>VLOOKUP(B4532,Metadata!$E$1:$G$36,3,FALSE)</f>
        <v>600</v>
      </c>
    </row>
    <row r="4533" spans="1:6" x14ac:dyDescent="0.2">
      <c r="A4533" t="s">
        <v>142</v>
      </c>
      <c r="B4533" t="s">
        <v>202</v>
      </c>
      <c r="C4533">
        <v>0.32915</v>
      </c>
      <c r="D4533">
        <v>1</v>
      </c>
      <c r="E4533" t="str">
        <f>VLOOKUP(B4533,Metadata!$E$1:$G$36,2,FALSE)</f>
        <v>spp</v>
      </c>
      <c r="F4533">
        <f>VLOOKUP(B4533,Metadata!$E$1:$G$36,3,FALSE)</f>
        <v>600</v>
      </c>
    </row>
    <row r="4534" spans="1:6" x14ac:dyDescent="0.2">
      <c r="A4534" t="s">
        <v>142</v>
      </c>
      <c r="B4534" t="s">
        <v>203</v>
      </c>
      <c r="C4534">
        <v>0.32850000000000001</v>
      </c>
      <c r="D4534">
        <v>1</v>
      </c>
      <c r="E4534" t="str">
        <f>VLOOKUP(B4534,Metadata!$E$1:$G$36,2,FALSE)</f>
        <v>bingo</v>
      </c>
      <c r="F4534">
        <f>VLOOKUP(B4534,Metadata!$E$1:$G$36,3,FALSE)</f>
        <v>600</v>
      </c>
    </row>
    <row r="4535" spans="1:6" x14ac:dyDescent="0.2">
      <c r="A4535" t="s">
        <v>142</v>
      </c>
      <c r="B4535" t="s">
        <v>204</v>
      </c>
      <c r="C4535">
        <v>0.32806000000000002</v>
      </c>
      <c r="D4535">
        <v>1</v>
      </c>
      <c r="E4535" t="str">
        <f>VLOOKUP(B4535,Metadata!$E$1:$G$36,2,FALSE)</f>
        <v>mlop</v>
      </c>
      <c r="F4535">
        <f>VLOOKUP(B4535,Metadata!$E$1:$G$36,3,FALSE)</f>
        <v>600</v>
      </c>
    </row>
    <row r="4536" spans="1:6" x14ac:dyDescent="0.2">
      <c r="A4536" t="s">
        <v>142</v>
      </c>
      <c r="B4536" t="s">
        <v>205</v>
      </c>
      <c r="C4536">
        <v>0.33167999999999997</v>
      </c>
      <c r="D4536">
        <v>1</v>
      </c>
      <c r="E4536" t="str">
        <f>VLOOKUP(B4536,Metadata!$E$1:$G$36,2,FALSE)</f>
        <v>pythia</v>
      </c>
      <c r="F4536">
        <f>VLOOKUP(B4536,Metadata!$E$1:$G$36,3,FALSE)</f>
        <v>600</v>
      </c>
    </row>
    <row r="4537" spans="1:6" x14ac:dyDescent="0.2">
      <c r="A4537" t="s">
        <v>142</v>
      </c>
      <c r="B4537" t="s">
        <v>206</v>
      </c>
      <c r="C4537">
        <v>0.32207999999999998</v>
      </c>
      <c r="D4537">
        <v>1</v>
      </c>
      <c r="E4537" t="str">
        <f>VLOOKUP(B4537,Metadata!$E$1:$G$36,2,FALSE)</f>
        <v>nopref</v>
      </c>
      <c r="F4537">
        <f>VLOOKUP(B4537,Metadata!$E$1:$G$36,3,FALSE)</f>
        <v>1200</v>
      </c>
    </row>
    <row r="4538" spans="1:6" x14ac:dyDescent="0.2">
      <c r="A4538" t="s">
        <v>142</v>
      </c>
      <c r="B4538" t="s">
        <v>207</v>
      </c>
      <c r="C4538">
        <v>0.33191999999999999</v>
      </c>
      <c r="D4538">
        <v>1</v>
      </c>
      <c r="E4538" t="str">
        <f>VLOOKUP(B4538,Metadata!$E$1:$G$36,2,FALSE)</f>
        <v>spp</v>
      </c>
      <c r="F4538">
        <f>VLOOKUP(B4538,Metadata!$E$1:$G$36,3,FALSE)</f>
        <v>1200</v>
      </c>
    </row>
    <row r="4539" spans="1:6" x14ac:dyDescent="0.2">
      <c r="A4539" t="s">
        <v>142</v>
      </c>
      <c r="B4539" t="s">
        <v>208</v>
      </c>
      <c r="C4539">
        <v>0.33211000000000002</v>
      </c>
      <c r="D4539">
        <v>1</v>
      </c>
      <c r="E4539" t="str">
        <f>VLOOKUP(B4539,Metadata!$E$1:$G$36,2,FALSE)</f>
        <v>bingo</v>
      </c>
      <c r="F4539">
        <f>VLOOKUP(B4539,Metadata!$E$1:$G$36,3,FALSE)</f>
        <v>1200</v>
      </c>
    </row>
    <row r="4540" spans="1:6" x14ac:dyDescent="0.2">
      <c r="A4540" t="s">
        <v>142</v>
      </c>
      <c r="B4540" t="s">
        <v>209</v>
      </c>
      <c r="C4540">
        <v>0.3332</v>
      </c>
      <c r="D4540">
        <v>1</v>
      </c>
      <c r="E4540" t="str">
        <f>VLOOKUP(B4540,Metadata!$E$1:$G$36,2,FALSE)</f>
        <v>mlop</v>
      </c>
      <c r="F4540">
        <f>VLOOKUP(B4540,Metadata!$E$1:$G$36,3,FALSE)</f>
        <v>1200</v>
      </c>
    </row>
    <row r="4541" spans="1:6" x14ac:dyDescent="0.2">
      <c r="A4541" t="s">
        <v>142</v>
      </c>
      <c r="B4541" t="s">
        <v>210</v>
      </c>
      <c r="C4541">
        <v>0.33534000000000003</v>
      </c>
      <c r="D4541">
        <v>1</v>
      </c>
      <c r="E4541" t="str">
        <f>VLOOKUP(B4541,Metadata!$E$1:$G$36,2,FALSE)</f>
        <v>pythia</v>
      </c>
      <c r="F4541">
        <f>VLOOKUP(B4541,Metadata!$E$1:$G$36,3,FALSE)</f>
        <v>1200</v>
      </c>
    </row>
    <row r="4542" spans="1:6" x14ac:dyDescent="0.2">
      <c r="A4542" t="s">
        <v>142</v>
      </c>
      <c r="B4542" t="s">
        <v>211</v>
      </c>
      <c r="C4542">
        <v>0.32299</v>
      </c>
      <c r="D4542">
        <v>1</v>
      </c>
      <c r="E4542" t="str">
        <f>VLOOKUP(B4542,Metadata!$E$1:$G$36,2,FALSE)</f>
        <v>nopref</v>
      </c>
      <c r="F4542">
        <f>VLOOKUP(B4542,Metadata!$E$1:$G$36,3,FALSE)</f>
        <v>4800</v>
      </c>
    </row>
    <row r="4543" spans="1:6" x14ac:dyDescent="0.2">
      <c r="A4543" t="s">
        <v>142</v>
      </c>
      <c r="B4543" t="s">
        <v>212</v>
      </c>
      <c r="C4543">
        <v>0.33309</v>
      </c>
      <c r="D4543">
        <v>1</v>
      </c>
      <c r="E4543" t="str">
        <f>VLOOKUP(B4543,Metadata!$E$1:$G$36,2,FALSE)</f>
        <v>spp</v>
      </c>
      <c r="F4543">
        <f>VLOOKUP(B4543,Metadata!$E$1:$G$36,3,FALSE)</f>
        <v>4800</v>
      </c>
    </row>
    <row r="4544" spans="1:6" x14ac:dyDescent="0.2">
      <c r="A4544" t="s">
        <v>142</v>
      </c>
      <c r="B4544" t="s">
        <v>213</v>
      </c>
      <c r="C4544">
        <v>0.33384999999999998</v>
      </c>
      <c r="D4544">
        <v>1</v>
      </c>
      <c r="E4544" t="str">
        <f>VLOOKUP(B4544,Metadata!$E$1:$G$36,2,FALSE)</f>
        <v>bingo</v>
      </c>
      <c r="F4544">
        <f>VLOOKUP(B4544,Metadata!$E$1:$G$36,3,FALSE)</f>
        <v>4800</v>
      </c>
    </row>
    <row r="4545" spans="1:6" x14ac:dyDescent="0.2">
      <c r="A4545" t="s">
        <v>142</v>
      </c>
      <c r="B4545" t="s">
        <v>214</v>
      </c>
      <c r="C4545">
        <v>0.33517999999999998</v>
      </c>
      <c r="D4545">
        <v>1</v>
      </c>
      <c r="E4545" t="str">
        <f>VLOOKUP(B4545,Metadata!$E$1:$G$36,2,FALSE)</f>
        <v>mlop</v>
      </c>
      <c r="F4545">
        <f>VLOOKUP(B4545,Metadata!$E$1:$G$36,3,FALSE)</f>
        <v>4800</v>
      </c>
    </row>
    <row r="4546" spans="1:6" x14ac:dyDescent="0.2">
      <c r="A4546" t="s">
        <v>142</v>
      </c>
      <c r="B4546" t="s">
        <v>215</v>
      </c>
      <c r="C4546">
        <v>0.33660000000000001</v>
      </c>
      <c r="D4546">
        <v>1</v>
      </c>
      <c r="E4546" t="str">
        <f>VLOOKUP(B4546,Metadata!$E$1:$G$36,2,FALSE)</f>
        <v>pythia</v>
      </c>
      <c r="F4546">
        <f>VLOOKUP(B4546,Metadata!$E$1:$G$36,3,FALSE)</f>
        <v>4800</v>
      </c>
    </row>
    <row r="4547" spans="1:6" x14ac:dyDescent="0.2">
      <c r="A4547" t="s">
        <v>142</v>
      </c>
      <c r="B4547" t="s">
        <v>216</v>
      </c>
      <c r="C4547">
        <v>0.32314999999999999</v>
      </c>
      <c r="D4547">
        <v>1</v>
      </c>
      <c r="E4547" t="str">
        <f>VLOOKUP(B4547,Metadata!$E$1:$G$36,2,FALSE)</f>
        <v>nopref</v>
      </c>
      <c r="F4547">
        <f>VLOOKUP(B4547,Metadata!$E$1:$G$36,3,FALSE)</f>
        <v>9600</v>
      </c>
    </row>
    <row r="4548" spans="1:6" x14ac:dyDescent="0.2">
      <c r="A4548" t="s">
        <v>142</v>
      </c>
      <c r="B4548" t="s">
        <v>217</v>
      </c>
      <c r="C4548">
        <v>0.33315</v>
      </c>
      <c r="D4548">
        <v>1</v>
      </c>
      <c r="E4548" t="str">
        <f>VLOOKUP(B4548,Metadata!$E$1:$G$36,2,FALSE)</f>
        <v>spp</v>
      </c>
      <c r="F4548">
        <f>VLOOKUP(B4548,Metadata!$E$1:$G$36,3,FALSE)</f>
        <v>9600</v>
      </c>
    </row>
    <row r="4549" spans="1:6" x14ac:dyDescent="0.2">
      <c r="A4549" t="s">
        <v>142</v>
      </c>
      <c r="B4549" t="s">
        <v>218</v>
      </c>
      <c r="C4549">
        <v>0.33396999999999999</v>
      </c>
      <c r="D4549">
        <v>1</v>
      </c>
      <c r="E4549" t="str">
        <f>VLOOKUP(B4549,Metadata!$E$1:$G$36,2,FALSE)</f>
        <v>bingo</v>
      </c>
      <c r="F4549">
        <f>VLOOKUP(B4549,Metadata!$E$1:$G$36,3,FALSE)</f>
        <v>9600</v>
      </c>
    </row>
    <row r="4550" spans="1:6" x14ac:dyDescent="0.2">
      <c r="A4550" t="s">
        <v>142</v>
      </c>
      <c r="B4550" t="s">
        <v>219</v>
      </c>
      <c r="C4550">
        <v>0.33535999999999999</v>
      </c>
      <c r="D4550">
        <v>1</v>
      </c>
      <c r="E4550" t="str">
        <f>VLOOKUP(B4550,Metadata!$E$1:$G$36,2,FALSE)</f>
        <v>mlop</v>
      </c>
      <c r="F4550">
        <f>VLOOKUP(B4550,Metadata!$E$1:$G$36,3,FALSE)</f>
        <v>9600</v>
      </c>
    </row>
    <row r="4551" spans="1:6" x14ac:dyDescent="0.2">
      <c r="A4551" t="s">
        <v>142</v>
      </c>
      <c r="B4551" t="s">
        <v>220</v>
      </c>
      <c r="C4551">
        <v>0.33660000000000001</v>
      </c>
      <c r="D4551">
        <v>1</v>
      </c>
      <c r="E4551" t="str">
        <f>VLOOKUP(B4551,Metadata!$E$1:$G$36,2,FALSE)</f>
        <v>pythia</v>
      </c>
      <c r="F4551">
        <f>VLOOKUP(B4551,Metadata!$E$1:$G$36,3,FALSE)</f>
        <v>9600</v>
      </c>
    </row>
    <row r="4552" spans="1:6" x14ac:dyDescent="0.2">
      <c r="A4552" t="s">
        <v>143</v>
      </c>
      <c r="B4552" t="s">
        <v>9</v>
      </c>
      <c r="C4552">
        <v>0.33040999999999998</v>
      </c>
      <c r="D4552">
        <v>1</v>
      </c>
      <c r="E4552" t="str">
        <f>VLOOKUP(B4552,Metadata!$E$1:$G$36,2,FALSE)</f>
        <v>nopref</v>
      </c>
      <c r="F4552">
        <f>VLOOKUP(B4552,Metadata!$E$1:$G$36,3,FALSE)</f>
        <v>2400</v>
      </c>
    </row>
    <row r="4553" spans="1:6" x14ac:dyDescent="0.2">
      <c r="A4553" t="s">
        <v>143</v>
      </c>
      <c r="B4553" t="s">
        <v>10</v>
      </c>
      <c r="C4553">
        <v>0.34247</v>
      </c>
      <c r="D4553">
        <v>1</v>
      </c>
      <c r="E4553" t="str">
        <f>VLOOKUP(B4553,Metadata!$E$1:$G$36,2,FALSE)</f>
        <v>mlop</v>
      </c>
      <c r="F4553">
        <f>VLOOKUP(B4553,Metadata!$E$1:$G$36,3,FALSE)</f>
        <v>2400</v>
      </c>
    </row>
    <row r="4554" spans="1:6" x14ac:dyDescent="0.2">
      <c r="A4554" t="s">
        <v>143</v>
      </c>
      <c r="B4554" t="s">
        <v>11</v>
      </c>
      <c r="C4554">
        <v>0.34086</v>
      </c>
      <c r="D4554">
        <v>1</v>
      </c>
      <c r="E4554" t="str">
        <f>VLOOKUP(B4554,Metadata!$E$1:$G$36,2,FALSE)</f>
        <v>spp</v>
      </c>
      <c r="F4554">
        <f>VLOOKUP(B4554,Metadata!$E$1:$G$36,3,FALSE)</f>
        <v>2400</v>
      </c>
    </row>
    <row r="4555" spans="1:6" x14ac:dyDescent="0.2">
      <c r="A4555" t="s">
        <v>143</v>
      </c>
      <c r="B4555" t="s">
        <v>12</v>
      </c>
      <c r="C4555">
        <v>0.34086</v>
      </c>
      <c r="D4555">
        <v>1</v>
      </c>
      <c r="E4555" t="str">
        <f>VLOOKUP(B4555,Metadata!$E$1:$G$36,2,FALSE)</f>
        <v>bingo</v>
      </c>
      <c r="F4555">
        <f>VLOOKUP(B4555,Metadata!$E$1:$G$36,3,FALSE)</f>
        <v>2400</v>
      </c>
    </row>
    <row r="4556" spans="1:6" x14ac:dyDescent="0.2">
      <c r="A4556" t="s">
        <v>143</v>
      </c>
      <c r="B4556" t="s">
        <v>13</v>
      </c>
      <c r="C4556">
        <v>0.34361999999999998</v>
      </c>
      <c r="D4556">
        <v>1</v>
      </c>
      <c r="E4556" t="str">
        <f>VLOOKUP(B4556,Metadata!$E$1:$G$36,2,FALSE)</f>
        <v>pythia</v>
      </c>
      <c r="F4556">
        <f>VLOOKUP(B4556,Metadata!$E$1:$G$36,3,FALSE)</f>
        <v>2400</v>
      </c>
    </row>
    <row r="4557" spans="1:6" x14ac:dyDescent="0.2">
      <c r="A4557" t="s">
        <v>143</v>
      </c>
      <c r="B4557" t="s">
        <v>191</v>
      </c>
      <c r="C4557">
        <v>0.30707000000000001</v>
      </c>
      <c r="D4557">
        <v>1</v>
      </c>
      <c r="E4557" t="str">
        <f>VLOOKUP(B4557,Metadata!$E$1:$G$36,2,FALSE)</f>
        <v>nopref</v>
      </c>
      <c r="F4557">
        <f>VLOOKUP(B4557,Metadata!$E$1:$G$36,3,FALSE)</f>
        <v>150</v>
      </c>
    </row>
    <row r="4558" spans="1:6" x14ac:dyDescent="0.2">
      <c r="A4558" t="s">
        <v>143</v>
      </c>
      <c r="B4558" t="s">
        <v>192</v>
      </c>
      <c r="C4558">
        <v>0.31229000000000001</v>
      </c>
      <c r="D4558">
        <v>1</v>
      </c>
      <c r="E4558" t="str">
        <f>VLOOKUP(B4558,Metadata!$E$1:$G$36,2,FALSE)</f>
        <v>spp</v>
      </c>
      <c r="F4558">
        <f>VLOOKUP(B4558,Metadata!$E$1:$G$36,3,FALSE)</f>
        <v>150</v>
      </c>
    </row>
    <row r="4559" spans="1:6" x14ac:dyDescent="0.2">
      <c r="A4559" t="s">
        <v>143</v>
      </c>
      <c r="B4559" t="s">
        <v>193</v>
      </c>
      <c r="C4559">
        <v>0.30647000000000002</v>
      </c>
      <c r="D4559">
        <v>1</v>
      </c>
      <c r="E4559" t="str">
        <f>VLOOKUP(B4559,Metadata!$E$1:$G$36,2,FALSE)</f>
        <v>bingo</v>
      </c>
      <c r="F4559">
        <f>VLOOKUP(B4559,Metadata!$E$1:$G$36,3,FALSE)</f>
        <v>150</v>
      </c>
    </row>
    <row r="4560" spans="1:6" x14ac:dyDescent="0.2">
      <c r="A4560" t="s">
        <v>143</v>
      </c>
      <c r="B4560" t="s">
        <v>194</v>
      </c>
      <c r="C4560">
        <v>0.29758000000000001</v>
      </c>
      <c r="D4560">
        <v>1</v>
      </c>
      <c r="E4560" t="str">
        <f>VLOOKUP(B4560,Metadata!$E$1:$G$36,2,FALSE)</f>
        <v>mlop</v>
      </c>
      <c r="F4560">
        <f>VLOOKUP(B4560,Metadata!$E$1:$G$36,3,FALSE)</f>
        <v>150</v>
      </c>
    </row>
    <row r="4561" spans="1:6" x14ac:dyDescent="0.2">
      <c r="A4561" t="s">
        <v>143</v>
      </c>
      <c r="B4561" t="s">
        <v>195</v>
      </c>
      <c r="C4561">
        <v>0.30997999999999998</v>
      </c>
      <c r="D4561">
        <v>1</v>
      </c>
      <c r="E4561" t="str">
        <f>VLOOKUP(B4561,Metadata!$E$1:$G$36,2,FALSE)</f>
        <v>pythia</v>
      </c>
      <c r="F4561">
        <f>VLOOKUP(B4561,Metadata!$E$1:$G$36,3,FALSE)</f>
        <v>150</v>
      </c>
    </row>
    <row r="4562" spans="1:6" x14ac:dyDescent="0.2">
      <c r="A4562" t="s">
        <v>143</v>
      </c>
      <c r="B4562" t="s">
        <v>196</v>
      </c>
      <c r="C4562">
        <v>0.32257000000000002</v>
      </c>
      <c r="D4562">
        <v>1</v>
      </c>
      <c r="E4562" t="str">
        <f>VLOOKUP(B4562,Metadata!$E$1:$G$36,2,FALSE)</f>
        <v>nopref</v>
      </c>
      <c r="F4562">
        <f>VLOOKUP(B4562,Metadata!$E$1:$G$36,3,FALSE)</f>
        <v>300</v>
      </c>
    </row>
    <row r="4563" spans="1:6" x14ac:dyDescent="0.2">
      <c r="A4563" t="s">
        <v>143</v>
      </c>
      <c r="B4563" t="s">
        <v>197</v>
      </c>
      <c r="C4563">
        <v>0.33100000000000002</v>
      </c>
      <c r="D4563">
        <v>1</v>
      </c>
      <c r="E4563" t="str">
        <f>VLOOKUP(B4563,Metadata!$E$1:$G$36,2,FALSE)</f>
        <v>spp</v>
      </c>
      <c r="F4563">
        <f>VLOOKUP(B4563,Metadata!$E$1:$G$36,3,FALSE)</f>
        <v>300</v>
      </c>
    </row>
    <row r="4564" spans="1:6" x14ac:dyDescent="0.2">
      <c r="A4564" t="s">
        <v>143</v>
      </c>
      <c r="B4564" t="s">
        <v>198</v>
      </c>
      <c r="C4564">
        <v>0.32766000000000001</v>
      </c>
      <c r="D4564">
        <v>1</v>
      </c>
      <c r="E4564" t="str">
        <f>VLOOKUP(B4564,Metadata!$E$1:$G$36,2,FALSE)</f>
        <v>bingo</v>
      </c>
      <c r="F4564">
        <f>VLOOKUP(B4564,Metadata!$E$1:$G$36,3,FALSE)</f>
        <v>300</v>
      </c>
    </row>
    <row r="4565" spans="1:6" x14ac:dyDescent="0.2">
      <c r="A4565" t="s">
        <v>143</v>
      </c>
      <c r="B4565" t="s">
        <v>199</v>
      </c>
      <c r="C4565">
        <v>0.32482</v>
      </c>
      <c r="D4565">
        <v>1</v>
      </c>
      <c r="E4565" t="str">
        <f>VLOOKUP(B4565,Metadata!$E$1:$G$36,2,FALSE)</f>
        <v>mlop</v>
      </c>
      <c r="F4565">
        <f>VLOOKUP(B4565,Metadata!$E$1:$G$36,3,FALSE)</f>
        <v>300</v>
      </c>
    </row>
    <row r="4566" spans="1:6" x14ac:dyDescent="0.2">
      <c r="A4566" t="s">
        <v>143</v>
      </c>
      <c r="B4566" t="s">
        <v>200</v>
      </c>
      <c r="C4566">
        <v>0.33143</v>
      </c>
      <c r="D4566">
        <v>1</v>
      </c>
      <c r="E4566" t="str">
        <f>VLOOKUP(B4566,Metadata!$E$1:$G$36,2,FALSE)</f>
        <v>pythia</v>
      </c>
      <c r="F4566">
        <f>VLOOKUP(B4566,Metadata!$E$1:$G$36,3,FALSE)</f>
        <v>300</v>
      </c>
    </row>
    <row r="4567" spans="1:6" x14ac:dyDescent="0.2">
      <c r="A4567" t="s">
        <v>143</v>
      </c>
      <c r="B4567" t="s">
        <v>201</v>
      </c>
      <c r="C4567">
        <v>0.32780999999999999</v>
      </c>
      <c r="D4567">
        <v>1</v>
      </c>
      <c r="E4567" t="str">
        <f>VLOOKUP(B4567,Metadata!$E$1:$G$36,2,FALSE)</f>
        <v>nopref</v>
      </c>
      <c r="F4567">
        <f>VLOOKUP(B4567,Metadata!$E$1:$G$36,3,FALSE)</f>
        <v>600</v>
      </c>
    </row>
    <row r="4568" spans="1:6" x14ac:dyDescent="0.2">
      <c r="A4568" t="s">
        <v>143</v>
      </c>
      <c r="B4568" t="s">
        <v>202</v>
      </c>
      <c r="C4568">
        <v>0.33789000000000002</v>
      </c>
      <c r="D4568">
        <v>1</v>
      </c>
      <c r="E4568" t="str">
        <f>VLOOKUP(B4568,Metadata!$E$1:$G$36,2,FALSE)</f>
        <v>spp</v>
      </c>
      <c r="F4568">
        <f>VLOOKUP(B4568,Metadata!$E$1:$G$36,3,FALSE)</f>
        <v>600</v>
      </c>
    </row>
    <row r="4569" spans="1:6" x14ac:dyDescent="0.2">
      <c r="A4569" t="s">
        <v>143</v>
      </c>
      <c r="B4569" t="s">
        <v>203</v>
      </c>
      <c r="C4569">
        <v>0.33624999999999999</v>
      </c>
      <c r="D4569">
        <v>1</v>
      </c>
      <c r="E4569" t="str">
        <f>VLOOKUP(B4569,Metadata!$E$1:$G$36,2,FALSE)</f>
        <v>bingo</v>
      </c>
      <c r="F4569">
        <f>VLOOKUP(B4569,Metadata!$E$1:$G$36,3,FALSE)</f>
        <v>600</v>
      </c>
    </row>
    <row r="4570" spans="1:6" x14ac:dyDescent="0.2">
      <c r="A4570" t="s">
        <v>143</v>
      </c>
      <c r="B4570" t="s">
        <v>204</v>
      </c>
      <c r="C4570">
        <v>0.33656999999999998</v>
      </c>
      <c r="D4570">
        <v>1</v>
      </c>
      <c r="E4570" t="str">
        <f>VLOOKUP(B4570,Metadata!$E$1:$G$36,2,FALSE)</f>
        <v>mlop</v>
      </c>
      <c r="F4570">
        <f>VLOOKUP(B4570,Metadata!$E$1:$G$36,3,FALSE)</f>
        <v>600</v>
      </c>
    </row>
    <row r="4571" spans="1:6" x14ac:dyDescent="0.2">
      <c r="A4571" t="s">
        <v>143</v>
      </c>
      <c r="B4571" t="s">
        <v>205</v>
      </c>
      <c r="C4571">
        <v>0.33978999999999998</v>
      </c>
      <c r="D4571">
        <v>1</v>
      </c>
      <c r="E4571" t="str">
        <f>VLOOKUP(B4571,Metadata!$E$1:$G$36,2,FALSE)</f>
        <v>pythia</v>
      </c>
      <c r="F4571">
        <f>VLOOKUP(B4571,Metadata!$E$1:$G$36,3,FALSE)</f>
        <v>600</v>
      </c>
    </row>
    <row r="4572" spans="1:6" x14ac:dyDescent="0.2">
      <c r="A4572" t="s">
        <v>143</v>
      </c>
      <c r="B4572" t="s">
        <v>206</v>
      </c>
      <c r="C4572">
        <v>0.32979000000000003</v>
      </c>
      <c r="D4572">
        <v>1</v>
      </c>
      <c r="E4572" t="str">
        <f>VLOOKUP(B4572,Metadata!$E$1:$G$36,2,FALSE)</f>
        <v>nopref</v>
      </c>
      <c r="F4572">
        <f>VLOOKUP(B4572,Metadata!$E$1:$G$36,3,FALSE)</f>
        <v>1200</v>
      </c>
    </row>
    <row r="4573" spans="1:6" x14ac:dyDescent="0.2">
      <c r="A4573" t="s">
        <v>143</v>
      </c>
      <c r="B4573" t="s">
        <v>207</v>
      </c>
      <c r="C4573">
        <v>0.34015000000000001</v>
      </c>
      <c r="D4573">
        <v>1</v>
      </c>
      <c r="E4573" t="str">
        <f>VLOOKUP(B4573,Metadata!$E$1:$G$36,2,FALSE)</f>
        <v>spp</v>
      </c>
      <c r="F4573">
        <f>VLOOKUP(B4573,Metadata!$E$1:$G$36,3,FALSE)</f>
        <v>1200</v>
      </c>
    </row>
    <row r="4574" spans="1:6" x14ac:dyDescent="0.2">
      <c r="A4574" t="s">
        <v>143</v>
      </c>
      <c r="B4574" t="s">
        <v>208</v>
      </c>
      <c r="C4574">
        <v>0.33982000000000001</v>
      </c>
      <c r="D4574">
        <v>1</v>
      </c>
      <c r="E4574" t="str">
        <f>VLOOKUP(B4574,Metadata!$E$1:$G$36,2,FALSE)</f>
        <v>bingo</v>
      </c>
      <c r="F4574">
        <f>VLOOKUP(B4574,Metadata!$E$1:$G$36,3,FALSE)</f>
        <v>1200</v>
      </c>
    </row>
    <row r="4575" spans="1:6" x14ac:dyDescent="0.2">
      <c r="A4575" t="s">
        <v>143</v>
      </c>
      <c r="B4575" t="s">
        <v>209</v>
      </c>
      <c r="C4575">
        <v>0.34115000000000001</v>
      </c>
      <c r="D4575">
        <v>1</v>
      </c>
      <c r="E4575" t="str">
        <f>VLOOKUP(B4575,Metadata!$E$1:$G$36,2,FALSE)</f>
        <v>mlop</v>
      </c>
      <c r="F4575">
        <f>VLOOKUP(B4575,Metadata!$E$1:$G$36,3,FALSE)</f>
        <v>1200</v>
      </c>
    </row>
    <row r="4576" spans="1:6" x14ac:dyDescent="0.2">
      <c r="A4576" t="s">
        <v>143</v>
      </c>
      <c r="B4576" t="s">
        <v>210</v>
      </c>
      <c r="C4576">
        <v>0.34286</v>
      </c>
      <c r="D4576">
        <v>1</v>
      </c>
      <c r="E4576" t="str">
        <f>VLOOKUP(B4576,Metadata!$E$1:$G$36,2,FALSE)</f>
        <v>pythia</v>
      </c>
      <c r="F4576">
        <f>VLOOKUP(B4576,Metadata!$E$1:$G$36,3,FALSE)</f>
        <v>1200</v>
      </c>
    </row>
    <row r="4577" spans="1:6" x14ac:dyDescent="0.2">
      <c r="A4577" t="s">
        <v>143</v>
      </c>
      <c r="B4577" t="s">
        <v>211</v>
      </c>
      <c r="C4577">
        <v>0.33056999999999997</v>
      </c>
      <c r="D4577">
        <v>1</v>
      </c>
      <c r="E4577" t="str">
        <f>VLOOKUP(B4577,Metadata!$E$1:$G$36,2,FALSE)</f>
        <v>nopref</v>
      </c>
      <c r="F4577">
        <f>VLOOKUP(B4577,Metadata!$E$1:$G$36,3,FALSE)</f>
        <v>4800</v>
      </c>
    </row>
    <row r="4578" spans="1:6" x14ac:dyDescent="0.2">
      <c r="A4578" t="s">
        <v>143</v>
      </c>
      <c r="B4578" t="s">
        <v>212</v>
      </c>
      <c r="C4578">
        <v>0.34111999999999998</v>
      </c>
      <c r="D4578">
        <v>1</v>
      </c>
      <c r="E4578" t="str">
        <f>VLOOKUP(B4578,Metadata!$E$1:$G$36,2,FALSE)</f>
        <v>spp</v>
      </c>
      <c r="F4578">
        <f>VLOOKUP(B4578,Metadata!$E$1:$G$36,3,FALSE)</f>
        <v>4800</v>
      </c>
    </row>
    <row r="4579" spans="1:6" x14ac:dyDescent="0.2">
      <c r="A4579" t="s">
        <v>143</v>
      </c>
      <c r="B4579" t="s">
        <v>213</v>
      </c>
      <c r="C4579">
        <v>0.34123999999999999</v>
      </c>
      <c r="D4579">
        <v>1</v>
      </c>
      <c r="E4579" t="str">
        <f>VLOOKUP(B4579,Metadata!$E$1:$G$36,2,FALSE)</f>
        <v>bingo</v>
      </c>
      <c r="F4579">
        <f>VLOOKUP(B4579,Metadata!$E$1:$G$36,3,FALSE)</f>
        <v>4800</v>
      </c>
    </row>
    <row r="4580" spans="1:6" x14ac:dyDescent="0.2">
      <c r="A4580" t="s">
        <v>143</v>
      </c>
      <c r="B4580" t="s">
        <v>214</v>
      </c>
      <c r="C4580">
        <v>0.34289999999999998</v>
      </c>
      <c r="D4580">
        <v>1</v>
      </c>
      <c r="E4580" t="str">
        <f>VLOOKUP(B4580,Metadata!$E$1:$G$36,2,FALSE)</f>
        <v>mlop</v>
      </c>
      <c r="F4580">
        <f>VLOOKUP(B4580,Metadata!$E$1:$G$36,3,FALSE)</f>
        <v>4800</v>
      </c>
    </row>
    <row r="4581" spans="1:6" x14ac:dyDescent="0.2">
      <c r="A4581" t="s">
        <v>143</v>
      </c>
      <c r="B4581" t="s">
        <v>215</v>
      </c>
      <c r="C4581">
        <v>0.34393000000000001</v>
      </c>
      <c r="D4581">
        <v>1</v>
      </c>
      <c r="E4581" t="str">
        <f>VLOOKUP(B4581,Metadata!$E$1:$G$36,2,FALSE)</f>
        <v>pythia</v>
      </c>
      <c r="F4581">
        <f>VLOOKUP(B4581,Metadata!$E$1:$G$36,3,FALSE)</f>
        <v>4800</v>
      </c>
    </row>
    <row r="4582" spans="1:6" x14ac:dyDescent="0.2">
      <c r="A4582" t="s">
        <v>143</v>
      </c>
      <c r="B4582" t="s">
        <v>216</v>
      </c>
      <c r="C4582">
        <v>0.33076</v>
      </c>
      <c r="D4582">
        <v>1</v>
      </c>
      <c r="E4582" t="str">
        <f>VLOOKUP(B4582,Metadata!$E$1:$G$36,2,FALSE)</f>
        <v>nopref</v>
      </c>
      <c r="F4582">
        <f>VLOOKUP(B4582,Metadata!$E$1:$G$36,3,FALSE)</f>
        <v>9600</v>
      </c>
    </row>
    <row r="4583" spans="1:6" x14ac:dyDescent="0.2">
      <c r="A4583" t="s">
        <v>143</v>
      </c>
      <c r="B4583" t="s">
        <v>217</v>
      </c>
      <c r="C4583">
        <v>0.34118999999999999</v>
      </c>
      <c r="D4583">
        <v>1</v>
      </c>
      <c r="E4583" t="str">
        <f>VLOOKUP(B4583,Metadata!$E$1:$G$36,2,FALSE)</f>
        <v>spp</v>
      </c>
      <c r="F4583">
        <f>VLOOKUP(B4583,Metadata!$E$1:$G$36,3,FALSE)</f>
        <v>9600</v>
      </c>
    </row>
    <row r="4584" spans="1:6" x14ac:dyDescent="0.2">
      <c r="A4584" t="s">
        <v>143</v>
      </c>
      <c r="B4584" t="s">
        <v>218</v>
      </c>
      <c r="C4584">
        <v>0.34134999999999999</v>
      </c>
      <c r="D4584">
        <v>1</v>
      </c>
      <c r="E4584" t="str">
        <f>VLOOKUP(B4584,Metadata!$E$1:$G$36,2,FALSE)</f>
        <v>bingo</v>
      </c>
      <c r="F4584">
        <f>VLOOKUP(B4584,Metadata!$E$1:$G$36,3,FALSE)</f>
        <v>9600</v>
      </c>
    </row>
    <row r="4585" spans="1:6" x14ac:dyDescent="0.2">
      <c r="A4585" t="s">
        <v>143</v>
      </c>
      <c r="B4585" t="s">
        <v>219</v>
      </c>
      <c r="C4585">
        <v>0.34289999999999998</v>
      </c>
      <c r="D4585">
        <v>1</v>
      </c>
      <c r="E4585" t="str">
        <f>VLOOKUP(B4585,Metadata!$E$1:$G$36,2,FALSE)</f>
        <v>mlop</v>
      </c>
      <c r="F4585">
        <f>VLOOKUP(B4585,Metadata!$E$1:$G$36,3,FALSE)</f>
        <v>9600</v>
      </c>
    </row>
    <row r="4586" spans="1:6" x14ac:dyDescent="0.2">
      <c r="A4586" t="s">
        <v>143</v>
      </c>
      <c r="B4586" t="s">
        <v>220</v>
      </c>
      <c r="C4586">
        <v>0.34400999999999998</v>
      </c>
      <c r="D4586">
        <v>1</v>
      </c>
      <c r="E4586" t="str">
        <f>VLOOKUP(B4586,Metadata!$E$1:$G$36,2,FALSE)</f>
        <v>pythia</v>
      </c>
      <c r="F4586">
        <f>VLOOKUP(B4586,Metadata!$E$1:$G$36,3,FALSE)</f>
        <v>9600</v>
      </c>
    </row>
    <row r="4587" spans="1:6" x14ac:dyDescent="0.2">
      <c r="A4587" t="s">
        <v>144</v>
      </c>
      <c r="B4587" t="s">
        <v>9</v>
      </c>
      <c r="C4587">
        <v>0.31879999999999997</v>
      </c>
      <c r="D4587">
        <v>1</v>
      </c>
      <c r="E4587" t="str">
        <f>VLOOKUP(B4587,Metadata!$E$1:$G$36,2,FALSE)</f>
        <v>nopref</v>
      </c>
      <c r="F4587">
        <f>VLOOKUP(B4587,Metadata!$E$1:$G$36,3,FALSE)</f>
        <v>2400</v>
      </c>
    </row>
    <row r="4588" spans="1:6" x14ac:dyDescent="0.2">
      <c r="A4588" t="s">
        <v>144</v>
      </c>
      <c r="B4588" t="s">
        <v>10</v>
      </c>
      <c r="C4588">
        <v>0.32785999999999998</v>
      </c>
      <c r="D4588">
        <v>1</v>
      </c>
      <c r="E4588" t="str">
        <f>VLOOKUP(B4588,Metadata!$E$1:$G$36,2,FALSE)</f>
        <v>mlop</v>
      </c>
      <c r="F4588">
        <f>VLOOKUP(B4588,Metadata!$E$1:$G$36,3,FALSE)</f>
        <v>2400</v>
      </c>
    </row>
    <row r="4589" spans="1:6" x14ac:dyDescent="0.2">
      <c r="A4589" t="s">
        <v>144</v>
      </c>
      <c r="B4589" t="s">
        <v>11</v>
      </c>
      <c r="C4589">
        <v>0.32584999999999997</v>
      </c>
      <c r="D4589">
        <v>1</v>
      </c>
      <c r="E4589" t="str">
        <f>VLOOKUP(B4589,Metadata!$E$1:$G$36,2,FALSE)</f>
        <v>spp</v>
      </c>
      <c r="F4589">
        <f>VLOOKUP(B4589,Metadata!$E$1:$G$36,3,FALSE)</f>
        <v>2400</v>
      </c>
    </row>
    <row r="4590" spans="1:6" x14ac:dyDescent="0.2">
      <c r="A4590" t="s">
        <v>144</v>
      </c>
      <c r="B4590" t="s">
        <v>12</v>
      </c>
      <c r="C4590">
        <v>0.32755000000000001</v>
      </c>
      <c r="D4590">
        <v>1</v>
      </c>
      <c r="E4590" t="str">
        <f>VLOOKUP(B4590,Metadata!$E$1:$G$36,2,FALSE)</f>
        <v>bingo</v>
      </c>
      <c r="F4590">
        <f>VLOOKUP(B4590,Metadata!$E$1:$G$36,3,FALSE)</f>
        <v>2400</v>
      </c>
    </row>
    <row r="4591" spans="1:6" x14ac:dyDescent="0.2">
      <c r="A4591" t="s">
        <v>144</v>
      </c>
      <c r="B4591" t="s">
        <v>13</v>
      </c>
      <c r="C4591">
        <v>0.32961000000000001</v>
      </c>
      <c r="D4591">
        <v>1</v>
      </c>
      <c r="E4591" t="str">
        <f>VLOOKUP(B4591,Metadata!$E$1:$G$36,2,FALSE)</f>
        <v>pythia</v>
      </c>
      <c r="F4591">
        <f>VLOOKUP(B4591,Metadata!$E$1:$G$36,3,FALSE)</f>
        <v>2400</v>
      </c>
    </row>
    <row r="4592" spans="1:6" x14ac:dyDescent="0.2">
      <c r="A4592" t="s">
        <v>144</v>
      </c>
      <c r="B4592" t="s">
        <v>191</v>
      </c>
      <c r="C4592">
        <v>0.30004999999999998</v>
      </c>
      <c r="D4592">
        <v>1</v>
      </c>
      <c r="E4592" t="str">
        <f>VLOOKUP(B4592,Metadata!$E$1:$G$36,2,FALSE)</f>
        <v>nopref</v>
      </c>
      <c r="F4592">
        <f>VLOOKUP(B4592,Metadata!$E$1:$G$36,3,FALSE)</f>
        <v>150</v>
      </c>
    </row>
    <row r="4593" spans="1:6" x14ac:dyDescent="0.2">
      <c r="A4593" t="s">
        <v>144</v>
      </c>
      <c r="B4593" t="s">
        <v>192</v>
      </c>
      <c r="C4593">
        <v>0.30125999999999997</v>
      </c>
      <c r="D4593">
        <v>1</v>
      </c>
      <c r="E4593" t="str">
        <f>VLOOKUP(B4593,Metadata!$E$1:$G$36,2,FALSE)</f>
        <v>spp</v>
      </c>
      <c r="F4593">
        <f>VLOOKUP(B4593,Metadata!$E$1:$G$36,3,FALSE)</f>
        <v>150</v>
      </c>
    </row>
    <row r="4594" spans="1:6" x14ac:dyDescent="0.2">
      <c r="A4594" t="s">
        <v>144</v>
      </c>
      <c r="B4594" t="s">
        <v>193</v>
      </c>
      <c r="C4594">
        <v>0.2979</v>
      </c>
      <c r="D4594">
        <v>1</v>
      </c>
      <c r="E4594" t="str">
        <f>VLOOKUP(B4594,Metadata!$E$1:$G$36,2,FALSE)</f>
        <v>bingo</v>
      </c>
      <c r="F4594">
        <f>VLOOKUP(B4594,Metadata!$E$1:$G$36,3,FALSE)</f>
        <v>150</v>
      </c>
    </row>
    <row r="4595" spans="1:6" x14ac:dyDescent="0.2">
      <c r="A4595" t="s">
        <v>144</v>
      </c>
      <c r="B4595" t="s">
        <v>194</v>
      </c>
      <c r="C4595">
        <v>0.28492000000000001</v>
      </c>
      <c r="D4595">
        <v>1</v>
      </c>
      <c r="E4595" t="str">
        <f>VLOOKUP(B4595,Metadata!$E$1:$G$36,2,FALSE)</f>
        <v>mlop</v>
      </c>
      <c r="F4595">
        <f>VLOOKUP(B4595,Metadata!$E$1:$G$36,3,FALSE)</f>
        <v>150</v>
      </c>
    </row>
    <row r="4596" spans="1:6" x14ac:dyDescent="0.2">
      <c r="A4596" t="s">
        <v>144</v>
      </c>
      <c r="B4596" t="s">
        <v>195</v>
      </c>
      <c r="C4596">
        <v>0.30137999999999998</v>
      </c>
      <c r="D4596">
        <v>1</v>
      </c>
      <c r="E4596" t="str">
        <f>VLOOKUP(B4596,Metadata!$E$1:$G$36,2,FALSE)</f>
        <v>pythia</v>
      </c>
      <c r="F4596">
        <f>VLOOKUP(B4596,Metadata!$E$1:$G$36,3,FALSE)</f>
        <v>150</v>
      </c>
    </row>
    <row r="4597" spans="1:6" x14ac:dyDescent="0.2">
      <c r="A4597" t="s">
        <v>144</v>
      </c>
      <c r="B4597" t="s">
        <v>196</v>
      </c>
      <c r="C4597">
        <v>0.3125</v>
      </c>
      <c r="D4597">
        <v>1</v>
      </c>
      <c r="E4597" t="str">
        <f>VLOOKUP(B4597,Metadata!$E$1:$G$36,2,FALSE)</f>
        <v>nopref</v>
      </c>
      <c r="F4597">
        <f>VLOOKUP(B4597,Metadata!$E$1:$G$36,3,FALSE)</f>
        <v>300</v>
      </c>
    </row>
    <row r="4598" spans="1:6" x14ac:dyDescent="0.2">
      <c r="A4598" t="s">
        <v>144</v>
      </c>
      <c r="B4598" t="s">
        <v>197</v>
      </c>
      <c r="C4598">
        <v>0.31761</v>
      </c>
      <c r="D4598">
        <v>1</v>
      </c>
      <c r="E4598" t="str">
        <f>VLOOKUP(B4598,Metadata!$E$1:$G$36,2,FALSE)</f>
        <v>spp</v>
      </c>
      <c r="F4598">
        <f>VLOOKUP(B4598,Metadata!$E$1:$G$36,3,FALSE)</f>
        <v>300</v>
      </c>
    </row>
    <row r="4599" spans="1:6" x14ac:dyDescent="0.2">
      <c r="A4599" t="s">
        <v>144</v>
      </c>
      <c r="B4599" t="s">
        <v>198</v>
      </c>
      <c r="C4599">
        <v>0.316</v>
      </c>
      <c r="D4599">
        <v>1</v>
      </c>
      <c r="E4599" t="str">
        <f>VLOOKUP(B4599,Metadata!$E$1:$G$36,2,FALSE)</f>
        <v>bingo</v>
      </c>
      <c r="F4599">
        <f>VLOOKUP(B4599,Metadata!$E$1:$G$36,3,FALSE)</f>
        <v>300</v>
      </c>
    </row>
    <row r="4600" spans="1:6" x14ac:dyDescent="0.2">
      <c r="A4600" t="s">
        <v>144</v>
      </c>
      <c r="B4600" t="s">
        <v>199</v>
      </c>
      <c r="C4600">
        <v>0.31062000000000001</v>
      </c>
      <c r="D4600">
        <v>1</v>
      </c>
      <c r="E4600" t="str">
        <f>VLOOKUP(B4600,Metadata!$E$1:$G$36,2,FALSE)</f>
        <v>mlop</v>
      </c>
      <c r="F4600">
        <f>VLOOKUP(B4600,Metadata!$E$1:$G$36,3,FALSE)</f>
        <v>300</v>
      </c>
    </row>
    <row r="4601" spans="1:6" x14ac:dyDescent="0.2">
      <c r="A4601" t="s">
        <v>144</v>
      </c>
      <c r="B4601" t="s">
        <v>200</v>
      </c>
      <c r="C4601">
        <v>0.31924999999999998</v>
      </c>
      <c r="D4601">
        <v>1</v>
      </c>
      <c r="E4601" t="str">
        <f>VLOOKUP(B4601,Metadata!$E$1:$G$36,2,FALSE)</f>
        <v>pythia</v>
      </c>
      <c r="F4601">
        <f>VLOOKUP(B4601,Metadata!$E$1:$G$36,3,FALSE)</f>
        <v>300</v>
      </c>
    </row>
    <row r="4602" spans="1:6" x14ac:dyDescent="0.2">
      <c r="A4602" t="s">
        <v>144</v>
      </c>
      <c r="B4602" t="s">
        <v>201</v>
      </c>
      <c r="C4602">
        <v>0.31674999999999998</v>
      </c>
      <c r="D4602">
        <v>1</v>
      </c>
      <c r="E4602" t="str">
        <f>VLOOKUP(B4602,Metadata!$E$1:$G$36,2,FALSE)</f>
        <v>nopref</v>
      </c>
      <c r="F4602">
        <f>VLOOKUP(B4602,Metadata!$E$1:$G$36,3,FALSE)</f>
        <v>600</v>
      </c>
    </row>
    <row r="4603" spans="1:6" x14ac:dyDescent="0.2">
      <c r="A4603" t="s">
        <v>144</v>
      </c>
      <c r="B4603" t="s">
        <v>202</v>
      </c>
      <c r="C4603">
        <v>0.32343</v>
      </c>
      <c r="D4603">
        <v>1</v>
      </c>
      <c r="E4603" t="str">
        <f>VLOOKUP(B4603,Metadata!$E$1:$G$36,2,FALSE)</f>
        <v>spp</v>
      </c>
      <c r="F4603">
        <f>VLOOKUP(B4603,Metadata!$E$1:$G$36,3,FALSE)</f>
        <v>600</v>
      </c>
    </row>
    <row r="4604" spans="1:6" x14ac:dyDescent="0.2">
      <c r="A4604" t="s">
        <v>144</v>
      </c>
      <c r="B4604" t="s">
        <v>203</v>
      </c>
      <c r="C4604">
        <v>0.32361000000000001</v>
      </c>
      <c r="D4604">
        <v>1</v>
      </c>
      <c r="E4604" t="str">
        <f>VLOOKUP(B4604,Metadata!$E$1:$G$36,2,FALSE)</f>
        <v>bingo</v>
      </c>
      <c r="F4604">
        <f>VLOOKUP(B4604,Metadata!$E$1:$G$36,3,FALSE)</f>
        <v>600</v>
      </c>
    </row>
    <row r="4605" spans="1:6" x14ac:dyDescent="0.2">
      <c r="A4605" t="s">
        <v>144</v>
      </c>
      <c r="B4605" t="s">
        <v>204</v>
      </c>
      <c r="C4605">
        <v>0.32207000000000002</v>
      </c>
      <c r="D4605">
        <v>1</v>
      </c>
      <c r="E4605" t="str">
        <f>VLOOKUP(B4605,Metadata!$E$1:$G$36,2,FALSE)</f>
        <v>mlop</v>
      </c>
      <c r="F4605">
        <f>VLOOKUP(B4605,Metadata!$E$1:$G$36,3,FALSE)</f>
        <v>600</v>
      </c>
    </row>
    <row r="4606" spans="1:6" x14ac:dyDescent="0.2">
      <c r="A4606" t="s">
        <v>144</v>
      </c>
      <c r="B4606" t="s">
        <v>205</v>
      </c>
      <c r="C4606">
        <v>0.32634000000000002</v>
      </c>
      <c r="D4606">
        <v>1</v>
      </c>
      <c r="E4606" t="str">
        <f>VLOOKUP(B4606,Metadata!$E$1:$G$36,2,FALSE)</f>
        <v>pythia</v>
      </c>
      <c r="F4606">
        <f>VLOOKUP(B4606,Metadata!$E$1:$G$36,3,FALSE)</f>
        <v>600</v>
      </c>
    </row>
    <row r="4607" spans="1:6" x14ac:dyDescent="0.2">
      <c r="A4607" t="s">
        <v>144</v>
      </c>
      <c r="B4607" t="s">
        <v>206</v>
      </c>
      <c r="C4607">
        <v>0.31845000000000001</v>
      </c>
      <c r="D4607">
        <v>1</v>
      </c>
      <c r="E4607" t="str">
        <f>VLOOKUP(B4607,Metadata!$E$1:$G$36,2,FALSE)</f>
        <v>nopref</v>
      </c>
      <c r="F4607">
        <f>VLOOKUP(B4607,Metadata!$E$1:$G$36,3,FALSE)</f>
        <v>1200</v>
      </c>
    </row>
    <row r="4608" spans="1:6" x14ac:dyDescent="0.2">
      <c r="A4608" t="s">
        <v>144</v>
      </c>
      <c r="B4608" t="s">
        <v>207</v>
      </c>
      <c r="C4608">
        <v>0.32533000000000001</v>
      </c>
      <c r="D4608">
        <v>1</v>
      </c>
      <c r="E4608" t="str">
        <f>VLOOKUP(B4608,Metadata!$E$1:$G$36,2,FALSE)</f>
        <v>spp</v>
      </c>
      <c r="F4608">
        <f>VLOOKUP(B4608,Metadata!$E$1:$G$36,3,FALSE)</f>
        <v>1200</v>
      </c>
    </row>
    <row r="4609" spans="1:6" x14ac:dyDescent="0.2">
      <c r="A4609" t="s">
        <v>144</v>
      </c>
      <c r="B4609" t="s">
        <v>208</v>
      </c>
      <c r="C4609">
        <v>0.32663999999999999</v>
      </c>
      <c r="D4609">
        <v>1</v>
      </c>
      <c r="E4609" t="str">
        <f>VLOOKUP(B4609,Metadata!$E$1:$G$36,2,FALSE)</f>
        <v>bingo</v>
      </c>
      <c r="F4609">
        <f>VLOOKUP(B4609,Metadata!$E$1:$G$36,3,FALSE)</f>
        <v>1200</v>
      </c>
    </row>
    <row r="4610" spans="1:6" x14ac:dyDescent="0.2">
      <c r="A4610" t="s">
        <v>144</v>
      </c>
      <c r="B4610" t="s">
        <v>209</v>
      </c>
      <c r="C4610">
        <v>0.32668999999999998</v>
      </c>
      <c r="D4610">
        <v>1</v>
      </c>
      <c r="E4610" t="str">
        <f>VLOOKUP(B4610,Metadata!$E$1:$G$36,2,FALSE)</f>
        <v>mlop</v>
      </c>
      <c r="F4610">
        <f>VLOOKUP(B4610,Metadata!$E$1:$G$36,3,FALSE)</f>
        <v>1200</v>
      </c>
    </row>
    <row r="4611" spans="1:6" x14ac:dyDescent="0.2">
      <c r="A4611" t="s">
        <v>144</v>
      </c>
      <c r="B4611" t="s">
        <v>210</v>
      </c>
      <c r="C4611">
        <v>0.32901999999999998</v>
      </c>
      <c r="D4611">
        <v>1</v>
      </c>
      <c r="E4611" t="str">
        <f>VLOOKUP(B4611,Metadata!$E$1:$G$36,2,FALSE)</f>
        <v>pythia</v>
      </c>
      <c r="F4611">
        <f>VLOOKUP(B4611,Metadata!$E$1:$G$36,3,FALSE)</f>
        <v>1200</v>
      </c>
    </row>
    <row r="4612" spans="1:6" x14ac:dyDescent="0.2">
      <c r="A4612" t="s">
        <v>144</v>
      </c>
      <c r="B4612" t="s">
        <v>211</v>
      </c>
      <c r="C4612">
        <v>0.31896000000000002</v>
      </c>
      <c r="D4612">
        <v>1</v>
      </c>
      <c r="E4612" t="str">
        <f>VLOOKUP(B4612,Metadata!$E$1:$G$36,2,FALSE)</f>
        <v>nopref</v>
      </c>
      <c r="F4612">
        <f>VLOOKUP(B4612,Metadata!$E$1:$G$36,3,FALSE)</f>
        <v>4800</v>
      </c>
    </row>
    <row r="4613" spans="1:6" x14ac:dyDescent="0.2">
      <c r="A4613" t="s">
        <v>144</v>
      </c>
      <c r="B4613" t="s">
        <v>212</v>
      </c>
      <c r="C4613">
        <v>0.32604</v>
      </c>
      <c r="D4613">
        <v>1</v>
      </c>
      <c r="E4613" t="str">
        <f>VLOOKUP(B4613,Metadata!$E$1:$G$36,2,FALSE)</f>
        <v>spp</v>
      </c>
      <c r="F4613">
        <f>VLOOKUP(B4613,Metadata!$E$1:$G$36,3,FALSE)</f>
        <v>4800</v>
      </c>
    </row>
    <row r="4614" spans="1:6" x14ac:dyDescent="0.2">
      <c r="A4614" t="s">
        <v>144</v>
      </c>
      <c r="B4614" t="s">
        <v>213</v>
      </c>
      <c r="C4614">
        <v>0.32779000000000003</v>
      </c>
      <c r="D4614">
        <v>1</v>
      </c>
      <c r="E4614" t="str">
        <f>VLOOKUP(B4614,Metadata!$E$1:$G$36,2,FALSE)</f>
        <v>bingo</v>
      </c>
      <c r="F4614">
        <f>VLOOKUP(B4614,Metadata!$E$1:$G$36,3,FALSE)</f>
        <v>4800</v>
      </c>
    </row>
    <row r="4615" spans="1:6" x14ac:dyDescent="0.2">
      <c r="A4615" t="s">
        <v>144</v>
      </c>
      <c r="B4615" t="s">
        <v>214</v>
      </c>
      <c r="C4615">
        <v>0.32808999999999999</v>
      </c>
      <c r="D4615">
        <v>1</v>
      </c>
      <c r="E4615" t="str">
        <f>VLOOKUP(B4615,Metadata!$E$1:$G$36,2,FALSE)</f>
        <v>mlop</v>
      </c>
      <c r="F4615">
        <f>VLOOKUP(B4615,Metadata!$E$1:$G$36,3,FALSE)</f>
        <v>4800</v>
      </c>
    </row>
    <row r="4616" spans="1:6" x14ac:dyDescent="0.2">
      <c r="A4616" t="s">
        <v>144</v>
      </c>
      <c r="B4616" t="s">
        <v>215</v>
      </c>
      <c r="C4616">
        <v>0.32982</v>
      </c>
      <c r="D4616">
        <v>1</v>
      </c>
      <c r="E4616" t="str">
        <f>VLOOKUP(B4616,Metadata!$E$1:$G$36,2,FALSE)</f>
        <v>pythia</v>
      </c>
      <c r="F4616">
        <f>VLOOKUP(B4616,Metadata!$E$1:$G$36,3,FALSE)</f>
        <v>4800</v>
      </c>
    </row>
    <row r="4617" spans="1:6" x14ac:dyDescent="0.2">
      <c r="A4617" t="s">
        <v>144</v>
      </c>
      <c r="B4617" t="s">
        <v>216</v>
      </c>
      <c r="C4617">
        <v>0.31908999999999998</v>
      </c>
      <c r="D4617">
        <v>1</v>
      </c>
      <c r="E4617" t="str">
        <f>VLOOKUP(B4617,Metadata!$E$1:$G$36,2,FALSE)</f>
        <v>nopref</v>
      </c>
      <c r="F4617">
        <f>VLOOKUP(B4617,Metadata!$E$1:$G$36,3,FALSE)</f>
        <v>9600</v>
      </c>
    </row>
    <row r="4618" spans="1:6" x14ac:dyDescent="0.2">
      <c r="A4618" t="s">
        <v>144</v>
      </c>
      <c r="B4618" t="s">
        <v>217</v>
      </c>
      <c r="C4618">
        <v>0.32613999999999999</v>
      </c>
      <c r="D4618">
        <v>1</v>
      </c>
      <c r="E4618" t="str">
        <f>VLOOKUP(B4618,Metadata!$E$1:$G$36,2,FALSE)</f>
        <v>spp</v>
      </c>
      <c r="F4618">
        <f>VLOOKUP(B4618,Metadata!$E$1:$G$36,3,FALSE)</f>
        <v>9600</v>
      </c>
    </row>
    <row r="4619" spans="1:6" x14ac:dyDescent="0.2">
      <c r="A4619" t="s">
        <v>144</v>
      </c>
      <c r="B4619" t="s">
        <v>218</v>
      </c>
      <c r="C4619">
        <v>0.32790999999999998</v>
      </c>
      <c r="D4619">
        <v>1</v>
      </c>
      <c r="E4619" t="str">
        <f>VLOOKUP(B4619,Metadata!$E$1:$G$36,2,FALSE)</f>
        <v>bingo</v>
      </c>
      <c r="F4619">
        <f>VLOOKUP(B4619,Metadata!$E$1:$G$36,3,FALSE)</f>
        <v>9600</v>
      </c>
    </row>
    <row r="4620" spans="1:6" x14ac:dyDescent="0.2">
      <c r="A4620" t="s">
        <v>144</v>
      </c>
      <c r="B4620" t="s">
        <v>219</v>
      </c>
      <c r="C4620">
        <v>0.32817000000000002</v>
      </c>
      <c r="D4620">
        <v>1</v>
      </c>
      <c r="E4620" t="str">
        <f>VLOOKUP(B4620,Metadata!$E$1:$G$36,2,FALSE)</f>
        <v>mlop</v>
      </c>
      <c r="F4620">
        <f>VLOOKUP(B4620,Metadata!$E$1:$G$36,3,FALSE)</f>
        <v>9600</v>
      </c>
    </row>
    <row r="4621" spans="1:6" x14ac:dyDescent="0.2">
      <c r="A4621" t="s">
        <v>144</v>
      </c>
      <c r="B4621" t="s">
        <v>220</v>
      </c>
      <c r="C4621">
        <v>0.32958999999999999</v>
      </c>
      <c r="D4621">
        <v>1</v>
      </c>
      <c r="E4621" t="str">
        <f>VLOOKUP(B4621,Metadata!$E$1:$G$36,2,FALSE)</f>
        <v>pythia</v>
      </c>
      <c r="F4621">
        <f>VLOOKUP(B4621,Metadata!$E$1:$G$36,3,FALSE)</f>
        <v>9600</v>
      </c>
    </row>
    <row r="4622" spans="1:6" x14ac:dyDescent="0.2">
      <c r="A4622" t="s">
        <v>145</v>
      </c>
      <c r="B4622" t="s">
        <v>9</v>
      </c>
      <c r="C4622">
        <v>0.31964999999999999</v>
      </c>
      <c r="D4622">
        <v>1</v>
      </c>
      <c r="E4622" t="str">
        <f>VLOOKUP(B4622,Metadata!$E$1:$G$36,2,FALSE)</f>
        <v>nopref</v>
      </c>
      <c r="F4622">
        <f>VLOOKUP(B4622,Metadata!$E$1:$G$36,3,FALSE)</f>
        <v>2400</v>
      </c>
    </row>
    <row r="4623" spans="1:6" x14ac:dyDescent="0.2">
      <c r="A4623" t="s">
        <v>145</v>
      </c>
      <c r="B4623" t="s">
        <v>10</v>
      </c>
      <c r="C4623">
        <v>0.33322000000000002</v>
      </c>
      <c r="D4623">
        <v>1</v>
      </c>
      <c r="E4623" t="str">
        <f>VLOOKUP(B4623,Metadata!$E$1:$G$36,2,FALSE)</f>
        <v>mlop</v>
      </c>
      <c r="F4623">
        <f>VLOOKUP(B4623,Metadata!$E$1:$G$36,3,FALSE)</f>
        <v>2400</v>
      </c>
    </row>
    <row r="4624" spans="1:6" x14ac:dyDescent="0.2">
      <c r="A4624" t="s">
        <v>145</v>
      </c>
      <c r="B4624" t="s">
        <v>11</v>
      </c>
      <c r="C4624">
        <v>0.33154</v>
      </c>
      <c r="D4624">
        <v>1</v>
      </c>
      <c r="E4624" t="str">
        <f>VLOOKUP(B4624,Metadata!$E$1:$G$36,2,FALSE)</f>
        <v>spp</v>
      </c>
      <c r="F4624">
        <f>VLOOKUP(B4624,Metadata!$E$1:$G$36,3,FALSE)</f>
        <v>2400</v>
      </c>
    </row>
    <row r="4625" spans="1:6" x14ac:dyDescent="0.2">
      <c r="A4625" t="s">
        <v>145</v>
      </c>
      <c r="B4625" t="s">
        <v>12</v>
      </c>
      <c r="C4625">
        <v>0.33190999999999998</v>
      </c>
      <c r="D4625">
        <v>1</v>
      </c>
      <c r="E4625" t="str">
        <f>VLOOKUP(B4625,Metadata!$E$1:$G$36,2,FALSE)</f>
        <v>bingo</v>
      </c>
      <c r="F4625">
        <f>VLOOKUP(B4625,Metadata!$E$1:$G$36,3,FALSE)</f>
        <v>2400</v>
      </c>
    </row>
    <row r="4626" spans="1:6" x14ac:dyDescent="0.2">
      <c r="A4626" t="s">
        <v>145</v>
      </c>
      <c r="B4626" t="s">
        <v>13</v>
      </c>
      <c r="C4626">
        <v>0.3342</v>
      </c>
      <c r="D4626">
        <v>1</v>
      </c>
      <c r="E4626" t="str">
        <f>VLOOKUP(B4626,Metadata!$E$1:$G$36,2,FALSE)</f>
        <v>pythia</v>
      </c>
      <c r="F4626">
        <f>VLOOKUP(B4626,Metadata!$E$1:$G$36,3,FALSE)</f>
        <v>2400</v>
      </c>
    </row>
    <row r="4627" spans="1:6" x14ac:dyDescent="0.2">
      <c r="A4627" t="s">
        <v>145</v>
      </c>
      <c r="B4627" t="s">
        <v>191</v>
      </c>
      <c r="C4627">
        <v>0.29287000000000002</v>
      </c>
      <c r="D4627">
        <v>1</v>
      </c>
      <c r="E4627" t="str">
        <f>VLOOKUP(B4627,Metadata!$E$1:$G$36,2,FALSE)</f>
        <v>nopref</v>
      </c>
      <c r="F4627">
        <f>VLOOKUP(B4627,Metadata!$E$1:$G$36,3,FALSE)</f>
        <v>150</v>
      </c>
    </row>
    <row r="4628" spans="1:6" x14ac:dyDescent="0.2">
      <c r="A4628" t="s">
        <v>145</v>
      </c>
      <c r="B4628" t="s">
        <v>192</v>
      </c>
      <c r="C4628">
        <v>0.30259999999999998</v>
      </c>
      <c r="D4628">
        <v>1</v>
      </c>
      <c r="E4628" t="str">
        <f>VLOOKUP(B4628,Metadata!$E$1:$G$36,2,FALSE)</f>
        <v>spp</v>
      </c>
      <c r="F4628">
        <f>VLOOKUP(B4628,Metadata!$E$1:$G$36,3,FALSE)</f>
        <v>150</v>
      </c>
    </row>
    <row r="4629" spans="1:6" x14ac:dyDescent="0.2">
      <c r="A4629" t="s">
        <v>145</v>
      </c>
      <c r="B4629" t="s">
        <v>193</v>
      </c>
      <c r="C4629">
        <v>0.30032999999999999</v>
      </c>
      <c r="D4629">
        <v>1</v>
      </c>
      <c r="E4629" t="str">
        <f>VLOOKUP(B4629,Metadata!$E$1:$G$36,2,FALSE)</f>
        <v>bingo</v>
      </c>
      <c r="F4629">
        <f>VLOOKUP(B4629,Metadata!$E$1:$G$36,3,FALSE)</f>
        <v>150</v>
      </c>
    </row>
    <row r="4630" spans="1:6" x14ac:dyDescent="0.2">
      <c r="A4630" t="s">
        <v>145</v>
      </c>
      <c r="B4630" t="s">
        <v>194</v>
      </c>
      <c r="C4630">
        <v>0.29226999999999997</v>
      </c>
      <c r="D4630">
        <v>1</v>
      </c>
      <c r="E4630" t="str">
        <f>VLOOKUP(B4630,Metadata!$E$1:$G$36,2,FALSE)</f>
        <v>mlop</v>
      </c>
      <c r="F4630">
        <f>VLOOKUP(B4630,Metadata!$E$1:$G$36,3,FALSE)</f>
        <v>150</v>
      </c>
    </row>
    <row r="4631" spans="1:6" x14ac:dyDescent="0.2">
      <c r="A4631" t="s">
        <v>145</v>
      </c>
      <c r="B4631" t="s">
        <v>195</v>
      </c>
      <c r="C4631">
        <v>0.30074000000000001</v>
      </c>
      <c r="D4631">
        <v>1</v>
      </c>
      <c r="E4631" t="str">
        <f>VLOOKUP(B4631,Metadata!$E$1:$G$36,2,FALSE)</f>
        <v>pythia</v>
      </c>
      <c r="F4631">
        <f>VLOOKUP(B4631,Metadata!$E$1:$G$36,3,FALSE)</f>
        <v>150</v>
      </c>
    </row>
    <row r="4632" spans="1:6" x14ac:dyDescent="0.2">
      <c r="A4632" t="s">
        <v>145</v>
      </c>
      <c r="B4632" t="s">
        <v>196</v>
      </c>
      <c r="C4632">
        <v>0.30975000000000003</v>
      </c>
      <c r="D4632">
        <v>1</v>
      </c>
      <c r="E4632" t="str">
        <f>VLOOKUP(B4632,Metadata!$E$1:$G$36,2,FALSE)</f>
        <v>nopref</v>
      </c>
      <c r="F4632">
        <f>VLOOKUP(B4632,Metadata!$E$1:$G$36,3,FALSE)</f>
        <v>300</v>
      </c>
    </row>
    <row r="4633" spans="1:6" x14ac:dyDescent="0.2">
      <c r="A4633" t="s">
        <v>145</v>
      </c>
      <c r="B4633" t="s">
        <v>197</v>
      </c>
      <c r="C4633">
        <v>0.32066</v>
      </c>
      <c r="D4633">
        <v>1</v>
      </c>
      <c r="E4633" t="str">
        <f>VLOOKUP(B4633,Metadata!$E$1:$G$36,2,FALSE)</f>
        <v>spp</v>
      </c>
      <c r="F4633">
        <f>VLOOKUP(B4633,Metadata!$E$1:$G$36,3,FALSE)</f>
        <v>300</v>
      </c>
    </row>
    <row r="4634" spans="1:6" x14ac:dyDescent="0.2">
      <c r="A4634" t="s">
        <v>145</v>
      </c>
      <c r="B4634" t="s">
        <v>198</v>
      </c>
      <c r="C4634">
        <v>0.31981999999999999</v>
      </c>
      <c r="D4634">
        <v>1</v>
      </c>
      <c r="E4634" t="str">
        <f>VLOOKUP(B4634,Metadata!$E$1:$G$36,2,FALSE)</f>
        <v>bingo</v>
      </c>
      <c r="F4634">
        <f>VLOOKUP(B4634,Metadata!$E$1:$G$36,3,FALSE)</f>
        <v>300</v>
      </c>
    </row>
    <row r="4635" spans="1:6" x14ac:dyDescent="0.2">
      <c r="A4635" t="s">
        <v>145</v>
      </c>
      <c r="B4635" t="s">
        <v>199</v>
      </c>
      <c r="C4635">
        <v>0.31690000000000002</v>
      </c>
      <c r="D4635">
        <v>1</v>
      </c>
      <c r="E4635" t="str">
        <f>VLOOKUP(B4635,Metadata!$E$1:$G$36,2,FALSE)</f>
        <v>mlop</v>
      </c>
      <c r="F4635">
        <f>VLOOKUP(B4635,Metadata!$E$1:$G$36,3,FALSE)</f>
        <v>300</v>
      </c>
    </row>
    <row r="4636" spans="1:6" x14ac:dyDescent="0.2">
      <c r="A4636" t="s">
        <v>145</v>
      </c>
      <c r="B4636" t="s">
        <v>200</v>
      </c>
      <c r="C4636">
        <v>0.32136999999999999</v>
      </c>
      <c r="D4636">
        <v>1</v>
      </c>
      <c r="E4636" t="str">
        <f>VLOOKUP(B4636,Metadata!$E$1:$G$36,2,FALSE)</f>
        <v>pythia</v>
      </c>
      <c r="F4636">
        <f>VLOOKUP(B4636,Metadata!$E$1:$G$36,3,FALSE)</f>
        <v>300</v>
      </c>
    </row>
    <row r="4637" spans="1:6" x14ac:dyDescent="0.2">
      <c r="A4637" t="s">
        <v>145</v>
      </c>
      <c r="B4637" t="s">
        <v>201</v>
      </c>
      <c r="C4637">
        <v>0.31624000000000002</v>
      </c>
      <c r="D4637">
        <v>1</v>
      </c>
      <c r="E4637" t="str">
        <f>VLOOKUP(B4637,Metadata!$E$1:$G$36,2,FALSE)</f>
        <v>nopref</v>
      </c>
      <c r="F4637">
        <f>VLOOKUP(B4637,Metadata!$E$1:$G$36,3,FALSE)</f>
        <v>600</v>
      </c>
    </row>
    <row r="4638" spans="1:6" x14ac:dyDescent="0.2">
      <c r="A4638" t="s">
        <v>145</v>
      </c>
      <c r="B4638" t="s">
        <v>202</v>
      </c>
      <c r="C4638">
        <v>0.32784999999999997</v>
      </c>
      <c r="D4638">
        <v>1</v>
      </c>
      <c r="E4638" t="str">
        <f>VLOOKUP(B4638,Metadata!$E$1:$G$36,2,FALSE)</f>
        <v>spp</v>
      </c>
      <c r="F4638">
        <f>VLOOKUP(B4638,Metadata!$E$1:$G$36,3,FALSE)</f>
        <v>600</v>
      </c>
    </row>
    <row r="4639" spans="1:6" x14ac:dyDescent="0.2">
      <c r="A4639" t="s">
        <v>145</v>
      </c>
      <c r="B4639" t="s">
        <v>203</v>
      </c>
      <c r="C4639">
        <v>0.32758999999999999</v>
      </c>
      <c r="D4639">
        <v>1</v>
      </c>
      <c r="E4639" t="str">
        <f>VLOOKUP(B4639,Metadata!$E$1:$G$36,2,FALSE)</f>
        <v>bingo</v>
      </c>
      <c r="F4639">
        <f>VLOOKUP(B4639,Metadata!$E$1:$G$36,3,FALSE)</f>
        <v>600</v>
      </c>
    </row>
    <row r="4640" spans="1:6" x14ac:dyDescent="0.2">
      <c r="A4640" t="s">
        <v>145</v>
      </c>
      <c r="B4640" t="s">
        <v>204</v>
      </c>
      <c r="C4640">
        <v>0.32749</v>
      </c>
      <c r="D4640">
        <v>1</v>
      </c>
      <c r="E4640" t="str">
        <f>VLOOKUP(B4640,Metadata!$E$1:$G$36,2,FALSE)</f>
        <v>mlop</v>
      </c>
      <c r="F4640">
        <f>VLOOKUP(B4640,Metadata!$E$1:$G$36,3,FALSE)</f>
        <v>600</v>
      </c>
    </row>
    <row r="4641" spans="1:6" x14ac:dyDescent="0.2">
      <c r="A4641" t="s">
        <v>145</v>
      </c>
      <c r="B4641" t="s">
        <v>205</v>
      </c>
      <c r="C4641">
        <v>0.32976</v>
      </c>
      <c r="D4641">
        <v>1</v>
      </c>
      <c r="E4641" t="str">
        <f>VLOOKUP(B4641,Metadata!$E$1:$G$36,2,FALSE)</f>
        <v>pythia</v>
      </c>
      <c r="F4641">
        <f>VLOOKUP(B4641,Metadata!$E$1:$G$36,3,FALSE)</f>
        <v>600</v>
      </c>
    </row>
    <row r="4642" spans="1:6" x14ac:dyDescent="0.2">
      <c r="A4642" t="s">
        <v>145</v>
      </c>
      <c r="B4642" t="s">
        <v>206</v>
      </c>
      <c r="C4642">
        <v>0.31877</v>
      </c>
      <c r="D4642">
        <v>1</v>
      </c>
      <c r="E4642" t="str">
        <f>VLOOKUP(B4642,Metadata!$E$1:$G$36,2,FALSE)</f>
        <v>nopref</v>
      </c>
      <c r="F4642">
        <f>VLOOKUP(B4642,Metadata!$E$1:$G$36,3,FALSE)</f>
        <v>1200</v>
      </c>
    </row>
    <row r="4643" spans="1:6" x14ac:dyDescent="0.2">
      <c r="A4643" t="s">
        <v>145</v>
      </c>
      <c r="B4643" t="s">
        <v>207</v>
      </c>
      <c r="C4643">
        <v>0.33055000000000001</v>
      </c>
      <c r="D4643">
        <v>1</v>
      </c>
      <c r="E4643" t="str">
        <f>VLOOKUP(B4643,Metadata!$E$1:$G$36,2,FALSE)</f>
        <v>spp</v>
      </c>
      <c r="F4643">
        <f>VLOOKUP(B4643,Metadata!$E$1:$G$36,3,FALSE)</f>
        <v>1200</v>
      </c>
    </row>
    <row r="4644" spans="1:6" x14ac:dyDescent="0.2">
      <c r="A4644" t="s">
        <v>145</v>
      </c>
      <c r="B4644" t="s">
        <v>208</v>
      </c>
      <c r="C4644">
        <v>0.33072000000000001</v>
      </c>
      <c r="D4644">
        <v>1</v>
      </c>
      <c r="E4644" t="str">
        <f>VLOOKUP(B4644,Metadata!$E$1:$G$36,2,FALSE)</f>
        <v>bingo</v>
      </c>
      <c r="F4644">
        <f>VLOOKUP(B4644,Metadata!$E$1:$G$36,3,FALSE)</f>
        <v>1200</v>
      </c>
    </row>
    <row r="4645" spans="1:6" x14ac:dyDescent="0.2">
      <c r="A4645" t="s">
        <v>145</v>
      </c>
      <c r="B4645" t="s">
        <v>209</v>
      </c>
      <c r="C4645">
        <v>0.33177000000000001</v>
      </c>
      <c r="D4645">
        <v>1</v>
      </c>
      <c r="E4645" t="str">
        <f>VLOOKUP(B4645,Metadata!$E$1:$G$36,2,FALSE)</f>
        <v>mlop</v>
      </c>
      <c r="F4645">
        <f>VLOOKUP(B4645,Metadata!$E$1:$G$36,3,FALSE)</f>
        <v>1200</v>
      </c>
    </row>
    <row r="4646" spans="1:6" x14ac:dyDescent="0.2">
      <c r="A4646" t="s">
        <v>145</v>
      </c>
      <c r="B4646" t="s">
        <v>210</v>
      </c>
      <c r="C4646">
        <v>0.33317000000000002</v>
      </c>
      <c r="D4646">
        <v>1</v>
      </c>
      <c r="E4646" t="str">
        <f>VLOOKUP(B4646,Metadata!$E$1:$G$36,2,FALSE)</f>
        <v>pythia</v>
      </c>
      <c r="F4646">
        <f>VLOOKUP(B4646,Metadata!$E$1:$G$36,3,FALSE)</f>
        <v>1200</v>
      </c>
    </row>
    <row r="4647" spans="1:6" x14ac:dyDescent="0.2">
      <c r="A4647" t="s">
        <v>145</v>
      </c>
      <c r="B4647" t="s">
        <v>211</v>
      </c>
      <c r="C4647">
        <v>0.32005</v>
      </c>
      <c r="D4647">
        <v>1</v>
      </c>
      <c r="E4647" t="str">
        <f>VLOOKUP(B4647,Metadata!$E$1:$G$36,2,FALSE)</f>
        <v>nopref</v>
      </c>
      <c r="F4647">
        <f>VLOOKUP(B4647,Metadata!$E$1:$G$36,3,FALSE)</f>
        <v>4800</v>
      </c>
    </row>
    <row r="4648" spans="1:6" x14ac:dyDescent="0.2">
      <c r="A4648" t="s">
        <v>145</v>
      </c>
      <c r="B4648" t="s">
        <v>212</v>
      </c>
      <c r="C4648">
        <v>0.33194000000000001</v>
      </c>
      <c r="D4648">
        <v>1</v>
      </c>
      <c r="E4648" t="str">
        <f>VLOOKUP(B4648,Metadata!$E$1:$G$36,2,FALSE)</f>
        <v>spp</v>
      </c>
      <c r="F4648">
        <f>VLOOKUP(B4648,Metadata!$E$1:$G$36,3,FALSE)</f>
        <v>4800</v>
      </c>
    </row>
    <row r="4649" spans="1:6" x14ac:dyDescent="0.2">
      <c r="A4649" t="s">
        <v>145</v>
      </c>
      <c r="B4649" t="s">
        <v>213</v>
      </c>
      <c r="C4649">
        <v>0.33234000000000002</v>
      </c>
      <c r="D4649">
        <v>1</v>
      </c>
      <c r="E4649" t="str">
        <f>VLOOKUP(B4649,Metadata!$E$1:$G$36,2,FALSE)</f>
        <v>bingo</v>
      </c>
      <c r="F4649">
        <f>VLOOKUP(B4649,Metadata!$E$1:$G$36,3,FALSE)</f>
        <v>4800</v>
      </c>
    </row>
    <row r="4650" spans="1:6" x14ac:dyDescent="0.2">
      <c r="A4650" t="s">
        <v>145</v>
      </c>
      <c r="B4650" t="s">
        <v>214</v>
      </c>
      <c r="C4650">
        <v>0.33366000000000001</v>
      </c>
      <c r="D4650">
        <v>1</v>
      </c>
      <c r="E4650" t="str">
        <f>VLOOKUP(B4650,Metadata!$E$1:$G$36,2,FALSE)</f>
        <v>mlop</v>
      </c>
      <c r="F4650">
        <f>VLOOKUP(B4650,Metadata!$E$1:$G$36,3,FALSE)</f>
        <v>4800</v>
      </c>
    </row>
    <row r="4651" spans="1:6" x14ac:dyDescent="0.2">
      <c r="A4651" t="s">
        <v>145</v>
      </c>
      <c r="B4651" t="s">
        <v>215</v>
      </c>
      <c r="C4651">
        <v>0.33451999999999998</v>
      </c>
      <c r="D4651">
        <v>1</v>
      </c>
      <c r="E4651" t="str">
        <f>VLOOKUP(B4651,Metadata!$E$1:$G$36,2,FALSE)</f>
        <v>pythia</v>
      </c>
      <c r="F4651">
        <f>VLOOKUP(B4651,Metadata!$E$1:$G$36,3,FALSE)</f>
        <v>4800</v>
      </c>
    </row>
    <row r="4652" spans="1:6" x14ac:dyDescent="0.2">
      <c r="A4652" t="s">
        <v>145</v>
      </c>
      <c r="B4652" t="s">
        <v>216</v>
      </c>
      <c r="C4652">
        <v>0.32011000000000001</v>
      </c>
      <c r="D4652">
        <v>1</v>
      </c>
      <c r="E4652" t="str">
        <f>VLOOKUP(B4652,Metadata!$E$1:$G$36,2,FALSE)</f>
        <v>nopref</v>
      </c>
      <c r="F4652">
        <f>VLOOKUP(B4652,Metadata!$E$1:$G$36,3,FALSE)</f>
        <v>9600</v>
      </c>
    </row>
    <row r="4653" spans="1:6" x14ac:dyDescent="0.2">
      <c r="A4653" t="s">
        <v>145</v>
      </c>
      <c r="B4653" t="s">
        <v>217</v>
      </c>
      <c r="C4653">
        <v>0.33199000000000001</v>
      </c>
      <c r="D4653">
        <v>1</v>
      </c>
      <c r="E4653" t="str">
        <f>VLOOKUP(B4653,Metadata!$E$1:$G$36,2,FALSE)</f>
        <v>spp</v>
      </c>
      <c r="F4653">
        <f>VLOOKUP(B4653,Metadata!$E$1:$G$36,3,FALSE)</f>
        <v>9600</v>
      </c>
    </row>
    <row r="4654" spans="1:6" x14ac:dyDescent="0.2">
      <c r="A4654" t="s">
        <v>145</v>
      </c>
      <c r="B4654" t="s">
        <v>218</v>
      </c>
      <c r="C4654">
        <v>0.33239000000000002</v>
      </c>
      <c r="D4654">
        <v>1</v>
      </c>
      <c r="E4654" t="str">
        <f>VLOOKUP(B4654,Metadata!$E$1:$G$36,2,FALSE)</f>
        <v>bingo</v>
      </c>
      <c r="F4654">
        <f>VLOOKUP(B4654,Metadata!$E$1:$G$36,3,FALSE)</f>
        <v>9600</v>
      </c>
    </row>
    <row r="4655" spans="1:6" x14ac:dyDescent="0.2">
      <c r="A4655" t="s">
        <v>145</v>
      </c>
      <c r="B4655" t="s">
        <v>219</v>
      </c>
      <c r="C4655">
        <v>0.33376</v>
      </c>
      <c r="D4655">
        <v>1</v>
      </c>
      <c r="E4655" t="str">
        <f>VLOOKUP(B4655,Metadata!$E$1:$G$36,2,FALSE)</f>
        <v>mlop</v>
      </c>
      <c r="F4655">
        <f>VLOOKUP(B4655,Metadata!$E$1:$G$36,3,FALSE)</f>
        <v>9600</v>
      </c>
    </row>
    <row r="4656" spans="1:6" x14ac:dyDescent="0.2">
      <c r="A4656" t="s">
        <v>145</v>
      </c>
      <c r="B4656" t="s">
        <v>220</v>
      </c>
      <c r="C4656">
        <v>0.33463999999999999</v>
      </c>
      <c r="D4656">
        <v>1</v>
      </c>
      <c r="E4656" t="str">
        <f>VLOOKUP(B4656,Metadata!$E$1:$G$36,2,FALSE)</f>
        <v>pythia</v>
      </c>
      <c r="F4656">
        <f>VLOOKUP(B4656,Metadata!$E$1:$G$36,3,FALSE)</f>
        <v>9600</v>
      </c>
    </row>
    <row r="4657" spans="1:6" x14ac:dyDescent="0.2">
      <c r="A4657" t="s">
        <v>146</v>
      </c>
      <c r="B4657" t="s">
        <v>9</v>
      </c>
      <c r="C4657">
        <v>0.31433</v>
      </c>
      <c r="D4657">
        <v>1</v>
      </c>
      <c r="E4657" t="str">
        <f>VLOOKUP(B4657,Metadata!$E$1:$G$36,2,FALSE)</f>
        <v>nopref</v>
      </c>
      <c r="F4657">
        <f>VLOOKUP(B4657,Metadata!$E$1:$G$36,3,FALSE)</f>
        <v>2400</v>
      </c>
    </row>
    <row r="4658" spans="1:6" x14ac:dyDescent="0.2">
      <c r="A4658" t="s">
        <v>146</v>
      </c>
      <c r="B4658" t="s">
        <v>10</v>
      </c>
      <c r="C4658">
        <v>0.32321</v>
      </c>
      <c r="D4658">
        <v>1</v>
      </c>
      <c r="E4658" t="str">
        <f>VLOOKUP(B4658,Metadata!$E$1:$G$36,2,FALSE)</f>
        <v>mlop</v>
      </c>
      <c r="F4658">
        <f>VLOOKUP(B4658,Metadata!$E$1:$G$36,3,FALSE)</f>
        <v>2400</v>
      </c>
    </row>
    <row r="4659" spans="1:6" x14ac:dyDescent="0.2">
      <c r="A4659" t="s">
        <v>146</v>
      </c>
      <c r="B4659" t="s">
        <v>11</v>
      </c>
      <c r="C4659">
        <v>0.32174000000000003</v>
      </c>
      <c r="D4659">
        <v>1</v>
      </c>
      <c r="E4659" t="str">
        <f>VLOOKUP(B4659,Metadata!$E$1:$G$36,2,FALSE)</f>
        <v>spp</v>
      </c>
      <c r="F4659">
        <f>VLOOKUP(B4659,Metadata!$E$1:$G$36,3,FALSE)</f>
        <v>2400</v>
      </c>
    </row>
    <row r="4660" spans="1:6" x14ac:dyDescent="0.2">
      <c r="A4660" t="s">
        <v>146</v>
      </c>
      <c r="B4660" t="s">
        <v>12</v>
      </c>
      <c r="C4660">
        <v>0.32229000000000002</v>
      </c>
      <c r="D4660">
        <v>1</v>
      </c>
      <c r="E4660" t="str">
        <f>VLOOKUP(B4660,Metadata!$E$1:$G$36,2,FALSE)</f>
        <v>bingo</v>
      </c>
      <c r="F4660">
        <f>VLOOKUP(B4660,Metadata!$E$1:$G$36,3,FALSE)</f>
        <v>2400</v>
      </c>
    </row>
    <row r="4661" spans="1:6" x14ac:dyDescent="0.2">
      <c r="A4661" t="s">
        <v>146</v>
      </c>
      <c r="B4661" t="s">
        <v>13</v>
      </c>
      <c r="C4661">
        <v>0.32432</v>
      </c>
      <c r="D4661">
        <v>1</v>
      </c>
      <c r="E4661" t="str">
        <f>VLOOKUP(B4661,Metadata!$E$1:$G$36,2,FALSE)</f>
        <v>pythia</v>
      </c>
      <c r="F4661">
        <f>VLOOKUP(B4661,Metadata!$E$1:$G$36,3,FALSE)</f>
        <v>2400</v>
      </c>
    </row>
    <row r="4662" spans="1:6" x14ac:dyDescent="0.2">
      <c r="A4662" t="s">
        <v>146</v>
      </c>
      <c r="B4662" t="s">
        <v>191</v>
      </c>
      <c r="C4662">
        <v>0.29596</v>
      </c>
      <c r="D4662">
        <v>1</v>
      </c>
      <c r="E4662" t="str">
        <f>VLOOKUP(B4662,Metadata!$E$1:$G$36,2,FALSE)</f>
        <v>nopref</v>
      </c>
      <c r="F4662">
        <f>VLOOKUP(B4662,Metadata!$E$1:$G$36,3,FALSE)</f>
        <v>150</v>
      </c>
    </row>
    <row r="4663" spans="1:6" x14ac:dyDescent="0.2">
      <c r="A4663" t="s">
        <v>146</v>
      </c>
      <c r="B4663" t="s">
        <v>192</v>
      </c>
      <c r="C4663">
        <v>0.29923</v>
      </c>
      <c r="D4663">
        <v>1</v>
      </c>
      <c r="E4663" t="str">
        <f>VLOOKUP(B4663,Metadata!$E$1:$G$36,2,FALSE)</f>
        <v>spp</v>
      </c>
      <c r="F4663">
        <f>VLOOKUP(B4663,Metadata!$E$1:$G$36,3,FALSE)</f>
        <v>150</v>
      </c>
    </row>
    <row r="4664" spans="1:6" x14ac:dyDescent="0.2">
      <c r="A4664" t="s">
        <v>146</v>
      </c>
      <c r="B4664" t="s">
        <v>193</v>
      </c>
      <c r="C4664">
        <v>0.29931000000000002</v>
      </c>
      <c r="D4664">
        <v>1</v>
      </c>
      <c r="E4664" t="str">
        <f>VLOOKUP(B4664,Metadata!$E$1:$G$36,2,FALSE)</f>
        <v>bingo</v>
      </c>
      <c r="F4664">
        <f>VLOOKUP(B4664,Metadata!$E$1:$G$36,3,FALSE)</f>
        <v>150</v>
      </c>
    </row>
    <row r="4665" spans="1:6" x14ac:dyDescent="0.2">
      <c r="A4665" t="s">
        <v>146</v>
      </c>
      <c r="B4665" t="s">
        <v>194</v>
      </c>
      <c r="C4665">
        <v>0.28688999999999998</v>
      </c>
      <c r="D4665">
        <v>1</v>
      </c>
      <c r="E4665" t="str">
        <f>VLOOKUP(B4665,Metadata!$E$1:$G$36,2,FALSE)</f>
        <v>mlop</v>
      </c>
      <c r="F4665">
        <f>VLOOKUP(B4665,Metadata!$E$1:$G$36,3,FALSE)</f>
        <v>150</v>
      </c>
    </row>
    <row r="4666" spans="1:6" x14ac:dyDescent="0.2">
      <c r="A4666" t="s">
        <v>146</v>
      </c>
      <c r="B4666" t="s">
        <v>195</v>
      </c>
      <c r="C4666">
        <v>0.29825000000000002</v>
      </c>
      <c r="D4666">
        <v>1</v>
      </c>
      <c r="E4666" t="str">
        <f>VLOOKUP(B4666,Metadata!$E$1:$G$36,2,FALSE)</f>
        <v>pythia</v>
      </c>
      <c r="F4666">
        <f>VLOOKUP(B4666,Metadata!$E$1:$G$36,3,FALSE)</f>
        <v>150</v>
      </c>
    </row>
    <row r="4667" spans="1:6" x14ac:dyDescent="0.2">
      <c r="A4667" t="s">
        <v>146</v>
      </c>
      <c r="B4667" t="s">
        <v>196</v>
      </c>
      <c r="C4667">
        <v>0.30773</v>
      </c>
      <c r="D4667">
        <v>1</v>
      </c>
      <c r="E4667" t="str">
        <f>VLOOKUP(B4667,Metadata!$E$1:$G$36,2,FALSE)</f>
        <v>nopref</v>
      </c>
      <c r="F4667">
        <f>VLOOKUP(B4667,Metadata!$E$1:$G$36,3,FALSE)</f>
        <v>300</v>
      </c>
    </row>
    <row r="4668" spans="1:6" x14ac:dyDescent="0.2">
      <c r="A4668" t="s">
        <v>146</v>
      </c>
      <c r="B4668" t="s">
        <v>197</v>
      </c>
      <c r="C4668">
        <v>0.31364999999999998</v>
      </c>
      <c r="D4668">
        <v>1</v>
      </c>
      <c r="E4668" t="str">
        <f>VLOOKUP(B4668,Metadata!$E$1:$G$36,2,FALSE)</f>
        <v>spp</v>
      </c>
      <c r="F4668">
        <f>VLOOKUP(B4668,Metadata!$E$1:$G$36,3,FALSE)</f>
        <v>300</v>
      </c>
    </row>
    <row r="4669" spans="1:6" x14ac:dyDescent="0.2">
      <c r="A4669" t="s">
        <v>146</v>
      </c>
      <c r="B4669" t="s">
        <v>198</v>
      </c>
      <c r="C4669">
        <v>0.31385999999999997</v>
      </c>
      <c r="D4669">
        <v>1</v>
      </c>
      <c r="E4669" t="str">
        <f>VLOOKUP(B4669,Metadata!$E$1:$G$36,2,FALSE)</f>
        <v>bingo</v>
      </c>
      <c r="F4669">
        <f>VLOOKUP(B4669,Metadata!$E$1:$G$36,3,FALSE)</f>
        <v>300</v>
      </c>
    </row>
    <row r="4670" spans="1:6" x14ac:dyDescent="0.2">
      <c r="A4670" t="s">
        <v>146</v>
      </c>
      <c r="B4670" t="s">
        <v>199</v>
      </c>
      <c r="C4670">
        <v>0.30930000000000002</v>
      </c>
      <c r="D4670">
        <v>1</v>
      </c>
      <c r="E4670" t="str">
        <f>VLOOKUP(B4670,Metadata!$E$1:$G$36,2,FALSE)</f>
        <v>mlop</v>
      </c>
      <c r="F4670">
        <f>VLOOKUP(B4670,Metadata!$E$1:$G$36,3,FALSE)</f>
        <v>300</v>
      </c>
    </row>
    <row r="4671" spans="1:6" x14ac:dyDescent="0.2">
      <c r="A4671" t="s">
        <v>146</v>
      </c>
      <c r="B4671" t="s">
        <v>200</v>
      </c>
      <c r="C4671">
        <v>0.31491999999999998</v>
      </c>
      <c r="D4671">
        <v>1</v>
      </c>
      <c r="E4671" t="str">
        <f>VLOOKUP(B4671,Metadata!$E$1:$G$36,2,FALSE)</f>
        <v>pythia</v>
      </c>
      <c r="F4671">
        <f>VLOOKUP(B4671,Metadata!$E$1:$G$36,3,FALSE)</f>
        <v>300</v>
      </c>
    </row>
    <row r="4672" spans="1:6" x14ac:dyDescent="0.2">
      <c r="A4672" t="s">
        <v>146</v>
      </c>
      <c r="B4672" t="s">
        <v>201</v>
      </c>
      <c r="C4672">
        <v>0.31213000000000002</v>
      </c>
      <c r="D4672">
        <v>1</v>
      </c>
      <c r="E4672" t="str">
        <f>VLOOKUP(B4672,Metadata!$E$1:$G$36,2,FALSE)</f>
        <v>nopref</v>
      </c>
      <c r="F4672">
        <f>VLOOKUP(B4672,Metadata!$E$1:$G$36,3,FALSE)</f>
        <v>600</v>
      </c>
    </row>
    <row r="4673" spans="1:6" x14ac:dyDescent="0.2">
      <c r="A4673" t="s">
        <v>146</v>
      </c>
      <c r="B4673" t="s">
        <v>202</v>
      </c>
      <c r="C4673">
        <v>0.31919999999999998</v>
      </c>
      <c r="D4673">
        <v>1</v>
      </c>
      <c r="E4673" t="str">
        <f>VLOOKUP(B4673,Metadata!$E$1:$G$36,2,FALSE)</f>
        <v>spp</v>
      </c>
      <c r="F4673">
        <f>VLOOKUP(B4673,Metadata!$E$1:$G$36,3,FALSE)</f>
        <v>600</v>
      </c>
    </row>
    <row r="4674" spans="1:6" x14ac:dyDescent="0.2">
      <c r="A4674" t="s">
        <v>146</v>
      </c>
      <c r="B4674" t="s">
        <v>203</v>
      </c>
      <c r="C4674">
        <v>0.31938</v>
      </c>
      <c r="D4674">
        <v>1</v>
      </c>
      <c r="E4674" t="str">
        <f>VLOOKUP(B4674,Metadata!$E$1:$G$36,2,FALSE)</f>
        <v>bingo</v>
      </c>
      <c r="F4674">
        <f>VLOOKUP(B4674,Metadata!$E$1:$G$36,3,FALSE)</f>
        <v>600</v>
      </c>
    </row>
    <row r="4675" spans="1:6" x14ac:dyDescent="0.2">
      <c r="A4675" t="s">
        <v>146</v>
      </c>
      <c r="B4675" t="s">
        <v>204</v>
      </c>
      <c r="C4675">
        <v>0.31851000000000002</v>
      </c>
      <c r="D4675">
        <v>1</v>
      </c>
      <c r="E4675" t="str">
        <f>VLOOKUP(B4675,Metadata!$E$1:$G$36,2,FALSE)</f>
        <v>mlop</v>
      </c>
      <c r="F4675">
        <f>VLOOKUP(B4675,Metadata!$E$1:$G$36,3,FALSE)</f>
        <v>600</v>
      </c>
    </row>
    <row r="4676" spans="1:6" x14ac:dyDescent="0.2">
      <c r="A4676" t="s">
        <v>146</v>
      </c>
      <c r="B4676" t="s">
        <v>205</v>
      </c>
      <c r="C4676">
        <v>0.32135999999999998</v>
      </c>
      <c r="D4676">
        <v>1</v>
      </c>
      <c r="E4676" t="str">
        <f>VLOOKUP(B4676,Metadata!$E$1:$G$36,2,FALSE)</f>
        <v>pythia</v>
      </c>
      <c r="F4676">
        <f>VLOOKUP(B4676,Metadata!$E$1:$G$36,3,FALSE)</f>
        <v>600</v>
      </c>
    </row>
    <row r="4677" spans="1:6" x14ac:dyDescent="0.2">
      <c r="A4677" t="s">
        <v>146</v>
      </c>
      <c r="B4677" t="s">
        <v>206</v>
      </c>
      <c r="C4677">
        <v>0.31385999999999997</v>
      </c>
      <c r="D4677">
        <v>1</v>
      </c>
      <c r="E4677" t="str">
        <f>VLOOKUP(B4677,Metadata!$E$1:$G$36,2,FALSE)</f>
        <v>nopref</v>
      </c>
      <c r="F4677">
        <f>VLOOKUP(B4677,Metadata!$E$1:$G$36,3,FALSE)</f>
        <v>1200</v>
      </c>
    </row>
    <row r="4678" spans="1:6" x14ac:dyDescent="0.2">
      <c r="A4678" t="s">
        <v>146</v>
      </c>
      <c r="B4678" t="s">
        <v>207</v>
      </c>
      <c r="C4678">
        <v>0.32111000000000001</v>
      </c>
      <c r="D4678">
        <v>1</v>
      </c>
      <c r="E4678" t="str">
        <f>VLOOKUP(B4678,Metadata!$E$1:$G$36,2,FALSE)</f>
        <v>spp</v>
      </c>
      <c r="F4678">
        <f>VLOOKUP(B4678,Metadata!$E$1:$G$36,3,FALSE)</f>
        <v>1200</v>
      </c>
    </row>
    <row r="4679" spans="1:6" x14ac:dyDescent="0.2">
      <c r="A4679" t="s">
        <v>146</v>
      </c>
      <c r="B4679" t="s">
        <v>208</v>
      </c>
      <c r="C4679">
        <v>0.32158999999999999</v>
      </c>
      <c r="D4679">
        <v>1</v>
      </c>
      <c r="E4679" t="str">
        <f>VLOOKUP(B4679,Metadata!$E$1:$G$36,2,FALSE)</f>
        <v>bingo</v>
      </c>
      <c r="F4679">
        <f>VLOOKUP(B4679,Metadata!$E$1:$G$36,3,FALSE)</f>
        <v>1200</v>
      </c>
    </row>
    <row r="4680" spans="1:6" x14ac:dyDescent="0.2">
      <c r="A4680" t="s">
        <v>146</v>
      </c>
      <c r="B4680" t="s">
        <v>209</v>
      </c>
      <c r="C4680">
        <v>0.32224000000000003</v>
      </c>
      <c r="D4680">
        <v>1</v>
      </c>
      <c r="E4680" t="str">
        <f>VLOOKUP(B4680,Metadata!$E$1:$G$36,2,FALSE)</f>
        <v>mlop</v>
      </c>
      <c r="F4680">
        <f>VLOOKUP(B4680,Metadata!$E$1:$G$36,3,FALSE)</f>
        <v>1200</v>
      </c>
    </row>
    <row r="4681" spans="1:6" x14ac:dyDescent="0.2">
      <c r="A4681" t="s">
        <v>146</v>
      </c>
      <c r="B4681" t="s">
        <v>210</v>
      </c>
      <c r="C4681">
        <v>0.32369999999999999</v>
      </c>
      <c r="D4681">
        <v>1</v>
      </c>
      <c r="E4681" t="str">
        <f>VLOOKUP(B4681,Metadata!$E$1:$G$36,2,FALSE)</f>
        <v>pythia</v>
      </c>
      <c r="F4681">
        <f>VLOOKUP(B4681,Metadata!$E$1:$G$36,3,FALSE)</f>
        <v>1200</v>
      </c>
    </row>
    <row r="4682" spans="1:6" x14ac:dyDescent="0.2">
      <c r="A4682" t="s">
        <v>146</v>
      </c>
      <c r="B4682" t="s">
        <v>211</v>
      </c>
      <c r="C4682">
        <v>0.31455</v>
      </c>
      <c r="D4682">
        <v>1</v>
      </c>
      <c r="E4682" t="str">
        <f>VLOOKUP(B4682,Metadata!$E$1:$G$36,2,FALSE)</f>
        <v>nopref</v>
      </c>
      <c r="F4682">
        <f>VLOOKUP(B4682,Metadata!$E$1:$G$36,3,FALSE)</f>
        <v>4800</v>
      </c>
    </row>
    <row r="4683" spans="1:6" x14ac:dyDescent="0.2">
      <c r="A4683" t="s">
        <v>146</v>
      </c>
      <c r="B4683" t="s">
        <v>212</v>
      </c>
      <c r="C4683">
        <v>0.32197999999999999</v>
      </c>
      <c r="D4683">
        <v>1</v>
      </c>
      <c r="E4683" t="str">
        <f>VLOOKUP(B4683,Metadata!$E$1:$G$36,2,FALSE)</f>
        <v>spp</v>
      </c>
      <c r="F4683">
        <f>VLOOKUP(B4683,Metadata!$E$1:$G$36,3,FALSE)</f>
        <v>4800</v>
      </c>
    </row>
    <row r="4684" spans="1:6" x14ac:dyDescent="0.2">
      <c r="A4684" t="s">
        <v>146</v>
      </c>
      <c r="B4684" t="s">
        <v>213</v>
      </c>
      <c r="C4684">
        <v>0.32253999999999999</v>
      </c>
      <c r="D4684">
        <v>1</v>
      </c>
      <c r="E4684" t="str">
        <f>VLOOKUP(B4684,Metadata!$E$1:$G$36,2,FALSE)</f>
        <v>bingo</v>
      </c>
      <c r="F4684">
        <f>VLOOKUP(B4684,Metadata!$E$1:$G$36,3,FALSE)</f>
        <v>4800</v>
      </c>
    </row>
    <row r="4685" spans="1:6" x14ac:dyDescent="0.2">
      <c r="A4685" t="s">
        <v>146</v>
      </c>
      <c r="B4685" t="s">
        <v>214</v>
      </c>
      <c r="C4685">
        <v>0.32355</v>
      </c>
      <c r="D4685">
        <v>1</v>
      </c>
      <c r="E4685" t="str">
        <f>VLOOKUP(B4685,Metadata!$E$1:$G$36,2,FALSE)</f>
        <v>mlop</v>
      </c>
      <c r="F4685">
        <f>VLOOKUP(B4685,Metadata!$E$1:$G$36,3,FALSE)</f>
        <v>4800</v>
      </c>
    </row>
    <row r="4686" spans="1:6" x14ac:dyDescent="0.2">
      <c r="A4686" t="s">
        <v>146</v>
      </c>
      <c r="B4686" t="s">
        <v>215</v>
      </c>
      <c r="C4686">
        <v>0.32466</v>
      </c>
      <c r="D4686">
        <v>1</v>
      </c>
      <c r="E4686" t="str">
        <f>VLOOKUP(B4686,Metadata!$E$1:$G$36,2,FALSE)</f>
        <v>pythia</v>
      </c>
      <c r="F4686">
        <f>VLOOKUP(B4686,Metadata!$E$1:$G$36,3,FALSE)</f>
        <v>4800</v>
      </c>
    </row>
    <row r="4687" spans="1:6" x14ac:dyDescent="0.2">
      <c r="A4687" t="s">
        <v>146</v>
      </c>
      <c r="B4687" t="s">
        <v>216</v>
      </c>
      <c r="C4687">
        <v>0.31464999999999999</v>
      </c>
      <c r="D4687">
        <v>1</v>
      </c>
      <c r="E4687" t="str">
        <f>VLOOKUP(B4687,Metadata!$E$1:$G$36,2,FALSE)</f>
        <v>nopref</v>
      </c>
      <c r="F4687">
        <f>VLOOKUP(B4687,Metadata!$E$1:$G$36,3,FALSE)</f>
        <v>9600</v>
      </c>
    </row>
    <row r="4688" spans="1:6" x14ac:dyDescent="0.2">
      <c r="A4688" t="s">
        <v>146</v>
      </c>
      <c r="B4688" t="s">
        <v>217</v>
      </c>
      <c r="C4688">
        <v>0.32199</v>
      </c>
      <c r="D4688">
        <v>1</v>
      </c>
      <c r="E4688" t="str">
        <f>VLOOKUP(B4688,Metadata!$E$1:$G$36,2,FALSE)</f>
        <v>spp</v>
      </c>
      <c r="F4688">
        <f>VLOOKUP(B4688,Metadata!$E$1:$G$36,3,FALSE)</f>
        <v>9600</v>
      </c>
    </row>
    <row r="4689" spans="1:6" x14ac:dyDescent="0.2">
      <c r="A4689" t="s">
        <v>146</v>
      </c>
      <c r="B4689" t="s">
        <v>218</v>
      </c>
      <c r="C4689">
        <v>0.32261000000000001</v>
      </c>
      <c r="D4689">
        <v>1</v>
      </c>
      <c r="E4689" t="str">
        <f>VLOOKUP(B4689,Metadata!$E$1:$G$36,2,FALSE)</f>
        <v>bingo</v>
      </c>
      <c r="F4689">
        <f>VLOOKUP(B4689,Metadata!$E$1:$G$36,3,FALSE)</f>
        <v>9600</v>
      </c>
    </row>
    <row r="4690" spans="1:6" x14ac:dyDescent="0.2">
      <c r="A4690" t="s">
        <v>146</v>
      </c>
      <c r="B4690" t="s">
        <v>219</v>
      </c>
      <c r="C4690">
        <v>0.32351999999999997</v>
      </c>
      <c r="D4690">
        <v>1</v>
      </c>
      <c r="E4690" t="str">
        <f>VLOOKUP(B4690,Metadata!$E$1:$G$36,2,FALSE)</f>
        <v>mlop</v>
      </c>
      <c r="F4690">
        <f>VLOOKUP(B4690,Metadata!$E$1:$G$36,3,FALSE)</f>
        <v>9600</v>
      </c>
    </row>
    <row r="4691" spans="1:6" x14ac:dyDescent="0.2">
      <c r="A4691" t="s">
        <v>146</v>
      </c>
      <c r="B4691" t="s">
        <v>220</v>
      </c>
      <c r="C4691">
        <v>0.32464999999999999</v>
      </c>
      <c r="D4691">
        <v>1</v>
      </c>
      <c r="E4691" t="str">
        <f>VLOOKUP(B4691,Metadata!$E$1:$G$36,2,FALSE)</f>
        <v>pythia</v>
      </c>
      <c r="F4691">
        <f>VLOOKUP(B4691,Metadata!$E$1:$G$36,3,FALSE)</f>
        <v>9600</v>
      </c>
    </row>
    <row r="4692" spans="1:6" x14ac:dyDescent="0.2">
      <c r="A4692" t="s">
        <v>147</v>
      </c>
      <c r="B4692" t="s">
        <v>9</v>
      </c>
      <c r="C4692">
        <v>0.24573</v>
      </c>
      <c r="D4692">
        <v>1</v>
      </c>
      <c r="E4692" t="str">
        <f>VLOOKUP(B4692,Metadata!$E$1:$G$36,2,FALSE)</f>
        <v>nopref</v>
      </c>
      <c r="F4692">
        <f>VLOOKUP(B4692,Metadata!$E$1:$G$36,3,FALSE)</f>
        <v>2400</v>
      </c>
    </row>
    <row r="4693" spans="1:6" x14ac:dyDescent="0.2">
      <c r="A4693" t="s">
        <v>147</v>
      </c>
      <c r="B4693" t="s">
        <v>10</v>
      </c>
      <c r="C4693">
        <v>0.26225999999999999</v>
      </c>
      <c r="D4693">
        <v>1</v>
      </c>
      <c r="E4693" t="str">
        <f>VLOOKUP(B4693,Metadata!$E$1:$G$36,2,FALSE)</f>
        <v>mlop</v>
      </c>
      <c r="F4693">
        <f>VLOOKUP(B4693,Metadata!$E$1:$G$36,3,FALSE)</f>
        <v>2400</v>
      </c>
    </row>
    <row r="4694" spans="1:6" x14ac:dyDescent="0.2">
      <c r="A4694" t="s">
        <v>147</v>
      </c>
      <c r="B4694" t="s">
        <v>11</v>
      </c>
      <c r="C4694">
        <v>0.25955</v>
      </c>
      <c r="D4694">
        <v>1</v>
      </c>
      <c r="E4694" t="str">
        <f>VLOOKUP(B4694,Metadata!$E$1:$G$36,2,FALSE)</f>
        <v>spp</v>
      </c>
      <c r="F4694">
        <f>VLOOKUP(B4694,Metadata!$E$1:$G$36,3,FALSE)</f>
        <v>2400</v>
      </c>
    </row>
    <row r="4695" spans="1:6" x14ac:dyDescent="0.2">
      <c r="A4695" t="s">
        <v>147</v>
      </c>
      <c r="B4695" t="s">
        <v>12</v>
      </c>
      <c r="C4695">
        <v>0.26284999999999997</v>
      </c>
      <c r="D4695">
        <v>1</v>
      </c>
      <c r="E4695" t="str">
        <f>VLOOKUP(B4695,Metadata!$E$1:$G$36,2,FALSE)</f>
        <v>bingo</v>
      </c>
      <c r="F4695">
        <f>VLOOKUP(B4695,Metadata!$E$1:$G$36,3,FALSE)</f>
        <v>2400</v>
      </c>
    </row>
    <row r="4696" spans="1:6" x14ac:dyDescent="0.2">
      <c r="A4696" t="s">
        <v>147</v>
      </c>
      <c r="B4696" t="s">
        <v>13</v>
      </c>
      <c r="C4696">
        <v>0.26174999999999998</v>
      </c>
      <c r="D4696">
        <v>1</v>
      </c>
      <c r="E4696" t="str">
        <f>VLOOKUP(B4696,Metadata!$E$1:$G$36,2,FALSE)</f>
        <v>pythia</v>
      </c>
      <c r="F4696">
        <f>VLOOKUP(B4696,Metadata!$E$1:$G$36,3,FALSE)</f>
        <v>2400</v>
      </c>
    </row>
    <row r="4697" spans="1:6" x14ac:dyDescent="0.2">
      <c r="A4697" t="s">
        <v>147</v>
      </c>
      <c r="B4697" t="s">
        <v>191</v>
      </c>
      <c r="C4697">
        <v>0.21207999999999999</v>
      </c>
      <c r="D4697">
        <v>1</v>
      </c>
      <c r="E4697" t="str">
        <f>VLOOKUP(B4697,Metadata!$E$1:$G$36,2,FALSE)</f>
        <v>nopref</v>
      </c>
      <c r="F4697">
        <f>VLOOKUP(B4697,Metadata!$E$1:$G$36,3,FALSE)</f>
        <v>150</v>
      </c>
    </row>
    <row r="4698" spans="1:6" x14ac:dyDescent="0.2">
      <c r="A4698" t="s">
        <v>147</v>
      </c>
      <c r="B4698" t="s">
        <v>192</v>
      </c>
      <c r="C4698">
        <v>0.21376999999999999</v>
      </c>
      <c r="D4698">
        <v>1</v>
      </c>
      <c r="E4698" t="str">
        <f>VLOOKUP(B4698,Metadata!$E$1:$G$36,2,FALSE)</f>
        <v>spp</v>
      </c>
      <c r="F4698">
        <f>VLOOKUP(B4698,Metadata!$E$1:$G$36,3,FALSE)</f>
        <v>150</v>
      </c>
    </row>
    <row r="4699" spans="1:6" x14ac:dyDescent="0.2">
      <c r="A4699" t="s">
        <v>147</v>
      </c>
      <c r="B4699" t="s">
        <v>193</v>
      </c>
      <c r="C4699">
        <v>0.21428</v>
      </c>
      <c r="D4699">
        <v>1</v>
      </c>
      <c r="E4699" t="str">
        <f>VLOOKUP(B4699,Metadata!$E$1:$G$36,2,FALSE)</f>
        <v>bingo</v>
      </c>
      <c r="F4699">
        <f>VLOOKUP(B4699,Metadata!$E$1:$G$36,3,FALSE)</f>
        <v>150</v>
      </c>
    </row>
    <row r="4700" spans="1:6" x14ac:dyDescent="0.2">
      <c r="A4700" t="s">
        <v>147</v>
      </c>
      <c r="B4700" t="s">
        <v>194</v>
      </c>
      <c r="C4700">
        <v>0.19966</v>
      </c>
      <c r="D4700">
        <v>1</v>
      </c>
      <c r="E4700" t="str">
        <f>VLOOKUP(B4700,Metadata!$E$1:$G$36,2,FALSE)</f>
        <v>mlop</v>
      </c>
      <c r="F4700">
        <f>VLOOKUP(B4700,Metadata!$E$1:$G$36,3,FALSE)</f>
        <v>150</v>
      </c>
    </row>
    <row r="4701" spans="1:6" x14ac:dyDescent="0.2">
      <c r="A4701" t="s">
        <v>147</v>
      </c>
      <c r="B4701" t="s">
        <v>195</v>
      </c>
      <c r="C4701">
        <v>0.21378</v>
      </c>
      <c r="D4701">
        <v>1</v>
      </c>
      <c r="E4701" t="str">
        <f>VLOOKUP(B4701,Metadata!$E$1:$G$36,2,FALSE)</f>
        <v>pythia</v>
      </c>
      <c r="F4701">
        <f>VLOOKUP(B4701,Metadata!$E$1:$G$36,3,FALSE)</f>
        <v>150</v>
      </c>
    </row>
    <row r="4702" spans="1:6" x14ac:dyDescent="0.2">
      <c r="A4702" t="s">
        <v>147</v>
      </c>
      <c r="B4702" t="s">
        <v>196</v>
      </c>
      <c r="C4702">
        <v>0.23322999999999999</v>
      </c>
      <c r="D4702">
        <v>1</v>
      </c>
      <c r="E4702" t="str">
        <f>VLOOKUP(B4702,Metadata!$E$1:$G$36,2,FALSE)</f>
        <v>nopref</v>
      </c>
      <c r="F4702">
        <f>VLOOKUP(B4702,Metadata!$E$1:$G$36,3,FALSE)</f>
        <v>300</v>
      </c>
    </row>
    <row r="4703" spans="1:6" x14ac:dyDescent="0.2">
      <c r="A4703" t="s">
        <v>147</v>
      </c>
      <c r="B4703" t="s">
        <v>197</v>
      </c>
      <c r="C4703">
        <v>0.24131</v>
      </c>
      <c r="D4703">
        <v>1</v>
      </c>
      <c r="E4703" t="str">
        <f>VLOOKUP(B4703,Metadata!$E$1:$G$36,2,FALSE)</f>
        <v>spp</v>
      </c>
      <c r="F4703">
        <f>VLOOKUP(B4703,Metadata!$E$1:$G$36,3,FALSE)</f>
        <v>300</v>
      </c>
    </row>
    <row r="4704" spans="1:6" x14ac:dyDescent="0.2">
      <c r="A4704" t="s">
        <v>147</v>
      </c>
      <c r="B4704" t="s">
        <v>198</v>
      </c>
      <c r="C4704">
        <v>0.24229999999999999</v>
      </c>
      <c r="D4704">
        <v>1</v>
      </c>
      <c r="E4704" t="str">
        <f>VLOOKUP(B4704,Metadata!$E$1:$G$36,2,FALSE)</f>
        <v>bingo</v>
      </c>
      <c r="F4704">
        <f>VLOOKUP(B4704,Metadata!$E$1:$G$36,3,FALSE)</f>
        <v>300</v>
      </c>
    </row>
    <row r="4705" spans="1:6" x14ac:dyDescent="0.2">
      <c r="A4705" t="s">
        <v>147</v>
      </c>
      <c r="B4705" t="s">
        <v>199</v>
      </c>
      <c r="C4705">
        <v>0.23494000000000001</v>
      </c>
      <c r="D4705">
        <v>1</v>
      </c>
      <c r="E4705" t="str">
        <f>VLOOKUP(B4705,Metadata!$E$1:$G$36,2,FALSE)</f>
        <v>mlop</v>
      </c>
      <c r="F4705">
        <f>VLOOKUP(B4705,Metadata!$E$1:$G$36,3,FALSE)</f>
        <v>300</v>
      </c>
    </row>
    <row r="4706" spans="1:6" x14ac:dyDescent="0.2">
      <c r="A4706" t="s">
        <v>147</v>
      </c>
      <c r="B4706" t="s">
        <v>200</v>
      </c>
      <c r="C4706">
        <v>0.24321000000000001</v>
      </c>
      <c r="D4706">
        <v>1</v>
      </c>
      <c r="E4706" t="str">
        <f>VLOOKUP(B4706,Metadata!$E$1:$G$36,2,FALSE)</f>
        <v>pythia</v>
      </c>
      <c r="F4706">
        <f>VLOOKUP(B4706,Metadata!$E$1:$G$36,3,FALSE)</f>
        <v>300</v>
      </c>
    </row>
    <row r="4707" spans="1:6" x14ac:dyDescent="0.2">
      <c r="A4707" t="s">
        <v>147</v>
      </c>
      <c r="B4707" t="s">
        <v>201</v>
      </c>
      <c r="C4707">
        <v>0.24221999999999999</v>
      </c>
      <c r="D4707">
        <v>1</v>
      </c>
      <c r="E4707" t="str">
        <f>VLOOKUP(B4707,Metadata!$E$1:$G$36,2,FALSE)</f>
        <v>nopref</v>
      </c>
      <c r="F4707">
        <f>VLOOKUP(B4707,Metadata!$E$1:$G$36,3,FALSE)</f>
        <v>600</v>
      </c>
    </row>
    <row r="4708" spans="1:6" x14ac:dyDescent="0.2">
      <c r="A4708" t="s">
        <v>147</v>
      </c>
      <c r="B4708" t="s">
        <v>202</v>
      </c>
      <c r="C4708">
        <v>0.25452000000000002</v>
      </c>
      <c r="D4708">
        <v>1</v>
      </c>
      <c r="E4708" t="str">
        <f>VLOOKUP(B4708,Metadata!$E$1:$G$36,2,FALSE)</f>
        <v>spp</v>
      </c>
      <c r="F4708">
        <f>VLOOKUP(B4708,Metadata!$E$1:$G$36,3,FALSE)</f>
        <v>600</v>
      </c>
    </row>
    <row r="4709" spans="1:6" x14ac:dyDescent="0.2">
      <c r="A4709" t="s">
        <v>147</v>
      </c>
      <c r="B4709" t="s">
        <v>203</v>
      </c>
      <c r="C4709">
        <v>0.25708999999999999</v>
      </c>
      <c r="D4709">
        <v>1</v>
      </c>
      <c r="E4709" t="str">
        <f>VLOOKUP(B4709,Metadata!$E$1:$G$36,2,FALSE)</f>
        <v>bingo</v>
      </c>
      <c r="F4709">
        <f>VLOOKUP(B4709,Metadata!$E$1:$G$36,3,FALSE)</f>
        <v>600</v>
      </c>
    </row>
    <row r="4710" spans="1:6" x14ac:dyDescent="0.2">
      <c r="A4710" t="s">
        <v>147</v>
      </c>
      <c r="B4710" t="s">
        <v>204</v>
      </c>
      <c r="C4710">
        <v>0.25406000000000001</v>
      </c>
      <c r="D4710">
        <v>1</v>
      </c>
      <c r="E4710" t="str">
        <f>VLOOKUP(B4710,Metadata!$E$1:$G$36,2,FALSE)</f>
        <v>mlop</v>
      </c>
      <c r="F4710">
        <f>VLOOKUP(B4710,Metadata!$E$1:$G$36,3,FALSE)</f>
        <v>600</v>
      </c>
    </row>
    <row r="4711" spans="1:6" x14ac:dyDescent="0.2">
      <c r="A4711" t="s">
        <v>147</v>
      </c>
      <c r="B4711" t="s">
        <v>205</v>
      </c>
      <c r="C4711">
        <v>0.25444</v>
      </c>
      <c r="D4711">
        <v>1</v>
      </c>
      <c r="E4711" t="str">
        <f>VLOOKUP(B4711,Metadata!$E$1:$G$36,2,FALSE)</f>
        <v>pythia</v>
      </c>
      <c r="F4711">
        <f>VLOOKUP(B4711,Metadata!$E$1:$G$36,3,FALSE)</f>
        <v>600</v>
      </c>
    </row>
    <row r="4712" spans="1:6" x14ac:dyDescent="0.2">
      <c r="A4712" t="s">
        <v>147</v>
      </c>
      <c r="B4712" t="s">
        <v>206</v>
      </c>
      <c r="C4712">
        <v>0.24501999999999999</v>
      </c>
      <c r="D4712">
        <v>1</v>
      </c>
      <c r="E4712" t="str">
        <f>VLOOKUP(B4712,Metadata!$E$1:$G$36,2,FALSE)</f>
        <v>nopref</v>
      </c>
      <c r="F4712">
        <f>VLOOKUP(B4712,Metadata!$E$1:$G$36,3,FALSE)</f>
        <v>1200</v>
      </c>
    </row>
    <row r="4713" spans="1:6" x14ac:dyDescent="0.2">
      <c r="A4713" t="s">
        <v>147</v>
      </c>
      <c r="B4713" t="s">
        <v>207</v>
      </c>
      <c r="C4713">
        <v>0.25849</v>
      </c>
      <c r="D4713">
        <v>1</v>
      </c>
      <c r="E4713" t="str">
        <f>VLOOKUP(B4713,Metadata!$E$1:$G$36,2,FALSE)</f>
        <v>spp</v>
      </c>
      <c r="F4713">
        <f>VLOOKUP(B4713,Metadata!$E$1:$G$36,3,FALSE)</f>
        <v>1200</v>
      </c>
    </row>
    <row r="4714" spans="1:6" x14ac:dyDescent="0.2">
      <c r="A4714" t="s">
        <v>147</v>
      </c>
      <c r="B4714" t="s">
        <v>208</v>
      </c>
      <c r="C4714">
        <v>0.26140999999999998</v>
      </c>
      <c r="D4714">
        <v>1</v>
      </c>
      <c r="E4714" t="str">
        <f>VLOOKUP(B4714,Metadata!$E$1:$G$36,2,FALSE)</f>
        <v>bingo</v>
      </c>
      <c r="F4714">
        <f>VLOOKUP(B4714,Metadata!$E$1:$G$36,3,FALSE)</f>
        <v>1200</v>
      </c>
    </row>
    <row r="4715" spans="1:6" x14ac:dyDescent="0.2">
      <c r="A4715" t="s">
        <v>147</v>
      </c>
      <c r="B4715" t="s">
        <v>209</v>
      </c>
      <c r="C4715">
        <v>0.26036999999999999</v>
      </c>
      <c r="D4715">
        <v>1</v>
      </c>
      <c r="E4715" t="str">
        <f>VLOOKUP(B4715,Metadata!$E$1:$G$36,2,FALSE)</f>
        <v>mlop</v>
      </c>
      <c r="F4715">
        <f>VLOOKUP(B4715,Metadata!$E$1:$G$36,3,FALSE)</f>
        <v>1200</v>
      </c>
    </row>
    <row r="4716" spans="1:6" x14ac:dyDescent="0.2">
      <c r="A4716" t="s">
        <v>147</v>
      </c>
      <c r="B4716" t="s">
        <v>210</v>
      </c>
      <c r="C4716">
        <v>0.26056000000000001</v>
      </c>
      <c r="D4716">
        <v>1</v>
      </c>
      <c r="E4716" t="str">
        <f>VLOOKUP(B4716,Metadata!$E$1:$G$36,2,FALSE)</f>
        <v>pythia</v>
      </c>
      <c r="F4716">
        <f>VLOOKUP(B4716,Metadata!$E$1:$G$36,3,FALSE)</f>
        <v>1200</v>
      </c>
    </row>
    <row r="4717" spans="1:6" x14ac:dyDescent="0.2">
      <c r="A4717" t="s">
        <v>147</v>
      </c>
      <c r="B4717" t="s">
        <v>211</v>
      </c>
      <c r="C4717">
        <v>0.246</v>
      </c>
      <c r="D4717">
        <v>1</v>
      </c>
      <c r="E4717" t="str">
        <f>VLOOKUP(B4717,Metadata!$E$1:$G$36,2,FALSE)</f>
        <v>nopref</v>
      </c>
      <c r="F4717">
        <f>VLOOKUP(B4717,Metadata!$E$1:$G$36,3,FALSE)</f>
        <v>4800</v>
      </c>
    </row>
    <row r="4718" spans="1:6" x14ac:dyDescent="0.2">
      <c r="A4718" t="s">
        <v>147</v>
      </c>
      <c r="B4718" t="s">
        <v>212</v>
      </c>
      <c r="C4718">
        <v>0.25979999999999998</v>
      </c>
      <c r="D4718">
        <v>1</v>
      </c>
      <c r="E4718" t="str">
        <f>VLOOKUP(B4718,Metadata!$E$1:$G$36,2,FALSE)</f>
        <v>spp</v>
      </c>
      <c r="F4718">
        <f>VLOOKUP(B4718,Metadata!$E$1:$G$36,3,FALSE)</f>
        <v>4800</v>
      </c>
    </row>
    <row r="4719" spans="1:6" x14ac:dyDescent="0.2">
      <c r="A4719" t="s">
        <v>147</v>
      </c>
      <c r="B4719" t="s">
        <v>213</v>
      </c>
      <c r="C4719">
        <v>0.26330999999999999</v>
      </c>
      <c r="D4719">
        <v>1</v>
      </c>
      <c r="E4719" t="str">
        <f>VLOOKUP(B4719,Metadata!$E$1:$G$36,2,FALSE)</f>
        <v>bingo</v>
      </c>
      <c r="F4719">
        <f>VLOOKUP(B4719,Metadata!$E$1:$G$36,3,FALSE)</f>
        <v>4800</v>
      </c>
    </row>
    <row r="4720" spans="1:6" x14ac:dyDescent="0.2">
      <c r="A4720" t="s">
        <v>147</v>
      </c>
      <c r="B4720" t="s">
        <v>214</v>
      </c>
      <c r="C4720">
        <v>0.26273000000000002</v>
      </c>
      <c r="D4720">
        <v>1</v>
      </c>
      <c r="E4720" t="str">
        <f>VLOOKUP(B4720,Metadata!$E$1:$G$36,2,FALSE)</f>
        <v>mlop</v>
      </c>
      <c r="F4720">
        <f>VLOOKUP(B4720,Metadata!$E$1:$G$36,3,FALSE)</f>
        <v>4800</v>
      </c>
    </row>
    <row r="4721" spans="1:6" x14ac:dyDescent="0.2">
      <c r="A4721" t="s">
        <v>147</v>
      </c>
      <c r="B4721" t="s">
        <v>215</v>
      </c>
      <c r="C4721">
        <v>0.26246000000000003</v>
      </c>
      <c r="D4721">
        <v>1</v>
      </c>
      <c r="E4721" t="str">
        <f>VLOOKUP(B4721,Metadata!$E$1:$G$36,2,FALSE)</f>
        <v>pythia</v>
      </c>
      <c r="F4721">
        <f>VLOOKUP(B4721,Metadata!$E$1:$G$36,3,FALSE)</f>
        <v>4800</v>
      </c>
    </row>
    <row r="4722" spans="1:6" x14ac:dyDescent="0.2">
      <c r="A4722" t="s">
        <v>147</v>
      </c>
      <c r="B4722" t="s">
        <v>216</v>
      </c>
      <c r="C4722">
        <v>0.24614</v>
      </c>
      <c r="D4722">
        <v>1</v>
      </c>
      <c r="E4722" t="str">
        <f>VLOOKUP(B4722,Metadata!$E$1:$G$36,2,FALSE)</f>
        <v>nopref</v>
      </c>
      <c r="F4722">
        <f>VLOOKUP(B4722,Metadata!$E$1:$G$36,3,FALSE)</f>
        <v>9600</v>
      </c>
    </row>
    <row r="4723" spans="1:6" x14ac:dyDescent="0.2">
      <c r="A4723" t="s">
        <v>147</v>
      </c>
      <c r="B4723" t="s">
        <v>217</v>
      </c>
      <c r="C4723">
        <v>0.25982</v>
      </c>
      <c r="D4723">
        <v>1</v>
      </c>
      <c r="E4723" t="str">
        <f>VLOOKUP(B4723,Metadata!$E$1:$G$36,2,FALSE)</f>
        <v>spp</v>
      </c>
      <c r="F4723">
        <f>VLOOKUP(B4723,Metadata!$E$1:$G$36,3,FALSE)</f>
        <v>9600</v>
      </c>
    </row>
    <row r="4724" spans="1:6" x14ac:dyDescent="0.2">
      <c r="A4724" t="s">
        <v>147</v>
      </c>
      <c r="B4724" t="s">
        <v>218</v>
      </c>
      <c r="C4724">
        <v>0.26344000000000001</v>
      </c>
      <c r="D4724">
        <v>1</v>
      </c>
      <c r="E4724" t="str">
        <f>VLOOKUP(B4724,Metadata!$E$1:$G$36,2,FALSE)</f>
        <v>bingo</v>
      </c>
      <c r="F4724">
        <f>VLOOKUP(B4724,Metadata!$E$1:$G$36,3,FALSE)</f>
        <v>9600</v>
      </c>
    </row>
    <row r="4725" spans="1:6" x14ac:dyDescent="0.2">
      <c r="A4725" t="s">
        <v>147</v>
      </c>
      <c r="B4725" t="s">
        <v>219</v>
      </c>
      <c r="C4725">
        <v>0.26273999999999997</v>
      </c>
      <c r="D4725">
        <v>1</v>
      </c>
      <c r="E4725" t="str">
        <f>VLOOKUP(B4725,Metadata!$E$1:$G$36,2,FALSE)</f>
        <v>mlop</v>
      </c>
      <c r="F4725">
        <f>VLOOKUP(B4725,Metadata!$E$1:$G$36,3,FALSE)</f>
        <v>9600</v>
      </c>
    </row>
    <row r="4726" spans="1:6" x14ac:dyDescent="0.2">
      <c r="A4726" t="s">
        <v>147</v>
      </c>
      <c r="B4726" t="s">
        <v>220</v>
      </c>
      <c r="C4726">
        <v>0.26186999999999999</v>
      </c>
      <c r="D4726">
        <v>1</v>
      </c>
      <c r="E4726" t="str">
        <f>VLOOKUP(B4726,Metadata!$E$1:$G$36,2,FALSE)</f>
        <v>pythia</v>
      </c>
      <c r="F4726">
        <f>VLOOKUP(B4726,Metadata!$E$1:$G$36,3,FALSE)</f>
        <v>9600</v>
      </c>
    </row>
    <row r="4727" spans="1:6" x14ac:dyDescent="0.2">
      <c r="A4727" t="s">
        <v>148</v>
      </c>
      <c r="B4727" t="s">
        <v>9</v>
      </c>
      <c r="C4727">
        <v>0.22037999999999999</v>
      </c>
      <c r="D4727">
        <v>1</v>
      </c>
      <c r="E4727" t="str">
        <f>VLOOKUP(B4727,Metadata!$E$1:$G$36,2,FALSE)</f>
        <v>nopref</v>
      </c>
      <c r="F4727">
        <f>VLOOKUP(B4727,Metadata!$E$1:$G$36,3,FALSE)</f>
        <v>2400</v>
      </c>
    </row>
    <row r="4728" spans="1:6" x14ac:dyDescent="0.2">
      <c r="A4728" t="s">
        <v>148</v>
      </c>
      <c r="B4728" t="s">
        <v>10</v>
      </c>
      <c r="C4728">
        <v>0.22458</v>
      </c>
      <c r="D4728">
        <v>1</v>
      </c>
      <c r="E4728" t="str">
        <f>VLOOKUP(B4728,Metadata!$E$1:$G$36,2,FALSE)</f>
        <v>mlop</v>
      </c>
      <c r="F4728">
        <f>VLOOKUP(B4728,Metadata!$E$1:$G$36,3,FALSE)</f>
        <v>2400</v>
      </c>
    </row>
    <row r="4729" spans="1:6" x14ac:dyDescent="0.2">
      <c r="A4729" t="s">
        <v>148</v>
      </c>
      <c r="B4729" t="s">
        <v>11</v>
      </c>
      <c r="C4729">
        <v>0.22309999999999999</v>
      </c>
      <c r="D4729">
        <v>1</v>
      </c>
      <c r="E4729" t="str">
        <f>VLOOKUP(B4729,Metadata!$E$1:$G$36,2,FALSE)</f>
        <v>spp</v>
      </c>
      <c r="F4729">
        <f>VLOOKUP(B4729,Metadata!$E$1:$G$36,3,FALSE)</f>
        <v>2400</v>
      </c>
    </row>
    <row r="4730" spans="1:6" x14ac:dyDescent="0.2">
      <c r="A4730" t="s">
        <v>148</v>
      </c>
      <c r="B4730" t="s">
        <v>12</v>
      </c>
      <c r="C4730">
        <v>0.22502</v>
      </c>
      <c r="D4730">
        <v>1</v>
      </c>
      <c r="E4730" t="str">
        <f>VLOOKUP(B4730,Metadata!$E$1:$G$36,2,FALSE)</f>
        <v>bingo</v>
      </c>
      <c r="F4730">
        <f>VLOOKUP(B4730,Metadata!$E$1:$G$36,3,FALSE)</f>
        <v>2400</v>
      </c>
    </row>
    <row r="4731" spans="1:6" x14ac:dyDescent="0.2">
      <c r="A4731" t="s">
        <v>148</v>
      </c>
      <c r="B4731" t="s">
        <v>13</v>
      </c>
      <c r="C4731">
        <v>0.22469</v>
      </c>
      <c r="D4731">
        <v>1</v>
      </c>
      <c r="E4731" t="str">
        <f>VLOOKUP(B4731,Metadata!$E$1:$G$36,2,FALSE)</f>
        <v>pythia</v>
      </c>
      <c r="F4731">
        <f>VLOOKUP(B4731,Metadata!$E$1:$G$36,3,FALSE)</f>
        <v>2400</v>
      </c>
    </row>
    <row r="4732" spans="1:6" x14ac:dyDescent="0.2">
      <c r="A4732" t="s">
        <v>148</v>
      </c>
      <c r="B4732" t="s">
        <v>191</v>
      </c>
      <c r="C4732">
        <v>0.19833999999999999</v>
      </c>
      <c r="D4732">
        <v>1</v>
      </c>
      <c r="E4732" t="str">
        <f>VLOOKUP(B4732,Metadata!$E$1:$G$36,2,FALSE)</f>
        <v>nopref</v>
      </c>
      <c r="F4732">
        <f>VLOOKUP(B4732,Metadata!$E$1:$G$36,3,FALSE)</f>
        <v>150</v>
      </c>
    </row>
    <row r="4733" spans="1:6" x14ac:dyDescent="0.2">
      <c r="A4733" t="s">
        <v>148</v>
      </c>
      <c r="B4733" t="s">
        <v>192</v>
      </c>
      <c r="C4733">
        <v>0.19700999999999999</v>
      </c>
      <c r="D4733">
        <v>1</v>
      </c>
      <c r="E4733" t="str">
        <f>VLOOKUP(B4733,Metadata!$E$1:$G$36,2,FALSE)</f>
        <v>spp</v>
      </c>
      <c r="F4733">
        <f>VLOOKUP(B4733,Metadata!$E$1:$G$36,3,FALSE)</f>
        <v>150</v>
      </c>
    </row>
    <row r="4734" spans="1:6" x14ac:dyDescent="0.2">
      <c r="A4734" t="s">
        <v>148</v>
      </c>
      <c r="B4734" t="s">
        <v>193</v>
      </c>
      <c r="C4734">
        <v>0.19750999999999999</v>
      </c>
      <c r="D4734">
        <v>1</v>
      </c>
      <c r="E4734" t="str">
        <f>VLOOKUP(B4734,Metadata!$E$1:$G$36,2,FALSE)</f>
        <v>bingo</v>
      </c>
      <c r="F4734">
        <f>VLOOKUP(B4734,Metadata!$E$1:$G$36,3,FALSE)</f>
        <v>150</v>
      </c>
    </row>
    <row r="4735" spans="1:6" x14ac:dyDescent="0.2">
      <c r="A4735" t="s">
        <v>148</v>
      </c>
      <c r="B4735" t="s">
        <v>194</v>
      </c>
      <c r="C4735">
        <v>0.18498999999999999</v>
      </c>
      <c r="D4735">
        <v>1</v>
      </c>
      <c r="E4735" t="str">
        <f>VLOOKUP(B4735,Metadata!$E$1:$G$36,2,FALSE)</f>
        <v>mlop</v>
      </c>
      <c r="F4735">
        <f>VLOOKUP(B4735,Metadata!$E$1:$G$36,3,FALSE)</f>
        <v>150</v>
      </c>
    </row>
    <row r="4736" spans="1:6" x14ac:dyDescent="0.2">
      <c r="A4736" t="s">
        <v>148</v>
      </c>
      <c r="B4736" t="s">
        <v>195</v>
      </c>
      <c r="C4736">
        <v>0.19866</v>
      </c>
      <c r="D4736">
        <v>1</v>
      </c>
      <c r="E4736" t="str">
        <f>VLOOKUP(B4736,Metadata!$E$1:$G$36,2,FALSE)</f>
        <v>pythia</v>
      </c>
      <c r="F4736">
        <f>VLOOKUP(B4736,Metadata!$E$1:$G$36,3,FALSE)</f>
        <v>150</v>
      </c>
    </row>
    <row r="4737" spans="1:6" x14ac:dyDescent="0.2">
      <c r="A4737" t="s">
        <v>148</v>
      </c>
      <c r="B4737" t="s">
        <v>196</v>
      </c>
      <c r="C4737">
        <v>0.21138000000000001</v>
      </c>
      <c r="D4737">
        <v>1</v>
      </c>
      <c r="E4737" t="str">
        <f>VLOOKUP(B4737,Metadata!$E$1:$G$36,2,FALSE)</f>
        <v>nopref</v>
      </c>
      <c r="F4737">
        <f>VLOOKUP(B4737,Metadata!$E$1:$G$36,3,FALSE)</f>
        <v>300</v>
      </c>
    </row>
    <row r="4738" spans="1:6" x14ac:dyDescent="0.2">
      <c r="A4738" t="s">
        <v>148</v>
      </c>
      <c r="B4738" t="s">
        <v>197</v>
      </c>
      <c r="C4738">
        <v>0.21234</v>
      </c>
      <c r="D4738">
        <v>1</v>
      </c>
      <c r="E4738" t="str">
        <f>VLOOKUP(B4738,Metadata!$E$1:$G$36,2,FALSE)</f>
        <v>spp</v>
      </c>
      <c r="F4738">
        <f>VLOOKUP(B4738,Metadata!$E$1:$G$36,3,FALSE)</f>
        <v>300</v>
      </c>
    </row>
    <row r="4739" spans="1:6" x14ac:dyDescent="0.2">
      <c r="A4739" t="s">
        <v>148</v>
      </c>
      <c r="B4739" t="s">
        <v>198</v>
      </c>
      <c r="C4739">
        <v>0.21304999999999999</v>
      </c>
      <c r="D4739">
        <v>1</v>
      </c>
      <c r="E4739" t="str">
        <f>VLOOKUP(B4739,Metadata!$E$1:$G$36,2,FALSE)</f>
        <v>bingo</v>
      </c>
      <c r="F4739">
        <f>VLOOKUP(B4739,Metadata!$E$1:$G$36,3,FALSE)</f>
        <v>300</v>
      </c>
    </row>
    <row r="4740" spans="1:6" x14ac:dyDescent="0.2">
      <c r="A4740" t="s">
        <v>148</v>
      </c>
      <c r="B4740" t="s">
        <v>199</v>
      </c>
      <c r="C4740">
        <v>0.20699000000000001</v>
      </c>
      <c r="D4740">
        <v>1</v>
      </c>
      <c r="E4740" t="str">
        <f>VLOOKUP(B4740,Metadata!$E$1:$G$36,2,FALSE)</f>
        <v>mlop</v>
      </c>
      <c r="F4740">
        <f>VLOOKUP(B4740,Metadata!$E$1:$G$36,3,FALSE)</f>
        <v>300</v>
      </c>
    </row>
    <row r="4741" spans="1:6" x14ac:dyDescent="0.2">
      <c r="A4741" t="s">
        <v>148</v>
      </c>
      <c r="B4741" t="s">
        <v>200</v>
      </c>
      <c r="C4741">
        <v>0.21373</v>
      </c>
      <c r="D4741">
        <v>1</v>
      </c>
      <c r="E4741" t="str">
        <f>VLOOKUP(B4741,Metadata!$E$1:$G$36,2,FALSE)</f>
        <v>pythia</v>
      </c>
      <c r="F4741">
        <f>VLOOKUP(B4741,Metadata!$E$1:$G$36,3,FALSE)</f>
        <v>300</v>
      </c>
    </row>
    <row r="4742" spans="1:6" x14ac:dyDescent="0.2">
      <c r="A4742" t="s">
        <v>148</v>
      </c>
      <c r="B4742" t="s">
        <v>201</v>
      </c>
      <c r="C4742">
        <v>0.21734000000000001</v>
      </c>
      <c r="D4742">
        <v>1</v>
      </c>
      <c r="E4742" t="str">
        <f>VLOOKUP(B4742,Metadata!$E$1:$G$36,2,FALSE)</f>
        <v>nopref</v>
      </c>
      <c r="F4742">
        <f>VLOOKUP(B4742,Metadata!$E$1:$G$36,3,FALSE)</f>
        <v>600</v>
      </c>
    </row>
    <row r="4743" spans="1:6" x14ac:dyDescent="0.2">
      <c r="A4743" t="s">
        <v>148</v>
      </c>
      <c r="B4743" t="s">
        <v>202</v>
      </c>
      <c r="C4743">
        <v>0.21945999999999999</v>
      </c>
      <c r="D4743">
        <v>1</v>
      </c>
      <c r="E4743" t="str">
        <f>VLOOKUP(B4743,Metadata!$E$1:$G$36,2,FALSE)</f>
        <v>spp</v>
      </c>
      <c r="F4743">
        <f>VLOOKUP(B4743,Metadata!$E$1:$G$36,3,FALSE)</f>
        <v>600</v>
      </c>
    </row>
    <row r="4744" spans="1:6" x14ac:dyDescent="0.2">
      <c r="A4744" t="s">
        <v>148</v>
      </c>
      <c r="B4744" t="s">
        <v>203</v>
      </c>
      <c r="C4744">
        <v>0.22066</v>
      </c>
      <c r="D4744">
        <v>1</v>
      </c>
      <c r="E4744" t="str">
        <f>VLOOKUP(B4744,Metadata!$E$1:$G$36,2,FALSE)</f>
        <v>bingo</v>
      </c>
      <c r="F4744">
        <f>VLOOKUP(B4744,Metadata!$E$1:$G$36,3,FALSE)</f>
        <v>600</v>
      </c>
    </row>
    <row r="4745" spans="1:6" x14ac:dyDescent="0.2">
      <c r="A4745" t="s">
        <v>148</v>
      </c>
      <c r="B4745" t="s">
        <v>204</v>
      </c>
      <c r="C4745">
        <v>0.21829999999999999</v>
      </c>
      <c r="D4745">
        <v>1</v>
      </c>
      <c r="E4745" t="str">
        <f>VLOOKUP(B4745,Metadata!$E$1:$G$36,2,FALSE)</f>
        <v>mlop</v>
      </c>
      <c r="F4745">
        <f>VLOOKUP(B4745,Metadata!$E$1:$G$36,3,FALSE)</f>
        <v>600</v>
      </c>
    </row>
    <row r="4746" spans="1:6" x14ac:dyDescent="0.2">
      <c r="A4746" t="s">
        <v>148</v>
      </c>
      <c r="B4746" t="s">
        <v>205</v>
      </c>
      <c r="C4746">
        <v>0.22092999999999999</v>
      </c>
      <c r="D4746">
        <v>1</v>
      </c>
      <c r="E4746" t="str">
        <f>VLOOKUP(B4746,Metadata!$E$1:$G$36,2,FALSE)</f>
        <v>pythia</v>
      </c>
      <c r="F4746">
        <f>VLOOKUP(B4746,Metadata!$E$1:$G$36,3,FALSE)</f>
        <v>600</v>
      </c>
    </row>
    <row r="4747" spans="1:6" x14ac:dyDescent="0.2">
      <c r="A4747" t="s">
        <v>148</v>
      </c>
      <c r="B4747" t="s">
        <v>206</v>
      </c>
      <c r="C4747">
        <v>0.21975</v>
      </c>
      <c r="D4747">
        <v>1</v>
      </c>
      <c r="E4747" t="str">
        <f>VLOOKUP(B4747,Metadata!$E$1:$G$36,2,FALSE)</f>
        <v>nopref</v>
      </c>
      <c r="F4747">
        <f>VLOOKUP(B4747,Metadata!$E$1:$G$36,3,FALSE)</f>
        <v>1200</v>
      </c>
    </row>
    <row r="4748" spans="1:6" x14ac:dyDescent="0.2">
      <c r="A4748" t="s">
        <v>148</v>
      </c>
      <c r="B4748" t="s">
        <v>207</v>
      </c>
      <c r="C4748">
        <v>0.22225</v>
      </c>
      <c r="D4748">
        <v>1</v>
      </c>
      <c r="E4748" t="str">
        <f>VLOOKUP(B4748,Metadata!$E$1:$G$36,2,FALSE)</f>
        <v>spp</v>
      </c>
      <c r="F4748">
        <f>VLOOKUP(B4748,Metadata!$E$1:$G$36,3,FALSE)</f>
        <v>1200</v>
      </c>
    </row>
    <row r="4749" spans="1:6" x14ac:dyDescent="0.2">
      <c r="A4749" t="s">
        <v>148</v>
      </c>
      <c r="B4749" t="s">
        <v>208</v>
      </c>
      <c r="C4749">
        <v>0.22387000000000001</v>
      </c>
      <c r="D4749">
        <v>1</v>
      </c>
      <c r="E4749" t="str">
        <f>VLOOKUP(B4749,Metadata!$E$1:$G$36,2,FALSE)</f>
        <v>bingo</v>
      </c>
      <c r="F4749">
        <f>VLOOKUP(B4749,Metadata!$E$1:$G$36,3,FALSE)</f>
        <v>1200</v>
      </c>
    </row>
    <row r="4750" spans="1:6" x14ac:dyDescent="0.2">
      <c r="A4750" t="s">
        <v>148</v>
      </c>
      <c r="B4750" t="s">
        <v>209</v>
      </c>
      <c r="C4750">
        <v>0.22303000000000001</v>
      </c>
      <c r="D4750">
        <v>1</v>
      </c>
      <c r="E4750" t="str">
        <f>VLOOKUP(B4750,Metadata!$E$1:$G$36,2,FALSE)</f>
        <v>mlop</v>
      </c>
      <c r="F4750">
        <f>VLOOKUP(B4750,Metadata!$E$1:$G$36,3,FALSE)</f>
        <v>1200</v>
      </c>
    </row>
    <row r="4751" spans="1:6" x14ac:dyDescent="0.2">
      <c r="A4751" t="s">
        <v>148</v>
      </c>
      <c r="B4751" t="s">
        <v>210</v>
      </c>
      <c r="C4751">
        <v>0.22375</v>
      </c>
      <c r="D4751">
        <v>1</v>
      </c>
      <c r="E4751" t="str">
        <f>VLOOKUP(B4751,Metadata!$E$1:$G$36,2,FALSE)</f>
        <v>pythia</v>
      </c>
      <c r="F4751">
        <f>VLOOKUP(B4751,Metadata!$E$1:$G$36,3,FALSE)</f>
        <v>1200</v>
      </c>
    </row>
    <row r="4752" spans="1:6" x14ac:dyDescent="0.2">
      <c r="A4752" t="s">
        <v>148</v>
      </c>
      <c r="B4752" t="s">
        <v>211</v>
      </c>
      <c r="C4752">
        <v>0.22053</v>
      </c>
      <c r="D4752">
        <v>1</v>
      </c>
      <c r="E4752" t="str">
        <f>VLOOKUP(B4752,Metadata!$E$1:$G$36,2,FALSE)</f>
        <v>nopref</v>
      </c>
      <c r="F4752">
        <f>VLOOKUP(B4752,Metadata!$E$1:$G$36,3,FALSE)</f>
        <v>4800</v>
      </c>
    </row>
    <row r="4753" spans="1:6" x14ac:dyDescent="0.2">
      <c r="A4753" t="s">
        <v>148</v>
      </c>
      <c r="B4753" t="s">
        <v>212</v>
      </c>
      <c r="C4753">
        <v>0.22327</v>
      </c>
      <c r="D4753">
        <v>1</v>
      </c>
      <c r="E4753" t="str">
        <f>VLOOKUP(B4753,Metadata!$E$1:$G$36,2,FALSE)</f>
        <v>spp</v>
      </c>
      <c r="F4753">
        <f>VLOOKUP(B4753,Metadata!$E$1:$G$36,3,FALSE)</f>
        <v>4800</v>
      </c>
    </row>
    <row r="4754" spans="1:6" x14ac:dyDescent="0.2">
      <c r="A4754" t="s">
        <v>148</v>
      </c>
      <c r="B4754" t="s">
        <v>213</v>
      </c>
      <c r="C4754">
        <v>0.22533</v>
      </c>
      <c r="D4754">
        <v>1</v>
      </c>
      <c r="E4754" t="str">
        <f>VLOOKUP(B4754,Metadata!$E$1:$G$36,2,FALSE)</f>
        <v>bingo</v>
      </c>
      <c r="F4754">
        <f>VLOOKUP(B4754,Metadata!$E$1:$G$36,3,FALSE)</f>
        <v>4800</v>
      </c>
    </row>
    <row r="4755" spans="1:6" x14ac:dyDescent="0.2">
      <c r="A4755" t="s">
        <v>148</v>
      </c>
      <c r="B4755" t="s">
        <v>214</v>
      </c>
      <c r="C4755">
        <v>0.22488</v>
      </c>
      <c r="D4755">
        <v>1</v>
      </c>
      <c r="E4755" t="str">
        <f>VLOOKUP(B4755,Metadata!$E$1:$G$36,2,FALSE)</f>
        <v>mlop</v>
      </c>
      <c r="F4755">
        <f>VLOOKUP(B4755,Metadata!$E$1:$G$36,3,FALSE)</f>
        <v>4800</v>
      </c>
    </row>
    <row r="4756" spans="1:6" x14ac:dyDescent="0.2">
      <c r="A4756" t="s">
        <v>148</v>
      </c>
      <c r="B4756" t="s">
        <v>215</v>
      </c>
      <c r="C4756">
        <v>0.22478999999999999</v>
      </c>
      <c r="D4756">
        <v>1</v>
      </c>
      <c r="E4756" t="str">
        <f>VLOOKUP(B4756,Metadata!$E$1:$G$36,2,FALSE)</f>
        <v>pythia</v>
      </c>
      <c r="F4756">
        <f>VLOOKUP(B4756,Metadata!$E$1:$G$36,3,FALSE)</f>
        <v>4800</v>
      </c>
    </row>
    <row r="4757" spans="1:6" x14ac:dyDescent="0.2">
      <c r="A4757" t="s">
        <v>148</v>
      </c>
      <c r="B4757" t="s">
        <v>216</v>
      </c>
      <c r="C4757">
        <v>0.22061</v>
      </c>
      <c r="D4757">
        <v>1</v>
      </c>
      <c r="E4757" t="str">
        <f>VLOOKUP(B4757,Metadata!$E$1:$G$36,2,FALSE)</f>
        <v>nopref</v>
      </c>
      <c r="F4757">
        <f>VLOOKUP(B4757,Metadata!$E$1:$G$36,3,FALSE)</f>
        <v>9600</v>
      </c>
    </row>
    <row r="4758" spans="1:6" x14ac:dyDescent="0.2">
      <c r="A4758" t="s">
        <v>148</v>
      </c>
      <c r="B4758" t="s">
        <v>217</v>
      </c>
      <c r="C4758">
        <v>0.22333</v>
      </c>
      <c r="D4758">
        <v>1</v>
      </c>
      <c r="E4758" t="str">
        <f>VLOOKUP(B4758,Metadata!$E$1:$G$36,2,FALSE)</f>
        <v>spp</v>
      </c>
      <c r="F4758">
        <f>VLOOKUP(B4758,Metadata!$E$1:$G$36,3,FALSE)</f>
        <v>9600</v>
      </c>
    </row>
    <row r="4759" spans="1:6" x14ac:dyDescent="0.2">
      <c r="A4759" t="s">
        <v>148</v>
      </c>
      <c r="B4759" t="s">
        <v>218</v>
      </c>
      <c r="C4759">
        <v>0.22544</v>
      </c>
      <c r="D4759">
        <v>1</v>
      </c>
      <c r="E4759" t="str">
        <f>VLOOKUP(B4759,Metadata!$E$1:$G$36,2,FALSE)</f>
        <v>bingo</v>
      </c>
      <c r="F4759">
        <f>VLOOKUP(B4759,Metadata!$E$1:$G$36,3,FALSE)</f>
        <v>9600</v>
      </c>
    </row>
    <row r="4760" spans="1:6" x14ac:dyDescent="0.2">
      <c r="A4760" t="s">
        <v>148</v>
      </c>
      <c r="B4760" t="s">
        <v>219</v>
      </c>
      <c r="C4760">
        <v>0.22492000000000001</v>
      </c>
      <c r="D4760">
        <v>1</v>
      </c>
      <c r="E4760" t="str">
        <f>VLOOKUP(B4760,Metadata!$E$1:$G$36,2,FALSE)</f>
        <v>mlop</v>
      </c>
      <c r="F4760">
        <f>VLOOKUP(B4760,Metadata!$E$1:$G$36,3,FALSE)</f>
        <v>9600</v>
      </c>
    </row>
    <row r="4761" spans="1:6" x14ac:dyDescent="0.2">
      <c r="A4761" t="s">
        <v>148</v>
      </c>
      <c r="B4761" t="s">
        <v>220</v>
      </c>
      <c r="C4761">
        <v>0.22488</v>
      </c>
      <c r="D4761">
        <v>1</v>
      </c>
      <c r="E4761" t="str">
        <f>VLOOKUP(B4761,Metadata!$E$1:$G$36,2,FALSE)</f>
        <v>pythia</v>
      </c>
      <c r="F4761">
        <f>VLOOKUP(B4761,Metadata!$E$1:$G$36,3,FALSE)</f>
        <v>9600</v>
      </c>
    </row>
    <row r="4762" spans="1:6" x14ac:dyDescent="0.2">
      <c r="A4762" t="s">
        <v>149</v>
      </c>
      <c r="B4762" t="s">
        <v>9</v>
      </c>
      <c r="C4762">
        <v>0.21725</v>
      </c>
      <c r="D4762">
        <v>1</v>
      </c>
      <c r="E4762" t="str">
        <f>VLOOKUP(B4762,Metadata!$E$1:$G$36,2,FALSE)</f>
        <v>nopref</v>
      </c>
      <c r="F4762">
        <f>VLOOKUP(B4762,Metadata!$E$1:$G$36,3,FALSE)</f>
        <v>2400</v>
      </c>
    </row>
    <row r="4763" spans="1:6" x14ac:dyDescent="0.2">
      <c r="A4763" t="s">
        <v>149</v>
      </c>
      <c r="B4763" t="s">
        <v>10</v>
      </c>
      <c r="C4763">
        <v>0.22019</v>
      </c>
      <c r="D4763">
        <v>1</v>
      </c>
      <c r="E4763" t="str">
        <f>VLOOKUP(B4763,Metadata!$E$1:$G$36,2,FALSE)</f>
        <v>mlop</v>
      </c>
      <c r="F4763">
        <f>VLOOKUP(B4763,Metadata!$E$1:$G$36,3,FALSE)</f>
        <v>2400</v>
      </c>
    </row>
    <row r="4764" spans="1:6" x14ac:dyDescent="0.2">
      <c r="A4764" t="s">
        <v>149</v>
      </c>
      <c r="B4764" t="s">
        <v>11</v>
      </c>
      <c r="C4764">
        <v>0.21887000000000001</v>
      </c>
      <c r="D4764">
        <v>1</v>
      </c>
      <c r="E4764" t="str">
        <f>VLOOKUP(B4764,Metadata!$E$1:$G$36,2,FALSE)</f>
        <v>spp</v>
      </c>
      <c r="F4764">
        <f>VLOOKUP(B4764,Metadata!$E$1:$G$36,3,FALSE)</f>
        <v>2400</v>
      </c>
    </row>
    <row r="4765" spans="1:6" x14ac:dyDescent="0.2">
      <c r="A4765" t="s">
        <v>149</v>
      </c>
      <c r="B4765" t="s">
        <v>12</v>
      </c>
      <c r="C4765">
        <v>0.22070999999999999</v>
      </c>
      <c r="D4765">
        <v>1</v>
      </c>
      <c r="E4765" t="str">
        <f>VLOOKUP(B4765,Metadata!$E$1:$G$36,2,FALSE)</f>
        <v>bingo</v>
      </c>
      <c r="F4765">
        <f>VLOOKUP(B4765,Metadata!$E$1:$G$36,3,FALSE)</f>
        <v>2400</v>
      </c>
    </row>
    <row r="4766" spans="1:6" x14ac:dyDescent="0.2">
      <c r="A4766" t="s">
        <v>149</v>
      </c>
      <c r="B4766" t="s">
        <v>13</v>
      </c>
      <c r="C4766">
        <v>0.22034000000000001</v>
      </c>
      <c r="D4766">
        <v>1</v>
      </c>
      <c r="E4766" t="str">
        <f>VLOOKUP(B4766,Metadata!$E$1:$G$36,2,FALSE)</f>
        <v>pythia</v>
      </c>
      <c r="F4766">
        <f>VLOOKUP(B4766,Metadata!$E$1:$G$36,3,FALSE)</f>
        <v>2400</v>
      </c>
    </row>
    <row r="4767" spans="1:6" x14ac:dyDescent="0.2">
      <c r="A4767" t="s">
        <v>149</v>
      </c>
      <c r="B4767" t="s">
        <v>191</v>
      </c>
      <c r="C4767">
        <v>0.19816</v>
      </c>
      <c r="D4767">
        <v>1</v>
      </c>
      <c r="E4767" t="str">
        <f>VLOOKUP(B4767,Metadata!$E$1:$G$36,2,FALSE)</f>
        <v>nopref</v>
      </c>
      <c r="F4767">
        <f>VLOOKUP(B4767,Metadata!$E$1:$G$36,3,FALSE)</f>
        <v>150</v>
      </c>
    </row>
    <row r="4768" spans="1:6" x14ac:dyDescent="0.2">
      <c r="A4768" t="s">
        <v>149</v>
      </c>
      <c r="B4768" t="s">
        <v>192</v>
      </c>
      <c r="C4768">
        <v>0.19677</v>
      </c>
      <c r="D4768">
        <v>1</v>
      </c>
      <c r="E4768" t="str">
        <f>VLOOKUP(B4768,Metadata!$E$1:$G$36,2,FALSE)</f>
        <v>spp</v>
      </c>
      <c r="F4768">
        <f>VLOOKUP(B4768,Metadata!$E$1:$G$36,3,FALSE)</f>
        <v>150</v>
      </c>
    </row>
    <row r="4769" spans="1:6" x14ac:dyDescent="0.2">
      <c r="A4769" t="s">
        <v>149</v>
      </c>
      <c r="B4769" t="s">
        <v>193</v>
      </c>
      <c r="C4769">
        <v>0.19722000000000001</v>
      </c>
      <c r="D4769">
        <v>1</v>
      </c>
      <c r="E4769" t="str">
        <f>VLOOKUP(B4769,Metadata!$E$1:$G$36,2,FALSE)</f>
        <v>bingo</v>
      </c>
      <c r="F4769">
        <f>VLOOKUP(B4769,Metadata!$E$1:$G$36,3,FALSE)</f>
        <v>150</v>
      </c>
    </row>
    <row r="4770" spans="1:6" x14ac:dyDescent="0.2">
      <c r="A4770" t="s">
        <v>149</v>
      </c>
      <c r="B4770" t="s">
        <v>194</v>
      </c>
      <c r="C4770">
        <v>0.18515000000000001</v>
      </c>
      <c r="D4770">
        <v>1</v>
      </c>
      <c r="E4770" t="str">
        <f>VLOOKUP(B4770,Metadata!$E$1:$G$36,2,FALSE)</f>
        <v>mlop</v>
      </c>
      <c r="F4770">
        <f>VLOOKUP(B4770,Metadata!$E$1:$G$36,3,FALSE)</f>
        <v>150</v>
      </c>
    </row>
    <row r="4771" spans="1:6" x14ac:dyDescent="0.2">
      <c r="A4771" t="s">
        <v>149</v>
      </c>
      <c r="B4771" t="s">
        <v>195</v>
      </c>
      <c r="C4771">
        <v>0.19835</v>
      </c>
      <c r="D4771">
        <v>1</v>
      </c>
      <c r="E4771" t="str">
        <f>VLOOKUP(B4771,Metadata!$E$1:$G$36,2,FALSE)</f>
        <v>pythia</v>
      </c>
      <c r="F4771">
        <f>VLOOKUP(B4771,Metadata!$E$1:$G$36,3,FALSE)</f>
        <v>150</v>
      </c>
    </row>
    <row r="4772" spans="1:6" x14ac:dyDescent="0.2">
      <c r="A4772" t="s">
        <v>149</v>
      </c>
      <c r="B4772" t="s">
        <v>196</v>
      </c>
      <c r="C4772">
        <v>0.20963999999999999</v>
      </c>
      <c r="D4772">
        <v>1</v>
      </c>
      <c r="E4772" t="str">
        <f>VLOOKUP(B4772,Metadata!$E$1:$G$36,2,FALSE)</f>
        <v>nopref</v>
      </c>
      <c r="F4772">
        <f>VLOOKUP(B4772,Metadata!$E$1:$G$36,3,FALSE)</f>
        <v>300</v>
      </c>
    </row>
    <row r="4773" spans="1:6" x14ac:dyDescent="0.2">
      <c r="A4773" t="s">
        <v>149</v>
      </c>
      <c r="B4773" t="s">
        <v>197</v>
      </c>
      <c r="C4773">
        <v>0.21002000000000001</v>
      </c>
      <c r="D4773">
        <v>1</v>
      </c>
      <c r="E4773" t="str">
        <f>VLOOKUP(B4773,Metadata!$E$1:$G$36,2,FALSE)</f>
        <v>spp</v>
      </c>
      <c r="F4773">
        <f>VLOOKUP(B4773,Metadata!$E$1:$G$36,3,FALSE)</f>
        <v>300</v>
      </c>
    </row>
    <row r="4774" spans="1:6" x14ac:dyDescent="0.2">
      <c r="A4774" t="s">
        <v>149</v>
      </c>
      <c r="B4774" t="s">
        <v>198</v>
      </c>
      <c r="C4774">
        <v>0.21065</v>
      </c>
      <c r="D4774">
        <v>1</v>
      </c>
      <c r="E4774" t="str">
        <f>VLOOKUP(B4774,Metadata!$E$1:$G$36,2,FALSE)</f>
        <v>bingo</v>
      </c>
      <c r="F4774">
        <f>VLOOKUP(B4774,Metadata!$E$1:$G$36,3,FALSE)</f>
        <v>300</v>
      </c>
    </row>
    <row r="4775" spans="1:6" x14ac:dyDescent="0.2">
      <c r="A4775" t="s">
        <v>149</v>
      </c>
      <c r="B4775" t="s">
        <v>199</v>
      </c>
      <c r="C4775">
        <v>0.20465</v>
      </c>
      <c r="D4775">
        <v>1</v>
      </c>
      <c r="E4775" t="str">
        <f>VLOOKUP(B4775,Metadata!$E$1:$G$36,2,FALSE)</f>
        <v>mlop</v>
      </c>
      <c r="F4775">
        <f>VLOOKUP(B4775,Metadata!$E$1:$G$36,3,FALSE)</f>
        <v>300</v>
      </c>
    </row>
    <row r="4776" spans="1:6" x14ac:dyDescent="0.2">
      <c r="A4776" t="s">
        <v>149</v>
      </c>
      <c r="B4776" t="s">
        <v>200</v>
      </c>
      <c r="C4776">
        <v>0.21110999999999999</v>
      </c>
      <c r="D4776">
        <v>1</v>
      </c>
      <c r="E4776" t="str">
        <f>VLOOKUP(B4776,Metadata!$E$1:$G$36,2,FALSE)</f>
        <v>pythia</v>
      </c>
      <c r="F4776">
        <f>VLOOKUP(B4776,Metadata!$E$1:$G$36,3,FALSE)</f>
        <v>300</v>
      </c>
    </row>
    <row r="4777" spans="1:6" x14ac:dyDescent="0.2">
      <c r="A4777" t="s">
        <v>149</v>
      </c>
      <c r="B4777" t="s">
        <v>201</v>
      </c>
      <c r="C4777">
        <v>0.2147</v>
      </c>
      <c r="D4777">
        <v>1</v>
      </c>
      <c r="E4777" t="str">
        <f>VLOOKUP(B4777,Metadata!$E$1:$G$36,2,FALSE)</f>
        <v>nopref</v>
      </c>
      <c r="F4777">
        <f>VLOOKUP(B4777,Metadata!$E$1:$G$36,3,FALSE)</f>
        <v>600</v>
      </c>
    </row>
    <row r="4778" spans="1:6" x14ac:dyDescent="0.2">
      <c r="A4778" t="s">
        <v>149</v>
      </c>
      <c r="B4778" t="s">
        <v>202</v>
      </c>
      <c r="C4778">
        <v>0.21589</v>
      </c>
      <c r="D4778">
        <v>1</v>
      </c>
      <c r="E4778" t="str">
        <f>VLOOKUP(B4778,Metadata!$E$1:$G$36,2,FALSE)</f>
        <v>spp</v>
      </c>
      <c r="F4778">
        <f>VLOOKUP(B4778,Metadata!$E$1:$G$36,3,FALSE)</f>
        <v>600</v>
      </c>
    </row>
    <row r="4779" spans="1:6" x14ac:dyDescent="0.2">
      <c r="A4779" t="s">
        <v>149</v>
      </c>
      <c r="B4779" t="s">
        <v>203</v>
      </c>
      <c r="C4779">
        <v>0.21706</v>
      </c>
      <c r="D4779">
        <v>1</v>
      </c>
      <c r="E4779" t="str">
        <f>VLOOKUP(B4779,Metadata!$E$1:$G$36,2,FALSE)</f>
        <v>bingo</v>
      </c>
      <c r="F4779">
        <f>VLOOKUP(B4779,Metadata!$E$1:$G$36,3,FALSE)</f>
        <v>600</v>
      </c>
    </row>
    <row r="4780" spans="1:6" x14ac:dyDescent="0.2">
      <c r="A4780" t="s">
        <v>149</v>
      </c>
      <c r="B4780" t="s">
        <v>204</v>
      </c>
      <c r="C4780">
        <v>0.2147</v>
      </c>
      <c r="D4780">
        <v>1</v>
      </c>
      <c r="E4780" t="str">
        <f>VLOOKUP(B4780,Metadata!$E$1:$G$36,2,FALSE)</f>
        <v>mlop</v>
      </c>
      <c r="F4780">
        <f>VLOOKUP(B4780,Metadata!$E$1:$G$36,3,FALSE)</f>
        <v>600</v>
      </c>
    </row>
    <row r="4781" spans="1:6" x14ac:dyDescent="0.2">
      <c r="A4781" t="s">
        <v>149</v>
      </c>
      <c r="B4781" t="s">
        <v>205</v>
      </c>
      <c r="C4781">
        <v>0.21720999999999999</v>
      </c>
      <c r="D4781">
        <v>1</v>
      </c>
      <c r="E4781" t="str">
        <f>VLOOKUP(B4781,Metadata!$E$1:$G$36,2,FALSE)</f>
        <v>pythia</v>
      </c>
      <c r="F4781">
        <f>VLOOKUP(B4781,Metadata!$E$1:$G$36,3,FALSE)</f>
        <v>600</v>
      </c>
    </row>
    <row r="4782" spans="1:6" x14ac:dyDescent="0.2">
      <c r="A4782" t="s">
        <v>149</v>
      </c>
      <c r="B4782" t="s">
        <v>206</v>
      </c>
      <c r="C4782">
        <v>0.21681</v>
      </c>
      <c r="D4782">
        <v>1</v>
      </c>
      <c r="E4782" t="str">
        <f>VLOOKUP(B4782,Metadata!$E$1:$G$36,2,FALSE)</f>
        <v>nopref</v>
      </c>
      <c r="F4782">
        <f>VLOOKUP(B4782,Metadata!$E$1:$G$36,3,FALSE)</f>
        <v>1200</v>
      </c>
    </row>
    <row r="4783" spans="1:6" x14ac:dyDescent="0.2">
      <c r="A4783" t="s">
        <v>149</v>
      </c>
      <c r="B4783" t="s">
        <v>207</v>
      </c>
      <c r="C4783">
        <v>0.21823999999999999</v>
      </c>
      <c r="D4783">
        <v>1</v>
      </c>
      <c r="E4783" t="str">
        <f>VLOOKUP(B4783,Metadata!$E$1:$G$36,2,FALSE)</f>
        <v>spp</v>
      </c>
      <c r="F4783">
        <f>VLOOKUP(B4783,Metadata!$E$1:$G$36,3,FALSE)</f>
        <v>1200</v>
      </c>
    </row>
    <row r="4784" spans="1:6" x14ac:dyDescent="0.2">
      <c r="A4784" t="s">
        <v>149</v>
      </c>
      <c r="B4784" t="s">
        <v>208</v>
      </c>
      <c r="C4784">
        <v>0.21978</v>
      </c>
      <c r="D4784">
        <v>1</v>
      </c>
      <c r="E4784" t="str">
        <f>VLOOKUP(B4784,Metadata!$E$1:$G$36,2,FALSE)</f>
        <v>bingo</v>
      </c>
      <c r="F4784">
        <f>VLOOKUP(B4784,Metadata!$E$1:$G$36,3,FALSE)</f>
        <v>1200</v>
      </c>
    </row>
    <row r="4785" spans="1:6" x14ac:dyDescent="0.2">
      <c r="A4785" t="s">
        <v>149</v>
      </c>
      <c r="B4785" t="s">
        <v>209</v>
      </c>
      <c r="C4785">
        <v>0.21887999999999999</v>
      </c>
      <c r="D4785">
        <v>1</v>
      </c>
      <c r="E4785" t="str">
        <f>VLOOKUP(B4785,Metadata!$E$1:$G$36,2,FALSE)</f>
        <v>mlop</v>
      </c>
      <c r="F4785">
        <f>VLOOKUP(B4785,Metadata!$E$1:$G$36,3,FALSE)</f>
        <v>1200</v>
      </c>
    </row>
    <row r="4786" spans="1:6" x14ac:dyDescent="0.2">
      <c r="A4786" t="s">
        <v>149</v>
      </c>
      <c r="B4786" t="s">
        <v>210</v>
      </c>
      <c r="C4786">
        <v>0.2195</v>
      </c>
      <c r="D4786">
        <v>1</v>
      </c>
      <c r="E4786" t="str">
        <f>VLOOKUP(B4786,Metadata!$E$1:$G$36,2,FALSE)</f>
        <v>pythia</v>
      </c>
      <c r="F4786">
        <f>VLOOKUP(B4786,Metadata!$E$1:$G$36,3,FALSE)</f>
        <v>1200</v>
      </c>
    </row>
    <row r="4787" spans="1:6" x14ac:dyDescent="0.2">
      <c r="A4787" t="s">
        <v>149</v>
      </c>
      <c r="B4787" t="s">
        <v>211</v>
      </c>
      <c r="C4787">
        <v>0.21740000000000001</v>
      </c>
      <c r="D4787">
        <v>1</v>
      </c>
      <c r="E4787" t="str">
        <f>VLOOKUP(B4787,Metadata!$E$1:$G$36,2,FALSE)</f>
        <v>nopref</v>
      </c>
      <c r="F4787">
        <f>VLOOKUP(B4787,Metadata!$E$1:$G$36,3,FALSE)</f>
        <v>4800</v>
      </c>
    </row>
    <row r="4788" spans="1:6" x14ac:dyDescent="0.2">
      <c r="A4788" t="s">
        <v>149</v>
      </c>
      <c r="B4788" t="s">
        <v>212</v>
      </c>
      <c r="C4788">
        <v>0.21906</v>
      </c>
      <c r="D4788">
        <v>1</v>
      </c>
      <c r="E4788" t="str">
        <f>VLOOKUP(B4788,Metadata!$E$1:$G$36,2,FALSE)</f>
        <v>spp</v>
      </c>
      <c r="F4788">
        <f>VLOOKUP(B4788,Metadata!$E$1:$G$36,3,FALSE)</f>
        <v>4800</v>
      </c>
    </row>
    <row r="4789" spans="1:6" x14ac:dyDescent="0.2">
      <c r="A4789" t="s">
        <v>149</v>
      </c>
      <c r="B4789" t="s">
        <v>213</v>
      </c>
      <c r="C4789">
        <v>0.22101000000000001</v>
      </c>
      <c r="D4789">
        <v>1</v>
      </c>
      <c r="E4789" t="str">
        <f>VLOOKUP(B4789,Metadata!$E$1:$G$36,2,FALSE)</f>
        <v>bingo</v>
      </c>
      <c r="F4789">
        <f>VLOOKUP(B4789,Metadata!$E$1:$G$36,3,FALSE)</f>
        <v>4800</v>
      </c>
    </row>
    <row r="4790" spans="1:6" x14ac:dyDescent="0.2">
      <c r="A4790" t="s">
        <v>149</v>
      </c>
      <c r="B4790" t="s">
        <v>214</v>
      </c>
      <c r="C4790">
        <v>0.22042</v>
      </c>
      <c r="D4790">
        <v>1</v>
      </c>
      <c r="E4790" t="str">
        <f>VLOOKUP(B4790,Metadata!$E$1:$G$36,2,FALSE)</f>
        <v>mlop</v>
      </c>
      <c r="F4790">
        <f>VLOOKUP(B4790,Metadata!$E$1:$G$36,3,FALSE)</f>
        <v>4800</v>
      </c>
    </row>
    <row r="4791" spans="1:6" x14ac:dyDescent="0.2">
      <c r="A4791" t="s">
        <v>149</v>
      </c>
      <c r="B4791" t="s">
        <v>215</v>
      </c>
      <c r="C4791">
        <v>0.22048000000000001</v>
      </c>
      <c r="D4791">
        <v>1</v>
      </c>
      <c r="E4791" t="str">
        <f>VLOOKUP(B4791,Metadata!$E$1:$G$36,2,FALSE)</f>
        <v>pythia</v>
      </c>
      <c r="F4791">
        <f>VLOOKUP(B4791,Metadata!$E$1:$G$36,3,FALSE)</f>
        <v>4800</v>
      </c>
    </row>
    <row r="4792" spans="1:6" x14ac:dyDescent="0.2">
      <c r="A4792" t="s">
        <v>149</v>
      </c>
      <c r="B4792" t="s">
        <v>216</v>
      </c>
      <c r="C4792">
        <v>0.21739</v>
      </c>
      <c r="D4792">
        <v>1</v>
      </c>
      <c r="E4792" t="str">
        <f>VLOOKUP(B4792,Metadata!$E$1:$G$36,2,FALSE)</f>
        <v>nopref</v>
      </c>
      <c r="F4792">
        <f>VLOOKUP(B4792,Metadata!$E$1:$G$36,3,FALSE)</f>
        <v>9600</v>
      </c>
    </row>
    <row r="4793" spans="1:6" x14ac:dyDescent="0.2">
      <c r="A4793" t="s">
        <v>149</v>
      </c>
      <c r="B4793" t="s">
        <v>217</v>
      </c>
      <c r="C4793">
        <v>0.21909000000000001</v>
      </c>
      <c r="D4793">
        <v>1</v>
      </c>
      <c r="E4793" t="str">
        <f>VLOOKUP(B4793,Metadata!$E$1:$G$36,2,FALSE)</f>
        <v>spp</v>
      </c>
      <c r="F4793">
        <f>VLOOKUP(B4793,Metadata!$E$1:$G$36,3,FALSE)</f>
        <v>9600</v>
      </c>
    </row>
    <row r="4794" spans="1:6" x14ac:dyDescent="0.2">
      <c r="A4794" t="s">
        <v>149</v>
      </c>
      <c r="B4794" t="s">
        <v>218</v>
      </c>
      <c r="C4794">
        <v>0.22101999999999999</v>
      </c>
      <c r="D4794">
        <v>1</v>
      </c>
      <c r="E4794" t="str">
        <f>VLOOKUP(B4794,Metadata!$E$1:$G$36,2,FALSE)</f>
        <v>bingo</v>
      </c>
      <c r="F4794">
        <f>VLOOKUP(B4794,Metadata!$E$1:$G$36,3,FALSE)</f>
        <v>9600</v>
      </c>
    </row>
    <row r="4795" spans="1:6" x14ac:dyDescent="0.2">
      <c r="A4795" t="s">
        <v>149</v>
      </c>
      <c r="B4795" t="s">
        <v>219</v>
      </c>
      <c r="C4795">
        <v>0.22051999999999999</v>
      </c>
      <c r="D4795">
        <v>1</v>
      </c>
      <c r="E4795" t="str">
        <f>VLOOKUP(B4795,Metadata!$E$1:$G$36,2,FALSE)</f>
        <v>mlop</v>
      </c>
      <c r="F4795">
        <f>VLOOKUP(B4795,Metadata!$E$1:$G$36,3,FALSE)</f>
        <v>9600</v>
      </c>
    </row>
    <row r="4796" spans="1:6" x14ac:dyDescent="0.2">
      <c r="A4796" t="s">
        <v>149</v>
      </c>
      <c r="B4796" t="s">
        <v>220</v>
      </c>
      <c r="C4796">
        <v>0.22054000000000001</v>
      </c>
      <c r="D4796">
        <v>1</v>
      </c>
      <c r="E4796" t="str">
        <f>VLOOKUP(B4796,Metadata!$E$1:$G$36,2,FALSE)</f>
        <v>pythia</v>
      </c>
      <c r="F4796">
        <f>VLOOKUP(B4796,Metadata!$E$1:$G$36,3,FALSE)</f>
        <v>9600</v>
      </c>
    </row>
    <row r="4797" spans="1:6" x14ac:dyDescent="0.2">
      <c r="A4797" t="s">
        <v>150</v>
      </c>
      <c r="B4797" t="s">
        <v>9</v>
      </c>
      <c r="C4797">
        <v>0.21360000000000001</v>
      </c>
      <c r="D4797">
        <v>1</v>
      </c>
      <c r="E4797" t="str">
        <f>VLOOKUP(B4797,Metadata!$E$1:$G$36,2,FALSE)</f>
        <v>nopref</v>
      </c>
      <c r="F4797">
        <f>VLOOKUP(B4797,Metadata!$E$1:$G$36,3,FALSE)</f>
        <v>2400</v>
      </c>
    </row>
    <row r="4798" spans="1:6" x14ac:dyDescent="0.2">
      <c r="A4798" t="s">
        <v>150</v>
      </c>
      <c r="B4798" t="s">
        <v>10</v>
      </c>
      <c r="C4798">
        <v>0.21631</v>
      </c>
      <c r="D4798">
        <v>1</v>
      </c>
      <c r="E4798" t="str">
        <f>VLOOKUP(B4798,Metadata!$E$1:$G$36,2,FALSE)</f>
        <v>mlop</v>
      </c>
      <c r="F4798">
        <f>VLOOKUP(B4798,Metadata!$E$1:$G$36,3,FALSE)</f>
        <v>2400</v>
      </c>
    </row>
    <row r="4799" spans="1:6" x14ac:dyDescent="0.2">
      <c r="A4799" t="s">
        <v>150</v>
      </c>
      <c r="B4799" t="s">
        <v>11</v>
      </c>
      <c r="C4799">
        <v>0.21501999999999999</v>
      </c>
      <c r="D4799">
        <v>1</v>
      </c>
      <c r="E4799" t="str">
        <f>VLOOKUP(B4799,Metadata!$E$1:$G$36,2,FALSE)</f>
        <v>spp</v>
      </c>
      <c r="F4799">
        <f>VLOOKUP(B4799,Metadata!$E$1:$G$36,3,FALSE)</f>
        <v>2400</v>
      </c>
    </row>
    <row r="4800" spans="1:6" x14ac:dyDescent="0.2">
      <c r="A4800" t="s">
        <v>150</v>
      </c>
      <c r="B4800" t="s">
        <v>12</v>
      </c>
      <c r="C4800">
        <v>0.21676000000000001</v>
      </c>
      <c r="D4800">
        <v>1</v>
      </c>
      <c r="E4800" t="str">
        <f>VLOOKUP(B4800,Metadata!$E$1:$G$36,2,FALSE)</f>
        <v>bingo</v>
      </c>
      <c r="F4800">
        <f>VLOOKUP(B4800,Metadata!$E$1:$G$36,3,FALSE)</f>
        <v>2400</v>
      </c>
    </row>
    <row r="4801" spans="1:6" x14ac:dyDescent="0.2">
      <c r="A4801" t="s">
        <v>150</v>
      </c>
      <c r="B4801" t="s">
        <v>13</v>
      </c>
      <c r="C4801">
        <v>0.21606</v>
      </c>
      <c r="D4801">
        <v>1</v>
      </c>
      <c r="E4801" t="str">
        <f>VLOOKUP(B4801,Metadata!$E$1:$G$36,2,FALSE)</f>
        <v>pythia</v>
      </c>
      <c r="F4801">
        <f>VLOOKUP(B4801,Metadata!$E$1:$G$36,3,FALSE)</f>
        <v>2400</v>
      </c>
    </row>
    <row r="4802" spans="1:6" x14ac:dyDescent="0.2">
      <c r="A4802" t="s">
        <v>150</v>
      </c>
      <c r="B4802" t="s">
        <v>191</v>
      </c>
      <c r="C4802">
        <v>0.19289000000000001</v>
      </c>
      <c r="D4802">
        <v>1</v>
      </c>
      <c r="E4802" t="str">
        <f>VLOOKUP(B4802,Metadata!$E$1:$G$36,2,FALSE)</f>
        <v>nopref</v>
      </c>
      <c r="F4802">
        <f>VLOOKUP(B4802,Metadata!$E$1:$G$36,3,FALSE)</f>
        <v>150</v>
      </c>
    </row>
    <row r="4803" spans="1:6" x14ac:dyDescent="0.2">
      <c r="A4803" t="s">
        <v>150</v>
      </c>
      <c r="B4803" t="s">
        <v>192</v>
      </c>
      <c r="C4803">
        <v>0.19173999999999999</v>
      </c>
      <c r="D4803">
        <v>1</v>
      </c>
      <c r="E4803" t="str">
        <f>VLOOKUP(B4803,Metadata!$E$1:$G$36,2,FALSE)</f>
        <v>spp</v>
      </c>
      <c r="F4803">
        <f>VLOOKUP(B4803,Metadata!$E$1:$G$36,3,FALSE)</f>
        <v>150</v>
      </c>
    </row>
    <row r="4804" spans="1:6" x14ac:dyDescent="0.2">
      <c r="A4804" t="s">
        <v>150</v>
      </c>
      <c r="B4804" t="s">
        <v>193</v>
      </c>
      <c r="C4804">
        <v>0.19181999999999999</v>
      </c>
      <c r="D4804">
        <v>1</v>
      </c>
      <c r="E4804" t="str">
        <f>VLOOKUP(B4804,Metadata!$E$1:$G$36,2,FALSE)</f>
        <v>bingo</v>
      </c>
      <c r="F4804">
        <f>VLOOKUP(B4804,Metadata!$E$1:$G$36,3,FALSE)</f>
        <v>150</v>
      </c>
    </row>
    <row r="4805" spans="1:6" x14ac:dyDescent="0.2">
      <c r="A4805" t="s">
        <v>150</v>
      </c>
      <c r="B4805" t="s">
        <v>194</v>
      </c>
      <c r="C4805">
        <v>0.18065999999999999</v>
      </c>
      <c r="D4805">
        <v>1</v>
      </c>
      <c r="E4805" t="str">
        <f>VLOOKUP(B4805,Metadata!$E$1:$G$36,2,FALSE)</f>
        <v>mlop</v>
      </c>
      <c r="F4805">
        <f>VLOOKUP(B4805,Metadata!$E$1:$G$36,3,FALSE)</f>
        <v>150</v>
      </c>
    </row>
    <row r="4806" spans="1:6" x14ac:dyDescent="0.2">
      <c r="A4806" t="s">
        <v>150</v>
      </c>
      <c r="B4806" t="s">
        <v>195</v>
      </c>
      <c r="C4806">
        <v>0.19284999999999999</v>
      </c>
      <c r="D4806">
        <v>1</v>
      </c>
      <c r="E4806" t="str">
        <f>VLOOKUP(B4806,Metadata!$E$1:$G$36,2,FALSE)</f>
        <v>pythia</v>
      </c>
      <c r="F4806">
        <f>VLOOKUP(B4806,Metadata!$E$1:$G$36,3,FALSE)</f>
        <v>150</v>
      </c>
    </row>
    <row r="4807" spans="1:6" x14ac:dyDescent="0.2">
      <c r="A4807" t="s">
        <v>150</v>
      </c>
      <c r="B4807" t="s">
        <v>196</v>
      </c>
      <c r="C4807">
        <v>0.20488999999999999</v>
      </c>
      <c r="D4807">
        <v>1</v>
      </c>
      <c r="E4807" t="str">
        <f>VLOOKUP(B4807,Metadata!$E$1:$G$36,2,FALSE)</f>
        <v>nopref</v>
      </c>
      <c r="F4807">
        <f>VLOOKUP(B4807,Metadata!$E$1:$G$36,3,FALSE)</f>
        <v>300</v>
      </c>
    </row>
    <row r="4808" spans="1:6" x14ac:dyDescent="0.2">
      <c r="A4808" t="s">
        <v>150</v>
      </c>
      <c r="B4808" t="s">
        <v>197</v>
      </c>
      <c r="C4808">
        <v>0.20526</v>
      </c>
      <c r="D4808">
        <v>1</v>
      </c>
      <c r="E4808" t="str">
        <f>VLOOKUP(B4808,Metadata!$E$1:$G$36,2,FALSE)</f>
        <v>spp</v>
      </c>
      <c r="F4808">
        <f>VLOOKUP(B4808,Metadata!$E$1:$G$36,3,FALSE)</f>
        <v>300</v>
      </c>
    </row>
    <row r="4809" spans="1:6" x14ac:dyDescent="0.2">
      <c r="A4809" t="s">
        <v>150</v>
      </c>
      <c r="B4809" t="s">
        <v>198</v>
      </c>
      <c r="C4809">
        <v>0.20571</v>
      </c>
      <c r="D4809">
        <v>1</v>
      </c>
      <c r="E4809" t="str">
        <f>VLOOKUP(B4809,Metadata!$E$1:$G$36,2,FALSE)</f>
        <v>bingo</v>
      </c>
      <c r="F4809">
        <f>VLOOKUP(B4809,Metadata!$E$1:$G$36,3,FALSE)</f>
        <v>300</v>
      </c>
    </row>
    <row r="4810" spans="1:6" x14ac:dyDescent="0.2">
      <c r="A4810" t="s">
        <v>150</v>
      </c>
      <c r="B4810" t="s">
        <v>199</v>
      </c>
      <c r="C4810">
        <v>0.20030000000000001</v>
      </c>
      <c r="D4810">
        <v>1</v>
      </c>
      <c r="E4810" t="str">
        <f>VLOOKUP(B4810,Metadata!$E$1:$G$36,2,FALSE)</f>
        <v>mlop</v>
      </c>
      <c r="F4810">
        <f>VLOOKUP(B4810,Metadata!$E$1:$G$36,3,FALSE)</f>
        <v>300</v>
      </c>
    </row>
    <row r="4811" spans="1:6" x14ac:dyDescent="0.2">
      <c r="A4811" t="s">
        <v>150</v>
      </c>
      <c r="B4811" t="s">
        <v>200</v>
      </c>
      <c r="C4811">
        <v>0.20635999999999999</v>
      </c>
      <c r="D4811">
        <v>1</v>
      </c>
      <c r="E4811" t="str">
        <f>VLOOKUP(B4811,Metadata!$E$1:$G$36,2,FALSE)</f>
        <v>pythia</v>
      </c>
      <c r="F4811">
        <f>VLOOKUP(B4811,Metadata!$E$1:$G$36,3,FALSE)</f>
        <v>300</v>
      </c>
    </row>
    <row r="4812" spans="1:6" x14ac:dyDescent="0.2">
      <c r="A4812" t="s">
        <v>150</v>
      </c>
      <c r="B4812" t="s">
        <v>201</v>
      </c>
      <c r="C4812">
        <v>0.21057000000000001</v>
      </c>
      <c r="D4812">
        <v>1</v>
      </c>
      <c r="E4812" t="str">
        <f>VLOOKUP(B4812,Metadata!$E$1:$G$36,2,FALSE)</f>
        <v>nopref</v>
      </c>
      <c r="F4812">
        <f>VLOOKUP(B4812,Metadata!$E$1:$G$36,3,FALSE)</f>
        <v>600</v>
      </c>
    </row>
    <row r="4813" spans="1:6" x14ac:dyDescent="0.2">
      <c r="A4813" t="s">
        <v>150</v>
      </c>
      <c r="B4813" t="s">
        <v>202</v>
      </c>
      <c r="C4813">
        <v>0.21153</v>
      </c>
      <c r="D4813">
        <v>1</v>
      </c>
      <c r="E4813" t="str">
        <f>VLOOKUP(B4813,Metadata!$E$1:$G$36,2,FALSE)</f>
        <v>spp</v>
      </c>
      <c r="F4813">
        <f>VLOOKUP(B4813,Metadata!$E$1:$G$36,3,FALSE)</f>
        <v>600</v>
      </c>
    </row>
    <row r="4814" spans="1:6" x14ac:dyDescent="0.2">
      <c r="A4814" t="s">
        <v>150</v>
      </c>
      <c r="B4814" t="s">
        <v>203</v>
      </c>
      <c r="C4814">
        <v>0.21251</v>
      </c>
      <c r="D4814">
        <v>1</v>
      </c>
      <c r="E4814" t="str">
        <f>VLOOKUP(B4814,Metadata!$E$1:$G$36,2,FALSE)</f>
        <v>bingo</v>
      </c>
      <c r="F4814">
        <f>VLOOKUP(B4814,Metadata!$E$1:$G$36,3,FALSE)</f>
        <v>600</v>
      </c>
    </row>
    <row r="4815" spans="1:6" x14ac:dyDescent="0.2">
      <c r="A4815" t="s">
        <v>150</v>
      </c>
      <c r="B4815" t="s">
        <v>204</v>
      </c>
      <c r="C4815">
        <v>0.21049999999999999</v>
      </c>
      <c r="D4815">
        <v>1</v>
      </c>
      <c r="E4815" t="str">
        <f>VLOOKUP(B4815,Metadata!$E$1:$G$36,2,FALSE)</f>
        <v>mlop</v>
      </c>
      <c r="F4815">
        <f>VLOOKUP(B4815,Metadata!$E$1:$G$36,3,FALSE)</f>
        <v>600</v>
      </c>
    </row>
    <row r="4816" spans="1:6" x14ac:dyDescent="0.2">
      <c r="A4816" t="s">
        <v>150</v>
      </c>
      <c r="B4816" t="s">
        <v>205</v>
      </c>
      <c r="C4816">
        <v>0.21257000000000001</v>
      </c>
      <c r="D4816">
        <v>1</v>
      </c>
      <c r="E4816" t="str">
        <f>VLOOKUP(B4816,Metadata!$E$1:$G$36,2,FALSE)</f>
        <v>pythia</v>
      </c>
      <c r="F4816">
        <f>VLOOKUP(B4816,Metadata!$E$1:$G$36,3,FALSE)</f>
        <v>600</v>
      </c>
    </row>
    <row r="4817" spans="1:6" x14ac:dyDescent="0.2">
      <c r="A4817" t="s">
        <v>150</v>
      </c>
      <c r="B4817" t="s">
        <v>206</v>
      </c>
      <c r="C4817">
        <v>0.21299999999999999</v>
      </c>
      <c r="D4817">
        <v>1</v>
      </c>
      <c r="E4817" t="str">
        <f>VLOOKUP(B4817,Metadata!$E$1:$G$36,2,FALSE)</f>
        <v>nopref</v>
      </c>
      <c r="F4817">
        <f>VLOOKUP(B4817,Metadata!$E$1:$G$36,3,FALSE)</f>
        <v>1200</v>
      </c>
    </row>
    <row r="4818" spans="1:6" x14ac:dyDescent="0.2">
      <c r="A4818" t="s">
        <v>150</v>
      </c>
      <c r="B4818" t="s">
        <v>207</v>
      </c>
      <c r="C4818">
        <v>0.21417</v>
      </c>
      <c r="D4818">
        <v>1</v>
      </c>
      <c r="E4818" t="str">
        <f>VLOOKUP(B4818,Metadata!$E$1:$G$36,2,FALSE)</f>
        <v>spp</v>
      </c>
      <c r="F4818">
        <f>VLOOKUP(B4818,Metadata!$E$1:$G$36,3,FALSE)</f>
        <v>1200</v>
      </c>
    </row>
    <row r="4819" spans="1:6" x14ac:dyDescent="0.2">
      <c r="A4819" t="s">
        <v>150</v>
      </c>
      <c r="B4819" t="s">
        <v>208</v>
      </c>
      <c r="C4819">
        <v>0.21561</v>
      </c>
      <c r="D4819">
        <v>1</v>
      </c>
      <c r="E4819" t="str">
        <f>VLOOKUP(B4819,Metadata!$E$1:$G$36,2,FALSE)</f>
        <v>bingo</v>
      </c>
      <c r="F4819">
        <f>VLOOKUP(B4819,Metadata!$E$1:$G$36,3,FALSE)</f>
        <v>1200</v>
      </c>
    </row>
    <row r="4820" spans="1:6" x14ac:dyDescent="0.2">
      <c r="A4820" t="s">
        <v>150</v>
      </c>
      <c r="B4820" t="s">
        <v>209</v>
      </c>
      <c r="C4820">
        <v>0.21496000000000001</v>
      </c>
      <c r="D4820">
        <v>1</v>
      </c>
      <c r="E4820" t="str">
        <f>VLOOKUP(B4820,Metadata!$E$1:$G$36,2,FALSE)</f>
        <v>mlop</v>
      </c>
      <c r="F4820">
        <f>VLOOKUP(B4820,Metadata!$E$1:$G$36,3,FALSE)</f>
        <v>1200</v>
      </c>
    </row>
    <row r="4821" spans="1:6" x14ac:dyDescent="0.2">
      <c r="A4821" t="s">
        <v>150</v>
      </c>
      <c r="B4821" t="s">
        <v>210</v>
      </c>
      <c r="C4821">
        <v>0.21523</v>
      </c>
      <c r="D4821">
        <v>1</v>
      </c>
      <c r="E4821" t="str">
        <f>VLOOKUP(B4821,Metadata!$E$1:$G$36,2,FALSE)</f>
        <v>pythia</v>
      </c>
      <c r="F4821">
        <f>VLOOKUP(B4821,Metadata!$E$1:$G$36,3,FALSE)</f>
        <v>1200</v>
      </c>
    </row>
    <row r="4822" spans="1:6" x14ac:dyDescent="0.2">
      <c r="A4822" t="s">
        <v>150</v>
      </c>
      <c r="B4822" t="s">
        <v>211</v>
      </c>
      <c r="C4822">
        <v>0.21379999999999999</v>
      </c>
      <c r="D4822">
        <v>1</v>
      </c>
      <c r="E4822" t="str">
        <f>VLOOKUP(B4822,Metadata!$E$1:$G$36,2,FALSE)</f>
        <v>nopref</v>
      </c>
      <c r="F4822">
        <f>VLOOKUP(B4822,Metadata!$E$1:$G$36,3,FALSE)</f>
        <v>4800</v>
      </c>
    </row>
    <row r="4823" spans="1:6" x14ac:dyDescent="0.2">
      <c r="A4823" t="s">
        <v>150</v>
      </c>
      <c r="B4823" t="s">
        <v>212</v>
      </c>
      <c r="C4823">
        <v>0.21523999999999999</v>
      </c>
      <c r="D4823">
        <v>1</v>
      </c>
      <c r="E4823" t="str">
        <f>VLOOKUP(B4823,Metadata!$E$1:$G$36,2,FALSE)</f>
        <v>spp</v>
      </c>
      <c r="F4823">
        <f>VLOOKUP(B4823,Metadata!$E$1:$G$36,3,FALSE)</f>
        <v>4800</v>
      </c>
    </row>
    <row r="4824" spans="1:6" x14ac:dyDescent="0.2">
      <c r="A4824" t="s">
        <v>150</v>
      </c>
      <c r="B4824" t="s">
        <v>213</v>
      </c>
      <c r="C4824">
        <v>0.21708</v>
      </c>
      <c r="D4824">
        <v>1</v>
      </c>
      <c r="E4824" t="str">
        <f>VLOOKUP(B4824,Metadata!$E$1:$G$36,2,FALSE)</f>
        <v>bingo</v>
      </c>
      <c r="F4824">
        <f>VLOOKUP(B4824,Metadata!$E$1:$G$36,3,FALSE)</f>
        <v>4800</v>
      </c>
    </row>
    <row r="4825" spans="1:6" x14ac:dyDescent="0.2">
      <c r="A4825" t="s">
        <v>150</v>
      </c>
      <c r="B4825" t="s">
        <v>214</v>
      </c>
      <c r="C4825">
        <v>0.21673000000000001</v>
      </c>
      <c r="D4825">
        <v>1</v>
      </c>
      <c r="E4825" t="str">
        <f>VLOOKUP(B4825,Metadata!$E$1:$G$36,2,FALSE)</f>
        <v>mlop</v>
      </c>
      <c r="F4825">
        <f>VLOOKUP(B4825,Metadata!$E$1:$G$36,3,FALSE)</f>
        <v>4800</v>
      </c>
    </row>
    <row r="4826" spans="1:6" x14ac:dyDescent="0.2">
      <c r="A4826" t="s">
        <v>150</v>
      </c>
      <c r="B4826" t="s">
        <v>215</v>
      </c>
      <c r="C4826">
        <v>0.21648999999999999</v>
      </c>
      <c r="D4826">
        <v>1</v>
      </c>
      <c r="E4826" t="str">
        <f>VLOOKUP(B4826,Metadata!$E$1:$G$36,2,FALSE)</f>
        <v>pythia</v>
      </c>
      <c r="F4826">
        <f>VLOOKUP(B4826,Metadata!$E$1:$G$36,3,FALSE)</f>
        <v>4800</v>
      </c>
    </row>
    <row r="4827" spans="1:6" x14ac:dyDescent="0.2">
      <c r="A4827" t="s">
        <v>150</v>
      </c>
      <c r="B4827" t="s">
        <v>216</v>
      </c>
      <c r="C4827">
        <v>0.21387</v>
      </c>
      <c r="D4827">
        <v>1</v>
      </c>
      <c r="E4827" t="str">
        <f>VLOOKUP(B4827,Metadata!$E$1:$G$36,2,FALSE)</f>
        <v>nopref</v>
      </c>
      <c r="F4827">
        <f>VLOOKUP(B4827,Metadata!$E$1:$G$36,3,FALSE)</f>
        <v>9600</v>
      </c>
    </row>
    <row r="4828" spans="1:6" x14ac:dyDescent="0.2">
      <c r="A4828" t="s">
        <v>150</v>
      </c>
      <c r="B4828" t="s">
        <v>217</v>
      </c>
      <c r="C4828">
        <v>0.21523</v>
      </c>
      <c r="D4828">
        <v>1</v>
      </c>
      <c r="E4828" t="str">
        <f>VLOOKUP(B4828,Metadata!$E$1:$G$36,2,FALSE)</f>
        <v>spp</v>
      </c>
      <c r="F4828">
        <f>VLOOKUP(B4828,Metadata!$E$1:$G$36,3,FALSE)</f>
        <v>9600</v>
      </c>
    </row>
    <row r="4829" spans="1:6" x14ac:dyDescent="0.2">
      <c r="A4829" t="s">
        <v>150</v>
      </c>
      <c r="B4829" t="s">
        <v>218</v>
      </c>
      <c r="C4829">
        <v>0.21718000000000001</v>
      </c>
      <c r="D4829">
        <v>1</v>
      </c>
      <c r="E4829" t="str">
        <f>VLOOKUP(B4829,Metadata!$E$1:$G$36,2,FALSE)</f>
        <v>bingo</v>
      </c>
      <c r="F4829">
        <f>VLOOKUP(B4829,Metadata!$E$1:$G$36,3,FALSE)</f>
        <v>9600</v>
      </c>
    </row>
    <row r="4830" spans="1:6" x14ac:dyDescent="0.2">
      <c r="A4830" t="s">
        <v>150</v>
      </c>
      <c r="B4830" t="s">
        <v>219</v>
      </c>
      <c r="C4830">
        <v>0.21676000000000001</v>
      </c>
      <c r="D4830">
        <v>1</v>
      </c>
      <c r="E4830" t="str">
        <f>VLOOKUP(B4830,Metadata!$E$1:$G$36,2,FALSE)</f>
        <v>mlop</v>
      </c>
      <c r="F4830">
        <f>VLOOKUP(B4830,Metadata!$E$1:$G$36,3,FALSE)</f>
        <v>9600</v>
      </c>
    </row>
    <row r="4831" spans="1:6" x14ac:dyDescent="0.2">
      <c r="A4831" t="s">
        <v>150</v>
      </c>
      <c r="B4831" t="s">
        <v>220</v>
      </c>
      <c r="C4831">
        <v>0.21668000000000001</v>
      </c>
      <c r="D4831">
        <v>1</v>
      </c>
      <c r="E4831" t="str">
        <f>VLOOKUP(B4831,Metadata!$E$1:$G$36,2,FALSE)</f>
        <v>pythia</v>
      </c>
      <c r="F4831">
        <f>VLOOKUP(B4831,Metadata!$E$1:$G$36,3,FALSE)</f>
        <v>9600</v>
      </c>
    </row>
    <row r="4832" spans="1:6" x14ac:dyDescent="0.2">
      <c r="A4832" t="s">
        <v>151</v>
      </c>
      <c r="B4832" t="s">
        <v>9</v>
      </c>
      <c r="C4832">
        <v>0.21643999999999999</v>
      </c>
      <c r="D4832">
        <v>1</v>
      </c>
      <c r="E4832" t="str">
        <f>VLOOKUP(B4832,Metadata!$E$1:$G$36,2,FALSE)</f>
        <v>nopref</v>
      </c>
      <c r="F4832">
        <f>VLOOKUP(B4832,Metadata!$E$1:$G$36,3,FALSE)</f>
        <v>2400</v>
      </c>
    </row>
    <row r="4833" spans="1:6" x14ac:dyDescent="0.2">
      <c r="A4833" t="s">
        <v>151</v>
      </c>
      <c r="B4833" t="s">
        <v>10</v>
      </c>
      <c r="C4833">
        <v>0.22028</v>
      </c>
      <c r="D4833">
        <v>1</v>
      </c>
      <c r="E4833" t="str">
        <f>VLOOKUP(B4833,Metadata!$E$1:$G$36,2,FALSE)</f>
        <v>mlop</v>
      </c>
      <c r="F4833">
        <f>VLOOKUP(B4833,Metadata!$E$1:$G$36,3,FALSE)</f>
        <v>2400</v>
      </c>
    </row>
    <row r="4834" spans="1:6" x14ac:dyDescent="0.2">
      <c r="A4834" t="s">
        <v>151</v>
      </c>
      <c r="B4834" t="s">
        <v>11</v>
      </c>
      <c r="C4834">
        <v>0.21879000000000001</v>
      </c>
      <c r="D4834">
        <v>1</v>
      </c>
      <c r="E4834" t="str">
        <f>VLOOKUP(B4834,Metadata!$E$1:$G$36,2,FALSE)</f>
        <v>spp</v>
      </c>
      <c r="F4834">
        <f>VLOOKUP(B4834,Metadata!$E$1:$G$36,3,FALSE)</f>
        <v>2400</v>
      </c>
    </row>
    <row r="4835" spans="1:6" x14ac:dyDescent="0.2">
      <c r="A4835" t="s">
        <v>151</v>
      </c>
      <c r="B4835" t="s">
        <v>12</v>
      </c>
      <c r="C4835">
        <v>0.22078999999999999</v>
      </c>
      <c r="D4835">
        <v>1</v>
      </c>
      <c r="E4835" t="str">
        <f>VLOOKUP(B4835,Metadata!$E$1:$G$36,2,FALSE)</f>
        <v>bingo</v>
      </c>
      <c r="F4835">
        <f>VLOOKUP(B4835,Metadata!$E$1:$G$36,3,FALSE)</f>
        <v>2400</v>
      </c>
    </row>
    <row r="4836" spans="1:6" x14ac:dyDescent="0.2">
      <c r="A4836" t="s">
        <v>151</v>
      </c>
      <c r="B4836" t="s">
        <v>13</v>
      </c>
      <c r="C4836">
        <v>0.22012999999999999</v>
      </c>
      <c r="D4836">
        <v>1</v>
      </c>
      <c r="E4836" t="str">
        <f>VLOOKUP(B4836,Metadata!$E$1:$G$36,2,FALSE)</f>
        <v>pythia</v>
      </c>
      <c r="F4836">
        <f>VLOOKUP(B4836,Metadata!$E$1:$G$36,3,FALSE)</f>
        <v>2400</v>
      </c>
    </row>
    <row r="4837" spans="1:6" x14ac:dyDescent="0.2">
      <c r="A4837" t="s">
        <v>151</v>
      </c>
      <c r="B4837" t="s">
        <v>191</v>
      </c>
      <c r="C4837">
        <v>0.19450999999999999</v>
      </c>
      <c r="D4837">
        <v>1</v>
      </c>
      <c r="E4837" t="str">
        <f>VLOOKUP(B4837,Metadata!$E$1:$G$36,2,FALSE)</f>
        <v>nopref</v>
      </c>
      <c r="F4837">
        <f>VLOOKUP(B4837,Metadata!$E$1:$G$36,3,FALSE)</f>
        <v>150</v>
      </c>
    </row>
    <row r="4838" spans="1:6" x14ac:dyDescent="0.2">
      <c r="A4838" t="s">
        <v>151</v>
      </c>
      <c r="B4838" t="s">
        <v>192</v>
      </c>
      <c r="C4838">
        <v>0.19324</v>
      </c>
      <c r="D4838">
        <v>1</v>
      </c>
      <c r="E4838" t="str">
        <f>VLOOKUP(B4838,Metadata!$E$1:$G$36,2,FALSE)</f>
        <v>spp</v>
      </c>
      <c r="F4838">
        <f>VLOOKUP(B4838,Metadata!$E$1:$G$36,3,FALSE)</f>
        <v>150</v>
      </c>
    </row>
    <row r="4839" spans="1:6" x14ac:dyDescent="0.2">
      <c r="A4839" t="s">
        <v>151</v>
      </c>
      <c r="B4839" t="s">
        <v>193</v>
      </c>
      <c r="C4839">
        <v>0.19291</v>
      </c>
      <c r="D4839">
        <v>1</v>
      </c>
      <c r="E4839" t="str">
        <f>VLOOKUP(B4839,Metadata!$E$1:$G$36,2,FALSE)</f>
        <v>bingo</v>
      </c>
      <c r="F4839">
        <f>VLOOKUP(B4839,Metadata!$E$1:$G$36,3,FALSE)</f>
        <v>150</v>
      </c>
    </row>
    <row r="4840" spans="1:6" x14ac:dyDescent="0.2">
      <c r="A4840" t="s">
        <v>151</v>
      </c>
      <c r="B4840" t="s">
        <v>194</v>
      </c>
      <c r="C4840">
        <v>0.17823</v>
      </c>
      <c r="D4840">
        <v>1</v>
      </c>
      <c r="E4840" t="str">
        <f>VLOOKUP(B4840,Metadata!$E$1:$G$36,2,FALSE)</f>
        <v>mlop</v>
      </c>
      <c r="F4840">
        <f>VLOOKUP(B4840,Metadata!$E$1:$G$36,3,FALSE)</f>
        <v>150</v>
      </c>
    </row>
    <row r="4841" spans="1:6" x14ac:dyDescent="0.2">
      <c r="A4841" t="s">
        <v>151</v>
      </c>
      <c r="B4841" t="s">
        <v>195</v>
      </c>
      <c r="C4841">
        <v>0.19425999999999999</v>
      </c>
      <c r="D4841">
        <v>1</v>
      </c>
      <c r="E4841" t="str">
        <f>VLOOKUP(B4841,Metadata!$E$1:$G$36,2,FALSE)</f>
        <v>pythia</v>
      </c>
      <c r="F4841">
        <f>VLOOKUP(B4841,Metadata!$E$1:$G$36,3,FALSE)</f>
        <v>150</v>
      </c>
    </row>
    <row r="4842" spans="1:6" x14ac:dyDescent="0.2">
      <c r="A4842" t="s">
        <v>151</v>
      </c>
      <c r="B4842" t="s">
        <v>196</v>
      </c>
      <c r="C4842">
        <v>0.20759</v>
      </c>
      <c r="D4842">
        <v>1</v>
      </c>
      <c r="E4842" t="str">
        <f>VLOOKUP(B4842,Metadata!$E$1:$G$36,2,FALSE)</f>
        <v>nopref</v>
      </c>
      <c r="F4842">
        <f>VLOOKUP(B4842,Metadata!$E$1:$G$36,3,FALSE)</f>
        <v>300</v>
      </c>
    </row>
    <row r="4843" spans="1:6" x14ac:dyDescent="0.2">
      <c r="A4843" t="s">
        <v>151</v>
      </c>
      <c r="B4843" t="s">
        <v>197</v>
      </c>
      <c r="C4843">
        <v>0.20835000000000001</v>
      </c>
      <c r="D4843">
        <v>1</v>
      </c>
      <c r="E4843" t="str">
        <f>VLOOKUP(B4843,Metadata!$E$1:$G$36,2,FALSE)</f>
        <v>spp</v>
      </c>
      <c r="F4843">
        <f>VLOOKUP(B4843,Metadata!$E$1:$G$36,3,FALSE)</f>
        <v>300</v>
      </c>
    </row>
    <row r="4844" spans="1:6" x14ac:dyDescent="0.2">
      <c r="A4844" t="s">
        <v>151</v>
      </c>
      <c r="B4844" t="s">
        <v>198</v>
      </c>
      <c r="C4844">
        <v>0.20873</v>
      </c>
      <c r="D4844">
        <v>1</v>
      </c>
      <c r="E4844" t="str">
        <f>VLOOKUP(B4844,Metadata!$E$1:$G$36,2,FALSE)</f>
        <v>bingo</v>
      </c>
      <c r="F4844">
        <f>VLOOKUP(B4844,Metadata!$E$1:$G$36,3,FALSE)</f>
        <v>300</v>
      </c>
    </row>
    <row r="4845" spans="1:6" x14ac:dyDescent="0.2">
      <c r="A4845" t="s">
        <v>151</v>
      </c>
      <c r="B4845" t="s">
        <v>199</v>
      </c>
      <c r="C4845">
        <v>0.20158000000000001</v>
      </c>
      <c r="D4845">
        <v>1</v>
      </c>
      <c r="E4845" t="str">
        <f>VLOOKUP(B4845,Metadata!$E$1:$G$36,2,FALSE)</f>
        <v>mlop</v>
      </c>
      <c r="F4845">
        <f>VLOOKUP(B4845,Metadata!$E$1:$G$36,3,FALSE)</f>
        <v>300</v>
      </c>
    </row>
    <row r="4846" spans="1:6" x14ac:dyDescent="0.2">
      <c r="A4846" t="s">
        <v>151</v>
      </c>
      <c r="B4846" t="s">
        <v>200</v>
      </c>
      <c r="C4846">
        <v>0.20960999999999999</v>
      </c>
      <c r="D4846">
        <v>1</v>
      </c>
      <c r="E4846" t="str">
        <f>VLOOKUP(B4846,Metadata!$E$1:$G$36,2,FALSE)</f>
        <v>pythia</v>
      </c>
      <c r="F4846">
        <f>VLOOKUP(B4846,Metadata!$E$1:$G$36,3,FALSE)</f>
        <v>300</v>
      </c>
    </row>
    <row r="4847" spans="1:6" x14ac:dyDescent="0.2">
      <c r="A4847" t="s">
        <v>151</v>
      </c>
      <c r="B4847" t="s">
        <v>201</v>
      </c>
      <c r="C4847">
        <v>0.21364</v>
      </c>
      <c r="D4847">
        <v>1</v>
      </c>
      <c r="E4847" t="str">
        <f>VLOOKUP(B4847,Metadata!$E$1:$G$36,2,FALSE)</f>
        <v>nopref</v>
      </c>
      <c r="F4847">
        <f>VLOOKUP(B4847,Metadata!$E$1:$G$36,3,FALSE)</f>
        <v>600</v>
      </c>
    </row>
    <row r="4848" spans="1:6" x14ac:dyDescent="0.2">
      <c r="A4848" t="s">
        <v>151</v>
      </c>
      <c r="B4848" t="s">
        <v>202</v>
      </c>
      <c r="C4848">
        <v>0.21521999999999999</v>
      </c>
      <c r="D4848">
        <v>1</v>
      </c>
      <c r="E4848" t="str">
        <f>VLOOKUP(B4848,Metadata!$E$1:$G$36,2,FALSE)</f>
        <v>spp</v>
      </c>
      <c r="F4848">
        <f>VLOOKUP(B4848,Metadata!$E$1:$G$36,3,FALSE)</f>
        <v>600</v>
      </c>
    </row>
    <row r="4849" spans="1:6" x14ac:dyDescent="0.2">
      <c r="A4849" t="s">
        <v>151</v>
      </c>
      <c r="B4849" t="s">
        <v>203</v>
      </c>
      <c r="C4849">
        <v>0.21639</v>
      </c>
      <c r="D4849">
        <v>1</v>
      </c>
      <c r="E4849" t="str">
        <f>VLOOKUP(B4849,Metadata!$E$1:$G$36,2,FALSE)</f>
        <v>bingo</v>
      </c>
      <c r="F4849">
        <f>VLOOKUP(B4849,Metadata!$E$1:$G$36,3,FALSE)</f>
        <v>600</v>
      </c>
    </row>
    <row r="4850" spans="1:6" x14ac:dyDescent="0.2">
      <c r="A4850" t="s">
        <v>151</v>
      </c>
      <c r="B4850" t="s">
        <v>204</v>
      </c>
      <c r="C4850">
        <v>0.21371999999999999</v>
      </c>
      <c r="D4850">
        <v>1</v>
      </c>
      <c r="E4850" t="str">
        <f>VLOOKUP(B4850,Metadata!$E$1:$G$36,2,FALSE)</f>
        <v>mlop</v>
      </c>
      <c r="F4850">
        <f>VLOOKUP(B4850,Metadata!$E$1:$G$36,3,FALSE)</f>
        <v>600</v>
      </c>
    </row>
    <row r="4851" spans="1:6" x14ac:dyDescent="0.2">
      <c r="A4851" t="s">
        <v>151</v>
      </c>
      <c r="B4851" t="s">
        <v>205</v>
      </c>
      <c r="C4851">
        <v>0.21639</v>
      </c>
      <c r="D4851">
        <v>1</v>
      </c>
      <c r="E4851" t="str">
        <f>VLOOKUP(B4851,Metadata!$E$1:$G$36,2,FALSE)</f>
        <v>pythia</v>
      </c>
      <c r="F4851">
        <f>VLOOKUP(B4851,Metadata!$E$1:$G$36,3,FALSE)</f>
        <v>600</v>
      </c>
    </row>
    <row r="4852" spans="1:6" x14ac:dyDescent="0.2">
      <c r="A4852" t="s">
        <v>151</v>
      </c>
      <c r="B4852" t="s">
        <v>206</v>
      </c>
      <c r="C4852">
        <v>0.21601999999999999</v>
      </c>
      <c r="D4852">
        <v>1</v>
      </c>
      <c r="E4852" t="str">
        <f>VLOOKUP(B4852,Metadata!$E$1:$G$36,2,FALSE)</f>
        <v>nopref</v>
      </c>
      <c r="F4852">
        <f>VLOOKUP(B4852,Metadata!$E$1:$G$36,3,FALSE)</f>
        <v>1200</v>
      </c>
    </row>
    <row r="4853" spans="1:6" x14ac:dyDescent="0.2">
      <c r="A4853" t="s">
        <v>151</v>
      </c>
      <c r="B4853" t="s">
        <v>207</v>
      </c>
      <c r="C4853">
        <v>0.21797</v>
      </c>
      <c r="D4853">
        <v>1</v>
      </c>
      <c r="E4853" t="str">
        <f>VLOOKUP(B4853,Metadata!$E$1:$G$36,2,FALSE)</f>
        <v>spp</v>
      </c>
      <c r="F4853">
        <f>VLOOKUP(B4853,Metadata!$E$1:$G$36,3,FALSE)</f>
        <v>1200</v>
      </c>
    </row>
    <row r="4854" spans="1:6" x14ac:dyDescent="0.2">
      <c r="A4854" t="s">
        <v>151</v>
      </c>
      <c r="B4854" t="s">
        <v>208</v>
      </c>
      <c r="C4854">
        <v>0.21965999999999999</v>
      </c>
      <c r="D4854">
        <v>1</v>
      </c>
      <c r="E4854" t="str">
        <f>VLOOKUP(B4854,Metadata!$E$1:$G$36,2,FALSE)</f>
        <v>bingo</v>
      </c>
      <c r="F4854">
        <f>VLOOKUP(B4854,Metadata!$E$1:$G$36,3,FALSE)</f>
        <v>1200</v>
      </c>
    </row>
    <row r="4855" spans="1:6" x14ac:dyDescent="0.2">
      <c r="A4855" t="s">
        <v>151</v>
      </c>
      <c r="B4855" t="s">
        <v>209</v>
      </c>
      <c r="C4855">
        <v>0.21873999999999999</v>
      </c>
      <c r="D4855">
        <v>1</v>
      </c>
      <c r="E4855" t="str">
        <f>VLOOKUP(B4855,Metadata!$E$1:$G$36,2,FALSE)</f>
        <v>mlop</v>
      </c>
      <c r="F4855">
        <f>VLOOKUP(B4855,Metadata!$E$1:$G$36,3,FALSE)</f>
        <v>1200</v>
      </c>
    </row>
    <row r="4856" spans="1:6" x14ac:dyDescent="0.2">
      <c r="A4856" t="s">
        <v>151</v>
      </c>
      <c r="B4856" t="s">
        <v>210</v>
      </c>
      <c r="C4856">
        <v>0.21942</v>
      </c>
      <c r="D4856">
        <v>1</v>
      </c>
      <c r="E4856" t="str">
        <f>VLOOKUP(B4856,Metadata!$E$1:$G$36,2,FALSE)</f>
        <v>pythia</v>
      </c>
      <c r="F4856">
        <f>VLOOKUP(B4856,Metadata!$E$1:$G$36,3,FALSE)</f>
        <v>1200</v>
      </c>
    </row>
    <row r="4857" spans="1:6" x14ac:dyDescent="0.2">
      <c r="A4857" t="s">
        <v>151</v>
      </c>
      <c r="B4857" t="s">
        <v>211</v>
      </c>
      <c r="C4857">
        <v>0.21673999999999999</v>
      </c>
      <c r="D4857">
        <v>1</v>
      </c>
      <c r="E4857" t="str">
        <f>VLOOKUP(B4857,Metadata!$E$1:$G$36,2,FALSE)</f>
        <v>nopref</v>
      </c>
      <c r="F4857">
        <f>VLOOKUP(B4857,Metadata!$E$1:$G$36,3,FALSE)</f>
        <v>4800</v>
      </c>
    </row>
    <row r="4858" spans="1:6" x14ac:dyDescent="0.2">
      <c r="A4858" t="s">
        <v>151</v>
      </c>
      <c r="B4858" t="s">
        <v>212</v>
      </c>
      <c r="C4858">
        <v>0.21898999999999999</v>
      </c>
      <c r="D4858">
        <v>1</v>
      </c>
      <c r="E4858" t="str">
        <f>VLOOKUP(B4858,Metadata!$E$1:$G$36,2,FALSE)</f>
        <v>spp</v>
      </c>
      <c r="F4858">
        <f>VLOOKUP(B4858,Metadata!$E$1:$G$36,3,FALSE)</f>
        <v>4800</v>
      </c>
    </row>
    <row r="4859" spans="1:6" x14ac:dyDescent="0.2">
      <c r="A4859" t="s">
        <v>151</v>
      </c>
      <c r="B4859" t="s">
        <v>213</v>
      </c>
      <c r="C4859">
        <v>0.22109000000000001</v>
      </c>
      <c r="D4859">
        <v>1</v>
      </c>
      <c r="E4859" t="str">
        <f>VLOOKUP(B4859,Metadata!$E$1:$G$36,2,FALSE)</f>
        <v>bingo</v>
      </c>
      <c r="F4859">
        <f>VLOOKUP(B4859,Metadata!$E$1:$G$36,3,FALSE)</f>
        <v>4800</v>
      </c>
    </row>
    <row r="4860" spans="1:6" x14ac:dyDescent="0.2">
      <c r="A4860" t="s">
        <v>151</v>
      </c>
      <c r="B4860" t="s">
        <v>214</v>
      </c>
      <c r="C4860">
        <v>0.22070000000000001</v>
      </c>
      <c r="D4860">
        <v>1</v>
      </c>
      <c r="E4860" t="str">
        <f>VLOOKUP(B4860,Metadata!$E$1:$G$36,2,FALSE)</f>
        <v>mlop</v>
      </c>
      <c r="F4860">
        <f>VLOOKUP(B4860,Metadata!$E$1:$G$36,3,FALSE)</f>
        <v>4800</v>
      </c>
    </row>
    <row r="4861" spans="1:6" x14ac:dyDescent="0.2">
      <c r="A4861" t="s">
        <v>151</v>
      </c>
      <c r="B4861" t="s">
        <v>215</v>
      </c>
      <c r="C4861">
        <v>0.22089</v>
      </c>
      <c r="D4861">
        <v>1</v>
      </c>
      <c r="E4861" t="str">
        <f>VLOOKUP(B4861,Metadata!$E$1:$G$36,2,FALSE)</f>
        <v>pythia</v>
      </c>
      <c r="F4861">
        <f>VLOOKUP(B4861,Metadata!$E$1:$G$36,3,FALSE)</f>
        <v>4800</v>
      </c>
    </row>
    <row r="4862" spans="1:6" x14ac:dyDescent="0.2">
      <c r="A4862" t="s">
        <v>151</v>
      </c>
      <c r="B4862" t="s">
        <v>216</v>
      </c>
      <c r="C4862">
        <v>0.21686</v>
      </c>
      <c r="D4862">
        <v>1</v>
      </c>
      <c r="E4862" t="str">
        <f>VLOOKUP(B4862,Metadata!$E$1:$G$36,2,FALSE)</f>
        <v>nopref</v>
      </c>
      <c r="F4862">
        <f>VLOOKUP(B4862,Metadata!$E$1:$G$36,3,FALSE)</f>
        <v>9600</v>
      </c>
    </row>
    <row r="4863" spans="1:6" x14ac:dyDescent="0.2">
      <c r="A4863" t="s">
        <v>151</v>
      </c>
      <c r="B4863" t="s">
        <v>217</v>
      </c>
      <c r="C4863">
        <v>0.21906</v>
      </c>
      <c r="D4863">
        <v>1</v>
      </c>
      <c r="E4863" t="str">
        <f>VLOOKUP(B4863,Metadata!$E$1:$G$36,2,FALSE)</f>
        <v>spp</v>
      </c>
      <c r="F4863">
        <f>VLOOKUP(B4863,Metadata!$E$1:$G$36,3,FALSE)</f>
        <v>9600</v>
      </c>
    </row>
    <row r="4864" spans="1:6" x14ac:dyDescent="0.2">
      <c r="A4864" t="s">
        <v>151</v>
      </c>
      <c r="B4864" t="s">
        <v>218</v>
      </c>
      <c r="C4864">
        <v>0.22115000000000001</v>
      </c>
      <c r="D4864">
        <v>1</v>
      </c>
      <c r="E4864" t="str">
        <f>VLOOKUP(B4864,Metadata!$E$1:$G$36,2,FALSE)</f>
        <v>bingo</v>
      </c>
      <c r="F4864">
        <f>VLOOKUP(B4864,Metadata!$E$1:$G$36,3,FALSE)</f>
        <v>9600</v>
      </c>
    </row>
    <row r="4865" spans="1:6" x14ac:dyDescent="0.2">
      <c r="A4865" t="s">
        <v>151</v>
      </c>
      <c r="B4865" t="s">
        <v>219</v>
      </c>
      <c r="C4865">
        <v>0.22072</v>
      </c>
      <c r="D4865">
        <v>1</v>
      </c>
      <c r="E4865" t="str">
        <f>VLOOKUP(B4865,Metadata!$E$1:$G$36,2,FALSE)</f>
        <v>mlop</v>
      </c>
      <c r="F4865">
        <f>VLOOKUP(B4865,Metadata!$E$1:$G$36,3,FALSE)</f>
        <v>9600</v>
      </c>
    </row>
    <row r="4866" spans="1:6" x14ac:dyDescent="0.2">
      <c r="A4866" t="s">
        <v>151</v>
      </c>
      <c r="B4866" t="s">
        <v>220</v>
      </c>
      <c r="C4866">
        <v>0.22048000000000001</v>
      </c>
      <c r="D4866">
        <v>1</v>
      </c>
      <c r="E4866" t="str">
        <f>VLOOKUP(B4866,Metadata!$E$1:$G$36,2,FALSE)</f>
        <v>pythia</v>
      </c>
      <c r="F4866">
        <f>VLOOKUP(B4866,Metadata!$E$1:$G$36,3,FALSE)</f>
        <v>9600</v>
      </c>
    </row>
    <row r="4867" spans="1:6" x14ac:dyDescent="0.2">
      <c r="A4867" t="s">
        <v>152</v>
      </c>
      <c r="B4867" t="s">
        <v>9</v>
      </c>
      <c r="C4867">
        <v>0.23558000000000001</v>
      </c>
      <c r="D4867">
        <v>1</v>
      </c>
      <c r="E4867" t="str">
        <f>VLOOKUP(B4867,Metadata!$E$1:$G$36,2,FALSE)</f>
        <v>nopref</v>
      </c>
      <c r="F4867">
        <f>VLOOKUP(B4867,Metadata!$E$1:$G$36,3,FALSE)</f>
        <v>2400</v>
      </c>
    </row>
    <row r="4868" spans="1:6" x14ac:dyDescent="0.2">
      <c r="A4868" t="s">
        <v>152</v>
      </c>
      <c r="B4868" t="s">
        <v>10</v>
      </c>
      <c r="C4868">
        <v>0.24484</v>
      </c>
      <c r="D4868">
        <v>1</v>
      </c>
      <c r="E4868" t="str">
        <f>VLOOKUP(B4868,Metadata!$E$1:$G$36,2,FALSE)</f>
        <v>mlop</v>
      </c>
      <c r="F4868">
        <f>VLOOKUP(B4868,Metadata!$E$1:$G$36,3,FALSE)</f>
        <v>2400</v>
      </c>
    </row>
    <row r="4869" spans="1:6" x14ac:dyDescent="0.2">
      <c r="A4869" t="s">
        <v>152</v>
      </c>
      <c r="B4869" t="s">
        <v>11</v>
      </c>
      <c r="C4869">
        <v>0.24282000000000001</v>
      </c>
      <c r="D4869">
        <v>1</v>
      </c>
      <c r="E4869" t="str">
        <f>VLOOKUP(B4869,Metadata!$E$1:$G$36,2,FALSE)</f>
        <v>spp</v>
      </c>
      <c r="F4869">
        <f>VLOOKUP(B4869,Metadata!$E$1:$G$36,3,FALSE)</f>
        <v>2400</v>
      </c>
    </row>
    <row r="4870" spans="1:6" x14ac:dyDescent="0.2">
      <c r="A4870" t="s">
        <v>152</v>
      </c>
      <c r="B4870" t="s">
        <v>12</v>
      </c>
      <c r="C4870">
        <v>0.24540000000000001</v>
      </c>
      <c r="D4870">
        <v>1</v>
      </c>
      <c r="E4870" t="str">
        <f>VLOOKUP(B4870,Metadata!$E$1:$G$36,2,FALSE)</f>
        <v>bingo</v>
      </c>
      <c r="F4870">
        <f>VLOOKUP(B4870,Metadata!$E$1:$G$36,3,FALSE)</f>
        <v>2400</v>
      </c>
    </row>
    <row r="4871" spans="1:6" x14ac:dyDescent="0.2">
      <c r="A4871" t="s">
        <v>152</v>
      </c>
      <c r="B4871" t="s">
        <v>13</v>
      </c>
      <c r="C4871">
        <v>0.24476999999999999</v>
      </c>
      <c r="D4871">
        <v>1</v>
      </c>
      <c r="E4871" t="str">
        <f>VLOOKUP(B4871,Metadata!$E$1:$G$36,2,FALSE)</f>
        <v>pythia</v>
      </c>
      <c r="F4871">
        <f>VLOOKUP(B4871,Metadata!$E$1:$G$36,3,FALSE)</f>
        <v>2400</v>
      </c>
    </row>
    <row r="4872" spans="1:6" x14ac:dyDescent="0.2">
      <c r="A4872" t="s">
        <v>152</v>
      </c>
      <c r="B4872" t="s">
        <v>191</v>
      </c>
      <c r="C4872">
        <v>0.20851</v>
      </c>
      <c r="D4872">
        <v>1</v>
      </c>
      <c r="E4872" t="str">
        <f>VLOOKUP(B4872,Metadata!$E$1:$G$36,2,FALSE)</f>
        <v>nopref</v>
      </c>
      <c r="F4872">
        <f>VLOOKUP(B4872,Metadata!$E$1:$G$36,3,FALSE)</f>
        <v>150</v>
      </c>
    </row>
    <row r="4873" spans="1:6" x14ac:dyDescent="0.2">
      <c r="A4873" t="s">
        <v>152</v>
      </c>
      <c r="B4873" t="s">
        <v>192</v>
      </c>
      <c r="C4873">
        <v>0.20849000000000001</v>
      </c>
      <c r="D4873">
        <v>1</v>
      </c>
      <c r="E4873" t="str">
        <f>VLOOKUP(B4873,Metadata!$E$1:$G$36,2,FALSE)</f>
        <v>spp</v>
      </c>
      <c r="F4873">
        <f>VLOOKUP(B4873,Metadata!$E$1:$G$36,3,FALSE)</f>
        <v>150</v>
      </c>
    </row>
    <row r="4874" spans="1:6" x14ac:dyDescent="0.2">
      <c r="A4874" t="s">
        <v>152</v>
      </c>
      <c r="B4874" t="s">
        <v>193</v>
      </c>
      <c r="C4874">
        <v>0.2087</v>
      </c>
      <c r="D4874">
        <v>1</v>
      </c>
      <c r="E4874" t="str">
        <f>VLOOKUP(B4874,Metadata!$E$1:$G$36,2,FALSE)</f>
        <v>bingo</v>
      </c>
      <c r="F4874">
        <f>VLOOKUP(B4874,Metadata!$E$1:$G$36,3,FALSE)</f>
        <v>150</v>
      </c>
    </row>
    <row r="4875" spans="1:6" x14ac:dyDescent="0.2">
      <c r="A4875" t="s">
        <v>152</v>
      </c>
      <c r="B4875" t="s">
        <v>194</v>
      </c>
      <c r="C4875">
        <v>0.19137000000000001</v>
      </c>
      <c r="D4875">
        <v>1</v>
      </c>
      <c r="E4875" t="str">
        <f>VLOOKUP(B4875,Metadata!$E$1:$G$36,2,FALSE)</f>
        <v>mlop</v>
      </c>
      <c r="F4875">
        <f>VLOOKUP(B4875,Metadata!$E$1:$G$36,3,FALSE)</f>
        <v>150</v>
      </c>
    </row>
    <row r="4876" spans="1:6" x14ac:dyDescent="0.2">
      <c r="A4876" t="s">
        <v>152</v>
      </c>
      <c r="B4876" t="s">
        <v>195</v>
      </c>
      <c r="C4876">
        <v>0.21042</v>
      </c>
      <c r="D4876">
        <v>1</v>
      </c>
      <c r="E4876" t="str">
        <f>VLOOKUP(B4876,Metadata!$E$1:$G$36,2,FALSE)</f>
        <v>pythia</v>
      </c>
      <c r="F4876">
        <f>VLOOKUP(B4876,Metadata!$E$1:$G$36,3,FALSE)</f>
        <v>150</v>
      </c>
    </row>
    <row r="4877" spans="1:6" x14ac:dyDescent="0.2">
      <c r="A4877" t="s">
        <v>152</v>
      </c>
      <c r="B4877" t="s">
        <v>196</v>
      </c>
      <c r="C4877">
        <v>0.22556999999999999</v>
      </c>
      <c r="D4877">
        <v>1</v>
      </c>
      <c r="E4877" t="str">
        <f>VLOOKUP(B4877,Metadata!$E$1:$G$36,2,FALSE)</f>
        <v>nopref</v>
      </c>
      <c r="F4877">
        <f>VLOOKUP(B4877,Metadata!$E$1:$G$36,3,FALSE)</f>
        <v>300</v>
      </c>
    </row>
    <row r="4878" spans="1:6" x14ac:dyDescent="0.2">
      <c r="A4878" t="s">
        <v>152</v>
      </c>
      <c r="B4878" t="s">
        <v>197</v>
      </c>
      <c r="C4878">
        <v>0.22916</v>
      </c>
      <c r="D4878">
        <v>1</v>
      </c>
      <c r="E4878" t="str">
        <f>VLOOKUP(B4878,Metadata!$E$1:$G$36,2,FALSE)</f>
        <v>spp</v>
      </c>
      <c r="F4878">
        <f>VLOOKUP(B4878,Metadata!$E$1:$G$36,3,FALSE)</f>
        <v>300</v>
      </c>
    </row>
    <row r="4879" spans="1:6" x14ac:dyDescent="0.2">
      <c r="A4879" t="s">
        <v>152</v>
      </c>
      <c r="B4879" t="s">
        <v>198</v>
      </c>
      <c r="C4879">
        <v>0.22983999999999999</v>
      </c>
      <c r="D4879">
        <v>1</v>
      </c>
      <c r="E4879" t="str">
        <f>VLOOKUP(B4879,Metadata!$E$1:$G$36,2,FALSE)</f>
        <v>bingo</v>
      </c>
      <c r="F4879">
        <f>VLOOKUP(B4879,Metadata!$E$1:$G$36,3,FALSE)</f>
        <v>300</v>
      </c>
    </row>
    <row r="4880" spans="1:6" x14ac:dyDescent="0.2">
      <c r="A4880" t="s">
        <v>152</v>
      </c>
      <c r="B4880" t="s">
        <v>199</v>
      </c>
      <c r="C4880">
        <v>0.22103999999999999</v>
      </c>
      <c r="D4880">
        <v>1</v>
      </c>
      <c r="E4880" t="str">
        <f>VLOOKUP(B4880,Metadata!$E$1:$G$36,2,FALSE)</f>
        <v>mlop</v>
      </c>
      <c r="F4880">
        <f>VLOOKUP(B4880,Metadata!$E$1:$G$36,3,FALSE)</f>
        <v>300</v>
      </c>
    </row>
    <row r="4881" spans="1:6" x14ac:dyDescent="0.2">
      <c r="A4881" t="s">
        <v>152</v>
      </c>
      <c r="B4881" t="s">
        <v>200</v>
      </c>
      <c r="C4881">
        <v>0.23072999999999999</v>
      </c>
      <c r="D4881">
        <v>1</v>
      </c>
      <c r="E4881" t="str">
        <f>VLOOKUP(B4881,Metadata!$E$1:$G$36,2,FALSE)</f>
        <v>pythia</v>
      </c>
      <c r="F4881">
        <f>VLOOKUP(B4881,Metadata!$E$1:$G$36,3,FALSE)</f>
        <v>300</v>
      </c>
    </row>
    <row r="4882" spans="1:6" x14ac:dyDescent="0.2">
      <c r="A4882" t="s">
        <v>152</v>
      </c>
      <c r="B4882" t="s">
        <v>201</v>
      </c>
      <c r="C4882">
        <v>0.23250999999999999</v>
      </c>
      <c r="D4882">
        <v>1</v>
      </c>
      <c r="E4882" t="str">
        <f>VLOOKUP(B4882,Metadata!$E$1:$G$36,2,FALSE)</f>
        <v>nopref</v>
      </c>
      <c r="F4882">
        <f>VLOOKUP(B4882,Metadata!$E$1:$G$36,3,FALSE)</f>
        <v>600</v>
      </c>
    </row>
    <row r="4883" spans="1:6" x14ac:dyDescent="0.2">
      <c r="A4883" t="s">
        <v>152</v>
      </c>
      <c r="B4883" t="s">
        <v>202</v>
      </c>
      <c r="C4883">
        <v>0.23885999999999999</v>
      </c>
      <c r="D4883">
        <v>1</v>
      </c>
      <c r="E4883" t="str">
        <f>VLOOKUP(B4883,Metadata!$E$1:$G$36,2,FALSE)</f>
        <v>spp</v>
      </c>
      <c r="F4883">
        <f>VLOOKUP(B4883,Metadata!$E$1:$G$36,3,FALSE)</f>
        <v>600</v>
      </c>
    </row>
    <row r="4884" spans="1:6" x14ac:dyDescent="0.2">
      <c r="A4884" t="s">
        <v>152</v>
      </c>
      <c r="B4884" t="s">
        <v>203</v>
      </c>
      <c r="C4884">
        <v>0.24063999999999999</v>
      </c>
      <c r="D4884">
        <v>1</v>
      </c>
      <c r="E4884" t="str">
        <f>VLOOKUP(B4884,Metadata!$E$1:$G$36,2,FALSE)</f>
        <v>bingo</v>
      </c>
      <c r="F4884">
        <f>VLOOKUP(B4884,Metadata!$E$1:$G$36,3,FALSE)</f>
        <v>600</v>
      </c>
    </row>
    <row r="4885" spans="1:6" x14ac:dyDescent="0.2">
      <c r="A4885" t="s">
        <v>152</v>
      </c>
      <c r="B4885" t="s">
        <v>204</v>
      </c>
      <c r="C4885">
        <v>0.23713000000000001</v>
      </c>
      <c r="D4885">
        <v>1</v>
      </c>
      <c r="E4885" t="str">
        <f>VLOOKUP(B4885,Metadata!$E$1:$G$36,2,FALSE)</f>
        <v>mlop</v>
      </c>
      <c r="F4885">
        <f>VLOOKUP(B4885,Metadata!$E$1:$G$36,3,FALSE)</f>
        <v>600</v>
      </c>
    </row>
    <row r="4886" spans="1:6" x14ac:dyDescent="0.2">
      <c r="A4886" t="s">
        <v>152</v>
      </c>
      <c r="B4886" t="s">
        <v>205</v>
      </c>
      <c r="C4886">
        <v>0.24079999999999999</v>
      </c>
      <c r="D4886">
        <v>1</v>
      </c>
      <c r="E4886" t="str">
        <f>VLOOKUP(B4886,Metadata!$E$1:$G$36,2,FALSE)</f>
        <v>pythia</v>
      </c>
      <c r="F4886">
        <f>VLOOKUP(B4886,Metadata!$E$1:$G$36,3,FALSE)</f>
        <v>600</v>
      </c>
    </row>
    <row r="4887" spans="1:6" x14ac:dyDescent="0.2">
      <c r="A4887" t="s">
        <v>152</v>
      </c>
      <c r="B4887" t="s">
        <v>206</v>
      </c>
      <c r="C4887">
        <v>0.23494000000000001</v>
      </c>
      <c r="D4887">
        <v>1</v>
      </c>
      <c r="E4887" t="str">
        <f>VLOOKUP(B4887,Metadata!$E$1:$G$36,2,FALSE)</f>
        <v>nopref</v>
      </c>
      <c r="F4887">
        <f>VLOOKUP(B4887,Metadata!$E$1:$G$36,3,FALSE)</f>
        <v>1200</v>
      </c>
    </row>
    <row r="4888" spans="1:6" x14ac:dyDescent="0.2">
      <c r="A4888" t="s">
        <v>152</v>
      </c>
      <c r="B4888" t="s">
        <v>207</v>
      </c>
      <c r="C4888">
        <v>0.24193999999999999</v>
      </c>
      <c r="D4888">
        <v>1</v>
      </c>
      <c r="E4888" t="str">
        <f>VLOOKUP(B4888,Metadata!$E$1:$G$36,2,FALSE)</f>
        <v>spp</v>
      </c>
      <c r="F4888">
        <f>VLOOKUP(B4888,Metadata!$E$1:$G$36,3,FALSE)</f>
        <v>1200</v>
      </c>
    </row>
    <row r="4889" spans="1:6" x14ac:dyDescent="0.2">
      <c r="A4889" t="s">
        <v>152</v>
      </c>
      <c r="B4889" t="s">
        <v>208</v>
      </c>
      <c r="C4889">
        <v>0.24415000000000001</v>
      </c>
      <c r="D4889">
        <v>1</v>
      </c>
      <c r="E4889" t="str">
        <f>VLOOKUP(B4889,Metadata!$E$1:$G$36,2,FALSE)</f>
        <v>bingo</v>
      </c>
      <c r="F4889">
        <f>VLOOKUP(B4889,Metadata!$E$1:$G$36,3,FALSE)</f>
        <v>1200</v>
      </c>
    </row>
    <row r="4890" spans="1:6" x14ac:dyDescent="0.2">
      <c r="A4890" t="s">
        <v>152</v>
      </c>
      <c r="B4890" t="s">
        <v>209</v>
      </c>
      <c r="C4890">
        <v>0.24296000000000001</v>
      </c>
      <c r="D4890">
        <v>1</v>
      </c>
      <c r="E4890" t="str">
        <f>VLOOKUP(B4890,Metadata!$E$1:$G$36,2,FALSE)</f>
        <v>mlop</v>
      </c>
      <c r="F4890">
        <f>VLOOKUP(B4890,Metadata!$E$1:$G$36,3,FALSE)</f>
        <v>1200</v>
      </c>
    </row>
    <row r="4891" spans="1:6" x14ac:dyDescent="0.2">
      <c r="A4891" t="s">
        <v>152</v>
      </c>
      <c r="B4891" t="s">
        <v>210</v>
      </c>
      <c r="C4891">
        <v>0.24367</v>
      </c>
      <c r="D4891">
        <v>1</v>
      </c>
      <c r="E4891" t="str">
        <f>VLOOKUP(B4891,Metadata!$E$1:$G$36,2,FALSE)</f>
        <v>pythia</v>
      </c>
      <c r="F4891">
        <f>VLOOKUP(B4891,Metadata!$E$1:$G$36,3,FALSE)</f>
        <v>1200</v>
      </c>
    </row>
    <row r="4892" spans="1:6" x14ac:dyDescent="0.2">
      <c r="A4892" t="s">
        <v>152</v>
      </c>
      <c r="B4892" t="s">
        <v>211</v>
      </c>
      <c r="C4892">
        <v>0.23566999999999999</v>
      </c>
      <c r="D4892">
        <v>1</v>
      </c>
      <c r="E4892" t="str">
        <f>VLOOKUP(B4892,Metadata!$E$1:$G$36,2,FALSE)</f>
        <v>nopref</v>
      </c>
      <c r="F4892">
        <f>VLOOKUP(B4892,Metadata!$E$1:$G$36,3,FALSE)</f>
        <v>4800</v>
      </c>
    </row>
    <row r="4893" spans="1:6" x14ac:dyDescent="0.2">
      <c r="A4893" t="s">
        <v>152</v>
      </c>
      <c r="B4893" t="s">
        <v>212</v>
      </c>
      <c r="C4893">
        <v>0.24292</v>
      </c>
      <c r="D4893">
        <v>1</v>
      </c>
      <c r="E4893" t="str">
        <f>VLOOKUP(B4893,Metadata!$E$1:$G$36,2,FALSE)</f>
        <v>spp</v>
      </c>
      <c r="F4893">
        <f>VLOOKUP(B4893,Metadata!$E$1:$G$36,3,FALSE)</f>
        <v>4800</v>
      </c>
    </row>
    <row r="4894" spans="1:6" x14ac:dyDescent="0.2">
      <c r="A4894" t="s">
        <v>152</v>
      </c>
      <c r="B4894" t="s">
        <v>213</v>
      </c>
      <c r="C4894">
        <v>0.24573999999999999</v>
      </c>
      <c r="D4894">
        <v>1</v>
      </c>
      <c r="E4894" t="str">
        <f>VLOOKUP(B4894,Metadata!$E$1:$G$36,2,FALSE)</f>
        <v>bingo</v>
      </c>
      <c r="F4894">
        <f>VLOOKUP(B4894,Metadata!$E$1:$G$36,3,FALSE)</f>
        <v>4800</v>
      </c>
    </row>
    <row r="4895" spans="1:6" x14ac:dyDescent="0.2">
      <c r="A4895" t="s">
        <v>152</v>
      </c>
      <c r="B4895" t="s">
        <v>214</v>
      </c>
      <c r="C4895">
        <v>0.24521000000000001</v>
      </c>
      <c r="D4895">
        <v>1</v>
      </c>
      <c r="E4895" t="str">
        <f>VLOOKUP(B4895,Metadata!$E$1:$G$36,2,FALSE)</f>
        <v>mlop</v>
      </c>
      <c r="F4895">
        <f>VLOOKUP(B4895,Metadata!$E$1:$G$36,3,FALSE)</f>
        <v>4800</v>
      </c>
    </row>
    <row r="4896" spans="1:6" x14ac:dyDescent="0.2">
      <c r="A4896" t="s">
        <v>152</v>
      </c>
      <c r="B4896" t="s">
        <v>215</v>
      </c>
      <c r="C4896">
        <v>0.24496000000000001</v>
      </c>
      <c r="D4896">
        <v>1</v>
      </c>
      <c r="E4896" t="str">
        <f>VLOOKUP(B4896,Metadata!$E$1:$G$36,2,FALSE)</f>
        <v>pythia</v>
      </c>
      <c r="F4896">
        <f>VLOOKUP(B4896,Metadata!$E$1:$G$36,3,FALSE)</f>
        <v>4800</v>
      </c>
    </row>
    <row r="4897" spans="1:6" x14ac:dyDescent="0.2">
      <c r="A4897" t="s">
        <v>152</v>
      </c>
      <c r="B4897" t="s">
        <v>216</v>
      </c>
      <c r="C4897">
        <v>0.23576</v>
      </c>
      <c r="D4897">
        <v>1</v>
      </c>
      <c r="E4897" t="str">
        <f>VLOOKUP(B4897,Metadata!$E$1:$G$36,2,FALSE)</f>
        <v>nopref</v>
      </c>
      <c r="F4897">
        <f>VLOOKUP(B4897,Metadata!$E$1:$G$36,3,FALSE)</f>
        <v>9600</v>
      </c>
    </row>
    <row r="4898" spans="1:6" x14ac:dyDescent="0.2">
      <c r="A4898" t="s">
        <v>152</v>
      </c>
      <c r="B4898" t="s">
        <v>217</v>
      </c>
      <c r="C4898">
        <v>0.24299000000000001</v>
      </c>
      <c r="D4898">
        <v>1</v>
      </c>
      <c r="E4898" t="str">
        <f>VLOOKUP(B4898,Metadata!$E$1:$G$36,2,FALSE)</f>
        <v>spp</v>
      </c>
      <c r="F4898">
        <f>VLOOKUP(B4898,Metadata!$E$1:$G$36,3,FALSE)</f>
        <v>9600</v>
      </c>
    </row>
    <row r="4899" spans="1:6" x14ac:dyDescent="0.2">
      <c r="A4899" t="s">
        <v>152</v>
      </c>
      <c r="B4899" t="s">
        <v>218</v>
      </c>
      <c r="C4899">
        <v>0.24579000000000001</v>
      </c>
      <c r="D4899">
        <v>1</v>
      </c>
      <c r="E4899" t="str">
        <f>VLOOKUP(B4899,Metadata!$E$1:$G$36,2,FALSE)</f>
        <v>bingo</v>
      </c>
      <c r="F4899">
        <f>VLOOKUP(B4899,Metadata!$E$1:$G$36,3,FALSE)</f>
        <v>9600</v>
      </c>
    </row>
    <row r="4900" spans="1:6" x14ac:dyDescent="0.2">
      <c r="A4900" t="s">
        <v>152</v>
      </c>
      <c r="B4900" t="s">
        <v>219</v>
      </c>
      <c r="C4900">
        <v>0.24526000000000001</v>
      </c>
      <c r="D4900">
        <v>1</v>
      </c>
      <c r="E4900" t="str">
        <f>VLOOKUP(B4900,Metadata!$E$1:$G$36,2,FALSE)</f>
        <v>mlop</v>
      </c>
      <c r="F4900">
        <f>VLOOKUP(B4900,Metadata!$E$1:$G$36,3,FALSE)</f>
        <v>9600</v>
      </c>
    </row>
    <row r="4901" spans="1:6" x14ac:dyDescent="0.2">
      <c r="A4901" t="s">
        <v>152</v>
      </c>
      <c r="B4901" t="s">
        <v>220</v>
      </c>
      <c r="C4901">
        <v>0.24504000000000001</v>
      </c>
      <c r="D4901">
        <v>1</v>
      </c>
      <c r="E4901" t="str">
        <f>VLOOKUP(B4901,Metadata!$E$1:$G$36,2,FALSE)</f>
        <v>pythia</v>
      </c>
      <c r="F4901">
        <f>VLOOKUP(B4901,Metadata!$E$1:$G$36,3,FALSE)</f>
        <v>9600</v>
      </c>
    </row>
    <row r="4902" spans="1:6" x14ac:dyDescent="0.2">
      <c r="A4902" t="s">
        <v>153</v>
      </c>
      <c r="B4902" t="s">
        <v>9</v>
      </c>
      <c r="C4902">
        <v>0.21582999999999999</v>
      </c>
      <c r="D4902">
        <v>1</v>
      </c>
      <c r="E4902" t="str">
        <f>VLOOKUP(B4902,Metadata!$E$1:$G$36,2,FALSE)</f>
        <v>nopref</v>
      </c>
      <c r="F4902">
        <f>VLOOKUP(B4902,Metadata!$E$1:$G$36,3,FALSE)</f>
        <v>2400</v>
      </c>
    </row>
    <row r="4903" spans="1:6" x14ac:dyDescent="0.2">
      <c r="A4903" t="s">
        <v>153</v>
      </c>
      <c r="B4903" t="s">
        <v>10</v>
      </c>
      <c r="C4903">
        <v>0.22622999999999999</v>
      </c>
      <c r="D4903">
        <v>1</v>
      </c>
      <c r="E4903" t="str">
        <f>VLOOKUP(B4903,Metadata!$E$1:$G$36,2,FALSE)</f>
        <v>mlop</v>
      </c>
      <c r="F4903">
        <f>VLOOKUP(B4903,Metadata!$E$1:$G$36,3,FALSE)</f>
        <v>2400</v>
      </c>
    </row>
    <row r="4904" spans="1:6" x14ac:dyDescent="0.2">
      <c r="A4904" t="s">
        <v>153</v>
      </c>
      <c r="B4904" t="s">
        <v>11</v>
      </c>
      <c r="C4904">
        <v>0.22497</v>
      </c>
      <c r="D4904">
        <v>1</v>
      </c>
      <c r="E4904" t="str">
        <f>VLOOKUP(B4904,Metadata!$E$1:$G$36,2,FALSE)</f>
        <v>spp</v>
      </c>
      <c r="F4904">
        <f>VLOOKUP(B4904,Metadata!$E$1:$G$36,3,FALSE)</f>
        <v>2400</v>
      </c>
    </row>
    <row r="4905" spans="1:6" x14ac:dyDescent="0.2">
      <c r="A4905" t="s">
        <v>153</v>
      </c>
      <c r="B4905" t="s">
        <v>12</v>
      </c>
      <c r="C4905">
        <v>0.22666</v>
      </c>
      <c r="D4905">
        <v>1</v>
      </c>
      <c r="E4905" t="str">
        <f>VLOOKUP(B4905,Metadata!$E$1:$G$36,2,FALSE)</f>
        <v>bingo</v>
      </c>
      <c r="F4905">
        <f>VLOOKUP(B4905,Metadata!$E$1:$G$36,3,FALSE)</f>
        <v>2400</v>
      </c>
    </row>
    <row r="4906" spans="1:6" x14ac:dyDescent="0.2">
      <c r="A4906" t="s">
        <v>153</v>
      </c>
      <c r="B4906" t="s">
        <v>13</v>
      </c>
      <c r="C4906">
        <v>0.22489999999999999</v>
      </c>
      <c r="D4906">
        <v>1</v>
      </c>
      <c r="E4906" t="str">
        <f>VLOOKUP(B4906,Metadata!$E$1:$G$36,2,FALSE)</f>
        <v>pythia</v>
      </c>
      <c r="F4906">
        <f>VLOOKUP(B4906,Metadata!$E$1:$G$36,3,FALSE)</f>
        <v>2400</v>
      </c>
    </row>
    <row r="4907" spans="1:6" x14ac:dyDescent="0.2">
      <c r="A4907" t="s">
        <v>153</v>
      </c>
      <c r="B4907" t="s">
        <v>191</v>
      </c>
      <c r="C4907">
        <v>0.20108999999999999</v>
      </c>
      <c r="D4907">
        <v>1</v>
      </c>
      <c r="E4907" t="str">
        <f>VLOOKUP(B4907,Metadata!$E$1:$G$36,2,FALSE)</f>
        <v>nopref</v>
      </c>
      <c r="F4907">
        <f>VLOOKUP(B4907,Metadata!$E$1:$G$36,3,FALSE)</f>
        <v>150</v>
      </c>
    </row>
    <row r="4908" spans="1:6" x14ac:dyDescent="0.2">
      <c r="A4908" t="s">
        <v>153</v>
      </c>
      <c r="B4908" t="s">
        <v>192</v>
      </c>
      <c r="C4908">
        <v>0.20250000000000001</v>
      </c>
      <c r="D4908">
        <v>1</v>
      </c>
      <c r="E4908" t="str">
        <f>VLOOKUP(B4908,Metadata!$E$1:$G$36,2,FALSE)</f>
        <v>spp</v>
      </c>
      <c r="F4908">
        <f>VLOOKUP(B4908,Metadata!$E$1:$G$36,3,FALSE)</f>
        <v>150</v>
      </c>
    </row>
    <row r="4909" spans="1:6" x14ac:dyDescent="0.2">
      <c r="A4909" t="s">
        <v>153</v>
      </c>
      <c r="B4909" t="s">
        <v>193</v>
      </c>
      <c r="C4909">
        <v>0.20368</v>
      </c>
      <c r="D4909">
        <v>1</v>
      </c>
      <c r="E4909" t="str">
        <f>VLOOKUP(B4909,Metadata!$E$1:$G$36,2,FALSE)</f>
        <v>bingo</v>
      </c>
      <c r="F4909">
        <f>VLOOKUP(B4909,Metadata!$E$1:$G$36,3,FALSE)</f>
        <v>150</v>
      </c>
    </row>
    <row r="4910" spans="1:6" x14ac:dyDescent="0.2">
      <c r="A4910" t="s">
        <v>153</v>
      </c>
      <c r="B4910" t="s">
        <v>194</v>
      </c>
      <c r="C4910">
        <v>0.19245000000000001</v>
      </c>
      <c r="D4910">
        <v>1</v>
      </c>
      <c r="E4910" t="str">
        <f>VLOOKUP(B4910,Metadata!$E$1:$G$36,2,FALSE)</f>
        <v>mlop</v>
      </c>
      <c r="F4910">
        <f>VLOOKUP(B4910,Metadata!$E$1:$G$36,3,FALSE)</f>
        <v>150</v>
      </c>
    </row>
    <row r="4911" spans="1:6" x14ac:dyDescent="0.2">
      <c r="A4911" t="s">
        <v>153</v>
      </c>
      <c r="B4911" t="s">
        <v>195</v>
      </c>
      <c r="C4911">
        <v>0.20086999999999999</v>
      </c>
      <c r="D4911">
        <v>1</v>
      </c>
      <c r="E4911" t="str">
        <f>VLOOKUP(B4911,Metadata!$E$1:$G$36,2,FALSE)</f>
        <v>pythia</v>
      </c>
      <c r="F4911">
        <f>VLOOKUP(B4911,Metadata!$E$1:$G$36,3,FALSE)</f>
        <v>150</v>
      </c>
    </row>
    <row r="4912" spans="1:6" x14ac:dyDescent="0.2">
      <c r="A4912" t="s">
        <v>153</v>
      </c>
      <c r="B4912" t="s">
        <v>196</v>
      </c>
      <c r="C4912">
        <v>0.21228</v>
      </c>
      <c r="D4912">
        <v>1</v>
      </c>
      <c r="E4912" t="str">
        <f>VLOOKUP(B4912,Metadata!$E$1:$G$36,2,FALSE)</f>
        <v>nopref</v>
      </c>
      <c r="F4912">
        <f>VLOOKUP(B4912,Metadata!$E$1:$G$36,3,FALSE)</f>
        <v>300</v>
      </c>
    </row>
    <row r="4913" spans="1:6" x14ac:dyDescent="0.2">
      <c r="A4913" t="s">
        <v>153</v>
      </c>
      <c r="B4913" t="s">
        <v>197</v>
      </c>
      <c r="C4913">
        <v>0.21722</v>
      </c>
      <c r="D4913">
        <v>1</v>
      </c>
      <c r="E4913" t="str">
        <f>VLOOKUP(B4913,Metadata!$E$1:$G$36,2,FALSE)</f>
        <v>spp</v>
      </c>
      <c r="F4913">
        <f>VLOOKUP(B4913,Metadata!$E$1:$G$36,3,FALSE)</f>
        <v>300</v>
      </c>
    </row>
    <row r="4914" spans="1:6" x14ac:dyDescent="0.2">
      <c r="A4914" t="s">
        <v>153</v>
      </c>
      <c r="B4914" t="s">
        <v>198</v>
      </c>
      <c r="C4914">
        <v>0.21793000000000001</v>
      </c>
      <c r="D4914">
        <v>1</v>
      </c>
      <c r="E4914" t="str">
        <f>VLOOKUP(B4914,Metadata!$E$1:$G$36,2,FALSE)</f>
        <v>bingo</v>
      </c>
      <c r="F4914">
        <f>VLOOKUP(B4914,Metadata!$E$1:$G$36,3,FALSE)</f>
        <v>300</v>
      </c>
    </row>
    <row r="4915" spans="1:6" x14ac:dyDescent="0.2">
      <c r="A4915" t="s">
        <v>153</v>
      </c>
      <c r="B4915" t="s">
        <v>199</v>
      </c>
      <c r="C4915">
        <v>0.21318999999999999</v>
      </c>
      <c r="D4915">
        <v>1</v>
      </c>
      <c r="E4915" t="str">
        <f>VLOOKUP(B4915,Metadata!$E$1:$G$36,2,FALSE)</f>
        <v>mlop</v>
      </c>
      <c r="F4915">
        <f>VLOOKUP(B4915,Metadata!$E$1:$G$36,3,FALSE)</f>
        <v>300</v>
      </c>
    </row>
    <row r="4916" spans="1:6" x14ac:dyDescent="0.2">
      <c r="A4916" t="s">
        <v>153</v>
      </c>
      <c r="B4916" t="s">
        <v>200</v>
      </c>
      <c r="C4916">
        <v>0.21612999999999999</v>
      </c>
      <c r="D4916">
        <v>1</v>
      </c>
      <c r="E4916" t="str">
        <f>VLOOKUP(B4916,Metadata!$E$1:$G$36,2,FALSE)</f>
        <v>pythia</v>
      </c>
      <c r="F4916">
        <f>VLOOKUP(B4916,Metadata!$E$1:$G$36,3,FALSE)</f>
        <v>300</v>
      </c>
    </row>
    <row r="4917" spans="1:6" x14ac:dyDescent="0.2">
      <c r="A4917" t="s">
        <v>153</v>
      </c>
      <c r="B4917" t="s">
        <v>201</v>
      </c>
      <c r="C4917">
        <v>0.21473</v>
      </c>
      <c r="D4917">
        <v>1</v>
      </c>
      <c r="E4917" t="str">
        <f>VLOOKUP(B4917,Metadata!$E$1:$G$36,2,FALSE)</f>
        <v>nopref</v>
      </c>
      <c r="F4917">
        <f>VLOOKUP(B4917,Metadata!$E$1:$G$36,3,FALSE)</f>
        <v>600</v>
      </c>
    </row>
    <row r="4918" spans="1:6" x14ac:dyDescent="0.2">
      <c r="A4918" t="s">
        <v>153</v>
      </c>
      <c r="B4918" t="s">
        <v>202</v>
      </c>
      <c r="C4918">
        <v>0.2233</v>
      </c>
      <c r="D4918">
        <v>1</v>
      </c>
      <c r="E4918" t="str">
        <f>VLOOKUP(B4918,Metadata!$E$1:$G$36,2,FALSE)</f>
        <v>spp</v>
      </c>
      <c r="F4918">
        <f>VLOOKUP(B4918,Metadata!$E$1:$G$36,3,FALSE)</f>
        <v>600</v>
      </c>
    </row>
    <row r="4919" spans="1:6" x14ac:dyDescent="0.2">
      <c r="A4919" t="s">
        <v>153</v>
      </c>
      <c r="B4919" t="s">
        <v>203</v>
      </c>
      <c r="C4919">
        <v>0.22470999999999999</v>
      </c>
      <c r="D4919">
        <v>1</v>
      </c>
      <c r="E4919" t="str">
        <f>VLOOKUP(B4919,Metadata!$E$1:$G$36,2,FALSE)</f>
        <v>bingo</v>
      </c>
      <c r="F4919">
        <f>VLOOKUP(B4919,Metadata!$E$1:$G$36,3,FALSE)</f>
        <v>600</v>
      </c>
    </row>
    <row r="4920" spans="1:6" x14ac:dyDescent="0.2">
      <c r="A4920" t="s">
        <v>153</v>
      </c>
      <c r="B4920" t="s">
        <v>204</v>
      </c>
      <c r="C4920">
        <v>0.22256999999999999</v>
      </c>
      <c r="D4920">
        <v>1</v>
      </c>
      <c r="E4920" t="str">
        <f>VLOOKUP(B4920,Metadata!$E$1:$G$36,2,FALSE)</f>
        <v>mlop</v>
      </c>
      <c r="F4920">
        <f>VLOOKUP(B4920,Metadata!$E$1:$G$36,3,FALSE)</f>
        <v>600</v>
      </c>
    </row>
    <row r="4921" spans="1:6" x14ac:dyDescent="0.2">
      <c r="A4921" t="s">
        <v>153</v>
      </c>
      <c r="B4921" t="s">
        <v>205</v>
      </c>
      <c r="C4921">
        <v>0.22176999999999999</v>
      </c>
      <c r="D4921">
        <v>1</v>
      </c>
      <c r="E4921" t="str">
        <f>VLOOKUP(B4921,Metadata!$E$1:$G$36,2,FALSE)</f>
        <v>pythia</v>
      </c>
      <c r="F4921">
        <f>VLOOKUP(B4921,Metadata!$E$1:$G$36,3,FALSE)</f>
        <v>600</v>
      </c>
    </row>
    <row r="4922" spans="1:6" x14ac:dyDescent="0.2">
      <c r="A4922" t="s">
        <v>153</v>
      </c>
      <c r="B4922" t="s">
        <v>206</v>
      </c>
      <c r="C4922">
        <v>0.21565000000000001</v>
      </c>
      <c r="D4922">
        <v>1</v>
      </c>
      <c r="E4922" t="str">
        <f>VLOOKUP(B4922,Metadata!$E$1:$G$36,2,FALSE)</f>
        <v>nopref</v>
      </c>
      <c r="F4922">
        <f>VLOOKUP(B4922,Metadata!$E$1:$G$36,3,FALSE)</f>
        <v>1200</v>
      </c>
    </row>
    <row r="4923" spans="1:6" x14ac:dyDescent="0.2">
      <c r="A4923" t="s">
        <v>153</v>
      </c>
      <c r="B4923" t="s">
        <v>207</v>
      </c>
      <c r="C4923">
        <v>0.22466</v>
      </c>
      <c r="D4923">
        <v>1</v>
      </c>
      <c r="E4923" t="str">
        <f>VLOOKUP(B4923,Metadata!$E$1:$G$36,2,FALSE)</f>
        <v>spp</v>
      </c>
      <c r="F4923">
        <f>VLOOKUP(B4923,Metadata!$E$1:$G$36,3,FALSE)</f>
        <v>1200</v>
      </c>
    </row>
    <row r="4924" spans="1:6" x14ac:dyDescent="0.2">
      <c r="A4924" t="s">
        <v>153</v>
      </c>
      <c r="B4924" t="s">
        <v>208</v>
      </c>
      <c r="C4924">
        <v>0.22620999999999999</v>
      </c>
      <c r="D4924">
        <v>1</v>
      </c>
      <c r="E4924" t="str">
        <f>VLOOKUP(B4924,Metadata!$E$1:$G$36,2,FALSE)</f>
        <v>bingo</v>
      </c>
      <c r="F4924">
        <f>VLOOKUP(B4924,Metadata!$E$1:$G$36,3,FALSE)</f>
        <v>1200</v>
      </c>
    </row>
    <row r="4925" spans="1:6" x14ac:dyDescent="0.2">
      <c r="A4925" t="s">
        <v>153</v>
      </c>
      <c r="B4925" t="s">
        <v>209</v>
      </c>
      <c r="C4925">
        <v>0.22542999999999999</v>
      </c>
      <c r="D4925">
        <v>1</v>
      </c>
      <c r="E4925" t="str">
        <f>VLOOKUP(B4925,Metadata!$E$1:$G$36,2,FALSE)</f>
        <v>mlop</v>
      </c>
      <c r="F4925">
        <f>VLOOKUP(B4925,Metadata!$E$1:$G$36,3,FALSE)</f>
        <v>1200</v>
      </c>
    </row>
    <row r="4926" spans="1:6" x14ac:dyDescent="0.2">
      <c r="A4926" t="s">
        <v>153</v>
      </c>
      <c r="B4926" t="s">
        <v>210</v>
      </c>
      <c r="C4926">
        <v>0.22433</v>
      </c>
      <c r="D4926">
        <v>1</v>
      </c>
      <c r="E4926" t="str">
        <f>VLOOKUP(B4926,Metadata!$E$1:$G$36,2,FALSE)</f>
        <v>pythia</v>
      </c>
      <c r="F4926">
        <f>VLOOKUP(B4926,Metadata!$E$1:$G$36,3,FALSE)</f>
        <v>1200</v>
      </c>
    </row>
    <row r="4927" spans="1:6" x14ac:dyDescent="0.2">
      <c r="A4927" t="s">
        <v>153</v>
      </c>
      <c r="B4927" t="s">
        <v>211</v>
      </c>
      <c r="C4927">
        <v>0.21597</v>
      </c>
      <c r="D4927">
        <v>1</v>
      </c>
      <c r="E4927" t="str">
        <f>VLOOKUP(B4927,Metadata!$E$1:$G$36,2,FALSE)</f>
        <v>nopref</v>
      </c>
      <c r="F4927">
        <f>VLOOKUP(B4927,Metadata!$E$1:$G$36,3,FALSE)</f>
        <v>4800</v>
      </c>
    </row>
    <row r="4928" spans="1:6" x14ac:dyDescent="0.2">
      <c r="A4928" t="s">
        <v>153</v>
      </c>
      <c r="B4928" t="s">
        <v>212</v>
      </c>
      <c r="C4928">
        <v>0.22495999999999999</v>
      </c>
      <c r="D4928">
        <v>1</v>
      </c>
      <c r="E4928" t="str">
        <f>VLOOKUP(B4928,Metadata!$E$1:$G$36,2,FALSE)</f>
        <v>spp</v>
      </c>
      <c r="F4928">
        <f>VLOOKUP(B4928,Metadata!$E$1:$G$36,3,FALSE)</f>
        <v>4800</v>
      </c>
    </row>
    <row r="4929" spans="1:6" x14ac:dyDescent="0.2">
      <c r="A4929" t="s">
        <v>153</v>
      </c>
      <c r="B4929" t="s">
        <v>213</v>
      </c>
      <c r="C4929">
        <v>0.22678999999999999</v>
      </c>
      <c r="D4929">
        <v>1</v>
      </c>
      <c r="E4929" t="str">
        <f>VLOOKUP(B4929,Metadata!$E$1:$G$36,2,FALSE)</f>
        <v>bingo</v>
      </c>
      <c r="F4929">
        <f>VLOOKUP(B4929,Metadata!$E$1:$G$36,3,FALSE)</f>
        <v>4800</v>
      </c>
    </row>
    <row r="4930" spans="1:6" x14ac:dyDescent="0.2">
      <c r="A4930" t="s">
        <v>153</v>
      </c>
      <c r="B4930" t="s">
        <v>214</v>
      </c>
      <c r="C4930">
        <v>0.22638</v>
      </c>
      <c r="D4930">
        <v>1</v>
      </c>
      <c r="E4930" t="str">
        <f>VLOOKUP(B4930,Metadata!$E$1:$G$36,2,FALSE)</f>
        <v>mlop</v>
      </c>
      <c r="F4930">
        <f>VLOOKUP(B4930,Metadata!$E$1:$G$36,3,FALSE)</f>
        <v>4800</v>
      </c>
    </row>
    <row r="4931" spans="1:6" x14ac:dyDescent="0.2">
      <c r="A4931" t="s">
        <v>153</v>
      </c>
      <c r="B4931" t="s">
        <v>215</v>
      </c>
      <c r="C4931">
        <v>0.22498000000000001</v>
      </c>
      <c r="D4931">
        <v>1</v>
      </c>
      <c r="E4931" t="str">
        <f>VLOOKUP(B4931,Metadata!$E$1:$G$36,2,FALSE)</f>
        <v>pythia</v>
      </c>
      <c r="F4931">
        <f>VLOOKUP(B4931,Metadata!$E$1:$G$36,3,FALSE)</f>
        <v>4800</v>
      </c>
    </row>
    <row r="4932" spans="1:6" x14ac:dyDescent="0.2">
      <c r="A4932" t="s">
        <v>153</v>
      </c>
      <c r="B4932" t="s">
        <v>216</v>
      </c>
      <c r="C4932">
        <v>0.21571000000000001</v>
      </c>
      <c r="D4932">
        <v>1</v>
      </c>
      <c r="E4932" t="str">
        <f>VLOOKUP(B4932,Metadata!$E$1:$G$36,2,FALSE)</f>
        <v>nopref</v>
      </c>
      <c r="F4932">
        <f>VLOOKUP(B4932,Metadata!$E$1:$G$36,3,FALSE)</f>
        <v>9600</v>
      </c>
    </row>
    <row r="4933" spans="1:6" x14ac:dyDescent="0.2">
      <c r="A4933" t="s">
        <v>153</v>
      </c>
      <c r="B4933" t="s">
        <v>217</v>
      </c>
      <c r="C4933">
        <v>0.22503999999999999</v>
      </c>
      <c r="D4933">
        <v>1</v>
      </c>
      <c r="E4933" t="str">
        <f>VLOOKUP(B4933,Metadata!$E$1:$G$36,2,FALSE)</f>
        <v>spp</v>
      </c>
      <c r="F4933">
        <f>VLOOKUP(B4933,Metadata!$E$1:$G$36,3,FALSE)</f>
        <v>9600</v>
      </c>
    </row>
    <row r="4934" spans="1:6" x14ac:dyDescent="0.2">
      <c r="A4934" t="s">
        <v>153</v>
      </c>
      <c r="B4934" t="s">
        <v>218</v>
      </c>
      <c r="C4934">
        <v>0.22675999999999999</v>
      </c>
      <c r="D4934">
        <v>1</v>
      </c>
      <c r="E4934" t="str">
        <f>VLOOKUP(B4934,Metadata!$E$1:$G$36,2,FALSE)</f>
        <v>bingo</v>
      </c>
      <c r="F4934">
        <f>VLOOKUP(B4934,Metadata!$E$1:$G$36,3,FALSE)</f>
        <v>9600</v>
      </c>
    </row>
    <row r="4935" spans="1:6" x14ac:dyDescent="0.2">
      <c r="A4935" t="s">
        <v>153</v>
      </c>
      <c r="B4935" t="s">
        <v>219</v>
      </c>
      <c r="C4935">
        <v>0.22645000000000001</v>
      </c>
      <c r="D4935">
        <v>1</v>
      </c>
      <c r="E4935" t="str">
        <f>VLOOKUP(B4935,Metadata!$E$1:$G$36,2,FALSE)</f>
        <v>mlop</v>
      </c>
      <c r="F4935">
        <f>VLOOKUP(B4935,Metadata!$E$1:$G$36,3,FALSE)</f>
        <v>9600</v>
      </c>
    </row>
    <row r="4936" spans="1:6" x14ac:dyDescent="0.2">
      <c r="A4936" t="s">
        <v>153</v>
      </c>
      <c r="B4936" t="s">
        <v>220</v>
      </c>
      <c r="C4936">
        <v>0.22445000000000001</v>
      </c>
      <c r="D4936">
        <v>1</v>
      </c>
      <c r="E4936" t="str">
        <f>VLOOKUP(B4936,Metadata!$E$1:$G$36,2,FALSE)</f>
        <v>pythia</v>
      </c>
      <c r="F4936">
        <f>VLOOKUP(B4936,Metadata!$E$1:$G$36,3,FALSE)</f>
        <v>9600</v>
      </c>
    </row>
    <row r="4937" spans="1:6" x14ac:dyDescent="0.2">
      <c r="A4937" t="s">
        <v>154</v>
      </c>
      <c r="B4937" t="s">
        <v>9</v>
      </c>
      <c r="C4937">
        <v>0.23055999999999999</v>
      </c>
      <c r="D4937">
        <v>1</v>
      </c>
      <c r="E4937" t="str">
        <f>VLOOKUP(B4937,Metadata!$E$1:$G$36,2,FALSE)</f>
        <v>nopref</v>
      </c>
      <c r="F4937">
        <f>VLOOKUP(B4937,Metadata!$E$1:$G$36,3,FALSE)</f>
        <v>2400</v>
      </c>
    </row>
    <row r="4938" spans="1:6" x14ac:dyDescent="0.2">
      <c r="A4938" t="s">
        <v>154</v>
      </c>
      <c r="B4938" t="s">
        <v>10</v>
      </c>
      <c r="C4938">
        <v>0.23865</v>
      </c>
      <c r="D4938">
        <v>1</v>
      </c>
      <c r="E4938" t="str">
        <f>VLOOKUP(B4938,Metadata!$E$1:$G$36,2,FALSE)</f>
        <v>mlop</v>
      </c>
      <c r="F4938">
        <f>VLOOKUP(B4938,Metadata!$E$1:$G$36,3,FALSE)</f>
        <v>2400</v>
      </c>
    </row>
    <row r="4939" spans="1:6" x14ac:dyDescent="0.2">
      <c r="A4939" t="s">
        <v>154</v>
      </c>
      <c r="B4939" t="s">
        <v>11</v>
      </c>
      <c r="C4939">
        <v>0.23651</v>
      </c>
      <c r="D4939">
        <v>1</v>
      </c>
      <c r="E4939" t="str">
        <f>VLOOKUP(B4939,Metadata!$E$1:$G$36,2,FALSE)</f>
        <v>spp</v>
      </c>
      <c r="F4939">
        <f>VLOOKUP(B4939,Metadata!$E$1:$G$36,3,FALSE)</f>
        <v>2400</v>
      </c>
    </row>
    <row r="4940" spans="1:6" x14ac:dyDescent="0.2">
      <c r="A4940" t="s">
        <v>154</v>
      </c>
      <c r="B4940" t="s">
        <v>12</v>
      </c>
      <c r="C4940">
        <v>0.23899999999999999</v>
      </c>
      <c r="D4940">
        <v>1</v>
      </c>
      <c r="E4940" t="str">
        <f>VLOOKUP(B4940,Metadata!$E$1:$G$36,2,FALSE)</f>
        <v>bingo</v>
      </c>
      <c r="F4940">
        <f>VLOOKUP(B4940,Metadata!$E$1:$G$36,3,FALSE)</f>
        <v>2400</v>
      </c>
    </row>
    <row r="4941" spans="1:6" x14ac:dyDescent="0.2">
      <c r="A4941" t="s">
        <v>154</v>
      </c>
      <c r="B4941" t="s">
        <v>13</v>
      </c>
      <c r="C4941">
        <v>0.23823</v>
      </c>
      <c r="D4941">
        <v>1</v>
      </c>
      <c r="E4941" t="str">
        <f>VLOOKUP(B4941,Metadata!$E$1:$G$36,2,FALSE)</f>
        <v>pythia</v>
      </c>
      <c r="F4941">
        <f>VLOOKUP(B4941,Metadata!$E$1:$G$36,3,FALSE)</f>
        <v>2400</v>
      </c>
    </row>
    <row r="4942" spans="1:6" x14ac:dyDescent="0.2">
      <c r="A4942" t="s">
        <v>154</v>
      </c>
      <c r="B4942" t="s">
        <v>191</v>
      </c>
      <c r="C4942">
        <v>0.20413000000000001</v>
      </c>
      <c r="D4942">
        <v>1</v>
      </c>
      <c r="E4942" t="str">
        <f>VLOOKUP(B4942,Metadata!$E$1:$G$36,2,FALSE)</f>
        <v>nopref</v>
      </c>
      <c r="F4942">
        <f>VLOOKUP(B4942,Metadata!$E$1:$G$36,3,FALSE)</f>
        <v>150</v>
      </c>
    </row>
    <row r="4943" spans="1:6" x14ac:dyDescent="0.2">
      <c r="A4943" t="s">
        <v>154</v>
      </c>
      <c r="B4943" t="s">
        <v>192</v>
      </c>
      <c r="C4943">
        <v>0.20269000000000001</v>
      </c>
      <c r="D4943">
        <v>1</v>
      </c>
      <c r="E4943" t="str">
        <f>VLOOKUP(B4943,Metadata!$E$1:$G$36,2,FALSE)</f>
        <v>spp</v>
      </c>
      <c r="F4943">
        <f>VLOOKUP(B4943,Metadata!$E$1:$G$36,3,FALSE)</f>
        <v>150</v>
      </c>
    </row>
    <row r="4944" spans="1:6" x14ac:dyDescent="0.2">
      <c r="A4944" t="s">
        <v>154</v>
      </c>
      <c r="B4944" t="s">
        <v>193</v>
      </c>
      <c r="C4944">
        <v>0.20315</v>
      </c>
      <c r="D4944">
        <v>1</v>
      </c>
      <c r="E4944" t="str">
        <f>VLOOKUP(B4944,Metadata!$E$1:$G$36,2,FALSE)</f>
        <v>bingo</v>
      </c>
      <c r="F4944">
        <f>VLOOKUP(B4944,Metadata!$E$1:$G$36,3,FALSE)</f>
        <v>150</v>
      </c>
    </row>
    <row r="4945" spans="1:6" x14ac:dyDescent="0.2">
      <c r="A4945" t="s">
        <v>154</v>
      </c>
      <c r="B4945" t="s">
        <v>194</v>
      </c>
      <c r="C4945">
        <v>0.18529000000000001</v>
      </c>
      <c r="D4945">
        <v>1</v>
      </c>
      <c r="E4945" t="str">
        <f>VLOOKUP(B4945,Metadata!$E$1:$G$36,2,FALSE)</f>
        <v>mlop</v>
      </c>
      <c r="F4945">
        <f>VLOOKUP(B4945,Metadata!$E$1:$G$36,3,FALSE)</f>
        <v>150</v>
      </c>
    </row>
    <row r="4946" spans="1:6" x14ac:dyDescent="0.2">
      <c r="A4946" t="s">
        <v>154</v>
      </c>
      <c r="B4946" t="s">
        <v>195</v>
      </c>
      <c r="C4946">
        <v>0.20443</v>
      </c>
      <c r="D4946">
        <v>1</v>
      </c>
      <c r="E4946" t="str">
        <f>VLOOKUP(B4946,Metadata!$E$1:$G$36,2,FALSE)</f>
        <v>pythia</v>
      </c>
      <c r="F4946">
        <f>VLOOKUP(B4946,Metadata!$E$1:$G$36,3,FALSE)</f>
        <v>150</v>
      </c>
    </row>
    <row r="4947" spans="1:6" x14ac:dyDescent="0.2">
      <c r="A4947" t="s">
        <v>154</v>
      </c>
      <c r="B4947" t="s">
        <v>196</v>
      </c>
      <c r="C4947">
        <v>0.22069</v>
      </c>
      <c r="D4947">
        <v>1</v>
      </c>
      <c r="E4947" t="str">
        <f>VLOOKUP(B4947,Metadata!$E$1:$G$36,2,FALSE)</f>
        <v>nopref</v>
      </c>
      <c r="F4947">
        <f>VLOOKUP(B4947,Metadata!$E$1:$G$36,3,FALSE)</f>
        <v>300</v>
      </c>
    </row>
    <row r="4948" spans="1:6" x14ac:dyDescent="0.2">
      <c r="A4948" t="s">
        <v>154</v>
      </c>
      <c r="B4948" t="s">
        <v>197</v>
      </c>
      <c r="C4948">
        <v>0.22287999999999999</v>
      </c>
      <c r="D4948">
        <v>1</v>
      </c>
      <c r="E4948" t="str">
        <f>VLOOKUP(B4948,Metadata!$E$1:$G$36,2,FALSE)</f>
        <v>spp</v>
      </c>
      <c r="F4948">
        <f>VLOOKUP(B4948,Metadata!$E$1:$G$36,3,FALSE)</f>
        <v>300</v>
      </c>
    </row>
    <row r="4949" spans="1:6" x14ac:dyDescent="0.2">
      <c r="A4949" t="s">
        <v>154</v>
      </c>
      <c r="B4949" t="s">
        <v>198</v>
      </c>
      <c r="C4949">
        <v>0.22370999999999999</v>
      </c>
      <c r="D4949">
        <v>1</v>
      </c>
      <c r="E4949" t="str">
        <f>VLOOKUP(B4949,Metadata!$E$1:$G$36,2,FALSE)</f>
        <v>bingo</v>
      </c>
      <c r="F4949">
        <f>VLOOKUP(B4949,Metadata!$E$1:$G$36,3,FALSE)</f>
        <v>300</v>
      </c>
    </row>
    <row r="4950" spans="1:6" x14ac:dyDescent="0.2">
      <c r="A4950" t="s">
        <v>154</v>
      </c>
      <c r="B4950" t="s">
        <v>199</v>
      </c>
      <c r="C4950">
        <v>0.21489</v>
      </c>
      <c r="D4950">
        <v>1</v>
      </c>
      <c r="E4950" t="str">
        <f>VLOOKUP(B4950,Metadata!$E$1:$G$36,2,FALSE)</f>
        <v>mlop</v>
      </c>
      <c r="F4950">
        <f>VLOOKUP(B4950,Metadata!$E$1:$G$36,3,FALSE)</f>
        <v>300</v>
      </c>
    </row>
    <row r="4951" spans="1:6" x14ac:dyDescent="0.2">
      <c r="A4951" t="s">
        <v>154</v>
      </c>
      <c r="B4951" t="s">
        <v>200</v>
      </c>
      <c r="C4951">
        <v>0.22475000000000001</v>
      </c>
      <c r="D4951">
        <v>1</v>
      </c>
      <c r="E4951" t="str">
        <f>VLOOKUP(B4951,Metadata!$E$1:$G$36,2,FALSE)</f>
        <v>pythia</v>
      </c>
      <c r="F4951">
        <f>VLOOKUP(B4951,Metadata!$E$1:$G$36,3,FALSE)</f>
        <v>300</v>
      </c>
    </row>
    <row r="4952" spans="1:6" x14ac:dyDescent="0.2">
      <c r="A4952" t="s">
        <v>154</v>
      </c>
      <c r="B4952" t="s">
        <v>201</v>
      </c>
      <c r="C4952">
        <v>0.22741</v>
      </c>
      <c r="D4952">
        <v>1</v>
      </c>
      <c r="E4952" t="str">
        <f>VLOOKUP(B4952,Metadata!$E$1:$G$36,2,FALSE)</f>
        <v>nopref</v>
      </c>
      <c r="F4952">
        <f>VLOOKUP(B4952,Metadata!$E$1:$G$36,3,FALSE)</f>
        <v>600</v>
      </c>
    </row>
    <row r="4953" spans="1:6" x14ac:dyDescent="0.2">
      <c r="A4953" t="s">
        <v>154</v>
      </c>
      <c r="B4953" t="s">
        <v>202</v>
      </c>
      <c r="C4953">
        <v>0.23236000000000001</v>
      </c>
      <c r="D4953">
        <v>1</v>
      </c>
      <c r="E4953" t="str">
        <f>VLOOKUP(B4953,Metadata!$E$1:$G$36,2,FALSE)</f>
        <v>spp</v>
      </c>
      <c r="F4953">
        <f>VLOOKUP(B4953,Metadata!$E$1:$G$36,3,FALSE)</f>
        <v>600</v>
      </c>
    </row>
    <row r="4954" spans="1:6" x14ac:dyDescent="0.2">
      <c r="A4954" t="s">
        <v>154</v>
      </c>
      <c r="B4954" t="s">
        <v>203</v>
      </c>
      <c r="C4954">
        <v>0.23404</v>
      </c>
      <c r="D4954">
        <v>1</v>
      </c>
      <c r="E4954" t="str">
        <f>VLOOKUP(B4954,Metadata!$E$1:$G$36,2,FALSE)</f>
        <v>bingo</v>
      </c>
      <c r="F4954">
        <f>VLOOKUP(B4954,Metadata!$E$1:$G$36,3,FALSE)</f>
        <v>600</v>
      </c>
    </row>
    <row r="4955" spans="1:6" x14ac:dyDescent="0.2">
      <c r="A4955" t="s">
        <v>154</v>
      </c>
      <c r="B4955" t="s">
        <v>204</v>
      </c>
      <c r="C4955">
        <v>0.23091</v>
      </c>
      <c r="D4955">
        <v>1</v>
      </c>
      <c r="E4955" t="str">
        <f>VLOOKUP(B4955,Metadata!$E$1:$G$36,2,FALSE)</f>
        <v>mlop</v>
      </c>
      <c r="F4955">
        <f>VLOOKUP(B4955,Metadata!$E$1:$G$36,3,FALSE)</f>
        <v>600</v>
      </c>
    </row>
    <row r="4956" spans="1:6" x14ac:dyDescent="0.2">
      <c r="A4956" t="s">
        <v>154</v>
      </c>
      <c r="B4956" t="s">
        <v>205</v>
      </c>
      <c r="C4956">
        <v>0.23413</v>
      </c>
      <c r="D4956">
        <v>1</v>
      </c>
      <c r="E4956" t="str">
        <f>VLOOKUP(B4956,Metadata!$E$1:$G$36,2,FALSE)</f>
        <v>pythia</v>
      </c>
      <c r="F4956">
        <f>VLOOKUP(B4956,Metadata!$E$1:$G$36,3,FALSE)</f>
        <v>600</v>
      </c>
    </row>
    <row r="4957" spans="1:6" x14ac:dyDescent="0.2">
      <c r="A4957" t="s">
        <v>154</v>
      </c>
      <c r="B4957" t="s">
        <v>206</v>
      </c>
      <c r="C4957">
        <v>0.22992000000000001</v>
      </c>
      <c r="D4957">
        <v>1</v>
      </c>
      <c r="E4957" t="str">
        <f>VLOOKUP(B4957,Metadata!$E$1:$G$36,2,FALSE)</f>
        <v>nopref</v>
      </c>
      <c r="F4957">
        <f>VLOOKUP(B4957,Metadata!$E$1:$G$36,3,FALSE)</f>
        <v>1200</v>
      </c>
    </row>
    <row r="4958" spans="1:6" x14ac:dyDescent="0.2">
      <c r="A4958" t="s">
        <v>154</v>
      </c>
      <c r="B4958" t="s">
        <v>207</v>
      </c>
      <c r="C4958">
        <v>0.23558999999999999</v>
      </c>
      <c r="D4958">
        <v>1</v>
      </c>
      <c r="E4958" t="str">
        <f>VLOOKUP(B4958,Metadata!$E$1:$G$36,2,FALSE)</f>
        <v>spp</v>
      </c>
      <c r="F4958">
        <f>VLOOKUP(B4958,Metadata!$E$1:$G$36,3,FALSE)</f>
        <v>1200</v>
      </c>
    </row>
    <row r="4959" spans="1:6" x14ac:dyDescent="0.2">
      <c r="A4959" t="s">
        <v>154</v>
      </c>
      <c r="B4959" t="s">
        <v>208</v>
      </c>
      <c r="C4959">
        <v>0.23771</v>
      </c>
      <c r="D4959">
        <v>1</v>
      </c>
      <c r="E4959" t="str">
        <f>VLOOKUP(B4959,Metadata!$E$1:$G$36,2,FALSE)</f>
        <v>bingo</v>
      </c>
      <c r="F4959">
        <f>VLOOKUP(B4959,Metadata!$E$1:$G$36,3,FALSE)</f>
        <v>1200</v>
      </c>
    </row>
    <row r="4960" spans="1:6" x14ac:dyDescent="0.2">
      <c r="A4960" t="s">
        <v>154</v>
      </c>
      <c r="B4960" t="s">
        <v>209</v>
      </c>
      <c r="C4960">
        <v>0.23688999999999999</v>
      </c>
      <c r="D4960">
        <v>1</v>
      </c>
      <c r="E4960" t="str">
        <f>VLOOKUP(B4960,Metadata!$E$1:$G$36,2,FALSE)</f>
        <v>mlop</v>
      </c>
      <c r="F4960">
        <f>VLOOKUP(B4960,Metadata!$E$1:$G$36,3,FALSE)</f>
        <v>1200</v>
      </c>
    </row>
    <row r="4961" spans="1:6" x14ac:dyDescent="0.2">
      <c r="A4961" t="s">
        <v>154</v>
      </c>
      <c r="B4961" t="s">
        <v>210</v>
      </c>
      <c r="C4961">
        <v>0.23743</v>
      </c>
      <c r="D4961">
        <v>1</v>
      </c>
      <c r="E4961" t="str">
        <f>VLOOKUP(B4961,Metadata!$E$1:$G$36,2,FALSE)</f>
        <v>pythia</v>
      </c>
      <c r="F4961">
        <f>VLOOKUP(B4961,Metadata!$E$1:$G$36,3,FALSE)</f>
        <v>1200</v>
      </c>
    </row>
    <row r="4962" spans="1:6" x14ac:dyDescent="0.2">
      <c r="A4962" t="s">
        <v>154</v>
      </c>
      <c r="B4962" t="s">
        <v>211</v>
      </c>
      <c r="C4962">
        <v>0.23058000000000001</v>
      </c>
      <c r="D4962">
        <v>1</v>
      </c>
      <c r="E4962" t="str">
        <f>VLOOKUP(B4962,Metadata!$E$1:$G$36,2,FALSE)</f>
        <v>nopref</v>
      </c>
      <c r="F4962">
        <f>VLOOKUP(B4962,Metadata!$E$1:$G$36,3,FALSE)</f>
        <v>4800</v>
      </c>
    </row>
    <row r="4963" spans="1:6" x14ac:dyDescent="0.2">
      <c r="A4963" t="s">
        <v>154</v>
      </c>
      <c r="B4963" t="s">
        <v>212</v>
      </c>
      <c r="C4963">
        <v>0.23674999999999999</v>
      </c>
      <c r="D4963">
        <v>1</v>
      </c>
      <c r="E4963" t="str">
        <f>VLOOKUP(B4963,Metadata!$E$1:$G$36,2,FALSE)</f>
        <v>spp</v>
      </c>
      <c r="F4963">
        <f>VLOOKUP(B4963,Metadata!$E$1:$G$36,3,FALSE)</f>
        <v>4800</v>
      </c>
    </row>
    <row r="4964" spans="1:6" x14ac:dyDescent="0.2">
      <c r="A4964" t="s">
        <v>154</v>
      </c>
      <c r="B4964" t="s">
        <v>213</v>
      </c>
      <c r="C4964">
        <v>0.23934</v>
      </c>
      <c r="D4964">
        <v>1</v>
      </c>
      <c r="E4964" t="str">
        <f>VLOOKUP(B4964,Metadata!$E$1:$G$36,2,FALSE)</f>
        <v>bingo</v>
      </c>
      <c r="F4964">
        <f>VLOOKUP(B4964,Metadata!$E$1:$G$36,3,FALSE)</f>
        <v>4800</v>
      </c>
    </row>
    <row r="4965" spans="1:6" x14ac:dyDescent="0.2">
      <c r="A4965" t="s">
        <v>154</v>
      </c>
      <c r="B4965" t="s">
        <v>214</v>
      </c>
      <c r="C4965">
        <v>0.23902000000000001</v>
      </c>
      <c r="D4965">
        <v>1</v>
      </c>
      <c r="E4965" t="str">
        <f>VLOOKUP(B4965,Metadata!$E$1:$G$36,2,FALSE)</f>
        <v>mlop</v>
      </c>
      <c r="F4965">
        <f>VLOOKUP(B4965,Metadata!$E$1:$G$36,3,FALSE)</f>
        <v>4800</v>
      </c>
    </row>
    <row r="4966" spans="1:6" x14ac:dyDescent="0.2">
      <c r="A4966" t="s">
        <v>154</v>
      </c>
      <c r="B4966" t="s">
        <v>215</v>
      </c>
      <c r="C4966">
        <v>0.23860999999999999</v>
      </c>
      <c r="D4966">
        <v>1</v>
      </c>
      <c r="E4966" t="str">
        <f>VLOOKUP(B4966,Metadata!$E$1:$G$36,2,FALSE)</f>
        <v>pythia</v>
      </c>
      <c r="F4966">
        <f>VLOOKUP(B4966,Metadata!$E$1:$G$36,3,FALSE)</f>
        <v>4800</v>
      </c>
    </row>
    <row r="4967" spans="1:6" x14ac:dyDescent="0.2">
      <c r="A4967" t="s">
        <v>154</v>
      </c>
      <c r="B4967" t="s">
        <v>216</v>
      </c>
      <c r="C4967">
        <v>0.23038</v>
      </c>
      <c r="D4967">
        <v>1</v>
      </c>
      <c r="E4967" t="str">
        <f>VLOOKUP(B4967,Metadata!$E$1:$G$36,2,FALSE)</f>
        <v>nopref</v>
      </c>
      <c r="F4967">
        <f>VLOOKUP(B4967,Metadata!$E$1:$G$36,3,FALSE)</f>
        <v>9600</v>
      </c>
    </row>
    <row r="4968" spans="1:6" x14ac:dyDescent="0.2">
      <c r="A4968" t="s">
        <v>154</v>
      </c>
      <c r="B4968" t="s">
        <v>217</v>
      </c>
      <c r="C4968">
        <v>0.23685</v>
      </c>
      <c r="D4968">
        <v>1</v>
      </c>
      <c r="E4968" t="str">
        <f>VLOOKUP(B4968,Metadata!$E$1:$G$36,2,FALSE)</f>
        <v>spp</v>
      </c>
      <c r="F4968">
        <f>VLOOKUP(B4968,Metadata!$E$1:$G$36,3,FALSE)</f>
        <v>9600</v>
      </c>
    </row>
    <row r="4969" spans="1:6" x14ac:dyDescent="0.2">
      <c r="A4969" t="s">
        <v>154</v>
      </c>
      <c r="B4969" t="s">
        <v>218</v>
      </c>
      <c r="C4969">
        <v>0.23935999999999999</v>
      </c>
      <c r="D4969">
        <v>1</v>
      </c>
      <c r="E4969" t="str">
        <f>VLOOKUP(B4969,Metadata!$E$1:$G$36,2,FALSE)</f>
        <v>bingo</v>
      </c>
      <c r="F4969">
        <f>VLOOKUP(B4969,Metadata!$E$1:$G$36,3,FALSE)</f>
        <v>9600</v>
      </c>
    </row>
    <row r="4970" spans="1:6" x14ac:dyDescent="0.2">
      <c r="A4970" t="s">
        <v>154</v>
      </c>
      <c r="B4970" t="s">
        <v>219</v>
      </c>
      <c r="C4970">
        <v>0.23909</v>
      </c>
      <c r="D4970">
        <v>1</v>
      </c>
      <c r="E4970" t="str">
        <f>VLOOKUP(B4970,Metadata!$E$1:$G$36,2,FALSE)</f>
        <v>mlop</v>
      </c>
      <c r="F4970">
        <f>VLOOKUP(B4970,Metadata!$E$1:$G$36,3,FALSE)</f>
        <v>9600</v>
      </c>
    </row>
    <row r="4971" spans="1:6" x14ac:dyDescent="0.2">
      <c r="A4971" t="s">
        <v>154</v>
      </c>
      <c r="B4971" t="s">
        <v>220</v>
      </c>
      <c r="C4971">
        <v>0.23879</v>
      </c>
      <c r="D4971">
        <v>1</v>
      </c>
      <c r="E4971" t="str">
        <f>VLOOKUP(B4971,Metadata!$E$1:$G$36,2,FALSE)</f>
        <v>pythia</v>
      </c>
      <c r="F4971">
        <f>VLOOKUP(B4971,Metadata!$E$1:$G$36,3,FALSE)</f>
        <v>9600</v>
      </c>
    </row>
    <row r="4972" spans="1:6" x14ac:dyDescent="0.2">
      <c r="A4972" t="s">
        <v>155</v>
      </c>
      <c r="B4972" t="s">
        <v>9</v>
      </c>
      <c r="C4972">
        <v>0.20977999999999999</v>
      </c>
      <c r="D4972">
        <v>1</v>
      </c>
      <c r="E4972" t="str">
        <f>VLOOKUP(B4972,Metadata!$E$1:$G$36,2,FALSE)</f>
        <v>nopref</v>
      </c>
      <c r="F4972">
        <f>VLOOKUP(B4972,Metadata!$E$1:$G$36,3,FALSE)</f>
        <v>2400</v>
      </c>
    </row>
    <row r="4973" spans="1:6" x14ac:dyDescent="0.2">
      <c r="A4973" t="s">
        <v>155</v>
      </c>
      <c r="B4973" t="s">
        <v>10</v>
      </c>
      <c r="C4973">
        <v>0.21257000000000001</v>
      </c>
      <c r="D4973">
        <v>1</v>
      </c>
      <c r="E4973" t="str">
        <f>VLOOKUP(B4973,Metadata!$E$1:$G$36,2,FALSE)</f>
        <v>mlop</v>
      </c>
      <c r="F4973">
        <f>VLOOKUP(B4973,Metadata!$E$1:$G$36,3,FALSE)</f>
        <v>2400</v>
      </c>
    </row>
    <row r="4974" spans="1:6" x14ac:dyDescent="0.2">
      <c r="A4974" t="s">
        <v>155</v>
      </c>
      <c r="B4974" t="s">
        <v>11</v>
      </c>
      <c r="C4974">
        <v>0.21115999999999999</v>
      </c>
      <c r="D4974">
        <v>1</v>
      </c>
      <c r="E4974" t="str">
        <f>VLOOKUP(B4974,Metadata!$E$1:$G$36,2,FALSE)</f>
        <v>spp</v>
      </c>
      <c r="F4974">
        <f>VLOOKUP(B4974,Metadata!$E$1:$G$36,3,FALSE)</f>
        <v>2400</v>
      </c>
    </row>
    <row r="4975" spans="1:6" x14ac:dyDescent="0.2">
      <c r="A4975" t="s">
        <v>155</v>
      </c>
      <c r="B4975" t="s">
        <v>12</v>
      </c>
      <c r="C4975">
        <v>0.21295</v>
      </c>
      <c r="D4975">
        <v>1</v>
      </c>
      <c r="E4975" t="str">
        <f>VLOOKUP(B4975,Metadata!$E$1:$G$36,2,FALSE)</f>
        <v>bingo</v>
      </c>
      <c r="F4975">
        <f>VLOOKUP(B4975,Metadata!$E$1:$G$36,3,FALSE)</f>
        <v>2400</v>
      </c>
    </row>
    <row r="4976" spans="1:6" x14ac:dyDescent="0.2">
      <c r="A4976" t="s">
        <v>155</v>
      </c>
      <c r="B4976" t="s">
        <v>13</v>
      </c>
      <c r="C4976">
        <v>0.21251</v>
      </c>
      <c r="D4976">
        <v>1</v>
      </c>
      <c r="E4976" t="str">
        <f>VLOOKUP(B4976,Metadata!$E$1:$G$36,2,FALSE)</f>
        <v>pythia</v>
      </c>
      <c r="F4976">
        <f>VLOOKUP(B4976,Metadata!$E$1:$G$36,3,FALSE)</f>
        <v>2400</v>
      </c>
    </row>
    <row r="4977" spans="1:6" x14ac:dyDescent="0.2">
      <c r="A4977" t="s">
        <v>155</v>
      </c>
      <c r="B4977" t="s">
        <v>191</v>
      </c>
      <c r="C4977">
        <v>0.18814</v>
      </c>
      <c r="D4977">
        <v>1</v>
      </c>
      <c r="E4977" t="str">
        <f>VLOOKUP(B4977,Metadata!$E$1:$G$36,2,FALSE)</f>
        <v>nopref</v>
      </c>
      <c r="F4977">
        <f>VLOOKUP(B4977,Metadata!$E$1:$G$36,3,FALSE)</f>
        <v>150</v>
      </c>
    </row>
    <row r="4978" spans="1:6" x14ac:dyDescent="0.2">
      <c r="A4978" t="s">
        <v>155</v>
      </c>
      <c r="B4978" t="s">
        <v>192</v>
      </c>
      <c r="C4978">
        <v>0.18618000000000001</v>
      </c>
      <c r="D4978">
        <v>1</v>
      </c>
      <c r="E4978" t="str">
        <f>VLOOKUP(B4978,Metadata!$E$1:$G$36,2,FALSE)</f>
        <v>spp</v>
      </c>
      <c r="F4978">
        <f>VLOOKUP(B4978,Metadata!$E$1:$G$36,3,FALSE)</f>
        <v>150</v>
      </c>
    </row>
    <row r="4979" spans="1:6" x14ac:dyDescent="0.2">
      <c r="A4979" t="s">
        <v>155</v>
      </c>
      <c r="B4979" t="s">
        <v>193</v>
      </c>
      <c r="C4979">
        <v>0.18486</v>
      </c>
      <c r="D4979">
        <v>1</v>
      </c>
      <c r="E4979" t="str">
        <f>VLOOKUP(B4979,Metadata!$E$1:$G$36,2,FALSE)</f>
        <v>bingo</v>
      </c>
      <c r="F4979">
        <f>VLOOKUP(B4979,Metadata!$E$1:$G$36,3,FALSE)</f>
        <v>150</v>
      </c>
    </row>
    <row r="4980" spans="1:6" x14ac:dyDescent="0.2">
      <c r="A4980" t="s">
        <v>155</v>
      </c>
      <c r="B4980" t="s">
        <v>194</v>
      </c>
      <c r="C4980">
        <v>0.16647999999999999</v>
      </c>
      <c r="D4980">
        <v>1</v>
      </c>
      <c r="E4980" t="str">
        <f>VLOOKUP(B4980,Metadata!$E$1:$G$36,2,FALSE)</f>
        <v>mlop</v>
      </c>
      <c r="F4980">
        <f>VLOOKUP(B4980,Metadata!$E$1:$G$36,3,FALSE)</f>
        <v>150</v>
      </c>
    </row>
    <row r="4981" spans="1:6" x14ac:dyDescent="0.2">
      <c r="A4981" t="s">
        <v>155</v>
      </c>
      <c r="B4981" t="s">
        <v>195</v>
      </c>
      <c r="C4981">
        <v>0.18709999999999999</v>
      </c>
      <c r="D4981">
        <v>1</v>
      </c>
      <c r="E4981" t="str">
        <f>VLOOKUP(B4981,Metadata!$E$1:$G$36,2,FALSE)</f>
        <v>pythia</v>
      </c>
      <c r="F4981">
        <f>VLOOKUP(B4981,Metadata!$E$1:$G$36,3,FALSE)</f>
        <v>150</v>
      </c>
    </row>
    <row r="4982" spans="1:6" x14ac:dyDescent="0.2">
      <c r="A4982" t="s">
        <v>155</v>
      </c>
      <c r="B4982" t="s">
        <v>196</v>
      </c>
      <c r="C4982">
        <v>0.20096</v>
      </c>
      <c r="D4982">
        <v>1</v>
      </c>
      <c r="E4982" t="str">
        <f>VLOOKUP(B4982,Metadata!$E$1:$G$36,2,FALSE)</f>
        <v>nopref</v>
      </c>
      <c r="F4982">
        <f>VLOOKUP(B4982,Metadata!$E$1:$G$36,3,FALSE)</f>
        <v>300</v>
      </c>
    </row>
    <row r="4983" spans="1:6" x14ac:dyDescent="0.2">
      <c r="A4983" t="s">
        <v>155</v>
      </c>
      <c r="B4983" t="s">
        <v>197</v>
      </c>
      <c r="C4983">
        <v>0.20102</v>
      </c>
      <c r="D4983">
        <v>1</v>
      </c>
      <c r="E4983" t="str">
        <f>VLOOKUP(B4983,Metadata!$E$1:$G$36,2,FALSE)</f>
        <v>spp</v>
      </c>
      <c r="F4983">
        <f>VLOOKUP(B4983,Metadata!$E$1:$G$36,3,FALSE)</f>
        <v>300</v>
      </c>
    </row>
    <row r="4984" spans="1:6" x14ac:dyDescent="0.2">
      <c r="A4984" t="s">
        <v>155</v>
      </c>
      <c r="B4984" t="s">
        <v>198</v>
      </c>
      <c r="C4984">
        <v>0.20075000000000001</v>
      </c>
      <c r="D4984">
        <v>1</v>
      </c>
      <c r="E4984" t="str">
        <f>VLOOKUP(B4984,Metadata!$E$1:$G$36,2,FALSE)</f>
        <v>bingo</v>
      </c>
      <c r="F4984">
        <f>VLOOKUP(B4984,Metadata!$E$1:$G$36,3,FALSE)</f>
        <v>300</v>
      </c>
    </row>
    <row r="4985" spans="1:6" x14ac:dyDescent="0.2">
      <c r="A4985" t="s">
        <v>155</v>
      </c>
      <c r="B4985" t="s">
        <v>199</v>
      </c>
      <c r="C4985">
        <v>0.19162999999999999</v>
      </c>
      <c r="D4985">
        <v>1</v>
      </c>
      <c r="E4985" t="str">
        <f>VLOOKUP(B4985,Metadata!$E$1:$G$36,2,FALSE)</f>
        <v>mlop</v>
      </c>
      <c r="F4985">
        <f>VLOOKUP(B4985,Metadata!$E$1:$G$36,3,FALSE)</f>
        <v>300</v>
      </c>
    </row>
    <row r="4986" spans="1:6" x14ac:dyDescent="0.2">
      <c r="A4986" t="s">
        <v>155</v>
      </c>
      <c r="B4986" t="s">
        <v>200</v>
      </c>
      <c r="C4986">
        <v>0.20208000000000001</v>
      </c>
      <c r="D4986">
        <v>1</v>
      </c>
      <c r="E4986" t="str">
        <f>VLOOKUP(B4986,Metadata!$E$1:$G$36,2,FALSE)</f>
        <v>pythia</v>
      </c>
      <c r="F4986">
        <f>VLOOKUP(B4986,Metadata!$E$1:$G$36,3,FALSE)</f>
        <v>300</v>
      </c>
    </row>
    <row r="4987" spans="1:6" x14ac:dyDescent="0.2">
      <c r="A4987" t="s">
        <v>155</v>
      </c>
      <c r="B4987" t="s">
        <v>201</v>
      </c>
      <c r="C4987">
        <v>0.20680999999999999</v>
      </c>
      <c r="D4987">
        <v>1</v>
      </c>
      <c r="E4987" t="str">
        <f>VLOOKUP(B4987,Metadata!$E$1:$G$36,2,FALSE)</f>
        <v>nopref</v>
      </c>
      <c r="F4987">
        <f>VLOOKUP(B4987,Metadata!$E$1:$G$36,3,FALSE)</f>
        <v>600</v>
      </c>
    </row>
    <row r="4988" spans="1:6" x14ac:dyDescent="0.2">
      <c r="A4988" t="s">
        <v>155</v>
      </c>
      <c r="B4988" t="s">
        <v>202</v>
      </c>
      <c r="C4988">
        <v>0.20768</v>
      </c>
      <c r="D4988">
        <v>1</v>
      </c>
      <c r="E4988" t="str">
        <f>VLOOKUP(B4988,Metadata!$E$1:$G$36,2,FALSE)</f>
        <v>spp</v>
      </c>
      <c r="F4988">
        <f>VLOOKUP(B4988,Metadata!$E$1:$G$36,3,FALSE)</f>
        <v>600</v>
      </c>
    </row>
    <row r="4989" spans="1:6" x14ac:dyDescent="0.2">
      <c r="A4989" t="s">
        <v>155</v>
      </c>
      <c r="B4989" t="s">
        <v>203</v>
      </c>
      <c r="C4989">
        <v>0.2084</v>
      </c>
      <c r="D4989">
        <v>1</v>
      </c>
      <c r="E4989" t="str">
        <f>VLOOKUP(B4989,Metadata!$E$1:$G$36,2,FALSE)</f>
        <v>bingo</v>
      </c>
      <c r="F4989">
        <f>VLOOKUP(B4989,Metadata!$E$1:$G$36,3,FALSE)</f>
        <v>600</v>
      </c>
    </row>
    <row r="4990" spans="1:6" x14ac:dyDescent="0.2">
      <c r="A4990" t="s">
        <v>155</v>
      </c>
      <c r="B4990" t="s">
        <v>204</v>
      </c>
      <c r="C4990">
        <v>0.20513999999999999</v>
      </c>
      <c r="D4990">
        <v>1</v>
      </c>
      <c r="E4990" t="str">
        <f>VLOOKUP(B4990,Metadata!$E$1:$G$36,2,FALSE)</f>
        <v>mlop</v>
      </c>
      <c r="F4990">
        <f>VLOOKUP(B4990,Metadata!$E$1:$G$36,3,FALSE)</f>
        <v>600</v>
      </c>
    </row>
    <row r="4991" spans="1:6" x14ac:dyDescent="0.2">
      <c r="A4991" t="s">
        <v>155</v>
      </c>
      <c r="B4991" t="s">
        <v>205</v>
      </c>
      <c r="C4991">
        <v>0.20874999999999999</v>
      </c>
      <c r="D4991">
        <v>1</v>
      </c>
      <c r="E4991" t="str">
        <f>VLOOKUP(B4991,Metadata!$E$1:$G$36,2,FALSE)</f>
        <v>pythia</v>
      </c>
      <c r="F4991">
        <f>VLOOKUP(B4991,Metadata!$E$1:$G$36,3,FALSE)</f>
        <v>600</v>
      </c>
    </row>
    <row r="4992" spans="1:6" x14ac:dyDescent="0.2">
      <c r="A4992" t="s">
        <v>155</v>
      </c>
      <c r="B4992" t="s">
        <v>206</v>
      </c>
      <c r="C4992">
        <v>0.20916000000000001</v>
      </c>
      <c r="D4992">
        <v>1</v>
      </c>
      <c r="E4992" t="str">
        <f>VLOOKUP(B4992,Metadata!$E$1:$G$36,2,FALSE)</f>
        <v>nopref</v>
      </c>
      <c r="F4992">
        <f>VLOOKUP(B4992,Metadata!$E$1:$G$36,3,FALSE)</f>
        <v>1200</v>
      </c>
    </row>
    <row r="4993" spans="1:6" x14ac:dyDescent="0.2">
      <c r="A4993" t="s">
        <v>155</v>
      </c>
      <c r="B4993" t="s">
        <v>207</v>
      </c>
      <c r="C4993">
        <v>0.21029</v>
      </c>
      <c r="D4993">
        <v>1</v>
      </c>
      <c r="E4993" t="str">
        <f>VLOOKUP(B4993,Metadata!$E$1:$G$36,2,FALSE)</f>
        <v>spp</v>
      </c>
      <c r="F4993">
        <f>VLOOKUP(B4993,Metadata!$E$1:$G$36,3,FALSE)</f>
        <v>1200</v>
      </c>
    </row>
    <row r="4994" spans="1:6" x14ac:dyDescent="0.2">
      <c r="A4994" t="s">
        <v>155</v>
      </c>
      <c r="B4994" t="s">
        <v>208</v>
      </c>
      <c r="C4994">
        <v>0.21182000000000001</v>
      </c>
      <c r="D4994">
        <v>1</v>
      </c>
      <c r="E4994" t="str">
        <f>VLOOKUP(B4994,Metadata!$E$1:$G$36,2,FALSE)</f>
        <v>bingo</v>
      </c>
      <c r="F4994">
        <f>VLOOKUP(B4994,Metadata!$E$1:$G$36,3,FALSE)</f>
        <v>1200</v>
      </c>
    </row>
    <row r="4995" spans="1:6" x14ac:dyDescent="0.2">
      <c r="A4995" t="s">
        <v>155</v>
      </c>
      <c r="B4995" t="s">
        <v>209</v>
      </c>
      <c r="C4995">
        <v>0.2109</v>
      </c>
      <c r="D4995">
        <v>1</v>
      </c>
      <c r="E4995" t="str">
        <f>VLOOKUP(B4995,Metadata!$E$1:$G$36,2,FALSE)</f>
        <v>mlop</v>
      </c>
      <c r="F4995">
        <f>VLOOKUP(B4995,Metadata!$E$1:$G$36,3,FALSE)</f>
        <v>1200</v>
      </c>
    </row>
    <row r="4996" spans="1:6" x14ac:dyDescent="0.2">
      <c r="A4996" t="s">
        <v>155</v>
      </c>
      <c r="B4996" t="s">
        <v>210</v>
      </c>
      <c r="C4996">
        <v>0.21160000000000001</v>
      </c>
      <c r="D4996">
        <v>1</v>
      </c>
      <c r="E4996" t="str">
        <f>VLOOKUP(B4996,Metadata!$E$1:$G$36,2,FALSE)</f>
        <v>pythia</v>
      </c>
      <c r="F4996">
        <f>VLOOKUP(B4996,Metadata!$E$1:$G$36,3,FALSE)</f>
        <v>1200</v>
      </c>
    </row>
    <row r="4997" spans="1:6" x14ac:dyDescent="0.2">
      <c r="A4997" t="s">
        <v>155</v>
      </c>
      <c r="B4997" t="s">
        <v>211</v>
      </c>
      <c r="C4997">
        <v>0.20993999999999999</v>
      </c>
      <c r="D4997">
        <v>1</v>
      </c>
      <c r="E4997" t="str">
        <f>VLOOKUP(B4997,Metadata!$E$1:$G$36,2,FALSE)</f>
        <v>nopref</v>
      </c>
      <c r="F4997">
        <f>VLOOKUP(B4997,Metadata!$E$1:$G$36,3,FALSE)</f>
        <v>4800</v>
      </c>
    </row>
    <row r="4998" spans="1:6" x14ac:dyDescent="0.2">
      <c r="A4998" t="s">
        <v>155</v>
      </c>
      <c r="B4998" t="s">
        <v>212</v>
      </c>
      <c r="C4998">
        <v>0.21129999999999999</v>
      </c>
      <c r="D4998">
        <v>1</v>
      </c>
      <c r="E4998" t="str">
        <f>VLOOKUP(B4998,Metadata!$E$1:$G$36,2,FALSE)</f>
        <v>spp</v>
      </c>
      <c r="F4998">
        <f>VLOOKUP(B4998,Metadata!$E$1:$G$36,3,FALSE)</f>
        <v>4800</v>
      </c>
    </row>
    <row r="4999" spans="1:6" x14ac:dyDescent="0.2">
      <c r="A4999" t="s">
        <v>155</v>
      </c>
      <c r="B4999" t="s">
        <v>213</v>
      </c>
      <c r="C4999">
        <v>0.21334</v>
      </c>
      <c r="D4999">
        <v>1</v>
      </c>
      <c r="E4999" t="str">
        <f>VLOOKUP(B4999,Metadata!$E$1:$G$36,2,FALSE)</f>
        <v>bingo</v>
      </c>
      <c r="F4999">
        <f>VLOOKUP(B4999,Metadata!$E$1:$G$36,3,FALSE)</f>
        <v>4800</v>
      </c>
    </row>
    <row r="5000" spans="1:6" x14ac:dyDescent="0.2">
      <c r="A5000" t="s">
        <v>155</v>
      </c>
      <c r="B5000" t="s">
        <v>214</v>
      </c>
      <c r="C5000">
        <v>0.21295</v>
      </c>
      <c r="D5000">
        <v>1</v>
      </c>
      <c r="E5000" t="str">
        <f>VLOOKUP(B5000,Metadata!$E$1:$G$36,2,FALSE)</f>
        <v>mlop</v>
      </c>
      <c r="F5000">
        <f>VLOOKUP(B5000,Metadata!$E$1:$G$36,3,FALSE)</f>
        <v>4800</v>
      </c>
    </row>
    <row r="5001" spans="1:6" x14ac:dyDescent="0.2">
      <c r="A5001" t="s">
        <v>155</v>
      </c>
      <c r="B5001" t="s">
        <v>215</v>
      </c>
      <c r="C5001">
        <v>0.21279999999999999</v>
      </c>
      <c r="D5001">
        <v>1</v>
      </c>
      <c r="E5001" t="str">
        <f>VLOOKUP(B5001,Metadata!$E$1:$G$36,2,FALSE)</f>
        <v>pythia</v>
      </c>
      <c r="F5001">
        <f>VLOOKUP(B5001,Metadata!$E$1:$G$36,3,FALSE)</f>
        <v>4800</v>
      </c>
    </row>
    <row r="5002" spans="1:6" x14ac:dyDescent="0.2">
      <c r="A5002" t="s">
        <v>155</v>
      </c>
      <c r="B5002" t="s">
        <v>216</v>
      </c>
      <c r="C5002">
        <v>0.21004</v>
      </c>
      <c r="D5002">
        <v>1</v>
      </c>
      <c r="E5002" t="str">
        <f>VLOOKUP(B5002,Metadata!$E$1:$G$36,2,FALSE)</f>
        <v>nopref</v>
      </c>
      <c r="F5002">
        <f>VLOOKUP(B5002,Metadata!$E$1:$G$36,3,FALSE)</f>
        <v>9600</v>
      </c>
    </row>
    <row r="5003" spans="1:6" x14ac:dyDescent="0.2">
      <c r="A5003" t="s">
        <v>155</v>
      </c>
      <c r="B5003" t="s">
        <v>217</v>
      </c>
      <c r="C5003">
        <v>0.21138999999999999</v>
      </c>
      <c r="D5003">
        <v>1</v>
      </c>
      <c r="E5003" t="str">
        <f>VLOOKUP(B5003,Metadata!$E$1:$G$36,2,FALSE)</f>
        <v>spp</v>
      </c>
      <c r="F5003">
        <f>VLOOKUP(B5003,Metadata!$E$1:$G$36,3,FALSE)</f>
        <v>9600</v>
      </c>
    </row>
    <row r="5004" spans="1:6" x14ac:dyDescent="0.2">
      <c r="A5004" t="s">
        <v>155</v>
      </c>
      <c r="B5004" t="s">
        <v>218</v>
      </c>
      <c r="C5004">
        <v>0.21334</v>
      </c>
      <c r="D5004">
        <v>1</v>
      </c>
      <c r="E5004" t="str">
        <f>VLOOKUP(B5004,Metadata!$E$1:$G$36,2,FALSE)</f>
        <v>bingo</v>
      </c>
      <c r="F5004">
        <f>VLOOKUP(B5004,Metadata!$E$1:$G$36,3,FALSE)</f>
        <v>9600</v>
      </c>
    </row>
    <row r="5005" spans="1:6" x14ac:dyDescent="0.2">
      <c r="A5005" t="s">
        <v>155</v>
      </c>
      <c r="B5005" t="s">
        <v>219</v>
      </c>
      <c r="C5005">
        <v>0.21301</v>
      </c>
      <c r="D5005">
        <v>1</v>
      </c>
      <c r="E5005" t="str">
        <f>VLOOKUP(B5005,Metadata!$E$1:$G$36,2,FALSE)</f>
        <v>mlop</v>
      </c>
      <c r="F5005">
        <f>VLOOKUP(B5005,Metadata!$E$1:$G$36,3,FALSE)</f>
        <v>9600</v>
      </c>
    </row>
    <row r="5006" spans="1:6" x14ac:dyDescent="0.2">
      <c r="A5006" t="s">
        <v>155</v>
      </c>
      <c r="B5006" t="s">
        <v>220</v>
      </c>
      <c r="C5006">
        <v>0.21285999999999999</v>
      </c>
      <c r="D5006">
        <v>1</v>
      </c>
      <c r="E5006" t="str">
        <f>VLOOKUP(B5006,Metadata!$E$1:$G$36,2,FALSE)</f>
        <v>pythia</v>
      </c>
      <c r="F5006">
        <f>VLOOKUP(B5006,Metadata!$E$1:$G$36,3,FALSE)</f>
        <v>9600</v>
      </c>
    </row>
    <row r="5007" spans="1:6" x14ac:dyDescent="0.2">
      <c r="A5007" t="s">
        <v>156</v>
      </c>
      <c r="B5007" t="s">
        <v>9</v>
      </c>
      <c r="C5007">
        <v>0.21027999999999999</v>
      </c>
      <c r="D5007">
        <v>1</v>
      </c>
      <c r="E5007" t="str">
        <f>VLOOKUP(B5007,Metadata!$E$1:$G$36,2,FALSE)</f>
        <v>nopref</v>
      </c>
      <c r="F5007">
        <f>VLOOKUP(B5007,Metadata!$E$1:$G$36,3,FALSE)</f>
        <v>2400</v>
      </c>
    </row>
    <row r="5008" spans="1:6" x14ac:dyDescent="0.2">
      <c r="A5008" t="s">
        <v>156</v>
      </c>
      <c r="B5008" t="s">
        <v>10</v>
      </c>
      <c r="C5008">
        <v>0.21318999999999999</v>
      </c>
      <c r="D5008">
        <v>1</v>
      </c>
      <c r="E5008" t="str">
        <f>VLOOKUP(B5008,Metadata!$E$1:$G$36,2,FALSE)</f>
        <v>mlop</v>
      </c>
      <c r="F5008">
        <f>VLOOKUP(B5008,Metadata!$E$1:$G$36,3,FALSE)</f>
        <v>2400</v>
      </c>
    </row>
    <row r="5009" spans="1:6" x14ac:dyDescent="0.2">
      <c r="A5009" t="s">
        <v>156</v>
      </c>
      <c r="B5009" t="s">
        <v>11</v>
      </c>
      <c r="C5009">
        <v>0.21168000000000001</v>
      </c>
      <c r="D5009">
        <v>1</v>
      </c>
      <c r="E5009" t="str">
        <f>VLOOKUP(B5009,Metadata!$E$1:$G$36,2,FALSE)</f>
        <v>spp</v>
      </c>
      <c r="F5009">
        <f>VLOOKUP(B5009,Metadata!$E$1:$G$36,3,FALSE)</f>
        <v>2400</v>
      </c>
    </row>
    <row r="5010" spans="1:6" x14ac:dyDescent="0.2">
      <c r="A5010" t="s">
        <v>156</v>
      </c>
      <c r="B5010" t="s">
        <v>12</v>
      </c>
      <c r="C5010">
        <v>0.21357000000000001</v>
      </c>
      <c r="D5010">
        <v>1</v>
      </c>
      <c r="E5010" t="str">
        <f>VLOOKUP(B5010,Metadata!$E$1:$G$36,2,FALSE)</f>
        <v>bingo</v>
      </c>
      <c r="F5010">
        <f>VLOOKUP(B5010,Metadata!$E$1:$G$36,3,FALSE)</f>
        <v>2400</v>
      </c>
    </row>
    <row r="5011" spans="1:6" x14ac:dyDescent="0.2">
      <c r="A5011" t="s">
        <v>156</v>
      </c>
      <c r="B5011" t="s">
        <v>13</v>
      </c>
      <c r="C5011">
        <v>0.21310000000000001</v>
      </c>
      <c r="D5011">
        <v>1</v>
      </c>
      <c r="E5011" t="str">
        <f>VLOOKUP(B5011,Metadata!$E$1:$G$36,2,FALSE)</f>
        <v>pythia</v>
      </c>
      <c r="F5011">
        <f>VLOOKUP(B5011,Metadata!$E$1:$G$36,3,FALSE)</f>
        <v>2400</v>
      </c>
    </row>
    <row r="5012" spans="1:6" x14ac:dyDescent="0.2">
      <c r="A5012" t="s">
        <v>156</v>
      </c>
      <c r="B5012" t="s">
        <v>191</v>
      </c>
      <c r="C5012">
        <v>0.18905</v>
      </c>
      <c r="D5012">
        <v>1</v>
      </c>
      <c r="E5012" t="str">
        <f>VLOOKUP(B5012,Metadata!$E$1:$G$36,2,FALSE)</f>
        <v>nopref</v>
      </c>
      <c r="F5012">
        <f>VLOOKUP(B5012,Metadata!$E$1:$G$36,3,FALSE)</f>
        <v>150</v>
      </c>
    </row>
    <row r="5013" spans="1:6" x14ac:dyDescent="0.2">
      <c r="A5013" t="s">
        <v>156</v>
      </c>
      <c r="B5013" t="s">
        <v>192</v>
      </c>
      <c r="C5013">
        <v>0.18698999999999999</v>
      </c>
      <c r="D5013">
        <v>1</v>
      </c>
      <c r="E5013" t="str">
        <f>VLOOKUP(B5013,Metadata!$E$1:$G$36,2,FALSE)</f>
        <v>spp</v>
      </c>
      <c r="F5013">
        <f>VLOOKUP(B5013,Metadata!$E$1:$G$36,3,FALSE)</f>
        <v>150</v>
      </c>
    </row>
    <row r="5014" spans="1:6" x14ac:dyDescent="0.2">
      <c r="A5014" t="s">
        <v>156</v>
      </c>
      <c r="B5014" t="s">
        <v>193</v>
      </c>
      <c r="C5014">
        <v>0.18578</v>
      </c>
      <c r="D5014">
        <v>1</v>
      </c>
      <c r="E5014" t="str">
        <f>VLOOKUP(B5014,Metadata!$E$1:$G$36,2,FALSE)</f>
        <v>bingo</v>
      </c>
      <c r="F5014">
        <f>VLOOKUP(B5014,Metadata!$E$1:$G$36,3,FALSE)</f>
        <v>150</v>
      </c>
    </row>
    <row r="5015" spans="1:6" x14ac:dyDescent="0.2">
      <c r="A5015" t="s">
        <v>156</v>
      </c>
      <c r="B5015" t="s">
        <v>194</v>
      </c>
      <c r="C5015">
        <v>0.16838</v>
      </c>
      <c r="D5015">
        <v>1</v>
      </c>
      <c r="E5015" t="str">
        <f>VLOOKUP(B5015,Metadata!$E$1:$G$36,2,FALSE)</f>
        <v>mlop</v>
      </c>
      <c r="F5015">
        <f>VLOOKUP(B5015,Metadata!$E$1:$G$36,3,FALSE)</f>
        <v>150</v>
      </c>
    </row>
    <row r="5016" spans="1:6" x14ac:dyDescent="0.2">
      <c r="A5016" t="s">
        <v>156</v>
      </c>
      <c r="B5016" t="s">
        <v>195</v>
      </c>
      <c r="C5016">
        <v>0.18820000000000001</v>
      </c>
      <c r="D5016">
        <v>1</v>
      </c>
      <c r="E5016" t="str">
        <f>VLOOKUP(B5016,Metadata!$E$1:$G$36,2,FALSE)</f>
        <v>pythia</v>
      </c>
      <c r="F5016">
        <f>VLOOKUP(B5016,Metadata!$E$1:$G$36,3,FALSE)</f>
        <v>150</v>
      </c>
    </row>
    <row r="5017" spans="1:6" x14ac:dyDescent="0.2">
      <c r="A5017" t="s">
        <v>156</v>
      </c>
      <c r="B5017" t="s">
        <v>196</v>
      </c>
      <c r="C5017">
        <v>0.20157</v>
      </c>
      <c r="D5017">
        <v>1</v>
      </c>
      <c r="E5017" t="str">
        <f>VLOOKUP(B5017,Metadata!$E$1:$G$36,2,FALSE)</f>
        <v>nopref</v>
      </c>
      <c r="F5017">
        <f>VLOOKUP(B5017,Metadata!$E$1:$G$36,3,FALSE)</f>
        <v>300</v>
      </c>
    </row>
    <row r="5018" spans="1:6" x14ac:dyDescent="0.2">
      <c r="A5018" t="s">
        <v>156</v>
      </c>
      <c r="B5018" t="s">
        <v>197</v>
      </c>
      <c r="C5018">
        <v>0.20166000000000001</v>
      </c>
      <c r="D5018">
        <v>1</v>
      </c>
      <c r="E5018" t="str">
        <f>VLOOKUP(B5018,Metadata!$E$1:$G$36,2,FALSE)</f>
        <v>spp</v>
      </c>
      <c r="F5018">
        <f>VLOOKUP(B5018,Metadata!$E$1:$G$36,3,FALSE)</f>
        <v>300</v>
      </c>
    </row>
    <row r="5019" spans="1:6" x14ac:dyDescent="0.2">
      <c r="A5019" t="s">
        <v>156</v>
      </c>
      <c r="B5019" t="s">
        <v>198</v>
      </c>
      <c r="C5019">
        <v>0.20150000000000001</v>
      </c>
      <c r="D5019">
        <v>1</v>
      </c>
      <c r="E5019" t="str">
        <f>VLOOKUP(B5019,Metadata!$E$1:$G$36,2,FALSE)</f>
        <v>bingo</v>
      </c>
      <c r="F5019">
        <f>VLOOKUP(B5019,Metadata!$E$1:$G$36,3,FALSE)</f>
        <v>300</v>
      </c>
    </row>
    <row r="5020" spans="1:6" x14ac:dyDescent="0.2">
      <c r="A5020" t="s">
        <v>156</v>
      </c>
      <c r="B5020" t="s">
        <v>199</v>
      </c>
      <c r="C5020">
        <v>0.19297</v>
      </c>
      <c r="D5020">
        <v>1</v>
      </c>
      <c r="E5020" t="str">
        <f>VLOOKUP(B5020,Metadata!$E$1:$G$36,2,FALSE)</f>
        <v>mlop</v>
      </c>
      <c r="F5020">
        <f>VLOOKUP(B5020,Metadata!$E$1:$G$36,3,FALSE)</f>
        <v>300</v>
      </c>
    </row>
    <row r="5021" spans="1:6" x14ac:dyDescent="0.2">
      <c r="A5021" t="s">
        <v>156</v>
      </c>
      <c r="B5021" t="s">
        <v>200</v>
      </c>
      <c r="C5021">
        <v>0.20279</v>
      </c>
      <c r="D5021">
        <v>1</v>
      </c>
      <c r="E5021" t="str">
        <f>VLOOKUP(B5021,Metadata!$E$1:$G$36,2,FALSE)</f>
        <v>pythia</v>
      </c>
      <c r="F5021">
        <f>VLOOKUP(B5021,Metadata!$E$1:$G$36,3,FALSE)</f>
        <v>300</v>
      </c>
    </row>
    <row r="5022" spans="1:6" x14ac:dyDescent="0.2">
      <c r="A5022" t="s">
        <v>156</v>
      </c>
      <c r="B5022" t="s">
        <v>201</v>
      </c>
      <c r="C5022">
        <v>0.20734</v>
      </c>
      <c r="D5022">
        <v>1</v>
      </c>
      <c r="E5022" t="str">
        <f>VLOOKUP(B5022,Metadata!$E$1:$G$36,2,FALSE)</f>
        <v>nopref</v>
      </c>
      <c r="F5022">
        <f>VLOOKUP(B5022,Metadata!$E$1:$G$36,3,FALSE)</f>
        <v>600</v>
      </c>
    </row>
    <row r="5023" spans="1:6" x14ac:dyDescent="0.2">
      <c r="A5023" t="s">
        <v>156</v>
      </c>
      <c r="B5023" t="s">
        <v>202</v>
      </c>
      <c r="C5023">
        <v>0.20823</v>
      </c>
      <c r="D5023">
        <v>1</v>
      </c>
      <c r="E5023" t="str">
        <f>VLOOKUP(B5023,Metadata!$E$1:$G$36,2,FALSE)</f>
        <v>spp</v>
      </c>
      <c r="F5023">
        <f>VLOOKUP(B5023,Metadata!$E$1:$G$36,3,FALSE)</f>
        <v>600</v>
      </c>
    </row>
    <row r="5024" spans="1:6" x14ac:dyDescent="0.2">
      <c r="A5024" t="s">
        <v>156</v>
      </c>
      <c r="B5024" t="s">
        <v>203</v>
      </c>
      <c r="C5024">
        <v>0.20907999999999999</v>
      </c>
      <c r="D5024">
        <v>1</v>
      </c>
      <c r="E5024" t="str">
        <f>VLOOKUP(B5024,Metadata!$E$1:$G$36,2,FALSE)</f>
        <v>bingo</v>
      </c>
      <c r="F5024">
        <f>VLOOKUP(B5024,Metadata!$E$1:$G$36,3,FALSE)</f>
        <v>600</v>
      </c>
    </row>
    <row r="5025" spans="1:6" x14ac:dyDescent="0.2">
      <c r="A5025" t="s">
        <v>156</v>
      </c>
      <c r="B5025" t="s">
        <v>204</v>
      </c>
      <c r="C5025">
        <v>0.20596999999999999</v>
      </c>
      <c r="D5025">
        <v>1</v>
      </c>
      <c r="E5025" t="str">
        <f>VLOOKUP(B5025,Metadata!$E$1:$G$36,2,FALSE)</f>
        <v>mlop</v>
      </c>
      <c r="F5025">
        <f>VLOOKUP(B5025,Metadata!$E$1:$G$36,3,FALSE)</f>
        <v>600</v>
      </c>
    </row>
    <row r="5026" spans="1:6" x14ac:dyDescent="0.2">
      <c r="A5026" t="s">
        <v>156</v>
      </c>
      <c r="B5026" t="s">
        <v>205</v>
      </c>
      <c r="C5026">
        <v>0.20949000000000001</v>
      </c>
      <c r="D5026">
        <v>1</v>
      </c>
      <c r="E5026" t="str">
        <f>VLOOKUP(B5026,Metadata!$E$1:$G$36,2,FALSE)</f>
        <v>pythia</v>
      </c>
      <c r="F5026">
        <f>VLOOKUP(B5026,Metadata!$E$1:$G$36,3,FALSE)</f>
        <v>600</v>
      </c>
    </row>
    <row r="5027" spans="1:6" x14ac:dyDescent="0.2">
      <c r="A5027" t="s">
        <v>156</v>
      </c>
      <c r="B5027" t="s">
        <v>206</v>
      </c>
      <c r="C5027">
        <v>0.20968999999999999</v>
      </c>
      <c r="D5027">
        <v>1</v>
      </c>
      <c r="E5027" t="str">
        <f>VLOOKUP(B5027,Metadata!$E$1:$G$36,2,FALSE)</f>
        <v>nopref</v>
      </c>
      <c r="F5027">
        <f>VLOOKUP(B5027,Metadata!$E$1:$G$36,3,FALSE)</f>
        <v>1200</v>
      </c>
    </row>
    <row r="5028" spans="1:6" x14ac:dyDescent="0.2">
      <c r="A5028" t="s">
        <v>156</v>
      </c>
      <c r="B5028" t="s">
        <v>207</v>
      </c>
      <c r="C5028">
        <v>0.21085999999999999</v>
      </c>
      <c r="D5028">
        <v>1</v>
      </c>
      <c r="E5028" t="str">
        <f>VLOOKUP(B5028,Metadata!$E$1:$G$36,2,FALSE)</f>
        <v>spp</v>
      </c>
      <c r="F5028">
        <f>VLOOKUP(B5028,Metadata!$E$1:$G$36,3,FALSE)</f>
        <v>1200</v>
      </c>
    </row>
    <row r="5029" spans="1:6" x14ac:dyDescent="0.2">
      <c r="A5029" t="s">
        <v>156</v>
      </c>
      <c r="B5029" t="s">
        <v>208</v>
      </c>
      <c r="C5029">
        <v>0.21243000000000001</v>
      </c>
      <c r="D5029">
        <v>1</v>
      </c>
      <c r="E5029" t="str">
        <f>VLOOKUP(B5029,Metadata!$E$1:$G$36,2,FALSE)</f>
        <v>bingo</v>
      </c>
      <c r="F5029">
        <f>VLOOKUP(B5029,Metadata!$E$1:$G$36,3,FALSE)</f>
        <v>1200</v>
      </c>
    </row>
    <row r="5030" spans="1:6" x14ac:dyDescent="0.2">
      <c r="A5030" t="s">
        <v>156</v>
      </c>
      <c r="B5030" t="s">
        <v>209</v>
      </c>
      <c r="C5030">
        <v>0.21149999999999999</v>
      </c>
      <c r="D5030">
        <v>1</v>
      </c>
      <c r="E5030" t="str">
        <f>VLOOKUP(B5030,Metadata!$E$1:$G$36,2,FALSE)</f>
        <v>mlop</v>
      </c>
      <c r="F5030">
        <f>VLOOKUP(B5030,Metadata!$E$1:$G$36,3,FALSE)</f>
        <v>1200</v>
      </c>
    </row>
    <row r="5031" spans="1:6" x14ac:dyDescent="0.2">
      <c r="A5031" t="s">
        <v>156</v>
      </c>
      <c r="B5031" t="s">
        <v>210</v>
      </c>
      <c r="C5031">
        <v>0.2122</v>
      </c>
      <c r="D5031">
        <v>1</v>
      </c>
      <c r="E5031" t="str">
        <f>VLOOKUP(B5031,Metadata!$E$1:$G$36,2,FALSE)</f>
        <v>pythia</v>
      </c>
      <c r="F5031">
        <f>VLOOKUP(B5031,Metadata!$E$1:$G$36,3,FALSE)</f>
        <v>1200</v>
      </c>
    </row>
    <row r="5032" spans="1:6" x14ac:dyDescent="0.2">
      <c r="A5032" t="s">
        <v>156</v>
      </c>
      <c r="B5032" t="s">
        <v>211</v>
      </c>
      <c r="C5032">
        <v>0.21042</v>
      </c>
      <c r="D5032">
        <v>1</v>
      </c>
      <c r="E5032" t="str">
        <f>VLOOKUP(B5032,Metadata!$E$1:$G$36,2,FALSE)</f>
        <v>nopref</v>
      </c>
      <c r="F5032">
        <f>VLOOKUP(B5032,Metadata!$E$1:$G$36,3,FALSE)</f>
        <v>4800</v>
      </c>
    </row>
    <row r="5033" spans="1:6" x14ac:dyDescent="0.2">
      <c r="A5033" t="s">
        <v>156</v>
      </c>
      <c r="B5033" t="s">
        <v>212</v>
      </c>
      <c r="C5033">
        <v>0.21190000000000001</v>
      </c>
      <c r="D5033">
        <v>1</v>
      </c>
      <c r="E5033" t="str">
        <f>VLOOKUP(B5033,Metadata!$E$1:$G$36,2,FALSE)</f>
        <v>spp</v>
      </c>
      <c r="F5033">
        <f>VLOOKUP(B5033,Metadata!$E$1:$G$36,3,FALSE)</f>
        <v>4800</v>
      </c>
    </row>
    <row r="5034" spans="1:6" x14ac:dyDescent="0.2">
      <c r="A5034" t="s">
        <v>156</v>
      </c>
      <c r="B5034" t="s">
        <v>213</v>
      </c>
      <c r="C5034">
        <v>0.21392</v>
      </c>
      <c r="D5034">
        <v>1</v>
      </c>
      <c r="E5034" t="str">
        <f>VLOOKUP(B5034,Metadata!$E$1:$G$36,2,FALSE)</f>
        <v>bingo</v>
      </c>
      <c r="F5034">
        <f>VLOOKUP(B5034,Metadata!$E$1:$G$36,3,FALSE)</f>
        <v>4800</v>
      </c>
    </row>
    <row r="5035" spans="1:6" x14ac:dyDescent="0.2">
      <c r="A5035" t="s">
        <v>156</v>
      </c>
      <c r="B5035" t="s">
        <v>214</v>
      </c>
      <c r="C5035">
        <v>0.21353</v>
      </c>
      <c r="D5035">
        <v>1</v>
      </c>
      <c r="E5035" t="str">
        <f>VLOOKUP(B5035,Metadata!$E$1:$G$36,2,FALSE)</f>
        <v>mlop</v>
      </c>
      <c r="F5035">
        <f>VLOOKUP(B5035,Metadata!$E$1:$G$36,3,FALSE)</f>
        <v>4800</v>
      </c>
    </row>
    <row r="5036" spans="1:6" x14ac:dyDescent="0.2">
      <c r="A5036" t="s">
        <v>156</v>
      </c>
      <c r="B5036" t="s">
        <v>215</v>
      </c>
      <c r="C5036">
        <v>0.21334</v>
      </c>
      <c r="D5036">
        <v>1</v>
      </c>
      <c r="E5036" t="str">
        <f>VLOOKUP(B5036,Metadata!$E$1:$G$36,2,FALSE)</f>
        <v>pythia</v>
      </c>
      <c r="F5036">
        <f>VLOOKUP(B5036,Metadata!$E$1:$G$36,3,FALSE)</f>
        <v>4800</v>
      </c>
    </row>
    <row r="5037" spans="1:6" x14ac:dyDescent="0.2">
      <c r="A5037" t="s">
        <v>156</v>
      </c>
      <c r="B5037" t="s">
        <v>216</v>
      </c>
      <c r="C5037">
        <v>0.21052000000000001</v>
      </c>
      <c r="D5037">
        <v>1</v>
      </c>
      <c r="E5037" t="str">
        <f>VLOOKUP(B5037,Metadata!$E$1:$G$36,2,FALSE)</f>
        <v>nopref</v>
      </c>
      <c r="F5037">
        <f>VLOOKUP(B5037,Metadata!$E$1:$G$36,3,FALSE)</f>
        <v>9600</v>
      </c>
    </row>
    <row r="5038" spans="1:6" x14ac:dyDescent="0.2">
      <c r="A5038" t="s">
        <v>156</v>
      </c>
      <c r="B5038" t="s">
        <v>217</v>
      </c>
      <c r="C5038">
        <v>0.21196999999999999</v>
      </c>
      <c r="D5038">
        <v>1</v>
      </c>
      <c r="E5038" t="str">
        <f>VLOOKUP(B5038,Metadata!$E$1:$G$36,2,FALSE)</f>
        <v>spp</v>
      </c>
      <c r="F5038">
        <f>VLOOKUP(B5038,Metadata!$E$1:$G$36,3,FALSE)</f>
        <v>9600</v>
      </c>
    </row>
    <row r="5039" spans="1:6" x14ac:dyDescent="0.2">
      <c r="A5039" t="s">
        <v>156</v>
      </c>
      <c r="B5039" t="s">
        <v>218</v>
      </c>
      <c r="C5039">
        <v>0.21390000000000001</v>
      </c>
      <c r="D5039">
        <v>1</v>
      </c>
      <c r="E5039" t="str">
        <f>VLOOKUP(B5039,Metadata!$E$1:$G$36,2,FALSE)</f>
        <v>bingo</v>
      </c>
      <c r="F5039">
        <f>VLOOKUP(B5039,Metadata!$E$1:$G$36,3,FALSE)</f>
        <v>9600</v>
      </c>
    </row>
    <row r="5040" spans="1:6" x14ac:dyDescent="0.2">
      <c r="A5040" t="s">
        <v>156</v>
      </c>
      <c r="B5040" t="s">
        <v>219</v>
      </c>
      <c r="C5040">
        <v>0.21356</v>
      </c>
      <c r="D5040">
        <v>1</v>
      </c>
      <c r="E5040" t="str">
        <f>VLOOKUP(B5040,Metadata!$E$1:$G$36,2,FALSE)</f>
        <v>mlop</v>
      </c>
      <c r="F5040">
        <f>VLOOKUP(B5040,Metadata!$E$1:$G$36,3,FALSE)</f>
        <v>9600</v>
      </c>
    </row>
    <row r="5041" spans="1:6" x14ac:dyDescent="0.2">
      <c r="A5041" t="s">
        <v>156</v>
      </c>
      <c r="B5041" t="s">
        <v>220</v>
      </c>
      <c r="C5041">
        <v>0.21343000000000001</v>
      </c>
      <c r="D5041">
        <v>1</v>
      </c>
      <c r="E5041" t="str">
        <f>VLOOKUP(B5041,Metadata!$E$1:$G$36,2,FALSE)</f>
        <v>pythia</v>
      </c>
      <c r="F5041">
        <f>VLOOKUP(B5041,Metadata!$E$1:$G$36,3,FALSE)</f>
        <v>9600</v>
      </c>
    </row>
    <row r="5042" spans="1:6" x14ac:dyDescent="0.2">
      <c r="A5042" t="s">
        <v>157</v>
      </c>
      <c r="B5042" t="s">
        <v>9</v>
      </c>
      <c r="C5042">
        <v>0.21260999999999999</v>
      </c>
      <c r="D5042">
        <v>1</v>
      </c>
      <c r="E5042" t="str">
        <f>VLOOKUP(B5042,Metadata!$E$1:$G$36,2,FALSE)</f>
        <v>nopref</v>
      </c>
      <c r="F5042">
        <f>VLOOKUP(B5042,Metadata!$E$1:$G$36,3,FALSE)</f>
        <v>2400</v>
      </c>
    </row>
    <row r="5043" spans="1:6" x14ac:dyDescent="0.2">
      <c r="A5043" t="s">
        <v>157</v>
      </c>
      <c r="B5043" t="s">
        <v>10</v>
      </c>
      <c r="C5043">
        <v>0.21615999999999999</v>
      </c>
      <c r="D5043">
        <v>1</v>
      </c>
      <c r="E5043" t="str">
        <f>VLOOKUP(B5043,Metadata!$E$1:$G$36,2,FALSE)</f>
        <v>mlop</v>
      </c>
      <c r="F5043">
        <f>VLOOKUP(B5043,Metadata!$E$1:$G$36,3,FALSE)</f>
        <v>2400</v>
      </c>
    </row>
    <row r="5044" spans="1:6" x14ac:dyDescent="0.2">
      <c r="A5044" t="s">
        <v>157</v>
      </c>
      <c r="B5044" t="s">
        <v>11</v>
      </c>
      <c r="C5044">
        <v>0.21459</v>
      </c>
      <c r="D5044">
        <v>1</v>
      </c>
      <c r="E5044" t="str">
        <f>VLOOKUP(B5044,Metadata!$E$1:$G$36,2,FALSE)</f>
        <v>spp</v>
      </c>
      <c r="F5044">
        <f>VLOOKUP(B5044,Metadata!$E$1:$G$36,3,FALSE)</f>
        <v>2400</v>
      </c>
    </row>
    <row r="5045" spans="1:6" x14ac:dyDescent="0.2">
      <c r="A5045" t="s">
        <v>157</v>
      </c>
      <c r="B5045" t="s">
        <v>12</v>
      </c>
      <c r="C5045">
        <v>0.21659</v>
      </c>
      <c r="D5045">
        <v>1</v>
      </c>
      <c r="E5045" t="str">
        <f>VLOOKUP(B5045,Metadata!$E$1:$G$36,2,FALSE)</f>
        <v>bingo</v>
      </c>
      <c r="F5045">
        <f>VLOOKUP(B5045,Metadata!$E$1:$G$36,3,FALSE)</f>
        <v>2400</v>
      </c>
    </row>
    <row r="5046" spans="1:6" x14ac:dyDescent="0.2">
      <c r="A5046" t="s">
        <v>157</v>
      </c>
      <c r="B5046" t="s">
        <v>13</v>
      </c>
      <c r="C5046">
        <v>0.21623000000000001</v>
      </c>
      <c r="D5046">
        <v>1</v>
      </c>
      <c r="E5046" t="str">
        <f>VLOOKUP(B5046,Metadata!$E$1:$G$36,2,FALSE)</f>
        <v>pythia</v>
      </c>
      <c r="F5046">
        <f>VLOOKUP(B5046,Metadata!$E$1:$G$36,3,FALSE)</f>
        <v>2400</v>
      </c>
    </row>
    <row r="5047" spans="1:6" x14ac:dyDescent="0.2">
      <c r="A5047" t="s">
        <v>157</v>
      </c>
      <c r="B5047" t="s">
        <v>191</v>
      </c>
      <c r="C5047">
        <v>0.1895</v>
      </c>
      <c r="D5047">
        <v>1</v>
      </c>
      <c r="E5047" t="str">
        <f>VLOOKUP(B5047,Metadata!$E$1:$G$36,2,FALSE)</f>
        <v>nopref</v>
      </c>
      <c r="F5047">
        <f>VLOOKUP(B5047,Metadata!$E$1:$G$36,3,FALSE)</f>
        <v>150</v>
      </c>
    </row>
    <row r="5048" spans="1:6" x14ac:dyDescent="0.2">
      <c r="A5048" t="s">
        <v>157</v>
      </c>
      <c r="B5048" t="s">
        <v>192</v>
      </c>
      <c r="C5048">
        <v>0.18717</v>
      </c>
      <c r="D5048">
        <v>1</v>
      </c>
      <c r="E5048" t="str">
        <f>VLOOKUP(B5048,Metadata!$E$1:$G$36,2,FALSE)</f>
        <v>spp</v>
      </c>
      <c r="F5048">
        <f>VLOOKUP(B5048,Metadata!$E$1:$G$36,3,FALSE)</f>
        <v>150</v>
      </c>
    </row>
    <row r="5049" spans="1:6" x14ac:dyDescent="0.2">
      <c r="A5049" t="s">
        <v>157</v>
      </c>
      <c r="B5049" t="s">
        <v>193</v>
      </c>
      <c r="C5049">
        <v>0.18629000000000001</v>
      </c>
      <c r="D5049">
        <v>1</v>
      </c>
      <c r="E5049" t="str">
        <f>VLOOKUP(B5049,Metadata!$E$1:$G$36,2,FALSE)</f>
        <v>bingo</v>
      </c>
      <c r="F5049">
        <f>VLOOKUP(B5049,Metadata!$E$1:$G$36,3,FALSE)</f>
        <v>150</v>
      </c>
    </row>
    <row r="5050" spans="1:6" x14ac:dyDescent="0.2">
      <c r="A5050" t="s">
        <v>157</v>
      </c>
      <c r="B5050" t="s">
        <v>194</v>
      </c>
      <c r="C5050">
        <v>0.16692000000000001</v>
      </c>
      <c r="D5050">
        <v>1</v>
      </c>
      <c r="E5050" t="str">
        <f>VLOOKUP(B5050,Metadata!$E$1:$G$36,2,FALSE)</f>
        <v>mlop</v>
      </c>
      <c r="F5050">
        <f>VLOOKUP(B5050,Metadata!$E$1:$G$36,3,FALSE)</f>
        <v>150</v>
      </c>
    </row>
    <row r="5051" spans="1:6" x14ac:dyDescent="0.2">
      <c r="A5051" t="s">
        <v>157</v>
      </c>
      <c r="B5051" t="s">
        <v>195</v>
      </c>
      <c r="C5051">
        <v>0.18867</v>
      </c>
      <c r="D5051">
        <v>1</v>
      </c>
      <c r="E5051" t="str">
        <f>VLOOKUP(B5051,Metadata!$E$1:$G$36,2,FALSE)</f>
        <v>pythia</v>
      </c>
      <c r="F5051">
        <f>VLOOKUP(B5051,Metadata!$E$1:$G$36,3,FALSE)</f>
        <v>150</v>
      </c>
    </row>
    <row r="5052" spans="1:6" x14ac:dyDescent="0.2">
      <c r="A5052" t="s">
        <v>157</v>
      </c>
      <c r="B5052" t="s">
        <v>196</v>
      </c>
      <c r="C5052">
        <v>0.20329</v>
      </c>
      <c r="D5052">
        <v>1</v>
      </c>
      <c r="E5052" t="str">
        <f>VLOOKUP(B5052,Metadata!$E$1:$G$36,2,FALSE)</f>
        <v>nopref</v>
      </c>
      <c r="F5052">
        <f>VLOOKUP(B5052,Metadata!$E$1:$G$36,3,FALSE)</f>
        <v>300</v>
      </c>
    </row>
    <row r="5053" spans="1:6" x14ac:dyDescent="0.2">
      <c r="A5053" t="s">
        <v>157</v>
      </c>
      <c r="B5053" t="s">
        <v>197</v>
      </c>
      <c r="C5053">
        <v>0.20344000000000001</v>
      </c>
      <c r="D5053">
        <v>1</v>
      </c>
      <c r="E5053" t="str">
        <f>VLOOKUP(B5053,Metadata!$E$1:$G$36,2,FALSE)</f>
        <v>spp</v>
      </c>
      <c r="F5053">
        <f>VLOOKUP(B5053,Metadata!$E$1:$G$36,3,FALSE)</f>
        <v>300</v>
      </c>
    </row>
    <row r="5054" spans="1:6" x14ac:dyDescent="0.2">
      <c r="A5054" t="s">
        <v>157</v>
      </c>
      <c r="B5054" t="s">
        <v>198</v>
      </c>
      <c r="C5054">
        <v>0.20341000000000001</v>
      </c>
      <c r="D5054">
        <v>1</v>
      </c>
      <c r="E5054" t="str">
        <f>VLOOKUP(B5054,Metadata!$E$1:$G$36,2,FALSE)</f>
        <v>bingo</v>
      </c>
      <c r="F5054">
        <f>VLOOKUP(B5054,Metadata!$E$1:$G$36,3,FALSE)</f>
        <v>300</v>
      </c>
    </row>
    <row r="5055" spans="1:6" x14ac:dyDescent="0.2">
      <c r="A5055" t="s">
        <v>157</v>
      </c>
      <c r="B5055" t="s">
        <v>199</v>
      </c>
      <c r="C5055">
        <v>0.19364999999999999</v>
      </c>
      <c r="D5055">
        <v>1</v>
      </c>
      <c r="E5055" t="str">
        <f>VLOOKUP(B5055,Metadata!$E$1:$G$36,2,FALSE)</f>
        <v>mlop</v>
      </c>
      <c r="F5055">
        <f>VLOOKUP(B5055,Metadata!$E$1:$G$36,3,FALSE)</f>
        <v>300</v>
      </c>
    </row>
    <row r="5056" spans="1:6" x14ac:dyDescent="0.2">
      <c r="A5056" t="s">
        <v>157</v>
      </c>
      <c r="B5056" t="s">
        <v>200</v>
      </c>
      <c r="C5056">
        <v>0.20479</v>
      </c>
      <c r="D5056">
        <v>1</v>
      </c>
      <c r="E5056" t="str">
        <f>VLOOKUP(B5056,Metadata!$E$1:$G$36,2,FALSE)</f>
        <v>pythia</v>
      </c>
      <c r="F5056">
        <f>VLOOKUP(B5056,Metadata!$E$1:$G$36,3,FALSE)</f>
        <v>300</v>
      </c>
    </row>
    <row r="5057" spans="1:6" x14ac:dyDescent="0.2">
      <c r="A5057" t="s">
        <v>157</v>
      </c>
      <c r="B5057" t="s">
        <v>201</v>
      </c>
      <c r="C5057">
        <v>0.20949999999999999</v>
      </c>
      <c r="D5057">
        <v>1</v>
      </c>
      <c r="E5057" t="str">
        <f>VLOOKUP(B5057,Metadata!$E$1:$G$36,2,FALSE)</f>
        <v>nopref</v>
      </c>
      <c r="F5057">
        <f>VLOOKUP(B5057,Metadata!$E$1:$G$36,3,FALSE)</f>
        <v>600</v>
      </c>
    </row>
    <row r="5058" spans="1:6" x14ac:dyDescent="0.2">
      <c r="A5058" t="s">
        <v>157</v>
      </c>
      <c r="B5058" t="s">
        <v>202</v>
      </c>
      <c r="C5058">
        <v>0.2107</v>
      </c>
      <c r="D5058">
        <v>1</v>
      </c>
      <c r="E5058" t="str">
        <f>VLOOKUP(B5058,Metadata!$E$1:$G$36,2,FALSE)</f>
        <v>spp</v>
      </c>
      <c r="F5058">
        <f>VLOOKUP(B5058,Metadata!$E$1:$G$36,3,FALSE)</f>
        <v>600</v>
      </c>
    </row>
    <row r="5059" spans="1:6" x14ac:dyDescent="0.2">
      <c r="A5059" t="s">
        <v>157</v>
      </c>
      <c r="B5059" t="s">
        <v>203</v>
      </c>
      <c r="C5059">
        <v>0.21179999999999999</v>
      </c>
      <c r="D5059">
        <v>1</v>
      </c>
      <c r="E5059" t="str">
        <f>VLOOKUP(B5059,Metadata!$E$1:$G$36,2,FALSE)</f>
        <v>bingo</v>
      </c>
      <c r="F5059">
        <f>VLOOKUP(B5059,Metadata!$E$1:$G$36,3,FALSE)</f>
        <v>600</v>
      </c>
    </row>
    <row r="5060" spans="1:6" x14ac:dyDescent="0.2">
      <c r="A5060" t="s">
        <v>157</v>
      </c>
      <c r="B5060" t="s">
        <v>204</v>
      </c>
      <c r="C5060">
        <v>0.20812</v>
      </c>
      <c r="D5060">
        <v>1</v>
      </c>
      <c r="E5060" t="str">
        <f>VLOOKUP(B5060,Metadata!$E$1:$G$36,2,FALSE)</f>
        <v>mlop</v>
      </c>
      <c r="F5060">
        <f>VLOOKUP(B5060,Metadata!$E$1:$G$36,3,FALSE)</f>
        <v>600</v>
      </c>
    </row>
    <row r="5061" spans="1:6" x14ac:dyDescent="0.2">
      <c r="A5061" t="s">
        <v>157</v>
      </c>
      <c r="B5061" t="s">
        <v>205</v>
      </c>
      <c r="C5061">
        <v>0.21203</v>
      </c>
      <c r="D5061">
        <v>1</v>
      </c>
      <c r="E5061" t="str">
        <f>VLOOKUP(B5061,Metadata!$E$1:$G$36,2,FALSE)</f>
        <v>pythia</v>
      </c>
      <c r="F5061">
        <f>VLOOKUP(B5061,Metadata!$E$1:$G$36,3,FALSE)</f>
        <v>600</v>
      </c>
    </row>
    <row r="5062" spans="1:6" x14ac:dyDescent="0.2">
      <c r="A5062" t="s">
        <v>157</v>
      </c>
      <c r="B5062" t="s">
        <v>206</v>
      </c>
      <c r="C5062">
        <v>0.21198</v>
      </c>
      <c r="D5062">
        <v>1</v>
      </c>
      <c r="E5062" t="str">
        <f>VLOOKUP(B5062,Metadata!$E$1:$G$36,2,FALSE)</f>
        <v>nopref</v>
      </c>
      <c r="F5062">
        <f>VLOOKUP(B5062,Metadata!$E$1:$G$36,3,FALSE)</f>
        <v>1200</v>
      </c>
    </row>
    <row r="5063" spans="1:6" x14ac:dyDescent="0.2">
      <c r="A5063" t="s">
        <v>157</v>
      </c>
      <c r="B5063" t="s">
        <v>207</v>
      </c>
      <c r="C5063">
        <v>0.21368000000000001</v>
      </c>
      <c r="D5063">
        <v>1</v>
      </c>
      <c r="E5063" t="str">
        <f>VLOOKUP(B5063,Metadata!$E$1:$G$36,2,FALSE)</f>
        <v>spp</v>
      </c>
      <c r="F5063">
        <f>VLOOKUP(B5063,Metadata!$E$1:$G$36,3,FALSE)</f>
        <v>1200</v>
      </c>
    </row>
    <row r="5064" spans="1:6" x14ac:dyDescent="0.2">
      <c r="A5064" t="s">
        <v>157</v>
      </c>
      <c r="B5064" t="s">
        <v>208</v>
      </c>
      <c r="C5064">
        <v>0.21535000000000001</v>
      </c>
      <c r="D5064">
        <v>1</v>
      </c>
      <c r="E5064" t="str">
        <f>VLOOKUP(B5064,Metadata!$E$1:$G$36,2,FALSE)</f>
        <v>bingo</v>
      </c>
      <c r="F5064">
        <f>VLOOKUP(B5064,Metadata!$E$1:$G$36,3,FALSE)</f>
        <v>1200</v>
      </c>
    </row>
    <row r="5065" spans="1:6" x14ac:dyDescent="0.2">
      <c r="A5065" t="s">
        <v>157</v>
      </c>
      <c r="B5065" t="s">
        <v>209</v>
      </c>
      <c r="C5065">
        <v>0.21428</v>
      </c>
      <c r="D5065">
        <v>1</v>
      </c>
      <c r="E5065" t="str">
        <f>VLOOKUP(B5065,Metadata!$E$1:$G$36,2,FALSE)</f>
        <v>mlop</v>
      </c>
      <c r="F5065">
        <f>VLOOKUP(B5065,Metadata!$E$1:$G$36,3,FALSE)</f>
        <v>1200</v>
      </c>
    </row>
    <row r="5066" spans="1:6" x14ac:dyDescent="0.2">
      <c r="A5066" t="s">
        <v>157</v>
      </c>
      <c r="B5066" t="s">
        <v>210</v>
      </c>
      <c r="C5066">
        <v>0.21501000000000001</v>
      </c>
      <c r="D5066">
        <v>1</v>
      </c>
      <c r="E5066" t="str">
        <f>VLOOKUP(B5066,Metadata!$E$1:$G$36,2,FALSE)</f>
        <v>pythia</v>
      </c>
      <c r="F5066">
        <f>VLOOKUP(B5066,Metadata!$E$1:$G$36,3,FALSE)</f>
        <v>1200</v>
      </c>
    </row>
    <row r="5067" spans="1:6" x14ac:dyDescent="0.2">
      <c r="A5067" t="s">
        <v>157</v>
      </c>
      <c r="B5067" t="s">
        <v>211</v>
      </c>
      <c r="C5067">
        <v>0.21278</v>
      </c>
      <c r="D5067">
        <v>1</v>
      </c>
      <c r="E5067" t="str">
        <f>VLOOKUP(B5067,Metadata!$E$1:$G$36,2,FALSE)</f>
        <v>nopref</v>
      </c>
      <c r="F5067">
        <f>VLOOKUP(B5067,Metadata!$E$1:$G$36,3,FALSE)</f>
        <v>4800</v>
      </c>
    </row>
    <row r="5068" spans="1:6" x14ac:dyDescent="0.2">
      <c r="A5068" t="s">
        <v>157</v>
      </c>
      <c r="B5068" t="s">
        <v>212</v>
      </c>
      <c r="C5068">
        <v>0.21473999999999999</v>
      </c>
      <c r="D5068">
        <v>1</v>
      </c>
      <c r="E5068" t="str">
        <f>VLOOKUP(B5068,Metadata!$E$1:$G$36,2,FALSE)</f>
        <v>spp</v>
      </c>
      <c r="F5068">
        <f>VLOOKUP(B5068,Metadata!$E$1:$G$36,3,FALSE)</f>
        <v>4800</v>
      </c>
    </row>
    <row r="5069" spans="1:6" x14ac:dyDescent="0.2">
      <c r="A5069" t="s">
        <v>157</v>
      </c>
      <c r="B5069" t="s">
        <v>213</v>
      </c>
      <c r="C5069">
        <v>0.21693999999999999</v>
      </c>
      <c r="D5069">
        <v>1</v>
      </c>
      <c r="E5069" t="str">
        <f>VLOOKUP(B5069,Metadata!$E$1:$G$36,2,FALSE)</f>
        <v>bingo</v>
      </c>
      <c r="F5069">
        <f>VLOOKUP(B5069,Metadata!$E$1:$G$36,3,FALSE)</f>
        <v>4800</v>
      </c>
    </row>
    <row r="5070" spans="1:6" x14ac:dyDescent="0.2">
      <c r="A5070" t="s">
        <v>157</v>
      </c>
      <c r="B5070" t="s">
        <v>214</v>
      </c>
      <c r="C5070">
        <v>0.21654999999999999</v>
      </c>
      <c r="D5070">
        <v>1</v>
      </c>
      <c r="E5070" t="str">
        <f>VLOOKUP(B5070,Metadata!$E$1:$G$36,2,FALSE)</f>
        <v>mlop</v>
      </c>
      <c r="F5070">
        <f>VLOOKUP(B5070,Metadata!$E$1:$G$36,3,FALSE)</f>
        <v>4800</v>
      </c>
    </row>
    <row r="5071" spans="1:6" x14ac:dyDescent="0.2">
      <c r="A5071" t="s">
        <v>157</v>
      </c>
      <c r="B5071" t="s">
        <v>215</v>
      </c>
      <c r="C5071">
        <v>0.21646000000000001</v>
      </c>
      <c r="D5071">
        <v>1</v>
      </c>
      <c r="E5071" t="str">
        <f>VLOOKUP(B5071,Metadata!$E$1:$G$36,2,FALSE)</f>
        <v>pythia</v>
      </c>
      <c r="F5071">
        <f>VLOOKUP(B5071,Metadata!$E$1:$G$36,3,FALSE)</f>
        <v>4800</v>
      </c>
    </row>
    <row r="5072" spans="1:6" x14ac:dyDescent="0.2">
      <c r="A5072" t="s">
        <v>157</v>
      </c>
      <c r="B5072" t="s">
        <v>216</v>
      </c>
      <c r="C5072">
        <v>0.21282999999999999</v>
      </c>
      <c r="D5072">
        <v>1</v>
      </c>
      <c r="E5072" t="str">
        <f>VLOOKUP(B5072,Metadata!$E$1:$G$36,2,FALSE)</f>
        <v>nopref</v>
      </c>
      <c r="F5072">
        <f>VLOOKUP(B5072,Metadata!$E$1:$G$36,3,FALSE)</f>
        <v>9600</v>
      </c>
    </row>
    <row r="5073" spans="1:6" x14ac:dyDescent="0.2">
      <c r="A5073" t="s">
        <v>157</v>
      </c>
      <c r="B5073" t="s">
        <v>217</v>
      </c>
      <c r="C5073">
        <v>0.21479999999999999</v>
      </c>
      <c r="D5073">
        <v>1</v>
      </c>
      <c r="E5073" t="str">
        <f>VLOOKUP(B5073,Metadata!$E$1:$G$36,2,FALSE)</f>
        <v>spp</v>
      </c>
      <c r="F5073">
        <f>VLOOKUP(B5073,Metadata!$E$1:$G$36,3,FALSE)</f>
        <v>9600</v>
      </c>
    </row>
    <row r="5074" spans="1:6" x14ac:dyDescent="0.2">
      <c r="A5074" t="s">
        <v>157</v>
      </c>
      <c r="B5074" t="s">
        <v>218</v>
      </c>
      <c r="C5074">
        <v>0.217</v>
      </c>
      <c r="D5074">
        <v>1</v>
      </c>
      <c r="E5074" t="str">
        <f>VLOOKUP(B5074,Metadata!$E$1:$G$36,2,FALSE)</f>
        <v>bingo</v>
      </c>
      <c r="F5074">
        <f>VLOOKUP(B5074,Metadata!$E$1:$G$36,3,FALSE)</f>
        <v>9600</v>
      </c>
    </row>
    <row r="5075" spans="1:6" x14ac:dyDescent="0.2">
      <c r="A5075" t="s">
        <v>157</v>
      </c>
      <c r="B5075" t="s">
        <v>219</v>
      </c>
      <c r="C5075">
        <v>0.21662999999999999</v>
      </c>
      <c r="D5075">
        <v>1</v>
      </c>
      <c r="E5075" t="str">
        <f>VLOOKUP(B5075,Metadata!$E$1:$G$36,2,FALSE)</f>
        <v>mlop</v>
      </c>
      <c r="F5075">
        <f>VLOOKUP(B5075,Metadata!$E$1:$G$36,3,FALSE)</f>
        <v>9600</v>
      </c>
    </row>
    <row r="5076" spans="1:6" x14ac:dyDescent="0.2">
      <c r="A5076" t="s">
        <v>157</v>
      </c>
      <c r="B5076" t="s">
        <v>220</v>
      </c>
      <c r="C5076">
        <v>0.21643000000000001</v>
      </c>
      <c r="D5076">
        <v>1</v>
      </c>
      <c r="E5076" t="str">
        <f>VLOOKUP(B5076,Metadata!$E$1:$G$36,2,FALSE)</f>
        <v>pythia</v>
      </c>
      <c r="F5076">
        <f>VLOOKUP(B5076,Metadata!$E$1:$G$36,3,FALSE)</f>
        <v>9600</v>
      </c>
    </row>
    <row r="5077" spans="1:6" x14ac:dyDescent="0.2">
      <c r="A5077" t="s">
        <v>158</v>
      </c>
      <c r="B5077" t="s">
        <v>9</v>
      </c>
      <c r="C5077">
        <v>0.21379000000000001</v>
      </c>
      <c r="D5077">
        <v>1</v>
      </c>
      <c r="E5077" t="str">
        <f>VLOOKUP(B5077,Metadata!$E$1:$G$36,2,FALSE)</f>
        <v>nopref</v>
      </c>
      <c r="F5077">
        <f>VLOOKUP(B5077,Metadata!$E$1:$G$36,3,FALSE)</f>
        <v>2400</v>
      </c>
    </row>
    <row r="5078" spans="1:6" x14ac:dyDescent="0.2">
      <c r="A5078" t="s">
        <v>158</v>
      </c>
      <c r="B5078" t="s">
        <v>10</v>
      </c>
      <c r="C5078">
        <v>0.21595</v>
      </c>
      <c r="D5078">
        <v>1</v>
      </c>
      <c r="E5078" t="str">
        <f>VLOOKUP(B5078,Metadata!$E$1:$G$36,2,FALSE)</f>
        <v>mlop</v>
      </c>
      <c r="F5078">
        <f>VLOOKUP(B5078,Metadata!$E$1:$G$36,3,FALSE)</f>
        <v>2400</v>
      </c>
    </row>
    <row r="5079" spans="1:6" x14ac:dyDescent="0.2">
      <c r="A5079" t="s">
        <v>158</v>
      </c>
      <c r="B5079" t="s">
        <v>11</v>
      </c>
      <c r="C5079">
        <v>0.21468000000000001</v>
      </c>
      <c r="D5079">
        <v>1</v>
      </c>
      <c r="E5079" t="str">
        <f>VLOOKUP(B5079,Metadata!$E$1:$G$36,2,FALSE)</f>
        <v>spp</v>
      </c>
      <c r="F5079">
        <f>VLOOKUP(B5079,Metadata!$E$1:$G$36,3,FALSE)</f>
        <v>2400</v>
      </c>
    </row>
    <row r="5080" spans="1:6" x14ac:dyDescent="0.2">
      <c r="A5080" t="s">
        <v>158</v>
      </c>
      <c r="B5080" t="s">
        <v>12</v>
      </c>
      <c r="C5080">
        <v>0.21668999999999999</v>
      </c>
      <c r="D5080">
        <v>1</v>
      </c>
      <c r="E5080" t="str">
        <f>VLOOKUP(B5080,Metadata!$E$1:$G$36,2,FALSE)</f>
        <v>bingo</v>
      </c>
      <c r="F5080">
        <f>VLOOKUP(B5080,Metadata!$E$1:$G$36,3,FALSE)</f>
        <v>2400</v>
      </c>
    </row>
    <row r="5081" spans="1:6" x14ac:dyDescent="0.2">
      <c r="A5081" t="s">
        <v>158</v>
      </c>
      <c r="B5081" t="s">
        <v>13</v>
      </c>
      <c r="C5081">
        <v>0.21584</v>
      </c>
      <c r="D5081">
        <v>1</v>
      </c>
      <c r="E5081" t="str">
        <f>VLOOKUP(B5081,Metadata!$E$1:$G$36,2,FALSE)</f>
        <v>pythia</v>
      </c>
      <c r="F5081">
        <f>VLOOKUP(B5081,Metadata!$E$1:$G$36,3,FALSE)</f>
        <v>2400</v>
      </c>
    </row>
    <row r="5082" spans="1:6" x14ac:dyDescent="0.2">
      <c r="A5082" t="s">
        <v>158</v>
      </c>
      <c r="B5082" t="s">
        <v>191</v>
      </c>
      <c r="C5082">
        <v>0.19200999999999999</v>
      </c>
      <c r="D5082">
        <v>1</v>
      </c>
      <c r="E5082" t="str">
        <f>VLOOKUP(B5082,Metadata!$E$1:$G$36,2,FALSE)</f>
        <v>nopref</v>
      </c>
      <c r="F5082">
        <f>VLOOKUP(B5082,Metadata!$E$1:$G$36,3,FALSE)</f>
        <v>150</v>
      </c>
    </row>
    <row r="5083" spans="1:6" x14ac:dyDescent="0.2">
      <c r="A5083" t="s">
        <v>158</v>
      </c>
      <c r="B5083" t="s">
        <v>192</v>
      </c>
      <c r="C5083">
        <v>0.19036</v>
      </c>
      <c r="D5083">
        <v>1</v>
      </c>
      <c r="E5083" t="str">
        <f>VLOOKUP(B5083,Metadata!$E$1:$G$36,2,FALSE)</f>
        <v>spp</v>
      </c>
      <c r="F5083">
        <f>VLOOKUP(B5083,Metadata!$E$1:$G$36,3,FALSE)</f>
        <v>150</v>
      </c>
    </row>
    <row r="5084" spans="1:6" x14ac:dyDescent="0.2">
      <c r="A5084" t="s">
        <v>158</v>
      </c>
      <c r="B5084" t="s">
        <v>193</v>
      </c>
      <c r="C5084">
        <v>0.19109999999999999</v>
      </c>
      <c r="D5084">
        <v>1</v>
      </c>
      <c r="E5084" t="str">
        <f>VLOOKUP(B5084,Metadata!$E$1:$G$36,2,FALSE)</f>
        <v>bingo</v>
      </c>
      <c r="F5084">
        <f>VLOOKUP(B5084,Metadata!$E$1:$G$36,3,FALSE)</f>
        <v>150</v>
      </c>
    </row>
    <row r="5085" spans="1:6" x14ac:dyDescent="0.2">
      <c r="A5085" t="s">
        <v>158</v>
      </c>
      <c r="B5085" t="s">
        <v>194</v>
      </c>
      <c r="C5085">
        <v>0.17979999999999999</v>
      </c>
      <c r="D5085">
        <v>1</v>
      </c>
      <c r="E5085" t="str">
        <f>VLOOKUP(B5085,Metadata!$E$1:$G$36,2,FALSE)</f>
        <v>mlop</v>
      </c>
      <c r="F5085">
        <f>VLOOKUP(B5085,Metadata!$E$1:$G$36,3,FALSE)</f>
        <v>150</v>
      </c>
    </row>
    <row r="5086" spans="1:6" x14ac:dyDescent="0.2">
      <c r="A5086" t="s">
        <v>158</v>
      </c>
      <c r="B5086" t="s">
        <v>195</v>
      </c>
      <c r="C5086">
        <v>0.19156000000000001</v>
      </c>
      <c r="D5086">
        <v>1</v>
      </c>
      <c r="E5086" t="str">
        <f>VLOOKUP(B5086,Metadata!$E$1:$G$36,2,FALSE)</f>
        <v>pythia</v>
      </c>
      <c r="F5086">
        <f>VLOOKUP(B5086,Metadata!$E$1:$G$36,3,FALSE)</f>
        <v>150</v>
      </c>
    </row>
    <row r="5087" spans="1:6" x14ac:dyDescent="0.2">
      <c r="A5087" t="s">
        <v>158</v>
      </c>
      <c r="B5087" t="s">
        <v>196</v>
      </c>
      <c r="C5087">
        <v>0.20466999999999999</v>
      </c>
      <c r="D5087">
        <v>1</v>
      </c>
      <c r="E5087" t="str">
        <f>VLOOKUP(B5087,Metadata!$E$1:$G$36,2,FALSE)</f>
        <v>nopref</v>
      </c>
      <c r="F5087">
        <f>VLOOKUP(B5087,Metadata!$E$1:$G$36,3,FALSE)</f>
        <v>300</v>
      </c>
    </row>
    <row r="5088" spans="1:6" x14ac:dyDescent="0.2">
      <c r="A5088" t="s">
        <v>158</v>
      </c>
      <c r="B5088" t="s">
        <v>197</v>
      </c>
      <c r="C5088">
        <v>0.20441999999999999</v>
      </c>
      <c r="D5088">
        <v>1</v>
      </c>
      <c r="E5088" t="str">
        <f>VLOOKUP(B5088,Metadata!$E$1:$G$36,2,FALSE)</f>
        <v>spp</v>
      </c>
      <c r="F5088">
        <f>VLOOKUP(B5088,Metadata!$E$1:$G$36,3,FALSE)</f>
        <v>300</v>
      </c>
    </row>
    <row r="5089" spans="1:6" x14ac:dyDescent="0.2">
      <c r="A5089" t="s">
        <v>158</v>
      </c>
      <c r="B5089" t="s">
        <v>198</v>
      </c>
      <c r="C5089">
        <v>0.20526</v>
      </c>
      <c r="D5089">
        <v>1</v>
      </c>
      <c r="E5089" t="str">
        <f>VLOOKUP(B5089,Metadata!$E$1:$G$36,2,FALSE)</f>
        <v>bingo</v>
      </c>
      <c r="F5089">
        <f>VLOOKUP(B5089,Metadata!$E$1:$G$36,3,FALSE)</f>
        <v>300</v>
      </c>
    </row>
    <row r="5090" spans="1:6" x14ac:dyDescent="0.2">
      <c r="A5090" t="s">
        <v>158</v>
      </c>
      <c r="B5090" t="s">
        <v>199</v>
      </c>
      <c r="C5090">
        <v>0.19982</v>
      </c>
      <c r="D5090">
        <v>1</v>
      </c>
      <c r="E5090" t="str">
        <f>VLOOKUP(B5090,Metadata!$E$1:$G$36,2,FALSE)</f>
        <v>mlop</v>
      </c>
      <c r="F5090">
        <f>VLOOKUP(B5090,Metadata!$E$1:$G$36,3,FALSE)</f>
        <v>300</v>
      </c>
    </row>
    <row r="5091" spans="1:6" x14ac:dyDescent="0.2">
      <c r="A5091" t="s">
        <v>158</v>
      </c>
      <c r="B5091" t="s">
        <v>200</v>
      </c>
      <c r="C5091">
        <v>0.20544000000000001</v>
      </c>
      <c r="D5091">
        <v>1</v>
      </c>
      <c r="E5091" t="str">
        <f>VLOOKUP(B5091,Metadata!$E$1:$G$36,2,FALSE)</f>
        <v>pythia</v>
      </c>
      <c r="F5091">
        <f>VLOOKUP(B5091,Metadata!$E$1:$G$36,3,FALSE)</f>
        <v>300</v>
      </c>
    </row>
    <row r="5092" spans="1:6" x14ac:dyDescent="0.2">
      <c r="A5092" t="s">
        <v>158</v>
      </c>
      <c r="B5092" t="s">
        <v>201</v>
      </c>
      <c r="C5092">
        <v>0.21060999999999999</v>
      </c>
      <c r="D5092">
        <v>1</v>
      </c>
      <c r="E5092" t="str">
        <f>VLOOKUP(B5092,Metadata!$E$1:$G$36,2,FALSE)</f>
        <v>nopref</v>
      </c>
      <c r="F5092">
        <f>VLOOKUP(B5092,Metadata!$E$1:$G$36,3,FALSE)</f>
        <v>600</v>
      </c>
    </row>
    <row r="5093" spans="1:6" x14ac:dyDescent="0.2">
      <c r="A5093" t="s">
        <v>158</v>
      </c>
      <c r="B5093" t="s">
        <v>202</v>
      </c>
      <c r="C5093">
        <v>0.21093999999999999</v>
      </c>
      <c r="D5093">
        <v>1</v>
      </c>
      <c r="E5093" t="str">
        <f>VLOOKUP(B5093,Metadata!$E$1:$G$36,2,FALSE)</f>
        <v>spp</v>
      </c>
      <c r="F5093">
        <f>VLOOKUP(B5093,Metadata!$E$1:$G$36,3,FALSE)</f>
        <v>600</v>
      </c>
    </row>
    <row r="5094" spans="1:6" x14ac:dyDescent="0.2">
      <c r="A5094" t="s">
        <v>158</v>
      </c>
      <c r="B5094" t="s">
        <v>203</v>
      </c>
      <c r="C5094">
        <v>0.21223</v>
      </c>
      <c r="D5094">
        <v>1</v>
      </c>
      <c r="E5094" t="str">
        <f>VLOOKUP(B5094,Metadata!$E$1:$G$36,2,FALSE)</f>
        <v>bingo</v>
      </c>
      <c r="F5094">
        <f>VLOOKUP(B5094,Metadata!$E$1:$G$36,3,FALSE)</f>
        <v>600</v>
      </c>
    </row>
    <row r="5095" spans="1:6" x14ac:dyDescent="0.2">
      <c r="A5095" t="s">
        <v>158</v>
      </c>
      <c r="B5095" t="s">
        <v>204</v>
      </c>
      <c r="C5095">
        <v>0.20985999999999999</v>
      </c>
      <c r="D5095">
        <v>1</v>
      </c>
      <c r="E5095" t="str">
        <f>VLOOKUP(B5095,Metadata!$E$1:$G$36,2,FALSE)</f>
        <v>mlop</v>
      </c>
      <c r="F5095">
        <f>VLOOKUP(B5095,Metadata!$E$1:$G$36,3,FALSE)</f>
        <v>600</v>
      </c>
    </row>
    <row r="5096" spans="1:6" x14ac:dyDescent="0.2">
      <c r="A5096" t="s">
        <v>158</v>
      </c>
      <c r="B5096" t="s">
        <v>205</v>
      </c>
      <c r="C5096">
        <v>0.21195</v>
      </c>
      <c r="D5096">
        <v>1</v>
      </c>
      <c r="E5096" t="str">
        <f>VLOOKUP(B5096,Metadata!$E$1:$G$36,2,FALSE)</f>
        <v>pythia</v>
      </c>
      <c r="F5096">
        <f>VLOOKUP(B5096,Metadata!$E$1:$G$36,3,FALSE)</f>
        <v>600</v>
      </c>
    </row>
    <row r="5097" spans="1:6" x14ac:dyDescent="0.2">
      <c r="A5097" t="s">
        <v>158</v>
      </c>
      <c r="B5097" t="s">
        <v>206</v>
      </c>
      <c r="C5097">
        <v>0.21312</v>
      </c>
      <c r="D5097">
        <v>1</v>
      </c>
      <c r="E5097" t="str">
        <f>VLOOKUP(B5097,Metadata!$E$1:$G$36,2,FALSE)</f>
        <v>nopref</v>
      </c>
      <c r="F5097">
        <f>VLOOKUP(B5097,Metadata!$E$1:$G$36,3,FALSE)</f>
        <v>1200</v>
      </c>
    </row>
    <row r="5098" spans="1:6" x14ac:dyDescent="0.2">
      <c r="A5098" t="s">
        <v>158</v>
      </c>
      <c r="B5098" t="s">
        <v>207</v>
      </c>
      <c r="C5098">
        <v>0.21373</v>
      </c>
      <c r="D5098">
        <v>1</v>
      </c>
      <c r="E5098" t="str">
        <f>VLOOKUP(B5098,Metadata!$E$1:$G$36,2,FALSE)</f>
        <v>spp</v>
      </c>
      <c r="F5098">
        <f>VLOOKUP(B5098,Metadata!$E$1:$G$36,3,FALSE)</f>
        <v>1200</v>
      </c>
    </row>
    <row r="5099" spans="1:6" x14ac:dyDescent="0.2">
      <c r="A5099" t="s">
        <v>158</v>
      </c>
      <c r="B5099" t="s">
        <v>208</v>
      </c>
      <c r="C5099">
        <v>0.21545</v>
      </c>
      <c r="D5099">
        <v>1</v>
      </c>
      <c r="E5099" t="str">
        <f>VLOOKUP(B5099,Metadata!$E$1:$G$36,2,FALSE)</f>
        <v>bingo</v>
      </c>
      <c r="F5099">
        <f>VLOOKUP(B5099,Metadata!$E$1:$G$36,3,FALSE)</f>
        <v>1200</v>
      </c>
    </row>
    <row r="5100" spans="1:6" x14ac:dyDescent="0.2">
      <c r="A5100" t="s">
        <v>158</v>
      </c>
      <c r="B5100" t="s">
        <v>209</v>
      </c>
      <c r="C5100">
        <v>0.21446999999999999</v>
      </c>
      <c r="D5100">
        <v>1</v>
      </c>
      <c r="E5100" t="str">
        <f>VLOOKUP(B5100,Metadata!$E$1:$G$36,2,FALSE)</f>
        <v>mlop</v>
      </c>
      <c r="F5100">
        <f>VLOOKUP(B5100,Metadata!$E$1:$G$36,3,FALSE)</f>
        <v>1200</v>
      </c>
    </row>
    <row r="5101" spans="1:6" x14ac:dyDescent="0.2">
      <c r="A5101" t="s">
        <v>158</v>
      </c>
      <c r="B5101" t="s">
        <v>210</v>
      </c>
      <c r="C5101">
        <v>0.21489</v>
      </c>
      <c r="D5101">
        <v>1</v>
      </c>
      <c r="E5101" t="str">
        <f>VLOOKUP(B5101,Metadata!$E$1:$G$36,2,FALSE)</f>
        <v>pythia</v>
      </c>
      <c r="F5101">
        <f>VLOOKUP(B5101,Metadata!$E$1:$G$36,3,FALSE)</f>
        <v>1200</v>
      </c>
    </row>
    <row r="5102" spans="1:6" x14ac:dyDescent="0.2">
      <c r="A5102" t="s">
        <v>158</v>
      </c>
      <c r="B5102" t="s">
        <v>211</v>
      </c>
      <c r="C5102">
        <v>0.21407000000000001</v>
      </c>
      <c r="D5102">
        <v>1</v>
      </c>
      <c r="E5102" t="str">
        <f>VLOOKUP(B5102,Metadata!$E$1:$G$36,2,FALSE)</f>
        <v>nopref</v>
      </c>
      <c r="F5102">
        <f>VLOOKUP(B5102,Metadata!$E$1:$G$36,3,FALSE)</f>
        <v>4800</v>
      </c>
    </row>
    <row r="5103" spans="1:6" x14ac:dyDescent="0.2">
      <c r="A5103" t="s">
        <v>158</v>
      </c>
      <c r="B5103" t="s">
        <v>212</v>
      </c>
      <c r="C5103">
        <v>0.21493000000000001</v>
      </c>
      <c r="D5103">
        <v>1</v>
      </c>
      <c r="E5103" t="str">
        <f>VLOOKUP(B5103,Metadata!$E$1:$G$36,2,FALSE)</f>
        <v>spp</v>
      </c>
      <c r="F5103">
        <f>VLOOKUP(B5103,Metadata!$E$1:$G$36,3,FALSE)</f>
        <v>4800</v>
      </c>
    </row>
    <row r="5104" spans="1:6" x14ac:dyDescent="0.2">
      <c r="A5104" t="s">
        <v>158</v>
      </c>
      <c r="B5104" t="s">
        <v>213</v>
      </c>
      <c r="C5104">
        <v>0.21704000000000001</v>
      </c>
      <c r="D5104">
        <v>1</v>
      </c>
      <c r="E5104" t="str">
        <f>VLOOKUP(B5104,Metadata!$E$1:$G$36,2,FALSE)</f>
        <v>bingo</v>
      </c>
      <c r="F5104">
        <f>VLOOKUP(B5104,Metadata!$E$1:$G$36,3,FALSE)</f>
        <v>4800</v>
      </c>
    </row>
    <row r="5105" spans="1:6" x14ac:dyDescent="0.2">
      <c r="A5105" t="s">
        <v>158</v>
      </c>
      <c r="B5105" t="s">
        <v>214</v>
      </c>
      <c r="C5105">
        <v>0.21643000000000001</v>
      </c>
      <c r="D5105">
        <v>1</v>
      </c>
      <c r="E5105" t="str">
        <f>VLOOKUP(B5105,Metadata!$E$1:$G$36,2,FALSE)</f>
        <v>mlop</v>
      </c>
      <c r="F5105">
        <f>VLOOKUP(B5105,Metadata!$E$1:$G$36,3,FALSE)</f>
        <v>4800</v>
      </c>
    </row>
    <row r="5106" spans="1:6" x14ac:dyDescent="0.2">
      <c r="A5106" t="s">
        <v>158</v>
      </c>
      <c r="B5106" t="s">
        <v>215</v>
      </c>
      <c r="C5106">
        <v>0.21623999999999999</v>
      </c>
      <c r="D5106">
        <v>1</v>
      </c>
      <c r="E5106" t="str">
        <f>VLOOKUP(B5106,Metadata!$E$1:$G$36,2,FALSE)</f>
        <v>pythia</v>
      </c>
      <c r="F5106">
        <f>VLOOKUP(B5106,Metadata!$E$1:$G$36,3,FALSE)</f>
        <v>4800</v>
      </c>
    </row>
    <row r="5107" spans="1:6" x14ac:dyDescent="0.2">
      <c r="A5107" t="s">
        <v>158</v>
      </c>
      <c r="B5107" t="s">
        <v>216</v>
      </c>
      <c r="C5107">
        <v>0.21410999999999999</v>
      </c>
      <c r="D5107">
        <v>1</v>
      </c>
      <c r="E5107" t="str">
        <f>VLOOKUP(B5107,Metadata!$E$1:$G$36,2,FALSE)</f>
        <v>nopref</v>
      </c>
      <c r="F5107">
        <f>VLOOKUP(B5107,Metadata!$E$1:$G$36,3,FALSE)</f>
        <v>9600</v>
      </c>
    </row>
    <row r="5108" spans="1:6" x14ac:dyDescent="0.2">
      <c r="A5108" t="s">
        <v>158</v>
      </c>
      <c r="B5108" t="s">
        <v>217</v>
      </c>
      <c r="C5108">
        <v>0.21495</v>
      </c>
      <c r="D5108">
        <v>1</v>
      </c>
      <c r="E5108" t="str">
        <f>VLOOKUP(B5108,Metadata!$E$1:$G$36,2,FALSE)</f>
        <v>spp</v>
      </c>
      <c r="F5108">
        <f>VLOOKUP(B5108,Metadata!$E$1:$G$36,3,FALSE)</f>
        <v>9600</v>
      </c>
    </row>
    <row r="5109" spans="1:6" x14ac:dyDescent="0.2">
      <c r="A5109" t="s">
        <v>158</v>
      </c>
      <c r="B5109" t="s">
        <v>218</v>
      </c>
      <c r="C5109">
        <v>0.21708</v>
      </c>
      <c r="D5109">
        <v>1</v>
      </c>
      <c r="E5109" t="str">
        <f>VLOOKUP(B5109,Metadata!$E$1:$G$36,2,FALSE)</f>
        <v>bingo</v>
      </c>
      <c r="F5109">
        <f>VLOOKUP(B5109,Metadata!$E$1:$G$36,3,FALSE)</f>
        <v>9600</v>
      </c>
    </row>
    <row r="5110" spans="1:6" x14ac:dyDescent="0.2">
      <c r="A5110" t="s">
        <v>158</v>
      </c>
      <c r="B5110" t="s">
        <v>219</v>
      </c>
      <c r="C5110">
        <v>0.21643999999999999</v>
      </c>
      <c r="D5110">
        <v>1</v>
      </c>
      <c r="E5110" t="str">
        <f>VLOOKUP(B5110,Metadata!$E$1:$G$36,2,FALSE)</f>
        <v>mlop</v>
      </c>
      <c r="F5110">
        <f>VLOOKUP(B5110,Metadata!$E$1:$G$36,3,FALSE)</f>
        <v>9600</v>
      </c>
    </row>
    <row r="5111" spans="1:6" x14ac:dyDescent="0.2">
      <c r="A5111" t="s">
        <v>158</v>
      </c>
      <c r="B5111" t="s">
        <v>220</v>
      </c>
      <c r="C5111">
        <v>0.21626000000000001</v>
      </c>
      <c r="D5111">
        <v>1</v>
      </c>
      <c r="E5111" t="str">
        <f>VLOOKUP(B5111,Metadata!$E$1:$G$36,2,FALSE)</f>
        <v>pythia</v>
      </c>
      <c r="F5111">
        <f>VLOOKUP(B5111,Metadata!$E$1:$G$36,3,FALSE)</f>
        <v>9600</v>
      </c>
    </row>
    <row r="5112" spans="1:6" x14ac:dyDescent="0.2">
      <c r="A5112" t="s">
        <v>159</v>
      </c>
      <c r="B5112" t="s">
        <v>9</v>
      </c>
      <c r="C5112">
        <v>0.2291</v>
      </c>
      <c r="D5112">
        <v>1</v>
      </c>
      <c r="E5112" t="str">
        <f>VLOOKUP(B5112,Metadata!$E$1:$G$36,2,FALSE)</f>
        <v>nopref</v>
      </c>
      <c r="F5112">
        <f>VLOOKUP(B5112,Metadata!$E$1:$G$36,3,FALSE)</f>
        <v>2400</v>
      </c>
    </row>
    <row r="5113" spans="1:6" x14ac:dyDescent="0.2">
      <c r="A5113" t="s">
        <v>159</v>
      </c>
      <c r="B5113" t="s">
        <v>10</v>
      </c>
      <c r="C5113">
        <v>0.23658999999999999</v>
      </c>
      <c r="D5113">
        <v>1</v>
      </c>
      <c r="E5113" t="str">
        <f>VLOOKUP(B5113,Metadata!$E$1:$G$36,2,FALSE)</f>
        <v>mlop</v>
      </c>
      <c r="F5113">
        <f>VLOOKUP(B5113,Metadata!$E$1:$G$36,3,FALSE)</f>
        <v>2400</v>
      </c>
    </row>
    <row r="5114" spans="1:6" x14ac:dyDescent="0.2">
      <c r="A5114" t="s">
        <v>159</v>
      </c>
      <c r="B5114" t="s">
        <v>11</v>
      </c>
      <c r="C5114">
        <v>0.23474999999999999</v>
      </c>
      <c r="D5114">
        <v>1</v>
      </c>
      <c r="E5114" t="str">
        <f>VLOOKUP(B5114,Metadata!$E$1:$G$36,2,FALSE)</f>
        <v>spp</v>
      </c>
      <c r="F5114">
        <f>VLOOKUP(B5114,Metadata!$E$1:$G$36,3,FALSE)</f>
        <v>2400</v>
      </c>
    </row>
    <row r="5115" spans="1:6" x14ac:dyDescent="0.2">
      <c r="A5115" t="s">
        <v>159</v>
      </c>
      <c r="B5115" t="s">
        <v>12</v>
      </c>
      <c r="C5115">
        <v>0.23755000000000001</v>
      </c>
      <c r="D5115">
        <v>1</v>
      </c>
      <c r="E5115" t="str">
        <f>VLOOKUP(B5115,Metadata!$E$1:$G$36,2,FALSE)</f>
        <v>bingo</v>
      </c>
      <c r="F5115">
        <f>VLOOKUP(B5115,Metadata!$E$1:$G$36,3,FALSE)</f>
        <v>2400</v>
      </c>
    </row>
    <row r="5116" spans="1:6" x14ac:dyDescent="0.2">
      <c r="A5116" t="s">
        <v>159</v>
      </c>
      <c r="B5116" t="s">
        <v>13</v>
      </c>
      <c r="C5116">
        <v>0.23666999999999999</v>
      </c>
      <c r="D5116">
        <v>1</v>
      </c>
      <c r="E5116" t="str">
        <f>VLOOKUP(B5116,Metadata!$E$1:$G$36,2,FALSE)</f>
        <v>pythia</v>
      </c>
      <c r="F5116">
        <f>VLOOKUP(B5116,Metadata!$E$1:$G$36,3,FALSE)</f>
        <v>2400</v>
      </c>
    </row>
    <row r="5117" spans="1:6" x14ac:dyDescent="0.2">
      <c r="A5117" t="s">
        <v>159</v>
      </c>
      <c r="B5117" t="s">
        <v>191</v>
      </c>
      <c r="C5117">
        <v>0.20236000000000001</v>
      </c>
      <c r="D5117">
        <v>1</v>
      </c>
      <c r="E5117" t="str">
        <f>VLOOKUP(B5117,Metadata!$E$1:$G$36,2,FALSE)</f>
        <v>nopref</v>
      </c>
      <c r="F5117">
        <f>VLOOKUP(B5117,Metadata!$E$1:$G$36,3,FALSE)</f>
        <v>150</v>
      </c>
    </row>
    <row r="5118" spans="1:6" x14ac:dyDescent="0.2">
      <c r="A5118" t="s">
        <v>159</v>
      </c>
      <c r="B5118" t="s">
        <v>192</v>
      </c>
      <c r="C5118">
        <v>0.20182</v>
      </c>
      <c r="D5118">
        <v>1</v>
      </c>
      <c r="E5118" t="str">
        <f>VLOOKUP(B5118,Metadata!$E$1:$G$36,2,FALSE)</f>
        <v>spp</v>
      </c>
      <c r="F5118">
        <f>VLOOKUP(B5118,Metadata!$E$1:$G$36,3,FALSE)</f>
        <v>150</v>
      </c>
    </row>
    <row r="5119" spans="1:6" x14ac:dyDescent="0.2">
      <c r="A5119" t="s">
        <v>159</v>
      </c>
      <c r="B5119" t="s">
        <v>193</v>
      </c>
      <c r="C5119">
        <v>0.20326</v>
      </c>
      <c r="D5119">
        <v>1</v>
      </c>
      <c r="E5119" t="str">
        <f>VLOOKUP(B5119,Metadata!$E$1:$G$36,2,FALSE)</f>
        <v>bingo</v>
      </c>
      <c r="F5119">
        <f>VLOOKUP(B5119,Metadata!$E$1:$G$36,3,FALSE)</f>
        <v>150</v>
      </c>
    </row>
    <row r="5120" spans="1:6" x14ac:dyDescent="0.2">
      <c r="A5120" t="s">
        <v>159</v>
      </c>
      <c r="B5120" t="s">
        <v>194</v>
      </c>
      <c r="C5120">
        <v>0.19051000000000001</v>
      </c>
      <c r="D5120">
        <v>1</v>
      </c>
      <c r="E5120" t="str">
        <f>VLOOKUP(B5120,Metadata!$E$1:$G$36,2,FALSE)</f>
        <v>mlop</v>
      </c>
      <c r="F5120">
        <f>VLOOKUP(B5120,Metadata!$E$1:$G$36,3,FALSE)</f>
        <v>150</v>
      </c>
    </row>
    <row r="5121" spans="1:6" x14ac:dyDescent="0.2">
      <c r="A5121" t="s">
        <v>159</v>
      </c>
      <c r="B5121" t="s">
        <v>195</v>
      </c>
      <c r="C5121">
        <v>0.20369000000000001</v>
      </c>
      <c r="D5121">
        <v>1</v>
      </c>
      <c r="E5121" t="str">
        <f>VLOOKUP(B5121,Metadata!$E$1:$G$36,2,FALSE)</f>
        <v>pythia</v>
      </c>
      <c r="F5121">
        <f>VLOOKUP(B5121,Metadata!$E$1:$G$36,3,FALSE)</f>
        <v>150</v>
      </c>
    </row>
    <row r="5122" spans="1:6" x14ac:dyDescent="0.2">
      <c r="A5122" t="s">
        <v>159</v>
      </c>
      <c r="B5122" t="s">
        <v>196</v>
      </c>
      <c r="C5122">
        <v>0.21790000000000001</v>
      </c>
      <c r="D5122">
        <v>1</v>
      </c>
      <c r="E5122" t="str">
        <f>VLOOKUP(B5122,Metadata!$E$1:$G$36,2,FALSE)</f>
        <v>nopref</v>
      </c>
      <c r="F5122">
        <f>VLOOKUP(B5122,Metadata!$E$1:$G$36,3,FALSE)</f>
        <v>300</v>
      </c>
    </row>
    <row r="5123" spans="1:6" x14ac:dyDescent="0.2">
      <c r="A5123" t="s">
        <v>159</v>
      </c>
      <c r="B5123" t="s">
        <v>197</v>
      </c>
      <c r="C5123">
        <v>0.22115000000000001</v>
      </c>
      <c r="D5123">
        <v>1</v>
      </c>
      <c r="E5123" t="str">
        <f>VLOOKUP(B5123,Metadata!$E$1:$G$36,2,FALSE)</f>
        <v>spp</v>
      </c>
      <c r="F5123">
        <f>VLOOKUP(B5123,Metadata!$E$1:$G$36,3,FALSE)</f>
        <v>300</v>
      </c>
    </row>
    <row r="5124" spans="1:6" x14ac:dyDescent="0.2">
      <c r="A5124" t="s">
        <v>159</v>
      </c>
      <c r="B5124" t="s">
        <v>198</v>
      </c>
      <c r="C5124">
        <v>0.22256000000000001</v>
      </c>
      <c r="D5124">
        <v>1</v>
      </c>
      <c r="E5124" t="str">
        <f>VLOOKUP(B5124,Metadata!$E$1:$G$36,2,FALSE)</f>
        <v>bingo</v>
      </c>
      <c r="F5124">
        <f>VLOOKUP(B5124,Metadata!$E$1:$G$36,3,FALSE)</f>
        <v>300</v>
      </c>
    </row>
    <row r="5125" spans="1:6" x14ac:dyDescent="0.2">
      <c r="A5125" t="s">
        <v>159</v>
      </c>
      <c r="B5125" t="s">
        <v>199</v>
      </c>
      <c r="C5125">
        <v>0.21590000000000001</v>
      </c>
      <c r="D5125">
        <v>1</v>
      </c>
      <c r="E5125" t="str">
        <f>VLOOKUP(B5125,Metadata!$E$1:$G$36,2,FALSE)</f>
        <v>mlop</v>
      </c>
      <c r="F5125">
        <f>VLOOKUP(B5125,Metadata!$E$1:$G$36,3,FALSE)</f>
        <v>300</v>
      </c>
    </row>
    <row r="5126" spans="1:6" x14ac:dyDescent="0.2">
      <c r="A5126" t="s">
        <v>159</v>
      </c>
      <c r="B5126" t="s">
        <v>200</v>
      </c>
      <c r="C5126">
        <v>0.22283</v>
      </c>
      <c r="D5126">
        <v>1</v>
      </c>
      <c r="E5126" t="str">
        <f>VLOOKUP(B5126,Metadata!$E$1:$G$36,2,FALSE)</f>
        <v>pythia</v>
      </c>
      <c r="F5126">
        <f>VLOOKUP(B5126,Metadata!$E$1:$G$36,3,FALSE)</f>
        <v>300</v>
      </c>
    </row>
    <row r="5127" spans="1:6" x14ac:dyDescent="0.2">
      <c r="A5127" t="s">
        <v>159</v>
      </c>
      <c r="B5127" t="s">
        <v>201</v>
      </c>
      <c r="C5127">
        <v>0.22514999999999999</v>
      </c>
      <c r="D5127">
        <v>1</v>
      </c>
      <c r="E5127" t="str">
        <f>VLOOKUP(B5127,Metadata!$E$1:$G$36,2,FALSE)</f>
        <v>nopref</v>
      </c>
      <c r="F5127">
        <f>VLOOKUP(B5127,Metadata!$E$1:$G$36,3,FALSE)</f>
        <v>600</v>
      </c>
    </row>
    <row r="5128" spans="1:6" x14ac:dyDescent="0.2">
      <c r="A5128" t="s">
        <v>159</v>
      </c>
      <c r="B5128" t="s">
        <v>202</v>
      </c>
      <c r="C5128">
        <v>0.23027</v>
      </c>
      <c r="D5128">
        <v>1</v>
      </c>
      <c r="E5128" t="str">
        <f>VLOOKUP(B5128,Metadata!$E$1:$G$36,2,FALSE)</f>
        <v>spp</v>
      </c>
      <c r="F5128">
        <f>VLOOKUP(B5128,Metadata!$E$1:$G$36,3,FALSE)</f>
        <v>600</v>
      </c>
    </row>
    <row r="5129" spans="1:6" x14ac:dyDescent="0.2">
      <c r="A5129" t="s">
        <v>159</v>
      </c>
      <c r="B5129" t="s">
        <v>203</v>
      </c>
      <c r="C5129">
        <v>0.23236000000000001</v>
      </c>
      <c r="D5129">
        <v>1</v>
      </c>
      <c r="E5129" t="str">
        <f>VLOOKUP(B5129,Metadata!$E$1:$G$36,2,FALSE)</f>
        <v>bingo</v>
      </c>
      <c r="F5129">
        <f>VLOOKUP(B5129,Metadata!$E$1:$G$36,3,FALSE)</f>
        <v>600</v>
      </c>
    </row>
    <row r="5130" spans="1:6" x14ac:dyDescent="0.2">
      <c r="A5130" t="s">
        <v>159</v>
      </c>
      <c r="B5130" t="s">
        <v>204</v>
      </c>
      <c r="C5130">
        <v>0.22958000000000001</v>
      </c>
      <c r="D5130">
        <v>1</v>
      </c>
      <c r="E5130" t="str">
        <f>VLOOKUP(B5130,Metadata!$E$1:$G$36,2,FALSE)</f>
        <v>mlop</v>
      </c>
      <c r="F5130">
        <f>VLOOKUP(B5130,Metadata!$E$1:$G$36,3,FALSE)</f>
        <v>600</v>
      </c>
    </row>
    <row r="5131" spans="1:6" x14ac:dyDescent="0.2">
      <c r="A5131" t="s">
        <v>159</v>
      </c>
      <c r="B5131" t="s">
        <v>205</v>
      </c>
      <c r="C5131">
        <v>0.23215</v>
      </c>
      <c r="D5131">
        <v>1</v>
      </c>
      <c r="E5131" t="str">
        <f>VLOOKUP(B5131,Metadata!$E$1:$G$36,2,FALSE)</f>
        <v>pythia</v>
      </c>
      <c r="F5131">
        <f>VLOOKUP(B5131,Metadata!$E$1:$G$36,3,FALSE)</f>
        <v>600</v>
      </c>
    </row>
    <row r="5132" spans="1:6" x14ac:dyDescent="0.2">
      <c r="A5132" t="s">
        <v>159</v>
      </c>
      <c r="B5132" t="s">
        <v>206</v>
      </c>
      <c r="C5132">
        <v>0.22841</v>
      </c>
      <c r="D5132">
        <v>1</v>
      </c>
      <c r="E5132" t="str">
        <f>VLOOKUP(B5132,Metadata!$E$1:$G$36,2,FALSE)</f>
        <v>nopref</v>
      </c>
      <c r="F5132">
        <f>VLOOKUP(B5132,Metadata!$E$1:$G$36,3,FALSE)</f>
        <v>1200</v>
      </c>
    </row>
    <row r="5133" spans="1:6" x14ac:dyDescent="0.2">
      <c r="A5133" t="s">
        <v>159</v>
      </c>
      <c r="B5133" t="s">
        <v>207</v>
      </c>
      <c r="C5133">
        <v>0.23372000000000001</v>
      </c>
      <c r="D5133">
        <v>1</v>
      </c>
      <c r="E5133" t="str">
        <f>VLOOKUP(B5133,Metadata!$E$1:$G$36,2,FALSE)</f>
        <v>spp</v>
      </c>
      <c r="F5133">
        <f>VLOOKUP(B5133,Metadata!$E$1:$G$36,3,FALSE)</f>
        <v>1200</v>
      </c>
    </row>
    <row r="5134" spans="1:6" x14ac:dyDescent="0.2">
      <c r="A5134" t="s">
        <v>159</v>
      </c>
      <c r="B5134" t="s">
        <v>208</v>
      </c>
      <c r="C5134">
        <v>0.23607</v>
      </c>
      <c r="D5134">
        <v>1</v>
      </c>
      <c r="E5134" t="str">
        <f>VLOOKUP(B5134,Metadata!$E$1:$G$36,2,FALSE)</f>
        <v>bingo</v>
      </c>
      <c r="F5134">
        <f>VLOOKUP(B5134,Metadata!$E$1:$G$36,3,FALSE)</f>
        <v>1200</v>
      </c>
    </row>
    <row r="5135" spans="1:6" x14ac:dyDescent="0.2">
      <c r="A5135" t="s">
        <v>159</v>
      </c>
      <c r="B5135" t="s">
        <v>209</v>
      </c>
      <c r="C5135">
        <v>0.23486000000000001</v>
      </c>
      <c r="D5135">
        <v>1</v>
      </c>
      <c r="E5135" t="str">
        <f>VLOOKUP(B5135,Metadata!$E$1:$G$36,2,FALSE)</f>
        <v>mlop</v>
      </c>
      <c r="F5135">
        <f>VLOOKUP(B5135,Metadata!$E$1:$G$36,3,FALSE)</f>
        <v>1200</v>
      </c>
    </row>
    <row r="5136" spans="1:6" x14ac:dyDescent="0.2">
      <c r="A5136" t="s">
        <v>159</v>
      </c>
      <c r="B5136" t="s">
        <v>210</v>
      </c>
      <c r="C5136">
        <v>0.23555000000000001</v>
      </c>
      <c r="D5136">
        <v>1</v>
      </c>
      <c r="E5136" t="str">
        <f>VLOOKUP(B5136,Metadata!$E$1:$G$36,2,FALSE)</f>
        <v>pythia</v>
      </c>
      <c r="F5136">
        <f>VLOOKUP(B5136,Metadata!$E$1:$G$36,3,FALSE)</f>
        <v>1200</v>
      </c>
    </row>
    <row r="5137" spans="1:6" x14ac:dyDescent="0.2">
      <c r="A5137" t="s">
        <v>159</v>
      </c>
      <c r="B5137" t="s">
        <v>211</v>
      </c>
      <c r="C5137">
        <v>0.2291</v>
      </c>
      <c r="D5137">
        <v>1</v>
      </c>
      <c r="E5137" t="str">
        <f>VLOOKUP(B5137,Metadata!$E$1:$G$36,2,FALSE)</f>
        <v>nopref</v>
      </c>
      <c r="F5137">
        <f>VLOOKUP(B5137,Metadata!$E$1:$G$36,3,FALSE)</f>
        <v>4800</v>
      </c>
    </row>
    <row r="5138" spans="1:6" x14ac:dyDescent="0.2">
      <c r="A5138" t="s">
        <v>159</v>
      </c>
      <c r="B5138" t="s">
        <v>212</v>
      </c>
      <c r="C5138">
        <v>0.23508000000000001</v>
      </c>
      <c r="D5138">
        <v>1</v>
      </c>
      <c r="E5138" t="str">
        <f>VLOOKUP(B5138,Metadata!$E$1:$G$36,2,FALSE)</f>
        <v>spp</v>
      </c>
      <c r="F5138">
        <f>VLOOKUP(B5138,Metadata!$E$1:$G$36,3,FALSE)</f>
        <v>4800</v>
      </c>
    </row>
    <row r="5139" spans="1:6" x14ac:dyDescent="0.2">
      <c r="A5139" t="s">
        <v>159</v>
      </c>
      <c r="B5139" t="s">
        <v>213</v>
      </c>
      <c r="C5139">
        <v>0.23798</v>
      </c>
      <c r="D5139">
        <v>1</v>
      </c>
      <c r="E5139" t="str">
        <f>VLOOKUP(B5139,Metadata!$E$1:$G$36,2,FALSE)</f>
        <v>bingo</v>
      </c>
      <c r="F5139">
        <f>VLOOKUP(B5139,Metadata!$E$1:$G$36,3,FALSE)</f>
        <v>4800</v>
      </c>
    </row>
    <row r="5140" spans="1:6" x14ac:dyDescent="0.2">
      <c r="A5140" t="s">
        <v>159</v>
      </c>
      <c r="B5140" t="s">
        <v>214</v>
      </c>
      <c r="C5140">
        <v>0.23713999999999999</v>
      </c>
      <c r="D5140">
        <v>1</v>
      </c>
      <c r="E5140" t="str">
        <f>VLOOKUP(B5140,Metadata!$E$1:$G$36,2,FALSE)</f>
        <v>mlop</v>
      </c>
      <c r="F5140">
        <f>VLOOKUP(B5140,Metadata!$E$1:$G$36,3,FALSE)</f>
        <v>4800</v>
      </c>
    </row>
    <row r="5141" spans="1:6" x14ac:dyDescent="0.2">
      <c r="A5141" t="s">
        <v>159</v>
      </c>
      <c r="B5141" t="s">
        <v>215</v>
      </c>
      <c r="C5141">
        <v>0.23707</v>
      </c>
      <c r="D5141">
        <v>1</v>
      </c>
      <c r="E5141" t="str">
        <f>VLOOKUP(B5141,Metadata!$E$1:$G$36,2,FALSE)</f>
        <v>pythia</v>
      </c>
      <c r="F5141">
        <f>VLOOKUP(B5141,Metadata!$E$1:$G$36,3,FALSE)</f>
        <v>4800</v>
      </c>
    </row>
    <row r="5142" spans="1:6" x14ac:dyDescent="0.2">
      <c r="A5142" t="s">
        <v>159</v>
      </c>
      <c r="B5142" t="s">
        <v>216</v>
      </c>
      <c r="C5142">
        <v>0.22947000000000001</v>
      </c>
      <c r="D5142">
        <v>1</v>
      </c>
      <c r="E5142" t="str">
        <f>VLOOKUP(B5142,Metadata!$E$1:$G$36,2,FALSE)</f>
        <v>nopref</v>
      </c>
      <c r="F5142">
        <f>VLOOKUP(B5142,Metadata!$E$1:$G$36,3,FALSE)</f>
        <v>9600</v>
      </c>
    </row>
    <row r="5143" spans="1:6" x14ac:dyDescent="0.2">
      <c r="A5143" t="s">
        <v>159</v>
      </c>
      <c r="B5143" t="s">
        <v>217</v>
      </c>
      <c r="C5143">
        <v>0.23508000000000001</v>
      </c>
      <c r="D5143">
        <v>1</v>
      </c>
      <c r="E5143" t="str">
        <f>VLOOKUP(B5143,Metadata!$E$1:$G$36,2,FALSE)</f>
        <v>spp</v>
      </c>
      <c r="F5143">
        <f>VLOOKUP(B5143,Metadata!$E$1:$G$36,3,FALSE)</f>
        <v>9600</v>
      </c>
    </row>
    <row r="5144" spans="1:6" x14ac:dyDescent="0.2">
      <c r="A5144" t="s">
        <v>159</v>
      </c>
      <c r="B5144" t="s">
        <v>218</v>
      </c>
      <c r="C5144">
        <v>0.23801</v>
      </c>
      <c r="D5144">
        <v>1</v>
      </c>
      <c r="E5144" t="str">
        <f>VLOOKUP(B5144,Metadata!$E$1:$G$36,2,FALSE)</f>
        <v>bingo</v>
      </c>
      <c r="F5144">
        <f>VLOOKUP(B5144,Metadata!$E$1:$G$36,3,FALSE)</f>
        <v>9600</v>
      </c>
    </row>
    <row r="5145" spans="1:6" x14ac:dyDescent="0.2">
      <c r="A5145" t="s">
        <v>159</v>
      </c>
      <c r="B5145" t="s">
        <v>219</v>
      </c>
      <c r="C5145">
        <v>0.23713999999999999</v>
      </c>
      <c r="D5145">
        <v>1</v>
      </c>
      <c r="E5145" t="str">
        <f>VLOOKUP(B5145,Metadata!$E$1:$G$36,2,FALSE)</f>
        <v>mlop</v>
      </c>
      <c r="F5145">
        <f>VLOOKUP(B5145,Metadata!$E$1:$G$36,3,FALSE)</f>
        <v>9600</v>
      </c>
    </row>
    <row r="5146" spans="1:6" x14ac:dyDescent="0.2">
      <c r="A5146" t="s">
        <v>159</v>
      </c>
      <c r="B5146" t="s">
        <v>220</v>
      </c>
      <c r="C5146">
        <v>0.23719999999999999</v>
      </c>
      <c r="D5146">
        <v>1</v>
      </c>
      <c r="E5146" t="str">
        <f>VLOOKUP(B5146,Metadata!$E$1:$G$36,2,FALSE)</f>
        <v>pythia</v>
      </c>
      <c r="F5146">
        <f>VLOOKUP(B5146,Metadata!$E$1:$G$36,3,FALSE)</f>
        <v>9600</v>
      </c>
    </row>
    <row r="5147" spans="1:6" x14ac:dyDescent="0.2">
      <c r="A5147" t="s">
        <v>160</v>
      </c>
      <c r="B5147" t="s">
        <v>9</v>
      </c>
      <c r="C5147">
        <v>0.24271999999999999</v>
      </c>
      <c r="D5147">
        <v>1</v>
      </c>
      <c r="E5147" t="str">
        <f>VLOOKUP(B5147,Metadata!$E$1:$G$36,2,FALSE)</f>
        <v>nopref</v>
      </c>
      <c r="F5147">
        <f>VLOOKUP(B5147,Metadata!$E$1:$G$36,3,FALSE)</f>
        <v>2400</v>
      </c>
    </row>
    <row r="5148" spans="1:6" x14ac:dyDescent="0.2">
      <c r="A5148" t="s">
        <v>160</v>
      </c>
      <c r="B5148" t="s">
        <v>10</v>
      </c>
      <c r="C5148">
        <v>0.25369999999999998</v>
      </c>
      <c r="D5148">
        <v>1</v>
      </c>
      <c r="E5148" t="str">
        <f>VLOOKUP(B5148,Metadata!$E$1:$G$36,2,FALSE)</f>
        <v>mlop</v>
      </c>
      <c r="F5148">
        <f>VLOOKUP(B5148,Metadata!$E$1:$G$36,3,FALSE)</f>
        <v>2400</v>
      </c>
    </row>
    <row r="5149" spans="1:6" x14ac:dyDescent="0.2">
      <c r="A5149" t="s">
        <v>160</v>
      </c>
      <c r="B5149" t="s">
        <v>11</v>
      </c>
      <c r="C5149">
        <v>0.25157000000000002</v>
      </c>
      <c r="D5149">
        <v>1</v>
      </c>
      <c r="E5149" t="str">
        <f>VLOOKUP(B5149,Metadata!$E$1:$G$36,2,FALSE)</f>
        <v>spp</v>
      </c>
      <c r="F5149">
        <f>VLOOKUP(B5149,Metadata!$E$1:$G$36,3,FALSE)</f>
        <v>2400</v>
      </c>
    </row>
    <row r="5150" spans="1:6" x14ac:dyDescent="0.2">
      <c r="A5150" t="s">
        <v>160</v>
      </c>
      <c r="B5150" t="s">
        <v>12</v>
      </c>
      <c r="C5150">
        <v>0.25457999999999997</v>
      </c>
      <c r="D5150">
        <v>1</v>
      </c>
      <c r="E5150" t="str">
        <f>VLOOKUP(B5150,Metadata!$E$1:$G$36,2,FALSE)</f>
        <v>bingo</v>
      </c>
      <c r="F5150">
        <f>VLOOKUP(B5150,Metadata!$E$1:$G$36,3,FALSE)</f>
        <v>2400</v>
      </c>
    </row>
    <row r="5151" spans="1:6" x14ac:dyDescent="0.2">
      <c r="A5151" t="s">
        <v>160</v>
      </c>
      <c r="B5151" t="s">
        <v>13</v>
      </c>
      <c r="C5151">
        <v>0.25397999999999998</v>
      </c>
      <c r="D5151">
        <v>1</v>
      </c>
      <c r="E5151" t="str">
        <f>VLOOKUP(B5151,Metadata!$E$1:$G$36,2,FALSE)</f>
        <v>pythia</v>
      </c>
      <c r="F5151">
        <f>VLOOKUP(B5151,Metadata!$E$1:$G$36,3,FALSE)</f>
        <v>2400</v>
      </c>
    </row>
    <row r="5152" spans="1:6" x14ac:dyDescent="0.2">
      <c r="A5152" t="s">
        <v>160</v>
      </c>
      <c r="B5152" t="s">
        <v>191</v>
      </c>
      <c r="C5152">
        <v>0.21321000000000001</v>
      </c>
      <c r="D5152">
        <v>1</v>
      </c>
      <c r="E5152" t="str">
        <f>VLOOKUP(B5152,Metadata!$E$1:$G$36,2,FALSE)</f>
        <v>nopref</v>
      </c>
      <c r="F5152">
        <f>VLOOKUP(B5152,Metadata!$E$1:$G$36,3,FALSE)</f>
        <v>150</v>
      </c>
    </row>
    <row r="5153" spans="1:6" x14ac:dyDescent="0.2">
      <c r="A5153" t="s">
        <v>160</v>
      </c>
      <c r="B5153" t="s">
        <v>192</v>
      </c>
      <c r="C5153">
        <v>0.21317</v>
      </c>
      <c r="D5153">
        <v>1</v>
      </c>
      <c r="E5153" t="str">
        <f>VLOOKUP(B5153,Metadata!$E$1:$G$36,2,FALSE)</f>
        <v>spp</v>
      </c>
      <c r="F5153">
        <f>VLOOKUP(B5153,Metadata!$E$1:$G$36,3,FALSE)</f>
        <v>150</v>
      </c>
    </row>
    <row r="5154" spans="1:6" x14ac:dyDescent="0.2">
      <c r="A5154" t="s">
        <v>160</v>
      </c>
      <c r="B5154" t="s">
        <v>193</v>
      </c>
      <c r="C5154">
        <v>0.21507000000000001</v>
      </c>
      <c r="D5154">
        <v>1</v>
      </c>
      <c r="E5154" t="str">
        <f>VLOOKUP(B5154,Metadata!$E$1:$G$36,2,FALSE)</f>
        <v>bingo</v>
      </c>
      <c r="F5154">
        <f>VLOOKUP(B5154,Metadata!$E$1:$G$36,3,FALSE)</f>
        <v>150</v>
      </c>
    </row>
    <row r="5155" spans="1:6" x14ac:dyDescent="0.2">
      <c r="A5155" t="s">
        <v>160</v>
      </c>
      <c r="B5155" t="s">
        <v>194</v>
      </c>
      <c r="C5155">
        <v>0.20049</v>
      </c>
      <c r="D5155">
        <v>1</v>
      </c>
      <c r="E5155" t="str">
        <f>VLOOKUP(B5155,Metadata!$E$1:$G$36,2,FALSE)</f>
        <v>mlop</v>
      </c>
      <c r="F5155">
        <f>VLOOKUP(B5155,Metadata!$E$1:$G$36,3,FALSE)</f>
        <v>150</v>
      </c>
    </row>
    <row r="5156" spans="1:6" x14ac:dyDescent="0.2">
      <c r="A5156" t="s">
        <v>160</v>
      </c>
      <c r="B5156" t="s">
        <v>195</v>
      </c>
      <c r="C5156">
        <v>0.21598000000000001</v>
      </c>
      <c r="D5156">
        <v>1</v>
      </c>
      <c r="E5156" t="str">
        <f>VLOOKUP(B5156,Metadata!$E$1:$G$36,2,FALSE)</f>
        <v>pythia</v>
      </c>
      <c r="F5156">
        <f>VLOOKUP(B5156,Metadata!$E$1:$G$36,3,FALSE)</f>
        <v>150</v>
      </c>
    </row>
    <row r="5157" spans="1:6" x14ac:dyDescent="0.2">
      <c r="A5157" t="s">
        <v>160</v>
      </c>
      <c r="B5157" t="s">
        <v>196</v>
      </c>
      <c r="C5157">
        <v>0.23213</v>
      </c>
      <c r="D5157">
        <v>1</v>
      </c>
      <c r="E5157" t="str">
        <f>VLOOKUP(B5157,Metadata!$E$1:$G$36,2,FALSE)</f>
        <v>nopref</v>
      </c>
      <c r="F5157">
        <f>VLOOKUP(B5157,Metadata!$E$1:$G$36,3,FALSE)</f>
        <v>300</v>
      </c>
    </row>
    <row r="5158" spans="1:6" x14ac:dyDescent="0.2">
      <c r="A5158" t="s">
        <v>160</v>
      </c>
      <c r="B5158" t="s">
        <v>197</v>
      </c>
      <c r="C5158">
        <v>0.23602000000000001</v>
      </c>
      <c r="D5158">
        <v>1</v>
      </c>
      <c r="E5158" t="str">
        <f>VLOOKUP(B5158,Metadata!$E$1:$G$36,2,FALSE)</f>
        <v>spp</v>
      </c>
      <c r="F5158">
        <f>VLOOKUP(B5158,Metadata!$E$1:$G$36,3,FALSE)</f>
        <v>300</v>
      </c>
    </row>
    <row r="5159" spans="1:6" x14ac:dyDescent="0.2">
      <c r="A5159" t="s">
        <v>160</v>
      </c>
      <c r="B5159" t="s">
        <v>198</v>
      </c>
      <c r="C5159">
        <v>0.23773</v>
      </c>
      <c r="D5159">
        <v>1</v>
      </c>
      <c r="E5159" t="str">
        <f>VLOOKUP(B5159,Metadata!$E$1:$G$36,2,FALSE)</f>
        <v>bingo</v>
      </c>
      <c r="F5159">
        <f>VLOOKUP(B5159,Metadata!$E$1:$G$36,3,FALSE)</f>
        <v>300</v>
      </c>
    </row>
    <row r="5160" spans="1:6" x14ac:dyDescent="0.2">
      <c r="A5160" t="s">
        <v>160</v>
      </c>
      <c r="B5160" t="s">
        <v>199</v>
      </c>
      <c r="C5160">
        <v>0.23003000000000001</v>
      </c>
      <c r="D5160">
        <v>1</v>
      </c>
      <c r="E5160" t="str">
        <f>VLOOKUP(B5160,Metadata!$E$1:$G$36,2,FALSE)</f>
        <v>mlop</v>
      </c>
      <c r="F5160">
        <f>VLOOKUP(B5160,Metadata!$E$1:$G$36,3,FALSE)</f>
        <v>300</v>
      </c>
    </row>
    <row r="5161" spans="1:6" x14ac:dyDescent="0.2">
      <c r="A5161" t="s">
        <v>160</v>
      </c>
      <c r="B5161" t="s">
        <v>200</v>
      </c>
      <c r="C5161">
        <v>0.2382</v>
      </c>
      <c r="D5161">
        <v>1</v>
      </c>
      <c r="E5161" t="str">
        <f>VLOOKUP(B5161,Metadata!$E$1:$G$36,2,FALSE)</f>
        <v>pythia</v>
      </c>
      <c r="F5161">
        <f>VLOOKUP(B5161,Metadata!$E$1:$G$36,3,FALSE)</f>
        <v>300</v>
      </c>
    </row>
    <row r="5162" spans="1:6" x14ac:dyDescent="0.2">
      <c r="A5162" t="s">
        <v>160</v>
      </c>
      <c r="B5162" t="s">
        <v>201</v>
      </c>
      <c r="C5162">
        <v>0.23929</v>
      </c>
      <c r="D5162">
        <v>1</v>
      </c>
      <c r="E5162" t="str">
        <f>VLOOKUP(B5162,Metadata!$E$1:$G$36,2,FALSE)</f>
        <v>nopref</v>
      </c>
      <c r="F5162">
        <f>VLOOKUP(B5162,Metadata!$E$1:$G$36,3,FALSE)</f>
        <v>600</v>
      </c>
    </row>
    <row r="5163" spans="1:6" x14ac:dyDescent="0.2">
      <c r="A5163" t="s">
        <v>160</v>
      </c>
      <c r="B5163" t="s">
        <v>202</v>
      </c>
      <c r="C5163">
        <v>0.24706</v>
      </c>
      <c r="D5163">
        <v>1</v>
      </c>
      <c r="E5163" t="str">
        <f>VLOOKUP(B5163,Metadata!$E$1:$G$36,2,FALSE)</f>
        <v>spp</v>
      </c>
      <c r="F5163">
        <f>VLOOKUP(B5163,Metadata!$E$1:$G$36,3,FALSE)</f>
        <v>600</v>
      </c>
    </row>
    <row r="5164" spans="1:6" x14ac:dyDescent="0.2">
      <c r="A5164" t="s">
        <v>160</v>
      </c>
      <c r="B5164" t="s">
        <v>203</v>
      </c>
      <c r="C5164">
        <v>0.24945000000000001</v>
      </c>
      <c r="D5164">
        <v>1</v>
      </c>
      <c r="E5164" t="str">
        <f>VLOOKUP(B5164,Metadata!$E$1:$G$36,2,FALSE)</f>
        <v>bingo</v>
      </c>
      <c r="F5164">
        <f>VLOOKUP(B5164,Metadata!$E$1:$G$36,3,FALSE)</f>
        <v>600</v>
      </c>
    </row>
    <row r="5165" spans="1:6" x14ac:dyDescent="0.2">
      <c r="A5165" t="s">
        <v>160</v>
      </c>
      <c r="B5165" t="s">
        <v>204</v>
      </c>
      <c r="C5165">
        <v>0.24623999999999999</v>
      </c>
      <c r="D5165">
        <v>1</v>
      </c>
      <c r="E5165" t="str">
        <f>VLOOKUP(B5165,Metadata!$E$1:$G$36,2,FALSE)</f>
        <v>mlop</v>
      </c>
      <c r="F5165">
        <f>VLOOKUP(B5165,Metadata!$E$1:$G$36,3,FALSE)</f>
        <v>600</v>
      </c>
    </row>
    <row r="5166" spans="1:6" x14ac:dyDescent="0.2">
      <c r="A5166" t="s">
        <v>160</v>
      </c>
      <c r="B5166" t="s">
        <v>205</v>
      </c>
      <c r="C5166">
        <v>0.24951000000000001</v>
      </c>
      <c r="D5166">
        <v>1</v>
      </c>
      <c r="E5166" t="str">
        <f>VLOOKUP(B5166,Metadata!$E$1:$G$36,2,FALSE)</f>
        <v>pythia</v>
      </c>
      <c r="F5166">
        <f>VLOOKUP(B5166,Metadata!$E$1:$G$36,3,FALSE)</f>
        <v>600</v>
      </c>
    </row>
    <row r="5167" spans="1:6" x14ac:dyDescent="0.2">
      <c r="A5167" t="s">
        <v>160</v>
      </c>
      <c r="B5167" t="s">
        <v>206</v>
      </c>
      <c r="C5167">
        <v>0.24206</v>
      </c>
      <c r="D5167">
        <v>1</v>
      </c>
      <c r="E5167" t="str">
        <f>VLOOKUP(B5167,Metadata!$E$1:$G$36,2,FALSE)</f>
        <v>nopref</v>
      </c>
      <c r="F5167">
        <f>VLOOKUP(B5167,Metadata!$E$1:$G$36,3,FALSE)</f>
        <v>1200</v>
      </c>
    </row>
    <row r="5168" spans="1:6" x14ac:dyDescent="0.2">
      <c r="A5168" t="s">
        <v>160</v>
      </c>
      <c r="B5168" t="s">
        <v>207</v>
      </c>
      <c r="C5168">
        <v>0.25056</v>
      </c>
      <c r="D5168">
        <v>1</v>
      </c>
      <c r="E5168" t="str">
        <f>VLOOKUP(B5168,Metadata!$E$1:$G$36,2,FALSE)</f>
        <v>spp</v>
      </c>
      <c r="F5168">
        <f>VLOOKUP(B5168,Metadata!$E$1:$G$36,3,FALSE)</f>
        <v>1200</v>
      </c>
    </row>
    <row r="5169" spans="1:6" x14ac:dyDescent="0.2">
      <c r="A5169" t="s">
        <v>160</v>
      </c>
      <c r="B5169" t="s">
        <v>208</v>
      </c>
      <c r="C5169">
        <v>0.25330000000000003</v>
      </c>
      <c r="D5169">
        <v>1</v>
      </c>
      <c r="E5169" t="str">
        <f>VLOOKUP(B5169,Metadata!$E$1:$G$36,2,FALSE)</f>
        <v>bingo</v>
      </c>
      <c r="F5169">
        <f>VLOOKUP(B5169,Metadata!$E$1:$G$36,3,FALSE)</f>
        <v>1200</v>
      </c>
    </row>
    <row r="5170" spans="1:6" x14ac:dyDescent="0.2">
      <c r="A5170" t="s">
        <v>160</v>
      </c>
      <c r="B5170" t="s">
        <v>209</v>
      </c>
      <c r="C5170">
        <v>0.25196000000000002</v>
      </c>
      <c r="D5170">
        <v>1</v>
      </c>
      <c r="E5170" t="str">
        <f>VLOOKUP(B5170,Metadata!$E$1:$G$36,2,FALSE)</f>
        <v>mlop</v>
      </c>
      <c r="F5170">
        <f>VLOOKUP(B5170,Metadata!$E$1:$G$36,3,FALSE)</f>
        <v>1200</v>
      </c>
    </row>
    <row r="5171" spans="1:6" x14ac:dyDescent="0.2">
      <c r="A5171" t="s">
        <v>160</v>
      </c>
      <c r="B5171" t="s">
        <v>210</v>
      </c>
      <c r="C5171">
        <v>0.25285999999999997</v>
      </c>
      <c r="D5171">
        <v>1</v>
      </c>
      <c r="E5171" t="str">
        <f>VLOOKUP(B5171,Metadata!$E$1:$G$36,2,FALSE)</f>
        <v>pythia</v>
      </c>
      <c r="F5171">
        <f>VLOOKUP(B5171,Metadata!$E$1:$G$36,3,FALSE)</f>
        <v>1200</v>
      </c>
    </row>
    <row r="5172" spans="1:6" x14ac:dyDescent="0.2">
      <c r="A5172" t="s">
        <v>160</v>
      </c>
      <c r="B5172" t="s">
        <v>211</v>
      </c>
      <c r="C5172">
        <v>0.24293000000000001</v>
      </c>
      <c r="D5172">
        <v>1</v>
      </c>
      <c r="E5172" t="str">
        <f>VLOOKUP(B5172,Metadata!$E$1:$G$36,2,FALSE)</f>
        <v>nopref</v>
      </c>
      <c r="F5172">
        <f>VLOOKUP(B5172,Metadata!$E$1:$G$36,3,FALSE)</f>
        <v>4800</v>
      </c>
    </row>
    <row r="5173" spans="1:6" x14ac:dyDescent="0.2">
      <c r="A5173" t="s">
        <v>160</v>
      </c>
      <c r="B5173" t="s">
        <v>212</v>
      </c>
      <c r="C5173">
        <v>0.25179000000000001</v>
      </c>
      <c r="D5173">
        <v>1</v>
      </c>
      <c r="E5173" t="str">
        <f>VLOOKUP(B5173,Metadata!$E$1:$G$36,2,FALSE)</f>
        <v>spp</v>
      </c>
      <c r="F5173">
        <f>VLOOKUP(B5173,Metadata!$E$1:$G$36,3,FALSE)</f>
        <v>4800</v>
      </c>
    </row>
    <row r="5174" spans="1:6" x14ac:dyDescent="0.2">
      <c r="A5174" t="s">
        <v>160</v>
      </c>
      <c r="B5174" t="s">
        <v>213</v>
      </c>
      <c r="C5174">
        <v>0.25502000000000002</v>
      </c>
      <c r="D5174">
        <v>1</v>
      </c>
      <c r="E5174" t="str">
        <f>VLOOKUP(B5174,Metadata!$E$1:$G$36,2,FALSE)</f>
        <v>bingo</v>
      </c>
      <c r="F5174">
        <f>VLOOKUP(B5174,Metadata!$E$1:$G$36,3,FALSE)</f>
        <v>4800</v>
      </c>
    </row>
    <row r="5175" spans="1:6" x14ac:dyDescent="0.2">
      <c r="A5175" t="s">
        <v>160</v>
      </c>
      <c r="B5175" t="s">
        <v>214</v>
      </c>
      <c r="C5175">
        <v>0.25409999999999999</v>
      </c>
      <c r="D5175">
        <v>1</v>
      </c>
      <c r="E5175" t="str">
        <f>VLOOKUP(B5175,Metadata!$E$1:$G$36,2,FALSE)</f>
        <v>mlop</v>
      </c>
      <c r="F5175">
        <f>VLOOKUP(B5175,Metadata!$E$1:$G$36,3,FALSE)</f>
        <v>4800</v>
      </c>
    </row>
    <row r="5176" spans="1:6" x14ac:dyDescent="0.2">
      <c r="A5176" t="s">
        <v>160</v>
      </c>
      <c r="B5176" t="s">
        <v>215</v>
      </c>
      <c r="C5176">
        <v>0.25431999999999999</v>
      </c>
      <c r="D5176">
        <v>1</v>
      </c>
      <c r="E5176" t="str">
        <f>VLOOKUP(B5176,Metadata!$E$1:$G$36,2,FALSE)</f>
        <v>pythia</v>
      </c>
      <c r="F5176">
        <f>VLOOKUP(B5176,Metadata!$E$1:$G$36,3,FALSE)</f>
        <v>4800</v>
      </c>
    </row>
    <row r="5177" spans="1:6" x14ac:dyDescent="0.2">
      <c r="A5177" t="s">
        <v>160</v>
      </c>
      <c r="B5177" t="s">
        <v>216</v>
      </c>
      <c r="C5177">
        <v>0.24282000000000001</v>
      </c>
      <c r="D5177">
        <v>1</v>
      </c>
      <c r="E5177" t="str">
        <f>VLOOKUP(B5177,Metadata!$E$1:$G$36,2,FALSE)</f>
        <v>nopref</v>
      </c>
      <c r="F5177">
        <f>VLOOKUP(B5177,Metadata!$E$1:$G$36,3,FALSE)</f>
        <v>9600</v>
      </c>
    </row>
    <row r="5178" spans="1:6" x14ac:dyDescent="0.2">
      <c r="A5178" t="s">
        <v>160</v>
      </c>
      <c r="B5178" t="s">
        <v>217</v>
      </c>
      <c r="C5178">
        <v>0.25185999999999997</v>
      </c>
      <c r="D5178">
        <v>1</v>
      </c>
      <c r="E5178" t="str">
        <f>VLOOKUP(B5178,Metadata!$E$1:$G$36,2,FALSE)</f>
        <v>spp</v>
      </c>
      <c r="F5178">
        <f>VLOOKUP(B5178,Metadata!$E$1:$G$36,3,FALSE)</f>
        <v>9600</v>
      </c>
    </row>
    <row r="5179" spans="1:6" x14ac:dyDescent="0.2">
      <c r="A5179" t="s">
        <v>160</v>
      </c>
      <c r="B5179" t="s">
        <v>218</v>
      </c>
      <c r="C5179">
        <v>0.255</v>
      </c>
      <c r="D5179">
        <v>1</v>
      </c>
      <c r="E5179" t="str">
        <f>VLOOKUP(B5179,Metadata!$E$1:$G$36,2,FALSE)</f>
        <v>bingo</v>
      </c>
      <c r="F5179">
        <f>VLOOKUP(B5179,Metadata!$E$1:$G$36,3,FALSE)</f>
        <v>9600</v>
      </c>
    </row>
    <row r="5180" spans="1:6" x14ac:dyDescent="0.2">
      <c r="A5180" t="s">
        <v>160</v>
      </c>
      <c r="B5180" t="s">
        <v>219</v>
      </c>
      <c r="C5180">
        <v>0.25423000000000001</v>
      </c>
      <c r="D5180">
        <v>1</v>
      </c>
      <c r="E5180" t="str">
        <f>VLOOKUP(B5180,Metadata!$E$1:$G$36,2,FALSE)</f>
        <v>mlop</v>
      </c>
      <c r="F5180">
        <f>VLOOKUP(B5180,Metadata!$E$1:$G$36,3,FALSE)</f>
        <v>9600</v>
      </c>
    </row>
    <row r="5181" spans="1:6" x14ac:dyDescent="0.2">
      <c r="A5181" t="s">
        <v>160</v>
      </c>
      <c r="B5181" t="s">
        <v>220</v>
      </c>
      <c r="C5181">
        <v>0.25431999999999999</v>
      </c>
      <c r="D5181">
        <v>1</v>
      </c>
      <c r="E5181" t="str">
        <f>VLOOKUP(B5181,Metadata!$E$1:$G$36,2,FALSE)</f>
        <v>pythia</v>
      </c>
      <c r="F5181">
        <f>VLOOKUP(B5181,Metadata!$E$1:$G$36,3,FALSE)</f>
        <v>9600</v>
      </c>
    </row>
    <row r="5182" spans="1:6" x14ac:dyDescent="0.2">
      <c r="A5182" t="s">
        <v>161</v>
      </c>
      <c r="B5182" t="s">
        <v>9</v>
      </c>
      <c r="C5182">
        <v>0.21268000000000001</v>
      </c>
      <c r="D5182">
        <v>1</v>
      </c>
      <c r="E5182" t="str">
        <f>VLOOKUP(B5182,Metadata!$E$1:$G$36,2,FALSE)</f>
        <v>nopref</v>
      </c>
      <c r="F5182">
        <f>VLOOKUP(B5182,Metadata!$E$1:$G$36,3,FALSE)</f>
        <v>2400</v>
      </c>
    </row>
    <row r="5183" spans="1:6" x14ac:dyDescent="0.2">
      <c r="A5183" t="s">
        <v>161</v>
      </c>
      <c r="B5183" t="s">
        <v>10</v>
      </c>
      <c r="C5183">
        <v>0.21770999999999999</v>
      </c>
      <c r="D5183">
        <v>1</v>
      </c>
      <c r="E5183" t="str">
        <f>VLOOKUP(B5183,Metadata!$E$1:$G$36,2,FALSE)</f>
        <v>mlop</v>
      </c>
      <c r="F5183">
        <f>VLOOKUP(B5183,Metadata!$E$1:$G$36,3,FALSE)</f>
        <v>2400</v>
      </c>
    </row>
    <row r="5184" spans="1:6" x14ac:dyDescent="0.2">
      <c r="A5184" t="s">
        <v>161</v>
      </c>
      <c r="B5184" t="s">
        <v>11</v>
      </c>
      <c r="C5184">
        <v>0.21609</v>
      </c>
      <c r="D5184">
        <v>1</v>
      </c>
      <c r="E5184" t="str">
        <f>VLOOKUP(B5184,Metadata!$E$1:$G$36,2,FALSE)</f>
        <v>spp</v>
      </c>
      <c r="F5184">
        <f>VLOOKUP(B5184,Metadata!$E$1:$G$36,3,FALSE)</f>
        <v>2400</v>
      </c>
    </row>
    <row r="5185" spans="1:6" x14ac:dyDescent="0.2">
      <c r="A5185" t="s">
        <v>161</v>
      </c>
      <c r="B5185" t="s">
        <v>12</v>
      </c>
      <c r="C5185">
        <v>0.21845999999999999</v>
      </c>
      <c r="D5185">
        <v>1</v>
      </c>
      <c r="E5185" t="str">
        <f>VLOOKUP(B5185,Metadata!$E$1:$G$36,2,FALSE)</f>
        <v>bingo</v>
      </c>
      <c r="F5185">
        <f>VLOOKUP(B5185,Metadata!$E$1:$G$36,3,FALSE)</f>
        <v>2400</v>
      </c>
    </row>
    <row r="5186" spans="1:6" x14ac:dyDescent="0.2">
      <c r="A5186" t="s">
        <v>161</v>
      </c>
      <c r="B5186" t="s">
        <v>13</v>
      </c>
      <c r="C5186">
        <v>0.21773000000000001</v>
      </c>
      <c r="D5186">
        <v>1</v>
      </c>
      <c r="E5186" t="str">
        <f>VLOOKUP(B5186,Metadata!$E$1:$G$36,2,FALSE)</f>
        <v>pythia</v>
      </c>
      <c r="F5186">
        <f>VLOOKUP(B5186,Metadata!$E$1:$G$36,3,FALSE)</f>
        <v>2400</v>
      </c>
    </row>
    <row r="5187" spans="1:6" x14ac:dyDescent="0.2">
      <c r="A5187" t="s">
        <v>161</v>
      </c>
      <c r="B5187" t="s">
        <v>191</v>
      </c>
      <c r="C5187">
        <v>0.18640000000000001</v>
      </c>
      <c r="D5187">
        <v>1</v>
      </c>
      <c r="E5187" t="str">
        <f>VLOOKUP(B5187,Metadata!$E$1:$G$36,2,FALSE)</f>
        <v>nopref</v>
      </c>
      <c r="F5187">
        <f>VLOOKUP(B5187,Metadata!$E$1:$G$36,3,FALSE)</f>
        <v>150</v>
      </c>
    </row>
    <row r="5188" spans="1:6" x14ac:dyDescent="0.2">
      <c r="A5188" t="s">
        <v>161</v>
      </c>
      <c r="B5188" t="s">
        <v>192</v>
      </c>
      <c r="C5188">
        <v>0.18582000000000001</v>
      </c>
      <c r="D5188">
        <v>1</v>
      </c>
      <c r="E5188" t="str">
        <f>VLOOKUP(B5188,Metadata!$E$1:$G$36,2,FALSE)</f>
        <v>spp</v>
      </c>
      <c r="F5188">
        <f>VLOOKUP(B5188,Metadata!$E$1:$G$36,3,FALSE)</f>
        <v>150</v>
      </c>
    </row>
    <row r="5189" spans="1:6" x14ac:dyDescent="0.2">
      <c r="A5189" t="s">
        <v>161</v>
      </c>
      <c r="B5189" t="s">
        <v>193</v>
      </c>
      <c r="C5189">
        <v>0.18603</v>
      </c>
      <c r="D5189">
        <v>1</v>
      </c>
      <c r="E5189" t="str">
        <f>VLOOKUP(B5189,Metadata!$E$1:$G$36,2,FALSE)</f>
        <v>bingo</v>
      </c>
      <c r="F5189">
        <f>VLOOKUP(B5189,Metadata!$E$1:$G$36,3,FALSE)</f>
        <v>150</v>
      </c>
    </row>
    <row r="5190" spans="1:6" x14ac:dyDescent="0.2">
      <c r="A5190" t="s">
        <v>161</v>
      </c>
      <c r="B5190" t="s">
        <v>194</v>
      </c>
      <c r="C5190">
        <v>0.17596999999999999</v>
      </c>
      <c r="D5190">
        <v>1</v>
      </c>
      <c r="E5190" t="str">
        <f>VLOOKUP(B5190,Metadata!$E$1:$G$36,2,FALSE)</f>
        <v>mlop</v>
      </c>
      <c r="F5190">
        <f>VLOOKUP(B5190,Metadata!$E$1:$G$36,3,FALSE)</f>
        <v>150</v>
      </c>
    </row>
    <row r="5191" spans="1:6" x14ac:dyDescent="0.2">
      <c r="A5191" t="s">
        <v>161</v>
      </c>
      <c r="B5191" t="s">
        <v>195</v>
      </c>
      <c r="C5191">
        <v>0.18628</v>
      </c>
      <c r="D5191">
        <v>1</v>
      </c>
      <c r="E5191" t="str">
        <f>VLOOKUP(B5191,Metadata!$E$1:$G$36,2,FALSE)</f>
        <v>pythia</v>
      </c>
      <c r="F5191">
        <f>VLOOKUP(B5191,Metadata!$E$1:$G$36,3,FALSE)</f>
        <v>150</v>
      </c>
    </row>
    <row r="5192" spans="1:6" x14ac:dyDescent="0.2">
      <c r="A5192" t="s">
        <v>161</v>
      </c>
      <c r="B5192" t="s">
        <v>196</v>
      </c>
      <c r="C5192">
        <v>0.20172999999999999</v>
      </c>
      <c r="D5192">
        <v>1</v>
      </c>
      <c r="E5192" t="str">
        <f>VLOOKUP(B5192,Metadata!$E$1:$G$36,2,FALSE)</f>
        <v>nopref</v>
      </c>
      <c r="F5192">
        <f>VLOOKUP(B5192,Metadata!$E$1:$G$36,3,FALSE)</f>
        <v>300</v>
      </c>
    </row>
    <row r="5193" spans="1:6" x14ac:dyDescent="0.2">
      <c r="A5193" t="s">
        <v>161</v>
      </c>
      <c r="B5193" t="s">
        <v>197</v>
      </c>
      <c r="C5193">
        <v>0.20326</v>
      </c>
      <c r="D5193">
        <v>1</v>
      </c>
      <c r="E5193" t="str">
        <f>VLOOKUP(B5193,Metadata!$E$1:$G$36,2,FALSE)</f>
        <v>spp</v>
      </c>
      <c r="F5193">
        <f>VLOOKUP(B5193,Metadata!$E$1:$G$36,3,FALSE)</f>
        <v>300</v>
      </c>
    </row>
    <row r="5194" spans="1:6" x14ac:dyDescent="0.2">
      <c r="A5194" t="s">
        <v>161</v>
      </c>
      <c r="B5194" t="s">
        <v>198</v>
      </c>
      <c r="C5194">
        <v>0.20399999999999999</v>
      </c>
      <c r="D5194">
        <v>1</v>
      </c>
      <c r="E5194" t="str">
        <f>VLOOKUP(B5194,Metadata!$E$1:$G$36,2,FALSE)</f>
        <v>bingo</v>
      </c>
      <c r="F5194">
        <f>VLOOKUP(B5194,Metadata!$E$1:$G$36,3,FALSE)</f>
        <v>300</v>
      </c>
    </row>
    <row r="5195" spans="1:6" x14ac:dyDescent="0.2">
      <c r="A5195" t="s">
        <v>161</v>
      </c>
      <c r="B5195" t="s">
        <v>199</v>
      </c>
      <c r="C5195">
        <v>0.19892000000000001</v>
      </c>
      <c r="D5195">
        <v>1</v>
      </c>
      <c r="E5195" t="str">
        <f>VLOOKUP(B5195,Metadata!$E$1:$G$36,2,FALSE)</f>
        <v>mlop</v>
      </c>
      <c r="F5195">
        <f>VLOOKUP(B5195,Metadata!$E$1:$G$36,3,FALSE)</f>
        <v>300</v>
      </c>
    </row>
    <row r="5196" spans="1:6" x14ac:dyDescent="0.2">
      <c r="A5196" t="s">
        <v>161</v>
      </c>
      <c r="B5196" t="s">
        <v>200</v>
      </c>
      <c r="C5196">
        <v>0.20424</v>
      </c>
      <c r="D5196">
        <v>1</v>
      </c>
      <c r="E5196" t="str">
        <f>VLOOKUP(B5196,Metadata!$E$1:$G$36,2,FALSE)</f>
        <v>pythia</v>
      </c>
      <c r="F5196">
        <f>VLOOKUP(B5196,Metadata!$E$1:$G$36,3,FALSE)</f>
        <v>300</v>
      </c>
    </row>
    <row r="5197" spans="1:6" x14ac:dyDescent="0.2">
      <c r="A5197" t="s">
        <v>161</v>
      </c>
      <c r="B5197" t="s">
        <v>201</v>
      </c>
      <c r="C5197">
        <v>0.20873</v>
      </c>
      <c r="D5197">
        <v>1</v>
      </c>
      <c r="E5197" t="str">
        <f>VLOOKUP(B5197,Metadata!$E$1:$G$36,2,FALSE)</f>
        <v>nopref</v>
      </c>
      <c r="F5197">
        <f>VLOOKUP(B5197,Metadata!$E$1:$G$36,3,FALSE)</f>
        <v>600</v>
      </c>
    </row>
    <row r="5198" spans="1:6" x14ac:dyDescent="0.2">
      <c r="A5198" t="s">
        <v>161</v>
      </c>
      <c r="B5198" t="s">
        <v>202</v>
      </c>
      <c r="C5198">
        <v>0.21145</v>
      </c>
      <c r="D5198">
        <v>1</v>
      </c>
      <c r="E5198" t="str">
        <f>VLOOKUP(B5198,Metadata!$E$1:$G$36,2,FALSE)</f>
        <v>spp</v>
      </c>
      <c r="F5198">
        <f>VLOOKUP(B5198,Metadata!$E$1:$G$36,3,FALSE)</f>
        <v>600</v>
      </c>
    </row>
    <row r="5199" spans="1:6" x14ac:dyDescent="0.2">
      <c r="A5199" t="s">
        <v>161</v>
      </c>
      <c r="B5199" t="s">
        <v>203</v>
      </c>
      <c r="C5199">
        <v>0.21293999999999999</v>
      </c>
      <c r="D5199">
        <v>1</v>
      </c>
      <c r="E5199" t="str">
        <f>VLOOKUP(B5199,Metadata!$E$1:$G$36,2,FALSE)</f>
        <v>bingo</v>
      </c>
      <c r="F5199">
        <f>VLOOKUP(B5199,Metadata!$E$1:$G$36,3,FALSE)</f>
        <v>600</v>
      </c>
    </row>
    <row r="5200" spans="1:6" x14ac:dyDescent="0.2">
      <c r="A5200" t="s">
        <v>161</v>
      </c>
      <c r="B5200" t="s">
        <v>204</v>
      </c>
      <c r="C5200">
        <v>0.21088000000000001</v>
      </c>
      <c r="D5200">
        <v>1</v>
      </c>
      <c r="E5200" t="str">
        <f>VLOOKUP(B5200,Metadata!$E$1:$G$36,2,FALSE)</f>
        <v>mlop</v>
      </c>
      <c r="F5200">
        <f>VLOOKUP(B5200,Metadata!$E$1:$G$36,3,FALSE)</f>
        <v>600</v>
      </c>
    </row>
    <row r="5201" spans="1:6" x14ac:dyDescent="0.2">
      <c r="A5201" t="s">
        <v>161</v>
      </c>
      <c r="B5201" t="s">
        <v>205</v>
      </c>
      <c r="C5201">
        <v>0.21274000000000001</v>
      </c>
      <c r="D5201">
        <v>1</v>
      </c>
      <c r="E5201" t="str">
        <f>VLOOKUP(B5201,Metadata!$E$1:$G$36,2,FALSE)</f>
        <v>pythia</v>
      </c>
      <c r="F5201">
        <f>VLOOKUP(B5201,Metadata!$E$1:$G$36,3,FALSE)</f>
        <v>600</v>
      </c>
    </row>
    <row r="5202" spans="1:6" x14ac:dyDescent="0.2">
      <c r="A5202" t="s">
        <v>161</v>
      </c>
      <c r="B5202" t="s">
        <v>206</v>
      </c>
      <c r="C5202">
        <v>0.21178</v>
      </c>
      <c r="D5202">
        <v>1</v>
      </c>
      <c r="E5202" t="str">
        <f>VLOOKUP(B5202,Metadata!$E$1:$G$36,2,FALSE)</f>
        <v>nopref</v>
      </c>
      <c r="F5202">
        <f>VLOOKUP(B5202,Metadata!$E$1:$G$36,3,FALSE)</f>
        <v>1200</v>
      </c>
    </row>
    <row r="5203" spans="1:6" x14ac:dyDescent="0.2">
      <c r="A5203" t="s">
        <v>161</v>
      </c>
      <c r="B5203" t="s">
        <v>207</v>
      </c>
      <c r="C5203">
        <v>0.21493999999999999</v>
      </c>
      <c r="D5203">
        <v>1</v>
      </c>
      <c r="E5203" t="str">
        <f>VLOOKUP(B5203,Metadata!$E$1:$G$36,2,FALSE)</f>
        <v>spp</v>
      </c>
      <c r="F5203">
        <f>VLOOKUP(B5203,Metadata!$E$1:$G$36,3,FALSE)</f>
        <v>1200</v>
      </c>
    </row>
    <row r="5204" spans="1:6" x14ac:dyDescent="0.2">
      <c r="A5204" t="s">
        <v>161</v>
      </c>
      <c r="B5204" t="s">
        <v>208</v>
      </c>
      <c r="C5204">
        <v>0.21697</v>
      </c>
      <c r="D5204">
        <v>1</v>
      </c>
      <c r="E5204" t="str">
        <f>VLOOKUP(B5204,Metadata!$E$1:$G$36,2,FALSE)</f>
        <v>bingo</v>
      </c>
      <c r="F5204">
        <f>VLOOKUP(B5204,Metadata!$E$1:$G$36,3,FALSE)</f>
        <v>1200</v>
      </c>
    </row>
    <row r="5205" spans="1:6" x14ac:dyDescent="0.2">
      <c r="A5205" t="s">
        <v>161</v>
      </c>
      <c r="B5205" t="s">
        <v>209</v>
      </c>
      <c r="C5205">
        <v>0.21598999999999999</v>
      </c>
      <c r="D5205">
        <v>1</v>
      </c>
      <c r="E5205" t="str">
        <f>VLOOKUP(B5205,Metadata!$E$1:$G$36,2,FALSE)</f>
        <v>mlop</v>
      </c>
      <c r="F5205">
        <f>VLOOKUP(B5205,Metadata!$E$1:$G$36,3,FALSE)</f>
        <v>1200</v>
      </c>
    </row>
    <row r="5206" spans="1:6" x14ac:dyDescent="0.2">
      <c r="A5206" t="s">
        <v>161</v>
      </c>
      <c r="B5206" t="s">
        <v>210</v>
      </c>
      <c r="C5206">
        <v>0.21629000000000001</v>
      </c>
      <c r="D5206">
        <v>1</v>
      </c>
      <c r="E5206" t="str">
        <f>VLOOKUP(B5206,Metadata!$E$1:$G$36,2,FALSE)</f>
        <v>pythia</v>
      </c>
      <c r="F5206">
        <f>VLOOKUP(B5206,Metadata!$E$1:$G$36,3,FALSE)</f>
        <v>1200</v>
      </c>
    </row>
    <row r="5207" spans="1:6" x14ac:dyDescent="0.2">
      <c r="A5207" t="s">
        <v>161</v>
      </c>
      <c r="B5207" t="s">
        <v>211</v>
      </c>
      <c r="C5207">
        <v>0.21293999999999999</v>
      </c>
      <c r="D5207">
        <v>1</v>
      </c>
      <c r="E5207" t="str">
        <f>VLOOKUP(B5207,Metadata!$E$1:$G$36,2,FALSE)</f>
        <v>nopref</v>
      </c>
      <c r="F5207">
        <f>VLOOKUP(B5207,Metadata!$E$1:$G$36,3,FALSE)</f>
        <v>4800</v>
      </c>
    </row>
    <row r="5208" spans="1:6" x14ac:dyDescent="0.2">
      <c r="A5208" t="s">
        <v>161</v>
      </c>
      <c r="B5208" t="s">
        <v>212</v>
      </c>
      <c r="C5208">
        <v>0.21640999999999999</v>
      </c>
      <c r="D5208">
        <v>1</v>
      </c>
      <c r="E5208" t="str">
        <f>VLOOKUP(B5208,Metadata!$E$1:$G$36,2,FALSE)</f>
        <v>spp</v>
      </c>
      <c r="F5208">
        <f>VLOOKUP(B5208,Metadata!$E$1:$G$36,3,FALSE)</f>
        <v>4800</v>
      </c>
    </row>
    <row r="5209" spans="1:6" x14ac:dyDescent="0.2">
      <c r="A5209" t="s">
        <v>161</v>
      </c>
      <c r="B5209" t="s">
        <v>213</v>
      </c>
      <c r="C5209">
        <v>0.21894</v>
      </c>
      <c r="D5209">
        <v>1</v>
      </c>
      <c r="E5209" t="str">
        <f>VLOOKUP(B5209,Metadata!$E$1:$G$36,2,FALSE)</f>
        <v>bingo</v>
      </c>
      <c r="F5209">
        <f>VLOOKUP(B5209,Metadata!$E$1:$G$36,3,FALSE)</f>
        <v>4800</v>
      </c>
    </row>
    <row r="5210" spans="1:6" x14ac:dyDescent="0.2">
      <c r="A5210" t="s">
        <v>161</v>
      </c>
      <c r="B5210" t="s">
        <v>214</v>
      </c>
      <c r="C5210">
        <v>0.21826000000000001</v>
      </c>
      <c r="D5210">
        <v>1</v>
      </c>
      <c r="E5210" t="str">
        <f>VLOOKUP(B5210,Metadata!$E$1:$G$36,2,FALSE)</f>
        <v>mlop</v>
      </c>
      <c r="F5210">
        <f>VLOOKUP(B5210,Metadata!$E$1:$G$36,3,FALSE)</f>
        <v>4800</v>
      </c>
    </row>
    <row r="5211" spans="1:6" x14ac:dyDescent="0.2">
      <c r="A5211" t="s">
        <v>161</v>
      </c>
      <c r="B5211" t="s">
        <v>215</v>
      </c>
      <c r="C5211">
        <v>0.21820999999999999</v>
      </c>
      <c r="D5211">
        <v>1</v>
      </c>
      <c r="E5211" t="str">
        <f>VLOOKUP(B5211,Metadata!$E$1:$G$36,2,FALSE)</f>
        <v>pythia</v>
      </c>
      <c r="F5211">
        <f>VLOOKUP(B5211,Metadata!$E$1:$G$36,3,FALSE)</f>
        <v>4800</v>
      </c>
    </row>
    <row r="5212" spans="1:6" x14ac:dyDescent="0.2">
      <c r="A5212" t="s">
        <v>161</v>
      </c>
      <c r="B5212" t="s">
        <v>216</v>
      </c>
      <c r="C5212">
        <v>0.21304000000000001</v>
      </c>
      <c r="D5212">
        <v>1</v>
      </c>
      <c r="E5212" t="str">
        <f>VLOOKUP(B5212,Metadata!$E$1:$G$36,2,FALSE)</f>
        <v>nopref</v>
      </c>
      <c r="F5212">
        <f>VLOOKUP(B5212,Metadata!$E$1:$G$36,3,FALSE)</f>
        <v>9600</v>
      </c>
    </row>
    <row r="5213" spans="1:6" x14ac:dyDescent="0.2">
      <c r="A5213" t="s">
        <v>161</v>
      </c>
      <c r="B5213" t="s">
        <v>217</v>
      </c>
      <c r="C5213">
        <v>0.21648000000000001</v>
      </c>
      <c r="D5213">
        <v>1</v>
      </c>
      <c r="E5213" t="str">
        <f>VLOOKUP(B5213,Metadata!$E$1:$G$36,2,FALSE)</f>
        <v>spp</v>
      </c>
      <c r="F5213">
        <f>VLOOKUP(B5213,Metadata!$E$1:$G$36,3,FALSE)</f>
        <v>9600</v>
      </c>
    </row>
    <row r="5214" spans="1:6" x14ac:dyDescent="0.2">
      <c r="A5214" t="s">
        <v>161</v>
      </c>
      <c r="B5214" t="s">
        <v>218</v>
      </c>
      <c r="C5214">
        <v>0.219</v>
      </c>
      <c r="D5214">
        <v>1</v>
      </c>
      <c r="E5214" t="str">
        <f>VLOOKUP(B5214,Metadata!$E$1:$G$36,2,FALSE)</f>
        <v>bingo</v>
      </c>
      <c r="F5214">
        <f>VLOOKUP(B5214,Metadata!$E$1:$G$36,3,FALSE)</f>
        <v>9600</v>
      </c>
    </row>
    <row r="5215" spans="1:6" x14ac:dyDescent="0.2">
      <c r="A5215" t="s">
        <v>161</v>
      </c>
      <c r="B5215" t="s">
        <v>219</v>
      </c>
      <c r="C5215">
        <v>0.21831</v>
      </c>
      <c r="D5215">
        <v>1</v>
      </c>
      <c r="E5215" t="str">
        <f>VLOOKUP(B5215,Metadata!$E$1:$G$36,2,FALSE)</f>
        <v>mlop</v>
      </c>
      <c r="F5215">
        <f>VLOOKUP(B5215,Metadata!$E$1:$G$36,3,FALSE)</f>
        <v>9600</v>
      </c>
    </row>
    <row r="5216" spans="1:6" x14ac:dyDescent="0.2">
      <c r="A5216" t="s">
        <v>161</v>
      </c>
      <c r="B5216" t="s">
        <v>220</v>
      </c>
      <c r="C5216">
        <v>0.21815999999999999</v>
      </c>
      <c r="D5216">
        <v>1</v>
      </c>
      <c r="E5216" t="str">
        <f>VLOOKUP(B5216,Metadata!$E$1:$G$36,2,FALSE)</f>
        <v>pythia</v>
      </c>
      <c r="F5216">
        <f>VLOOKUP(B5216,Metadata!$E$1:$G$36,3,FALSE)</f>
        <v>9600</v>
      </c>
    </row>
    <row r="5217" spans="1:6" x14ac:dyDescent="0.2">
      <c r="A5217" t="s">
        <v>162</v>
      </c>
      <c r="B5217" t="s">
        <v>9</v>
      </c>
      <c r="C5217">
        <v>0.21468000000000001</v>
      </c>
      <c r="D5217">
        <v>1</v>
      </c>
      <c r="E5217" t="str">
        <f>VLOOKUP(B5217,Metadata!$E$1:$G$36,2,FALSE)</f>
        <v>nopref</v>
      </c>
      <c r="F5217">
        <f>VLOOKUP(B5217,Metadata!$E$1:$G$36,3,FALSE)</f>
        <v>2400</v>
      </c>
    </row>
    <row r="5218" spans="1:6" x14ac:dyDescent="0.2">
      <c r="A5218" t="s">
        <v>162</v>
      </c>
      <c r="B5218" t="s">
        <v>10</v>
      </c>
      <c r="C5218">
        <v>0.21951000000000001</v>
      </c>
      <c r="D5218">
        <v>1</v>
      </c>
      <c r="E5218" t="str">
        <f>VLOOKUP(B5218,Metadata!$E$1:$G$36,2,FALSE)</f>
        <v>mlop</v>
      </c>
      <c r="F5218">
        <f>VLOOKUP(B5218,Metadata!$E$1:$G$36,3,FALSE)</f>
        <v>2400</v>
      </c>
    </row>
    <row r="5219" spans="1:6" x14ac:dyDescent="0.2">
      <c r="A5219" t="s">
        <v>162</v>
      </c>
      <c r="B5219" t="s">
        <v>11</v>
      </c>
      <c r="C5219">
        <v>0.21779999999999999</v>
      </c>
      <c r="D5219">
        <v>1</v>
      </c>
      <c r="E5219" t="str">
        <f>VLOOKUP(B5219,Metadata!$E$1:$G$36,2,FALSE)</f>
        <v>spp</v>
      </c>
      <c r="F5219">
        <f>VLOOKUP(B5219,Metadata!$E$1:$G$36,3,FALSE)</f>
        <v>2400</v>
      </c>
    </row>
    <row r="5220" spans="1:6" x14ac:dyDescent="0.2">
      <c r="A5220" t="s">
        <v>162</v>
      </c>
      <c r="B5220" t="s">
        <v>12</v>
      </c>
      <c r="C5220">
        <v>0.22005</v>
      </c>
      <c r="D5220">
        <v>1</v>
      </c>
      <c r="E5220" t="str">
        <f>VLOOKUP(B5220,Metadata!$E$1:$G$36,2,FALSE)</f>
        <v>bingo</v>
      </c>
      <c r="F5220">
        <f>VLOOKUP(B5220,Metadata!$E$1:$G$36,3,FALSE)</f>
        <v>2400</v>
      </c>
    </row>
    <row r="5221" spans="1:6" x14ac:dyDescent="0.2">
      <c r="A5221" t="s">
        <v>162</v>
      </c>
      <c r="B5221" t="s">
        <v>13</v>
      </c>
      <c r="C5221">
        <v>0.21945000000000001</v>
      </c>
      <c r="D5221">
        <v>1</v>
      </c>
      <c r="E5221" t="str">
        <f>VLOOKUP(B5221,Metadata!$E$1:$G$36,2,FALSE)</f>
        <v>pythia</v>
      </c>
      <c r="F5221">
        <f>VLOOKUP(B5221,Metadata!$E$1:$G$36,3,FALSE)</f>
        <v>2400</v>
      </c>
    </row>
    <row r="5222" spans="1:6" x14ac:dyDescent="0.2">
      <c r="A5222" t="s">
        <v>162</v>
      </c>
      <c r="B5222" t="s">
        <v>191</v>
      </c>
      <c r="C5222">
        <v>0.19056999999999999</v>
      </c>
      <c r="D5222">
        <v>1</v>
      </c>
      <c r="E5222" t="str">
        <f>VLOOKUP(B5222,Metadata!$E$1:$G$36,2,FALSE)</f>
        <v>nopref</v>
      </c>
      <c r="F5222">
        <f>VLOOKUP(B5222,Metadata!$E$1:$G$36,3,FALSE)</f>
        <v>150</v>
      </c>
    </row>
    <row r="5223" spans="1:6" x14ac:dyDescent="0.2">
      <c r="A5223" t="s">
        <v>162</v>
      </c>
      <c r="B5223" t="s">
        <v>192</v>
      </c>
      <c r="C5223">
        <v>0.18978</v>
      </c>
      <c r="D5223">
        <v>1</v>
      </c>
      <c r="E5223" t="str">
        <f>VLOOKUP(B5223,Metadata!$E$1:$G$36,2,FALSE)</f>
        <v>spp</v>
      </c>
      <c r="F5223">
        <f>VLOOKUP(B5223,Metadata!$E$1:$G$36,3,FALSE)</f>
        <v>150</v>
      </c>
    </row>
    <row r="5224" spans="1:6" x14ac:dyDescent="0.2">
      <c r="A5224" t="s">
        <v>162</v>
      </c>
      <c r="B5224" t="s">
        <v>193</v>
      </c>
      <c r="C5224">
        <v>0.18948999999999999</v>
      </c>
      <c r="D5224">
        <v>1</v>
      </c>
      <c r="E5224" t="str">
        <f>VLOOKUP(B5224,Metadata!$E$1:$G$36,2,FALSE)</f>
        <v>bingo</v>
      </c>
      <c r="F5224">
        <f>VLOOKUP(B5224,Metadata!$E$1:$G$36,3,FALSE)</f>
        <v>150</v>
      </c>
    </row>
    <row r="5225" spans="1:6" x14ac:dyDescent="0.2">
      <c r="A5225" t="s">
        <v>162</v>
      </c>
      <c r="B5225" t="s">
        <v>194</v>
      </c>
      <c r="C5225">
        <v>0.17977000000000001</v>
      </c>
      <c r="D5225">
        <v>1</v>
      </c>
      <c r="E5225" t="str">
        <f>VLOOKUP(B5225,Metadata!$E$1:$G$36,2,FALSE)</f>
        <v>mlop</v>
      </c>
      <c r="F5225">
        <f>VLOOKUP(B5225,Metadata!$E$1:$G$36,3,FALSE)</f>
        <v>150</v>
      </c>
    </row>
    <row r="5226" spans="1:6" x14ac:dyDescent="0.2">
      <c r="A5226" t="s">
        <v>162</v>
      </c>
      <c r="B5226" t="s">
        <v>195</v>
      </c>
      <c r="C5226">
        <v>0.19026999999999999</v>
      </c>
      <c r="D5226">
        <v>1</v>
      </c>
      <c r="E5226" t="str">
        <f>VLOOKUP(B5226,Metadata!$E$1:$G$36,2,FALSE)</f>
        <v>pythia</v>
      </c>
      <c r="F5226">
        <f>VLOOKUP(B5226,Metadata!$E$1:$G$36,3,FALSE)</f>
        <v>150</v>
      </c>
    </row>
    <row r="5227" spans="1:6" x14ac:dyDescent="0.2">
      <c r="A5227" t="s">
        <v>162</v>
      </c>
      <c r="B5227" t="s">
        <v>196</v>
      </c>
      <c r="C5227">
        <v>0.20499999999999999</v>
      </c>
      <c r="D5227">
        <v>1</v>
      </c>
      <c r="E5227" t="str">
        <f>VLOOKUP(B5227,Metadata!$E$1:$G$36,2,FALSE)</f>
        <v>nopref</v>
      </c>
      <c r="F5227">
        <f>VLOOKUP(B5227,Metadata!$E$1:$G$36,3,FALSE)</f>
        <v>300</v>
      </c>
    </row>
    <row r="5228" spans="1:6" x14ac:dyDescent="0.2">
      <c r="A5228" t="s">
        <v>162</v>
      </c>
      <c r="B5228" t="s">
        <v>197</v>
      </c>
      <c r="C5228">
        <v>0.20638000000000001</v>
      </c>
      <c r="D5228">
        <v>1</v>
      </c>
      <c r="E5228" t="str">
        <f>VLOOKUP(B5228,Metadata!$E$1:$G$36,2,FALSE)</f>
        <v>spp</v>
      </c>
      <c r="F5228">
        <f>VLOOKUP(B5228,Metadata!$E$1:$G$36,3,FALSE)</f>
        <v>300</v>
      </c>
    </row>
    <row r="5229" spans="1:6" x14ac:dyDescent="0.2">
      <c r="A5229" t="s">
        <v>162</v>
      </c>
      <c r="B5229" t="s">
        <v>198</v>
      </c>
      <c r="C5229">
        <v>0.20685999999999999</v>
      </c>
      <c r="D5229">
        <v>1</v>
      </c>
      <c r="E5229" t="str">
        <f>VLOOKUP(B5229,Metadata!$E$1:$G$36,2,FALSE)</f>
        <v>bingo</v>
      </c>
      <c r="F5229">
        <f>VLOOKUP(B5229,Metadata!$E$1:$G$36,3,FALSE)</f>
        <v>300</v>
      </c>
    </row>
    <row r="5230" spans="1:6" x14ac:dyDescent="0.2">
      <c r="A5230" t="s">
        <v>162</v>
      </c>
      <c r="B5230" t="s">
        <v>199</v>
      </c>
      <c r="C5230">
        <v>0.20216000000000001</v>
      </c>
      <c r="D5230">
        <v>1</v>
      </c>
      <c r="E5230" t="str">
        <f>VLOOKUP(B5230,Metadata!$E$1:$G$36,2,FALSE)</f>
        <v>mlop</v>
      </c>
      <c r="F5230">
        <f>VLOOKUP(B5230,Metadata!$E$1:$G$36,3,FALSE)</f>
        <v>300</v>
      </c>
    </row>
    <row r="5231" spans="1:6" x14ac:dyDescent="0.2">
      <c r="A5231" t="s">
        <v>162</v>
      </c>
      <c r="B5231" t="s">
        <v>200</v>
      </c>
      <c r="C5231">
        <v>0.20724000000000001</v>
      </c>
      <c r="D5231">
        <v>1</v>
      </c>
      <c r="E5231" t="str">
        <f>VLOOKUP(B5231,Metadata!$E$1:$G$36,2,FALSE)</f>
        <v>pythia</v>
      </c>
      <c r="F5231">
        <f>VLOOKUP(B5231,Metadata!$E$1:$G$36,3,FALSE)</f>
        <v>300</v>
      </c>
    </row>
    <row r="5232" spans="1:6" x14ac:dyDescent="0.2">
      <c r="A5232" t="s">
        <v>162</v>
      </c>
      <c r="B5232" t="s">
        <v>201</v>
      </c>
      <c r="C5232">
        <v>0.21143000000000001</v>
      </c>
      <c r="D5232">
        <v>1</v>
      </c>
      <c r="E5232" t="str">
        <f>VLOOKUP(B5232,Metadata!$E$1:$G$36,2,FALSE)</f>
        <v>nopref</v>
      </c>
      <c r="F5232">
        <f>VLOOKUP(B5232,Metadata!$E$1:$G$36,3,FALSE)</f>
        <v>600</v>
      </c>
    </row>
    <row r="5233" spans="1:6" x14ac:dyDescent="0.2">
      <c r="A5233" t="s">
        <v>162</v>
      </c>
      <c r="B5233" t="s">
        <v>202</v>
      </c>
      <c r="C5233">
        <v>0.21385999999999999</v>
      </c>
      <c r="D5233">
        <v>1</v>
      </c>
      <c r="E5233" t="str">
        <f>VLOOKUP(B5233,Metadata!$E$1:$G$36,2,FALSE)</f>
        <v>spp</v>
      </c>
      <c r="F5233">
        <f>VLOOKUP(B5233,Metadata!$E$1:$G$36,3,FALSE)</f>
        <v>600</v>
      </c>
    </row>
    <row r="5234" spans="1:6" x14ac:dyDescent="0.2">
      <c r="A5234" t="s">
        <v>162</v>
      </c>
      <c r="B5234" t="s">
        <v>203</v>
      </c>
      <c r="C5234">
        <v>0.21532999999999999</v>
      </c>
      <c r="D5234">
        <v>1</v>
      </c>
      <c r="E5234" t="str">
        <f>VLOOKUP(B5234,Metadata!$E$1:$G$36,2,FALSE)</f>
        <v>bingo</v>
      </c>
      <c r="F5234">
        <f>VLOOKUP(B5234,Metadata!$E$1:$G$36,3,FALSE)</f>
        <v>600</v>
      </c>
    </row>
    <row r="5235" spans="1:6" x14ac:dyDescent="0.2">
      <c r="A5235" t="s">
        <v>162</v>
      </c>
      <c r="B5235" t="s">
        <v>204</v>
      </c>
      <c r="C5235">
        <v>0.21346000000000001</v>
      </c>
      <c r="D5235">
        <v>1</v>
      </c>
      <c r="E5235" t="str">
        <f>VLOOKUP(B5235,Metadata!$E$1:$G$36,2,FALSE)</f>
        <v>mlop</v>
      </c>
      <c r="F5235">
        <f>VLOOKUP(B5235,Metadata!$E$1:$G$36,3,FALSE)</f>
        <v>600</v>
      </c>
    </row>
    <row r="5236" spans="1:6" x14ac:dyDescent="0.2">
      <c r="A5236" t="s">
        <v>162</v>
      </c>
      <c r="B5236" t="s">
        <v>205</v>
      </c>
      <c r="C5236">
        <v>0.21529000000000001</v>
      </c>
      <c r="D5236">
        <v>1</v>
      </c>
      <c r="E5236" t="str">
        <f>VLOOKUP(B5236,Metadata!$E$1:$G$36,2,FALSE)</f>
        <v>pythia</v>
      </c>
      <c r="F5236">
        <f>VLOOKUP(B5236,Metadata!$E$1:$G$36,3,FALSE)</f>
        <v>600</v>
      </c>
    </row>
    <row r="5237" spans="1:6" x14ac:dyDescent="0.2">
      <c r="A5237" t="s">
        <v>162</v>
      </c>
      <c r="B5237" t="s">
        <v>206</v>
      </c>
      <c r="C5237">
        <v>0.21395</v>
      </c>
      <c r="D5237">
        <v>1</v>
      </c>
      <c r="E5237" t="str">
        <f>VLOOKUP(B5237,Metadata!$E$1:$G$36,2,FALSE)</f>
        <v>nopref</v>
      </c>
      <c r="F5237">
        <f>VLOOKUP(B5237,Metadata!$E$1:$G$36,3,FALSE)</f>
        <v>1200</v>
      </c>
    </row>
    <row r="5238" spans="1:6" x14ac:dyDescent="0.2">
      <c r="A5238" t="s">
        <v>162</v>
      </c>
      <c r="B5238" t="s">
        <v>207</v>
      </c>
      <c r="C5238">
        <v>0.21687000000000001</v>
      </c>
      <c r="D5238">
        <v>1</v>
      </c>
      <c r="E5238" t="str">
        <f>VLOOKUP(B5238,Metadata!$E$1:$G$36,2,FALSE)</f>
        <v>spp</v>
      </c>
      <c r="F5238">
        <f>VLOOKUP(B5238,Metadata!$E$1:$G$36,3,FALSE)</f>
        <v>1200</v>
      </c>
    </row>
    <row r="5239" spans="1:6" x14ac:dyDescent="0.2">
      <c r="A5239" t="s">
        <v>162</v>
      </c>
      <c r="B5239" t="s">
        <v>208</v>
      </c>
      <c r="C5239">
        <v>0.21879000000000001</v>
      </c>
      <c r="D5239">
        <v>1</v>
      </c>
      <c r="E5239" t="str">
        <f>VLOOKUP(B5239,Metadata!$E$1:$G$36,2,FALSE)</f>
        <v>bingo</v>
      </c>
      <c r="F5239">
        <f>VLOOKUP(B5239,Metadata!$E$1:$G$36,3,FALSE)</f>
        <v>1200</v>
      </c>
    </row>
    <row r="5240" spans="1:6" x14ac:dyDescent="0.2">
      <c r="A5240" t="s">
        <v>162</v>
      </c>
      <c r="B5240" t="s">
        <v>209</v>
      </c>
      <c r="C5240">
        <v>0.21801999999999999</v>
      </c>
      <c r="D5240">
        <v>1</v>
      </c>
      <c r="E5240" t="str">
        <f>VLOOKUP(B5240,Metadata!$E$1:$G$36,2,FALSE)</f>
        <v>mlop</v>
      </c>
      <c r="F5240">
        <f>VLOOKUP(B5240,Metadata!$E$1:$G$36,3,FALSE)</f>
        <v>1200</v>
      </c>
    </row>
    <row r="5241" spans="1:6" x14ac:dyDescent="0.2">
      <c r="A5241" t="s">
        <v>162</v>
      </c>
      <c r="B5241" t="s">
        <v>210</v>
      </c>
      <c r="C5241">
        <v>0.21820000000000001</v>
      </c>
      <c r="D5241">
        <v>1</v>
      </c>
      <c r="E5241" t="str">
        <f>VLOOKUP(B5241,Metadata!$E$1:$G$36,2,FALSE)</f>
        <v>pythia</v>
      </c>
      <c r="F5241">
        <f>VLOOKUP(B5241,Metadata!$E$1:$G$36,3,FALSE)</f>
        <v>1200</v>
      </c>
    </row>
    <row r="5242" spans="1:6" x14ac:dyDescent="0.2">
      <c r="A5242" t="s">
        <v>162</v>
      </c>
      <c r="B5242" t="s">
        <v>211</v>
      </c>
      <c r="C5242">
        <v>0.21490999999999999</v>
      </c>
      <c r="D5242">
        <v>1</v>
      </c>
      <c r="E5242" t="str">
        <f>VLOOKUP(B5242,Metadata!$E$1:$G$36,2,FALSE)</f>
        <v>nopref</v>
      </c>
      <c r="F5242">
        <f>VLOOKUP(B5242,Metadata!$E$1:$G$36,3,FALSE)</f>
        <v>4800</v>
      </c>
    </row>
    <row r="5243" spans="1:6" x14ac:dyDescent="0.2">
      <c r="A5243" t="s">
        <v>162</v>
      </c>
      <c r="B5243" t="s">
        <v>212</v>
      </c>
      <c r="C5243">
        <v>0.21808</v>
      </c>
      <c r="D5243">
        <v>1</v>
      </c>
      <c r="E5243" t="str">
        <f>VLOOKUP(B5243,Metadata!$E$1:$G$36,2,FALSE)</f>
        <v>spp</v>
      </c>
      <c r="F5243">
        <f>VLOOKUP(B5243,Metadata!$E$1:$G$36,3,FALSE)</f>
        <v>4800</v>
      </c>
    </row>
    <row r="5244" spans="1:6" x14ac:dyDescent="0.2">
      <c r="A5244" t="s">
        <v>162</v>
      </c>
      <c r="B5244" t="s">
        <v>213</v>
      </c>
      <c r="C5244">
        <v>0.22042999999999999</v>
      </c>
      <c r="D5244">
        <v>1</v>
      </c>
      <c r="E5244" t="str">
        <f>VLOOKUP(B5244,Metadata!$E$1:$G$36,2,FALSE)</f>
        <v>bingo</v>
      </c>
      <c r="F5244">
        <f>VLOOKUP(B5244,Metadata!$E$1:$G$36,3,FALSE)</f>
        <v>4800</v>
      </c>
    </row>
    <row r="5245" spans="1:6" x14ac:dyDescent="0.2">
      <c r="A5245" t="s">
        <v>162</v>
      </c>
      <c r="B5245" t="s">
        <v>214</v>
      </c>
      <c r="C5245">
        <v>0.21990999999999999</v>
      </c>
      <c r="D5245">
        <v>1</v>
      </c>
      <c r="E5245" t="str">
        <f>VLOOKUP(B5245,Metadata!$E$1:$G$36,2,FALSE)</f>
        <v>mlop</v>
      </c>
      <c r="F5245">
        <f>VLOOKUP(B5245,Metadata!$E$1:$G$36,3,FALSE)</f>
        <v>4800</v>
      </c>
    </row>
    <row r="5246" spans="1:6" x14ac:dyDescent="0.2">
      <c r="A5246" t="s">
        <v>162</v>
      </c>
      <c r="B5246" t="s">
        <v>215</v>
      </c>
      <c r="C5246">
        <v>0.21981999999999999</v>
      </c>
      <c r="D5246">
        <v>1</v>
      </c>
      <c r="E5246" t="str">
        <f>VLOOKUP(B5246,Metadata!$E$1:$G$36,2,FALSE)</f>
        <v>pythia</v>
      </c>
      <c r="F5246">
        <f>VLOOKUP(B5246,Metadata!$E$1:$G$36,3,FALSE)</f>
        <v>4800</v>
      </c>
    </row>
    <row r="5247" spans="1:6" x14ac:dyDescent="0.2">
      <c r="A5247" t="s">
        <v>162</v>
      </c>
      <c r="B5247" t="s">
        <v>216</v>
      </c>
      <c r="C5247">
        <v>0.21496000000000001</v>
      </c>
      <c r="D5247">
        <v>1</v>
      </c>
      <c r="E5247" t="str">
        <f>VLOOKUP(B5247,Metadata!$E$1:$G$36,2,FALSE)</f>
        <v>nopref</v>
      </c>
      <c r="F5247">
        <f>VLOOKUP(B5247,Metadata!$E$1:$G$36,3,FALSE)</f>
        <v>9600</v>
      </c>
    </row>
    <row r="5248" spans="1:6" x14ac:dyDescent="0.2">
      <c r="A5248" t="s">
        <v>162</v>
      </c>
      <c r="B5248" t="s">
        <v>217</v>
      </c>
      <c r="C5248">
        <v>0.21812999999999999</v>
      </c>
      <c r="D5248">
        <v>1</v>
      </c>
      <c r="E5248" t="str">
        <f>VLOOKUP(B5248,Metadata!$E$1:$G$36,2,FALSE)</f>
        <v>spp</v>
      </c>
      <c r="F5248">
        <f>VLOOKUP(B5248,Metadata!$E$1:$G$36,3,FALSE)</f>
        <v>9600</v>
      </c>
    </row>
    <row r="5249" spans="1:6" x14ac:dyDescent="0.2">
      <c r="A5249" t="s">
        <v>162</v>
      </c>
      <c r="B5249" t="s">
        <v>218</v>
      </c>
      <c r="C5249">
        <v>0.22048000000000001</v>
      </c>
      <c r="D5249">
        <v>1</v>
      </c>
      <c r="E5249" t="str">
        <f>VLOOKUP(B5249,Metadata!$E$1:$G$36,2,FALSE)</f>
        <v>bingo</v>
      </c>
      <c r="F5249">
        <f>VLOOKUP(B5249,Metadata!$E$1:$G$36,3,FALSE)</f>
        <v>9600</v>
      </c>
    </row>
    <row r="5250" spans="1:6" x14ac:dyDescent="0.2">
      <c r="A5250" t="s">
        <v>162</v>
      </c>
      <c r="B5250" t="s">
        <v>219</v>
      </c>
      <c r="C5250">
        <v>0.22</v>
      </c>
      <c r="D5250">
        <v>1</v>
      </c>
      <c r="E5250" t="str">
        <f>VLOOKUP(B5250,Metadata!$E$1:$G$36,2,FALSE)</f>
        <v>mlop</v>
      </c>
      <c r="F5250">
        <f>VLOOKUP(B5250,Metadata!$E$1:$G$36,3,FALSE)</f>
        <v>9600</v>
      </c>
    </row>
    <row r="5251" spans="1:6" x14ac:dyDescent="0.2">
      <c r="A5251" t="s">
        <v>162</v>
      </c>
      <c r="B5251" t="s">
        <v>220</v>
      </c>
      <c r="C5251">
        <v>0.22009000000000001</v>
      </c>
      <c r="D5251">
        <v>1</v>
      </c>
      <c r="E5251" t="str">
        <f>VLOOKUP(B5251,Metadata!$E$1:$G$36,2,FALSE)</f>
        <v>pythia</v>
      </c>
      <c r="F5251">
        <f>VLOOKUP(B5251,Metadata!$E$1:$G$36,3,FALSE)</f>
        <v>9600</v>
      </c>
    </row>
  </sheetData>
  <mergeCells count="3">
    <mergeCell ref="I1:U1"/>
    <mergeCell ref="I16:Q16"/>
    <mergeCell ref="I30:O30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E0AF-E6F1-ED45-A5D0-D53DF194C7A5}">
  <dimension ref="A1:X1501"/>
  <sheetViews>
    <sheetView topLeftCell="I1" workbookViewId="0">
      <selection activeCell="V34" sqref="V34"/>
    </sheetView>
  </sheetViews>
  <sheetFormatPr baseColWidth="10" defaultRowHeight="16" x14ac:dyDescent="0.2"/>
  <cols>
    <col min="12" max="16" width="12.1640625" bestFit="1" customWidth="1"/>
    <col min="17" max="17" width="6.33203125" bestFit="1" customWidth="1"/>
    <col min="18" max="18" width="17.83203125" bestFit="1" customWidth="1"/>
    <col min="19" max="19" width="32.83203125" bestFit="1" customWidth="1"/>
    <col min="20" max="20" width="28.6640625" bestFit="1" customWidth="1"/>
    <col min="21" max="21" width="32.83203125" bestFit="1" customWidth="1"/>
    <col min="22" max="22" width="39" bestFit="1" customWidth="1"/>
    <col min="23" max="23" width="17.83203125" bestFit="1" customWidth="1"/>
    <col min="24" max="24" width="22.6640625" bestFit="1" customWidth="1"/>
  </cols>
  <sheetData>
    <row r="1" spans="1:24" ht="26" x14ac:dyDescent="0.3">
      <c r="A1" t="s">
        <v>0</v>
      </c>
      <c r="B1" t="s">
        <v>1</v>
      </c>
      <c r="C1" t="s">
        <v>2</v>
      </c>
      <c r="D1" t="s">
        <v>225</v>
      </c>
      <c r="E1" t="s">
        <v>226</v>
      </c>
      <c r="F1" t="s">
        <v>227</v>
      </c>
      <c r="G1" t="s">
        <v>7</v>
      </c>
      <c r="H1" t="s">
        <v>529</v>
      </c>
      <c r="I1" t="s">
        <v>169</v>
      </c>
      <c r="L1" s="30" t="s">
        <v>533</v>
      </c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 x14ac:dyDescent="0.2">
      <c r="A2" t="s">
        <v>228</v>
      </c>
      <c r="B2" t="s">
        <v>9</v>
      </c>
      <c r="C2">
        <v>1.37504</v>
      </c>
      <c r="D2">
        <v>1.37504</v>
      </c>
      <c r="E2">
        <v>1.37507</v>
      </c>
      <c r="F2">
        <v>1.3750599999999999</v>
      </c>
      <c r="G2">
        <v>1</v>
      </c>
      <c r="H2">
        <f>GEOMEAN(C2:F2)</f>
        <v>1.3750524999386389</v>
      </c>
      <c r="I2" t="str">
        <f>VLOOKUP(A2,Metadata!$J$1:$K$301,2,FALSE)</f>
        <v>SPEC06</v>
      </c>
    </row>
    <row r="3" spans="1:24" x14ac:dyDescent="0.2">
      <c r="A3" t="s">
        <v>228</v>
      </c>
      <c r="B3" t="s">
        <v>10</v>
      </c>
      <c r="C3">
        <v>1.3873599999999999</v>
      </c>
      <c r="D3">
        <v>1.38747</v>
      </c>
      <c r="E3">
        <v>1.38734</v>
      </c>
      <c r="F3">
        <v>1.38808</v>
      </c>
      <c r="G3">
        <v>1</v>
      </c>
      <c r="H3">
        <f t="shared" ref="H3:H66" si="0">GEOMEAN(C3:F3)</f>
        <v>1.3875624669548137</v>
      </c>
      <c r="I3" t="str">
        <f>VLOOKUP(A3,Metadata!$J$1:$K$301,2,FALSE)</f>
        <v>SPEC06</v>
      </c>
      <c r="L3" s="3" t="s">
        <v>7</v>
      </c>
      <c r="M3" s="4">
        <v>1</v>
      </c>
    </row>
    <row r="4" spans="1:24" x14ac:dyDescent="0.2">
      <c r="A4" t="s">
        <v>228</v>
      </c>
      <c r="B4" t="s">
        <v>229</v>
      </c>
      <c r="C4">
        <v>1.3767100000000001</v>
      </c>
      <c r="D4">
        <v>1.3767</v>
      </c>
      <c r="E4">
        <v>1.3766700000000001</v>
      </c>
      <c r="F4">
        <v>1.3767199999999999</v>
      </c>
      <c r="G4">
        <v>1</v>
      </c>
      <c r="H4">
        <f t="shared" si="0"/>
        <v>1.3766999998728837</v>
      </c>
      <c r="I4" t="str">
        <f>VLOOKUP(A4,Metadata!$J$1:$K$301,2,FALSE)</f>
        <v>SPEC06</v>
      </c>
    </row>
    <row r="5" spans="1:24" x14ac:dyDescent="0.2">
      <c r="A5" t="s">
        <v>228</v>
      </c>
      <c r="B5" t="s">
        <v>12</v>
      </c>
      <c r="C5">
        <v>1.3928799999999999</v>
      </c>
      <c r="D5">
        <v>1.3929400000000001</v>
      </c>
      <c r="E5">
        <v>1.39249</v>
      </c>
      <c r="F5">
        <v>1.3936900000000001</v>
      </c>
      <c r="G5">
        <v>1</v>
      </c>
      <c r="H5">
        <f t="shared" si="0"/>
        <v>1.3929999323306486</v>
      </c>
      <c r="I5" t="str">
        <f>VLOOKUP(A5,Metadata!$J$1:$K$301,2,FALSE)</f>
        <v>SPEC06</v>
      </c>
      <c r="M5" s="3" t="s">
        <v>182</v>
      </c>
    </row>
    <row r="6" spans="1:24" x14ac:dyDescent="0.2">
      <c r="A6" t="s">
        <v>228</v>
      </c>
      <c r="B6" t="s">
        <v>13</v>
      </c>
      <c r="C6">
        <v>1.3903000000000001</v>
      </c>
      <c r="D6">
        <v>1.38944</v>
      </c>
      <c r="E6">
        <v>1.3894599999999999</v>
      </c>
      <c r="F6">
        <v>1.39032</v>
      </c>
      <c r="G6">
        <v>1</v>
      </c>
      <c r="H6">
        <f t="shared" si="0"/>
        <v>1.3898799334474903</v>
      </c>
      <c r="I6" t="str">
        <f>VLOOKUP(A6,Metadata!$J$1:$K$301,2,FALSE)</f>
        <v>SPEC06</v>
      </c>
      <c r="M6" t="s">
        <v>181</v>
      </c>
      <c r="R6" t="s">
        <v>531</v>
      </c>
      <c r="W6" t="s">
        <v>183</v>
      </c>
      <c r="X6" t="s">
        <v>532</v>
      </c>
    </row>
    <row r="7" spans="1:24" x14ac:dyDescent="0.2">
      <c r="A7" t="s">
        <v>230</v>
      </c>
      <c r="B7" t="s">
        <v>9</v>
      </c>
      <c r="C7">
        <v>0.58682999999999996</v>
      </c>
      <c r="D7">
        <v>0.58562999999999998</v>
      </c>
      <c r="E7">
        <v>0.58669000000000004</v>
      </c>
      <c r="F7">
        <v>0.58621000000000001</v>
      </c>
      <c r="G7">
        <v>1</v>
      </c>
      <c r="H7">
        <f t="shared" si="0"/>
        <v>0.58633981157961679</v>
      </c>
      <c r="I7" t="str">
        <f>VLOOKUP(A7,Metadata!$J$1:$K$301,2,FALSE)</f>
        <v>SPEC06</v>
      </c>
      <c r="L7" s="3" t="s">
        <v>171</v>
      </c>
      <c r="M7" t="s">
        <v>9</v>
      </c>
      <c r="N7" t="s">
        <v>229</v>
      </c>
      <c r="O7" t="s">
        <v>12</v>
      </c>
      <c r="P7" t="s">
        <v>10</v>
      </c>
      <c r="Q7" t="s">
        <v>13</v>
      </c>
      <c r="R7" t="s">
        <v>9</v>
      </c>
      <c r="S7" t="s">
        <v>229</v>
      </c>
      <c r="T7" t="s">
        <v>12</v>
      </c>
      <c r="U7" t="s">
        <v>10</v>
      </c>
      <c r="V7" t="s">
        <v>13</v>
      </c>
    </row>
    <row r="8" spans="1:24" x14ac:dyDescent="0.2">
      <c r="A8" t="s">
        <v>230</v>
      </c>
      <c r="B8" t="s">
        <v>10</v>
      </c>
      <c r="C8">
        <v>1.1836599999999999</v>
      </c>
      <c r="D8">
        <v>1.18468</v>
      </c>
      <c r="E8">
        <v>1.1829799999999999</v>
      </c>
      <c r="F8">
        <v>1.1833100000000001</v>
      </c>
      <c r="G8">
        <v>1</v>
      </c>
      <c r="H8">
        <f t="shared" si="0"/>
        <v>1.1836573284055953</v>
      </c>
      <c r="I8" t="str">
        <f>VLOOKUP(A8,Metadata!$J$1:$K$301,2,FALSE)</f>
        <v>SPEC06</v>
      </c>
      <c r="L8" s="4" t="s">
        <v>170</v>
      </c>
      <c r="M8" s="5">
        <v>28</v>
      </c>
      <c r="N8" s="5">
        <v>28</v>
      </c>
      <c r="O8" s="5">
        <v>28</v>
      </c>
      <c r="P8" s="5">
        <v>28</v>
      </c>
      <c r="Q8" s="5">
        <v>28</v>
      </c>
      <c r="R8" s="6">
        <v>1</v>
      </c>
      <c r="S8" s="6">
        <v>2101.8566025262103</v>
      </c>
      <c r="T8" s="6">
        <v>1057.7018467552934</v>
      </c>
      <c r="U8" s="6">
        <v>2903.9525611838135</v>
      </c>
      <c r="V8" s="6">
        <v>8025.8392292528169</v>
      </c>
      <c r="W8" s="5">
        <v>140</v>
      </c>
      <c r="X8" s="6"/>
    </row>
    <row r="9" spans="1:24" x14ac:dyDescent="0.2">
      <c r="A9" t="s">
        <v>230</v>
      </c>
      <c r="B9" t="s">
        <v>229</v>
      </c>
      <c r="C9">
        <v>1.12232</v>
      </c>
      <c r="D9">
        <v>1.1223000000000001</v>
      </c>
      <c r="E9">
        <v>1.1221300000000001</v>
      </c>
      <c r="F9">
        <v>1.1217900000000001</v>
      </c>
      <c r="G9">
        <v>1</v>
      </c>
      <c r="H9">
        <f t="shared" si="0"/>
        <v>1.1221349798912374</v>
      </c>
      <c r="I9" t="str">
        <f>VLOOKUP(A9,Metadata!$J$1:$K$301,2,FALSE)</f>
        <v>SPEC06</v>
      </c>
      <c r="L9" s="4" t="s">
        <v>173</v>
      </c>
      <c r="M9" s="5">
        <v>16</v>
      </c>
      <c r="N9" s="5">
        <v>16</v>
      </c>
      <c r="O9" s="5">
        <v>16</v>
      </c>
      <c r="P9" s="5">
        <v>16</v>
      </c>
      <c r="Q9" s="5">
        <v>16</v>
      </c>
      <c r="R9" s="6">
        <v>1</v>
      </c>
      <c r="S9" s="6">
        <v>20.315127295852374</v>
      </c>
      <c r="T9" s="6">
        <v>11.749634498153295</v>
      </c>
      <c r="U9" s="6">
        <v>22.558111566426891</v>
      </c>
      <c r="V9" s="6">
        <v>25.185583448191643</v>
      </c>
      <c r="W9" s="5">
        <v>80</v>
      </c>
      <c r="X9" s="6"/>
    </row>
    <row r="10" spans="1:24" x14ac:dyDescent="0.2">
      <c r="A10" t="s">
        <v>230</v>
      </c>
      <c r="B10" t="s">
        <v>12</v>
      </c>
      <c r="C10">
        <v>1.0875900000000001</v>
      </c>
      <c r="D10">
        <v>1.0883400000000001</v>
      </c>
      <c r="E10">
        <v>1.08771</v>
      </c>
      <c r="F10">
        <v>1.0868500000000001</v>
      </c>
      <c r="G10">
        <v>1</v>
      </c>
      <c r="H10">
        <f t="shared" si="0"/>
        <v>1.0876223712408297</v>
      </c>
      <c r="I10" t="str">
        <f>VLOOKUP(A10,Metadata!$J$1:$K$301,2,FALSE)</f>
        <v>SPEC06</v>
      </c>
      <c r="L10" s="4" t="s">
        <v>176</v>
      </c>
      <c r="M10" s="5">
        <v>10</v>
      </c>
      <c r="N10" s="5">
        <v>10</v>
      </c>
      <c r="O10" s="5">
        <v>10</v>
      </c>
      <c r="P10" s="5">
        <v>10</v>
      </c>
      <c r="Q10" s="5">
        <v>10</v>
      </c>
      <c r="R10" s="6">
        <v>1</v>
      </c>
      <c r="S10" s="6">
        <v>5.7156934415796163</v>
      </c>
      <c r="T10" s="6">
        <v>5.4349532695247218</v>
      </c>
      <c r="U10" s="6">
        <v>4.8026047579703484</v>
      </c>
      <c r="V10" s="6">
        <v>7.0473596404023393</v>
      </c>
      <c r="W10" s="5">
        <v>50</v>
      </c>
      <c r="X10" s="6"/>
    </row>
    <row r="11" spans="1:24" x14ac:dyDescent="0.2">
      <c r="A11" t="s">
        <v>230</v>
      </c>
      <c r="B11" t="s">
        <v>13</v>
      </c>
      <c r="C11">
        <v>1.1678200000000001</v>
      </c>
      <c r="D11">
        <v>1.1680999999999999</v>
      </c>
      <c r="E11">
        <v>1.1677299999999999</v>
      </c>
      <c r="F11">
        <v>1.1679999999999999</v>
      </c>
      <c r="G11">
        <v>1</v>
      </c>
      <c r="H11">
        <f t="shared" si="0"/>
        <v>1.1679124909373799</v>
      </c>
      <c r="I11" t="str">
        <f>VLOOKUP(A11,Metadata!$J$1:$K$301,2,FALSE)</f>
        <v>SPEC06</v>
      </c>
      <c r="L11" s="4" t="s">
        <v>175</v>
      </c>
      <c r="M11" s="5">
        <v>40</v>
      </c>
      <c r="N11" s="5">
        <v>40</v>
      </c>
      <c r="O11" s="5">
        <v>40</v>
      </c>
      <c r="P11" s="5">
        <v>40</v>
      </c>
      <c r="Q11" s="5">
        <v>40</v>
      </c>
      <c r="R11" s="6">
        <v>1</v>
      </c>
      <c r="S11" s="6">
        <v>10986.335952675539</v>
      </c>
      <c r="T11" s="6">
        <v>1.6065802438979899</v>
      </c>
      <c r="U11" s="6">
        <v>1641.6632688176664</v>
      </c>
      <c r="V11" s="6">
        <v>68994.877342284453</v>
      </c>
      <c r="W11" s="5">
        <v>200</v>
      </c>
      <c r="X11" s="6"/>
    </row>
    <row r="12" spans="1:24" x14ac:dyDescent="0.2">
      <c r="A12" t="s">
        <v>231</v>
      </c>
      <c r="B12" t="s">
        <v>9</v>
      </c>
      <c r="C12">
        <v>8.7770000000000001E-2</v>
      </c>
      <c r="D12">
        <v>8.7760000000000005E-2</v>
      </c>
      <c r="E12">
        <v>8.7779999999999997E-2</v>
      </c>
      <c r="F12">
        <v>8.7760000000000005E-2</v>
      </c>
      <c r="G12">
        <v>1</v>
      </c>
      <c r="H12">
        <f t="shared" si="0"/>
        <v>8.7767499608352381E-2</v>
      </c>
      <c r="I12" t="str">
        <f>VLOOKUP(A12,Metadata!$J$1:$K$301,2,FALSE)</f>
        <v>SPEC06</v>
      </c>
      <c r="L12" s="4" t="s">
        <v>174</v>
      </c>
      <c r="M12" s="5">
        <v>53</v>
      </c>
      <c r="N12" s="5">
        <v>53</v>
      </c>
      <c r="O12" s="5">
        <v>53</v>
      </c>
      <c r="P12" s="5">
        <v>53</v>
      </c>
      <c r="Q12" s="5">
        <v>53</v>
      </c>
      <c r="R12" s="6">
        <v>1</v>
      </c>
      <c r="S12" s="6">
        <v>6.3358007122864874</v>
      </c>
      <c r="T12" s="6">
        <v>6.9017563397566732</v>
      </c>
      <c r="U12" s="6">
        <v>3.7916102637310449</v>
      </c>
      <c r="V12" s="6">
        <v>13.73571901770921</v>
      </c>
      <c r="W12" s="5">
        <v>265</v>
      </c>
      <c r="X12" s="6"/>
    </row>
    <row r="13" spans="1:24" x14ac:dyDescent="0.2">
      <c r="A13" t="s">
        <v>231</v>
      </c>
      <c r="B13" t="s">
        <v>10</v>
      </c>
      <c r="C13">
        <v>7.8770000000000007E-2</v>
      </c>
      <c r="D13">
        <v>7.886E-2</v>
      </c>
      <c r="E13">
        <v>8.0049999999999996E-2</v>
      </c>
      <c r="F13">
        <v>8.004E-2</v>
      </c>
      <c r="G13">
        <v>1</v>
      </c>
      <c r="H13">
        <f t="shared" si="0"/>
        <v>7.9427612543691337E-2</v>
      </c>
      <c r="I13" t="str">
        <f>VLOOKUP(A13,Metadata!$J$1:$K$301,2,FALSE)</f>
        <v>SPEC06</v>
      </c>
      <c r="L13" s="4" t="s">
        <v>530</v>
      </c>
      <c r="M13" s="5">
        <v>122</v>
      </c>
      <c r="N13" s="5">
        <v>122</v>
      </c>
      <c r="O13" s="5">
        <v>122</v>
      </c>
      <c r="P13" s="5">
        <v>122</v>
      </c>
      <c r="Q13" s="5">
        <v>122</v>
      </c>
      <c r="R13" s="6">
        <v>1</v>
      </c>
      <c r="S13" s="6">
        <v>291945226224632</v>
      </c>
      <c r="T13" s="6">
        <v>626917585029061.5</v>
      </c>
      <c r="U13" s="6">
        <v>2766558707033868</v>
      </c>
      <c r="V13" s="6">
        <v>2.2000603424597407E+18</v>
      </c>
      <c r="W13" s="5">
        <v>610</v>
      </c>
      <c r="X13" s="6"/>
    </row>
    <row r="14" spans="1:24" x14ac:dyDescent="0.2">
      <c r="A14" t="s">
        <v>231</v>
      </c>
      <c r="B14" t="s">
        <v>229</v>
      </c>
      <c r="C14">
        <v>8.4330000000000002E-2</v>
      </c>
      <c r="D14">
        <v>8.4290000000000004E-2</v>
      </c>
      <c r="E14">
        <v>8.4320000000000006E-2</v>
      </c>
      <c r="F14">
        <v>8.4320000000000006E-2</v>
      </c>
      <c r="G14">
        <v>1</v>
      </c>
      <c r="H14">
        <f t="shared" si="0"/>
        <v>8.4314998665577151E-2</v>
      </c>
      <c r="I14" t="str">
        <f>VLOOKUP(A14,Metadata!$J$1:$K$301,2,FALSE)</f>
        <v>SPEC06</v>
      </c>
      <c r="L14" s="4" t="s">
        <v>186</v>
      </c>
      <c r="M14" s="5">
        <v>269</v>
      </c>
      <c r="N14" s="5">
        <v>269</v>
      </c>
      <c r="O14" s="5">
        <v>269</v>
      </c>
      <c r="P14" s="5">
        <v>269</v>
      </c>
      <c r="Q14" s="5">
        <v>269</v>
      </c>
      <c r="R14" s="6">
        <v>1</v>
      </c>
      <c r="S14" s="6">
        <v>4.9596076445932557E+24</v>
      </c>
      <c r="T14" s="6">
        <v>4.695219831981905E+20</v>
      </c>
      <c r="U14" s="6">
        <v>5.4177226254522443E+24</v>
      </c>
      <c r="V14" s="6">
        <v>2.9701046020258907E+30</v>
      </c>
      <c r="W14" s="5"/>
      <c r="X14" s="6"/>
    </row>
    <row r="15" spans="1:24" x14ac:dyDescent="0.2">
      <c r="A15" t="s">
        <v>231</v>
      </c>
      <c r="B15" t="s">
        <v>12</v>
      </c>
      <c r="C15">
        <v>4.7160000000000001E-2</v>
      </c>
      <c r="D15">
        <v>4.7149999999999997E-2</v>
      </c>
      <c r="E15">
        <v>4.6920000000000003E-2</v>
      </c>
      <c r="F15">
        <v>4.7140000000000001E-2</v>
      </c>
      <c r="G15">
        <v>1</v>
      </c>
      <c r="H15">
        <f t="shared" si="0"/>
        <v>4.7092393987189812E-2</v>
      </c>
      <c r="I15" t="str">
        <f>VLOOKUP(A15,Metadata!$J$1:$K$301,2,FALSE)</f>
        <v>SPEC06</v>
      </c>
    </row>
    <row r="16" spans="1:24" x14ac:dyDescent="0.2">
      <c r="A16" t="s">
        <v>231</v>
      </c>
      <c r="B16" t="s">
        <v>13</v>
      </c>
      <c r="C16">
        <v>8.4669999999999995E-2</v>
      </c>
      <c r="D16">
        <v>8.4720000000000004E-2</v>
      </c>
      <c r="E16">
        <v>8.4669999999999995E-2</v>
      </c>
      <c r="F16">
        <v>8.4680000000000005E-2</v>
      </c>
      <c r="G16">
        <v>1</v>
      </c>
      <c r="H16">
        <f t="shared" si="0"/>
        <v>8.4684997491119018E-2</v>
      </c>
      <c r="I16" t="str">
        <f>VLOOKUP(A16,Metadata!$J$1:$K$301,2,FALSE)</f>
        <v>SPEC06</v>
      </c>
    </row>
    <row r="17" spans="1:21" ht="26" x14ac:dyDescent="0.3">
      <c r="A17" t="s">
        <v>232</v>
      </c>
      <c r="B17" t="s">
        <v>9</v>
      </c>
      <c r="C17">
        <v>8.3430000000000004E-2</v>
      </c>
      <c r="D17">
        <v>8.3430000000000004E-2</v>
      </c>
      <c r="E17">
        <v>8.3409999999999998E-2</v>
      </c>
      <c r="F17">
        <v>8.3430000000000004E-2</v>
      </c>
      <c r="G17">
        <v>1</v>
      </c>
      <c r="H17">
        <f t="shared" si="0"/>
        <v>8.3424999550458526E-2</v>
      </c>
      <c r="I17" t="str">
        <f>VLOOKUP(A17,Metadata!$J$1:$K$301,2,FALSE)</f>
        <v>SPEC06</v>
      </c>
      <c r="L17" s="30" t="s">
        <v>534</v>
      </c>
      <c r="M17" s="30"/>
      <c r="N17" s="30"/>
      <c r="O17" s="30"/>
      <c r="P17" s="30"/>
      <c r="S17" s="30" t="s">
        <v>537</v>
      </c>
      <c r="T17" s="30"/>
      <c r="U17" s="30"/>
    </row>
    <row r="18" spans="1:21" ht="17" thickBot="1" x14ac:dyDescent="0.25">
      <c r="A18" t="s">
        <v>232</v>
      </c>
      <c r="B18" t="s">
        <v>10</v>
      </c>
      <c r="C18">
        <v>8.8260000000000005E-2</v>
      </c>
      <c r="D18">
        <v>8.7910000000000002E-2</v>
      </c>
      <c r="E18">
        <v>8.8069999999999996E-2</v>
      </c>
      <c r="F18">
        <v>8.8099999999999998E-2</v>
      </c>
      <c r="G18">
        <v>1</v>
      </c>
      <c r="H18">
        <f t="shared" si="0"/>
        <v>8.8084912442399077E-2</v>
      </c>
      <c r="I18" t="str">
        <f>VLOOKUP(A18,Metadata!$J$1:$K$301,2,FALSE)</f>
        <v>SPEC06</v>
      </c>
    </row>
    <row r="19" spans="1:21" ht="17" thickBot="1" x14ac:dyDescent="0.25">
      <c r="A19" t="s">
        <v>232</v>
      </c>
      <c r="B19" t="s">
        <v>229</v>
      </c>
      <c r="C19">
        <v>8.3280000000000007E-2</v>
      </c>
      <c r="D19">
        <v>8.3269999999999997E-2</v>
      </c>
      <c r="E19">
        <v>8.3260000000000001E-2</v>
      </c>
      <c r="F19">
        <v>8.3280000000000007E-2</v>
      </c>
      <c r="G19">
        <v>1</v>
      </c>
      <c r="H19">
        <f t="shared" si="0"/>
        <v>8.3272499587185134E-2</v>
      </c>
      <c r="I19" t="str">
        <f>VLOOKUP(A19,Metadata!$J$1:$K$301,2,FALSE)</f>
        <v>SPEC06</v>
      </c>
      <c r="L19" s="15" t="s">
        <v>185</v>
      </c>
      <c r="M19" s="16" t="str">
        <f>N7</f>
        <v>spp_dev</v>
      </c>
      <c r="N19" s="16" t="str">
        <f t="shared" ref="N19:P19" si="1">O7</f>
        <v>bingo</v>
      </c>
      <c r="O19" s="16" t="str">
        <f t="shared" si="1"/>
        <v>mlop</v>
      </c>
      <c r="P19" s="17" t="str">
        <f t="shared" si="1"/>
        <v>pythia</v>
      </c>
    </row>
    <row r="20" spans="1:21" ht="17" thickTop="1" x14ac:dyDescent="0.2">
      <c r="A20" t="s">
        <v>232</v>
      </c>
      <c r="B20" t="s">
        <v>12</v>
      </c>
      <c r="C20">
        <v>3.7580000000000002E-2</v>
      </c>
      <c r="D20">
        <v>3.7530000000000001E-2</v>
      </c>
      <c r="E20">
        <v>3.7530000000000001E-2</v>
      </c>
      <c r="F20">
        <v>3.73E-2</v>
      </c>
      <c r="G20">
        <v>1</v>
      </c>
      <c r="H20">
        <f t="shared" si="0"/>
        <v>3.7484841955221955E-2</v>
      </c>
      <c r="I20" t="str">
        <f>VLOOKUP(A20,Metadata!$J$1:$K$301,2,FALSE)</f>
        <v>SPEC06</v>
      </c>
      <c r="L20" s="9" t="str">
        <f>L8</f>
        <v>SPEC06</v>
      </c>
      <c r="M20" s="10">
        <f>S8^(1/N8)</f>
        <v>1.3142088753897336</v>
      </c>
      <c r="N20" s="10">
        <f t="shared" ref="N20:P20" si="2">T8^(1/O8)</f>
        <v>1.2823688902498045</v>
      </c>
      <c r="O20" s="10">
        <f t="shared" si="2"/>
        <v>1.3294689447860919</v>
      </c>
      <c r="P20" s="11">
        <f t="shared" si="2"/>
        <v>1.378624803119932</v>
      </c>
    </row>
    <row r="21" spans="1:21" x14ac:dyDescent="0.2">
      <c r="A21" t="s">
        <v>232</v>
      </c>
      <c r="B21" t="s">
        <v>13</v>
      </c>
      <c r="C21">
        <v>8.6860000000000007E-2</v>
      </c>
      <c r="D21">
        <v>8.6849999999999997E-2</v>
      </c>
      <c r="E21">
        <v>8.6860000000000007E-2</v>
      </c>
      <c r="F21">
        <v>8.6849999999999997E-2</v>
      </c>
      <c r="G21">
        <v>1</v>
      </c>
      <c r="H21">
        <f t="shared" si="0"/>
        <v>8.6854999856081971E-2</v>
      </c>
      <c r="I21" t="str">
        <f>VLOOKUP(A21,Metadata!$J$1:$K$301,2,FALSE)</f>
        <v>SPEC06</v>
      </c>
      <c r="L21" s="9" t="str">
        <f t="shared" ref="L21:L26" si="3">L9</f>
        <v>SPEC17</v>
      </c>
      <c r="M21" s="10">
        <f t="shared" ref="M21:M26" si="4">S9^(1/N9)</f>
        <v>1.2070874142316137</v>
      </c>
      <c r="N21" s="10">
        <f t="shared" ref="N21:N26" si="5">T9^(1/O9)</f>
        <v>1.1664779193771362</v>
      </c>
      <c r="O21" s="10">
        <f t="shared" ref="O21:O26" si="6">U9^(1/P9)</f>
        <v>1.215014389275842</v>
      </c>
      <c r="P21" s="11">
        <f t="shared" ref="P21:P26" si="7">V9^(1/Q9)</f>
        <v>1.2234099294761154</v>
      </c>
    </row>
    <row r="22" spans="1:21" x14ac:dyDescent="0.2">
      <c r="A22" t="s">
        <v>233</v>
      </c>
      <c r="B22" t="s">
        <v>9</v>
      </c>
      <c r="C22">
        <v>0.10612000000000001</v>
      </c>
      <c r="D22">
        <v>0.10549</v>
      </c>
      <c r="E22">
        <v>0.10528</v>
      </c>
      <c r="F22">
        <v>0.10603</v>
      </c>
      <c r="G22">
        <v>1</v>
      </c>
      <c r="H22">
        <f t="shared" si="0"/>
        <v>0.10572940612948017</v>
      </c>
      <c r="I22" t="str">
        <f>VLOOKUP(A22,Metadata!$J$1:$K$301,2,FALSE)</f>
        <v>SPEC06</v>
      </c>
      <c r="L22" s="9" t="str">
        <f t="shared" si="3"/>
        <v>PARSEC</v>
      </c>
      <c r="M22" s="10">
        <f t="shared" si="4"/>
        <v>1.1904383048346978</v>
      </c>
      <c r="N22" s="10">
        <f t="shared" si="5"/>
        <v>1.1844577705211992</v>
      </c>
      <c r="O22" s="10">
        <f t="shared" si="6"/>
        <v>1.1698971545638579</v>
      </c>
      <c r="P22" s="11">
        <f t="shared" si="7"/>
        <v>1.2156334546205314</v>
      </c>
    </row>
    <row r="23" spans="1:21" x14ac:dyDescent="0.2">
      <c r="A23" t="s">
        <v>233</v>
      </c>
      <c r="B23" t="s">
        <v>10</v>
      </c>
      <c r="C23">
        <v>9.1359999999999997E-2</v>
      </c>
      <c r="D23">
        <v>9.0899999999999995E-2</v>
      </c>
      <c r="E23">
        <v>9.2749999999999999E-2</v>
      </c>
      <c r="F23">
        <v>9.1259999999999994E-2</v>
      </c>
      <c r="G23">
        <v>1</v>
      </c>
      <c r="H23">
        <f t="shared" si="0"/>
        <v>9.1564808027455272E-2</v>
      </c>
      <c r="I23" t="str">
        <f>VLOOKUP(A23,Metadata!$J$1:$K$301,2,FALSE)</f>
        <v>SPEC06</v>
      </c>
      <c r="L23" s="9" t="str">
        <f t="shared" si="3"/>
        <v>Ligra</v>
      </c>
      <c r="M23" s="10">
        <f t="shared" si="4"/>
        <v>1.2618894860961125</v>
      </c>
      <c r="N23" s="10">
        <f t="shared" si="5"/>
        <v>1.0119232177477133</v>
      </c>
      <c r="O23" s="10">
        <f t="shared" si="6"/>
        <v>1.2033226793112306</v>
      </c>
      <c r="P23" s="11">
        <f t="shared" si="7"/>
        <v>1.3212056467557087</v>
      </c>
    </row>
    <row r="24" spans="1:21" x14ac:dyDescent="0.2">
      <c r="A24" t="s">
        <v>233</v>
      </c>
      <c r="B24" t="s">
        <v>229</v>
      </c>
      <c r="C24">
        <v>0.10106999999999999</v>
      </c>
      <c r="D24">
        <v>0.10149</v>
      </c>
      <c r="E24">
        <v>0.10156999999999999</v>
      </c>
      <c r="F24">
        <v>0.10137</v>
      </c>
      <c r="G24">
        <v>1</v>
      </c>
      <c r="H24">
        <f t="shared" si="0"/>
        <v>0.10137482191344468</v>
      </c>
      <c r="I24" t="str">
        <f>VLOOKUP(A24,Metadata!$J$1:$K$301,2,FALSE)</f>
        <v>SPEC06</v>
      </c>
      <c r="L24" s="9" t="str">
        <f t="shared" si="3"/>
        <v>Cloudsuite</v>
      </c>
      <c r="M24" s="10">
        <f t="shared" si="4"/>
        <v>1.0354480876330803</v>
      </c>
      <c r="N24" s="10">
        <f t="shared" si="5"/>
        <v>1.0371209970003963</v>
      </c>
      <c r="O24" s="10">
        <f t="shared" si="6"/>
        <v>1.0254658490668347</v>
      </c>
      <c r="P24" s="11">
        <f t="shared" si="7"/>
        <v>1.0506761990541975</v>
      </c>
    </row>
    <row r="25" spans="1:21" ht="17" thickBot="1" x14ac:dyDescent="0.25">
      <c r="A25" t="s">
        <v>233</v>
      </c>
      <c r="B25" t="s">
        <v>12</v>
      </c>
      <c r="C25">
        <v>5.6939999999999998E-2</v>
      </c>
      <c r="D25">
        <v>5.6919999999999998E-2</v>
      </c>
      <c r="E25">
        <v>5.6770000000000001E-2</v>
      </c>
      <c r="F25">
        <v>5.6890000000000003E-2</v>
      </c>
      <c r="G25">
        <v>1</v>
      </c>
      <c r="H25">
        <f t="shared" si="0"/>
        <v>5.6879961734516059E-2</v>
      </c>
      <c r="I25" t="str">
        <f>VLOOKUP(A25,Metadata!$J$1:$K$301,2,FALSE)</f>
        <v>SPEC06</v>
      </c>
      <c r="L25" s="18" t="str">
        <f t="shared" si="3"/>
        <v>Mix</v>
      </c>
      <c r="M25" s="19">
        <f t="shared" si="4"/>
        <v>1.3139173398462569</v>
      </c>
      <c r="N25" s="19">
        <f t="shared" si="5"/>
        <v>1.3221739926107376</v>
      </c>
      <c r="O25" s="19">
        <f t="shared" si="6"/>
        <v>1.3383610155482613</v>
      </c>
      <c r="P25" s="20">
        <f t="shared" si="7"/>
        <v>1.4136692928411694</v>
      </c>
    </row>
    <row r="26" spans="1:21" ht="18" thickTop="1" thickBot="1" x14ac:dyDescent="0.25">
      <c r="A26" t="s">
        <v>233</v>
      </c>
      <c r="B26" t="s">
        <v>13</v>
      </c>
      <c r="C26">
        <v>0.10259</v>
      </c>
      <c r="D26">
        <v>0.10231</v>
      </c>
      <c r="E26">
        <v>0.10305</v>
      </c>
      <c r="F26">
        <v>0.10245</v>
      </c>
      <c r="G26">
        <v>1</v>
      </c>
      <c r="H26">
        <f t="shared" si="0"/>
        <v>0.10259962379381134</v>
      </c>
      <c r="I26" t="str">
        <f>VLOOKUP(A26,Metadata!$J$1:$K$301,2,FALSE)</f>
        <v>SPEC06</v>
      </c>
      <c r="L26" s="12" t="str">
        <f t="shared" si="3"/>
        <v>GEOMEAN</v>
      </c>
      <c r="M26" s="13">
        <f t="shared" si="4"/>
        <v>1.2353915796264479</v>
      </c>
      <c r="N26" s="13">
        <f t="shared" si="5"/>
        <v>1.1935656306643583</v>
      </c>
      <c r="O26" s="13">
        <f t="shared" si="6"/>
        <v>1.2357973916321583</v>
      </c>
      <c r="P26" s="14">
        <f t="shared" si="7"/>
        <v>1.2980208822555284</v>
      </c>
    </row>
    <row r="27" spans="1:21" x14ac:dyDescent="0.2">
      <c r="A27" t="s">
        <v>234</v>
      </c>
      <c r="B27" t="s">
        <v>9</v>
      </c>
      <c r="C27">
        <v>0.25751000000000002</v>
      </c>
      <c r="D27">
        <v>0.26169999999999999</v>
      </c>
      <c r="E27">
        <v>0.25761000000000001</v>
      </c>
      <c r="F27">
        <v>0.26182</v>
      </c>
      <c r="G27">
        <v>1</v>
      </c>
      <c r="H27">
        <f t="shared" si="0"/>
        <v>0.25965150213025501</v>
      </c>
      <c r="I27" t="str">
        <f>VLOOKUP(A27,Metadata!$J$1:$K$301,2,FALSE)</f>
        <v>SPEC06</v>
      </c>
    </row>
    <row r="28" spans="1:21" x14ac:dyDescent="0.2">
      <c r="A28" t="s">
        <v>234</v>
      </c>
      <c r="B28" t="s">
        <v>10</v>
      </c>
      <c r="C28">
        <v>0.29615999999999998</v>
      </c>
      <c r="D28">
        <v>0.29554999999999998</v>
      </c>
      <c r="E28">
        <v>0.29386000000000001</v>
      </c>
      <c r="F28">
        <v>0.29504999999999998</v>
      </c>
      <c r="G28">
        <v>1</v>
      </c>
      <c r="H28">
        <f t="shared" si="0"/>
        <v>0.29515379021517896</v>
      </c>
      <c r="I28" t="str">
        <f>VLOOKUP(A28,Metadata!$J$1:$K$301,2,FALSE)</f>
        <v>SPEC06</v>
      </c>
    </row>
    <row r="29" spans="1:21" x14ac:dyDescent="0.2">
      <c r="A29" t="s">
        <v>234</v>
      </c>
      <c r="B29" t="s">
        <v>229</v>
      </c>
      <c r="C29">
        <v>0.30808999999999997</v>
      </c>
      <c r="D29">
        <v>0.31</v>
      </c>
      <c r="E29">
        <v>0.31174000000000002</v>
      </c>
      <c r="F29">
        <v>0.30380000000000001</v>
      </c>
      <c r="G29">
        <v>1</v>
      </c>
      <c r="H29">
        <f t="shared" si="0"/>
        <v>0.30839327510496278</v>
      </c>
      <c r="I29" t="str">
        <f>VLOOKUP(A29,Metadata!$J$1:$K$301,2,FALSE)</f>
        <v>SPEC06</v>
      </c>
    </row>
    <row r="30" spans="1:21" x14ac:dyDescent="0.2">
      <c r="A30" t="s">
        <v>234</v>
      </c>
      <c r="B30" t="s">
        <v>12</v>
      </c>
      <c r="C30">
        <v>0.30307000000000001</v>
      </c>
      <c r="D30">
        <v>0.30291000000000001</v>
      </c>
      <c r="E30">
        <v>0.30973000000000001</v>
      </c>
      <c r="F30">
        <v>0.30973000000000001</v>
      </c>
      <c r="G30">
        <v>1</v>
      </c>
      <c r="H30">
        <f t="shared" si="0"/>
        <v>0.3063414588801458</v>
      </c>
      <c r="I30" t="str">
        <f>VLOOKUP(A30,Metadata!$J$1:$K$301,2,FALSE)</f>
        <v>SPEC06</v>
      </c>
    </row>
    <row r="31" spans="1:21" x14ac:dyDescent="0.2">
      <c r="A31" t="s">
        <v>234</v>
      </c>
      <c r="B31" t="s">
        <v>13</v>
      </c>
      <c r="C31">
        <v>0.35576000000000002</v>
      </c>
      <c r="D31">
        <v>0.34971000000000002</v>
      </c>
      <c r="E31">
        <v>0.35576999999999998</v>
      </c>
      <c r="F31">
        <v>0.35002</v>
      </c>
      <c r="G31">
        <v>1</v>
      </c>
      <c r="H31">
        <f t="shared" si="0"/>
        <v>0.35280264950483597</v>
      </c>
      <c r="I31" t="str">
        <f>VLOOKUP(A31,Metadata!$J$1:$K$301,2,FALSE)</f>
        <v>SPEC06</v>
      </c>
    </row>
    <row r="32" spans="1:21" x14ac:dyDescent="0.2">
      <c r="A32" t="s">
        <v>235</v>
      </c>
      <c r="B32" t="s">
        <v>9</v>
      </c>
      <c r="C32">
        <v>0.36326999999999998</v>
      </c>
      <c r="D32">
        <v>0.36326999999999998</v>
      </c>
      <c r="E32">
        <v>0.36327999999999999</v>
      </c>
      <c r="F32">
        <v>0.36310999999999999</v>
      </c>
      <c r="G32">
        <v>1</v>
      </c>
      <c r="H32">
        <f t="shared" si="0"/>
        <v>0.36323249309051903</v>
      </c>
      <c r="I32" t="str">
        <f>VLOOKUP(A32,Metadata!$J$1:$K$301,2,FALSE)</f>
        <v>SPEC06</v>
      </c>
    </row>
    <row r="33" spans="1:9" x14ac:dyDescent="0.2">
      <c r="A33" t="s">
        <v>235</v>
      </c>
      <c r="B33" t="s">
        <v>10</v>
      </c>
      <c r="C33">
        <v>0.37889</v>
      </c>
      <c r="D33">
        <v>0.38089000000000001</v>
      </c>
      <c r="E33">
        <v>0.37990000000000002</v>
      </c>
      <c r="F33">
        <v>0.37978000000000001</v>
      </c>
      <c r="G33">
        <v>1</v>
      </c>
      <c r="H33">
        <f t="shared" si="0"/>
        <v>0.37986433876413273</v>
      </c>
      <c r="I33" t="str">
        <f>VLOOKUP(A33,Metadata!$J$1:$K$301,2,FALSE)</f>
        <v>SPEC06</v>
      </c>
    </row>
    <row r="34" spans="1:9" x14ac:dyDescent="0.2">
      <c r="A34" t="s">
        <v>235</v>
      </c>
      <c r="B34" t="s">
        <v>229</v>
      </c>
      <c r="C34">
        <v>0.39380999999999999</v>
      </c>
      <c r="D34">
        <v>0.39388000000000001</v>
      </c>
      <c r="E34">
        <v>0.39384000000000002</v>
      </c>
      <c r="F34">
        <v>0.39389999999999997</v>
      </c>
      <c r="G34">
        <v>1</v>
      </c>
      <c r="H34">
        <f t="shared" si="0"/>
        <v>0.39385749845279028</v>
      </c>
      <c r="I34" t="str">
        <f>VLOOKUP(A34,Metadata!$J$1:$K$301,2,FALSE)</f>
        <v>SPEC06</v>
      </c>
    </row>
    <row r="35" spans="1:9" x14ac:dyDescent="0.2">
      <c r="A35" t="s">
        <v>235</v>
      </c>
      <c r="B35" t="s">
        <v>12</v>
      </c>
      <c r="C35">
        <v>0.39177000000000001</v>
      </c>
      <c r="D35">
        <v>0.39184000000000002</v>
      </c>
      <c r="E35">
        <v>0.39188000000000001</v>
      </c>
      <c r="F35">
        <v>0.39207999999999998</v>
      </c>
      <c r="G35">
        <v>1</v>
      </c>
      <c r="H35">
        <f t="shared" si="0"/>
        <v>0.39189248307343</v>
      </c>
      <c r="I35" t="str">
        <f>VLOOKUP(A35,Metadata!$J$1:$K$301,2,FALSE)</f>
        <v>SPEC06</v>
      </c>
    </row>
    <row r="36" spans="1:9" x14ac:dyDescent="0.2">
      <c r="A36" t="s">
        <v>235</v>
      </c>
      <c r="B36" t="s">
        <v>13</v>
      </c>
      <c r="C36">
        <v>0.39856999999999998</v>
      </c>
      <c r="D36">
        <v>0.39834999999999998</v>
      </c>
      <c r="E36">
        <v>0.39849000000000001</v>
      </c>
      <c r="F36">
        <v>0.39834999999999998</v>
      </c>
      <c r="G36">
        <v>1</v>
      </c>
      <c r="H36">
        <f t="shared" si="0"/>
        <v>0.39843998883189591</v>
      </c>
      <c r="I36" t="str">
        <f>VLOOKUP(A36,Metadata!$J$1:$K$301,2,FALSE)</f>
        <v>SPEC06</v>
      </c>
    </row>
    <row r="37" spans="1:9" x14ac:dyDescent="0.2">
      <c r="A37" t="s">
        <v>236</v>
      </c>
      <c r="B37" t="s">
        <v>9</v>
      </c>
      <c r="C37">
        <v>0.49852999999999997</v>
      </c>
      <c r="D37">
        <v>0.49843999999999999</v>
      </c>
      <c r="E37">
        <v>0.49854999999999999</v>
      </c>
      <c r="F37">
        <v>0.49836999999999998</v>
      </c>
      <c r="G37">
        <v>1</v>
      </c>
      <c r="H37">
        <f t="shared" si="0"/>
        <v>0.49847249476510502</v>
      </c>
      <c r="I37" t="str">
        <f>VLOOKUP(A37,Metadata!$J$1:$K$301,2,FALSE)</f>
        <v>SPEC06</v>
      </c>
    </row>
    <row r="38" spans="1:9" x14ac:dyDescent="0.2">
      <c r="A38" t="s">
        <v>236</v>
      </c>
      <c r="B38" t="s">
        <v>10</v>
      </c>
      <c r="C38">
        <v>0.93920999999999999</v>
      </c>
      <c r="D38">
        <v>0.93805000000000005</v>
      </c>
      <c r="E38">
        <v>0.93869999999999998</v>
      </c>
      <c r="F38">
        <v>0.93579000000000001</v>
      </c>
      <c r="G38">
        <v>1</v>
      </c>
      <c r="H38">
        <f t="shared" si="0"/>
        <v>0.93793658971224414</v>
      </c>
      <c r="I38" t="str">
        <f>VLOOKUP(A38,Metadata!$J$1:$K$301,2,FALSE)</f>
        <v>SPEC06</v>
      </c>
    </row>
    <row r="39" spans="1:9" x14ac:dyDescent="0.2">
      <c r="A39" t="s">
        <v>236</v>
      </c>
      <c r="B39" t="s">
        <v>229</v>
      </c>
      <c r="C39">
        <v>0.92742000000000002</v>
      </c>
      <c r="D39">
        <v>0.92735000000000001</v>
      </c>
      <c r="E39">
        <v>0.92737999999999998</v>
      </c>
      <c r="F39">
        <v>0.92701999999999996</v>
      </c>
      <c r="G39">
        <v>1</v>
      </c>
      <c r="H39">
        <f t="shared" si="0"/>
        <v>0.92729248631938654</v>
      </c>
      <c r="I39" t="str">
        <f>VLOOKUP(A39,Metadata!$J$1:$K$301,2,FALSE)</f>
        <v>SPEC06</v>
      </c>
    </row>
    <row r="40" spans="1:9" x14ac:dyDescent="0.2">
      <c r="A40" t="s">
        <v>236</v>
      </c>
      <c r="B40" t="s">
        <v>12</v>
      </c>
      <c r="C40">
        <v>0.94642000000000004</v>
      </c>
      <c r="D40">
        <v>0.94945000000000002</v>
      </c>
      <c r="E40">
        <v>0.95155000000000001</v>
      </c>
      <c r="F40">
        <v>0.95430000000000004</v>
      </c>
      <c r="G40">
        <v>1</v>
      </c>
      <c r="H40">
        <f t="shared" si="0"/>
        <v>0.95042562352821425</v>
      </c>
      <c r="I40" t="str">
        <f>VLOOKUP(A40,Metadata!$J$1:$K$301,2,FALSE)</f>
        <v>SPEC06</v>
      </c>
    </row>
    <row r="41" spans="1:9" x14ac:dyDescent="0.2">
      <c r="A41" t="s">
        <v>236</v>
      </c>
      <c r="B41" t="s">
        <v>13</v>
      </c>
      <c r="C41">
        <v>0.91147</v>
      </c>
      <c r="D41">
        <v>0.91120000000000001</v>
      </c>
      <c r="E41">
        <v>0.90896999999999994</v>
      </c>
      <c r="F41">
        <v>0.91147999999999996</v>
      </c>
      <c r="G41">
        <v>1</v>
      </c>
      <c r="H41">
        <f t="shared" si="0"/>
        <v>0.9107793930477226</v>
      </c>
      <c r="I41" t="str">
        <f>VLOOKUP(A41,Metadata!$J$1:$K$301,2,FALSE)</f>
        <v>SPEC06</v>
      </c>
    </row>
    <row r="42" spans="1:9" x14ac:dyDescent="0.2">
      <c r="A42" t="s">
        <v>237</v>
      </c>
      <c r="B42" t="s">
        <v>9</v>
      </c>
      <c r="C42">
        <v>0.51539999999999997</v>
      </c>
      <c r="D42">
        <v>0.51429000000000002</v>
      </c>
      <c r="E42">
        <v>0.5151</v>
      </c>
      <c r="F42">
        <v>0.51507000000000003</v>
      </c>
      <c r="G42">
        <v>1</v>
      </c>
      <c r="H42">
        <f t="shared" si="0"/>
        <v>0.51496483630264822</v>
      </c>
      <c r="I42" t="str">
        <f>VLOOKUP(A42,Metadata!$J$1:$K$301,2,FALSE)</f>
        <v>SPEC06</v>
      </c>
    </row>
    <row r="43" spans="1:9" x14ac:dyDescent="0.2">
      <c r="A43" t="s">
        <v>237</v>
      </c>
      <c r="B43" t="s">
        <v>10</v>
      </c>
      <c r="C43">
        <v>0.92264000000000002</v>
      </c>
      <c r="D43">
        <v>0.91869000000000001</v>
      </c>
      <c r="E43">
        <v>0.92647999999999997</v>
      </c>
      <c r="F43">
        <v>0.92310000000000003</v>
      </c>
      <c r="G43">
        <v>1</v>
      </c>
      <c r="H43">
        <f t="shared" si="0"/>
        <v>0.92272336299609115</v>
      </c>
      <c r="I43" t="str">
        <f>VLOOKUP(A43,Metadata!$J$1:$K$301,2,FALSE)</f>
        <v>SPEC06</v>
      </c>
    </row>
    <row r="44" spans="1:9" x14ac:dyDescent="0.2">
      <c r="A44" t="s">
        <v>237</v>
      </c>
      <c r="B44" t="s">
        <v>229</v>
      </c>
      <c r="C44">
        <v>1.0049999999999999</v>
      </c>
      <c r="D44">
        <v>1.0057199999999999</v>
      </c>
      <c r="E44">
        <v>1.00579</v>
      </c>
      <c r="F44">
        <v>1.0046200000000001</v>
      </c>
      <c r="G44">
        <v>1</v>
      </c>
      <c r="H44">
        <f t="shared" si="0"/>
        <v>1.005282379668071</v>
      </c>
      <c r="I44" t="str">
        <f>VLOOKUP(A44,Metadata!$J$1:$K$301,2,FALSE)</f>
        <v>SPEC06</v>
      </c>
    </row>
    <row r="45" spans="1:9" x14ac:dyDescent="0.2">
      <c r="A45" t="s">
        <v>237</v>
      </c>
      <c r="B45" t="s">
        <v>12</v>
      </c>
      <c r="C45">
        <v>0.98238999999999999</v>
      </c>
      <c r="D45">
        <v>0.98763999999999996</v>
      </c>
      <c r="E45">
        <v>0.98734</v>
      </c>
      <c r="F45">
        <v>0.98746999999999996</v>
      </c>
      <c r="G45">
        <v>1</v>
      </c>
      <c r="H45">
        <f t="shared" si="0"/>
        <v>0.98620752394687394</v>
      </c>
      <c r="I45" t="str">
        <f>VLOOKUP(A45,Metadata!$J$1:$K$301,2,FALSE)</f>
        <v>SPEC06</v>
      </c>
    </row>
    <row r="46" spans="1:9" x14ac:dyDescent="0.2">
      <c r="A46" t="s">
        <v>237</v>
      </c>
      <c r="B46" t="s">
        <v>13</v>
      </c>
      <c r="C46">
        <v>1.03447</v>
      </c>
      <c r="D46">
        <v>1.0358400000000001</v>
      </c>
      <c r="E46">
        <v>1.0360799999999999</v>
      </c>
      <c r="F46">
        <v>1.03643</v>
      </c>
      <c r="G46">
        <v>1</v>
      </c>
      <c r="H46">
        <f t="shared" si="0"/>
        <v>1.0357047331971225</v>
      </c>
      <c r="I46" t="str">
        <f>VLOOKUP(A46,Metadata!$J$1:$K$301,2,FALSE)</f>
        <v>SPEC06</v>
      </c>
    </row>
    <row r="47" spans="1:9" x14ac:dyDescent="0.2">
      <c r="A47" t="s">
        <v>238</v>
      </c>
      <c r="B47" t="s">
        <v>9</v>
      </c>
      <c r="C47">
        <v>0.59477000000000002</v>
      </c>
      <c r="D47">
        <v>0.59392999999999996</v>
      </c>
      <c r="E47">
        <v>0.59404999999999997</v>
      </c>
      <c r="F47">
        <v>0.59475</v>
      </c>
      <c r="G47">
        <v>1</v>
      </c>
      <c r="H47">
        <f t="shared" si="0"/>
        <v>0.59437487375202136</v>
      </c>
      <c r="I47" t="str">
        <f>VLOOKUP(A47,Metadata!$J$1:$K$301,2,FALSE)</f>
        <v>SPEC06</v>
      </c>
    </row>
    <row r="48" spans="1:9" x14ac:dyDescent="0.2">
      <c r="A48" t="s">
        <v>238</v>
      </c>
      <c r="B48" t="s">
        <v>10</v>
      </c>
      <c r="C48">
        <v>1.0889899999999999</v>
      </c>
      <c r="D48">
        <v>1.0845</v>
      </c>
      <c r="E48">
        <v>1.08836</v>
      </c>
      <c r="F48">
        <v>1.0889</v>
      </c>
      <c r="G48">
        <v>1</v>
      </c>
      <c r="H48">
        <f t="shared" si="0"/>
        <v>1.0876859144886184</v>
      </c>
      <c r="I48" t="str">
        <f>VLOOKUP(A48,Metadata!$J$1:$K$301,2,FALSE)</f>
        <v>SPEC06</v>
      </c>
    </row>
    <row r="49" spans="1:9" x14ac:dyDescent="0.2">
      <c r="A49" t="s">
        <v>238</v>
      </c>
      <c r="B49" t="s">
        <v>229</v>
      </c>
      <c r="C49">
        <v>1.1052299999999999</v>
      </c>
      <c r="D49">
        <v>1.105</v>
      </c>
      <c r="E49">
        <v>1.10527</v>
      </c>
      <c r="F49">
        <v>1.105</v>
      </c>
      <c r="G49">
        <v>1</v>
      </c>
      <c r="H49">
        <f t="shared" si="0"/>
        <v>1.1051249928401969</v>
      </c>
      <c r="I49" t="str">
        <f>VLOOKUP(A49,Metadata!$J$1:$K$301,2,FALSE)</f>
        <v>SPEC06</v>
      </c>
    </row>
    <row r="50" spans="1:9" x14ac:dyDescent="0.2">
      <c r="A50" t="s">
        <v>238</v>
      </c>
      <c r="B50" t="s">
        <v>12</v>
      </c>
      <c r="C50">
        <v>1.0968100000000001</v>
      </c>
      <c r="D50">
        <v>1.0968899999999999</v>
      </c>
      <c r="E50">
        <v>1.0965499999999999</v>
      </c>
      <c r="F50">
        <v>1.09751</v>
      </c>
      <c r="G50">
        <v>1</v>
      </c>
      <c r="H50">
        <f t="shared" si="0"/>
        <v>1.0969399434421034</v>
      </c>
      <c r="I50" t="str">
        <f>VLOOKUP(A50,Metadata!$J$1:$K$301,2,FALSE)</f>
        <v>SPEC06</v>
      </c>
    </row>
    <row r="51" spans="1:9" x14ac:dyDescent="0.2">
      <c r="A51" t="s">
        <v>238</v>
      </c>
      <c r="B51" t="s">
        <v>13</v>
      </c>
      <c r="C51">
        <v>1.1217600000000001</v>
      </c>
      <c r="D51">
        <v>1.12131</v>
      </c>
      <c r="E51">
        <v>1.12239</v>
      </c>
      <c r="F51">
        <v>1.1223700000000001</v>
      </c>
      <c r="G51">
        <v>1</v>
      </c>
      <c r="H51">
        <f t="shared" si="0"/>
        <v>1.1219574091374709</v>
      </c>
      <c r="I51" t="str">
        <f>VLOOKUP(A51,Metadata!$J$1:$K$301,2,FALSE)</f>
        <v>SPEC06</v>
      </c>
    </row>
    <row r="52" spans="1:9" x14ac:dyDescent="0.2">
      <c r="A52" t="s">
        <v>239</v>
      </c>
      <c r="B52" t="s">
        <v>9</v>
      </c>
      <c r="C52">
        <v>0.50522999999999996</v>
      </c>
      <c r="D52">
        <v>0.50588999999999995</v>
      </c>
      <c r="E52">
        <v>0.50644999999999996</v>
      </c>
      <c r="F52">
        <v>0.50704000000000005</v>
      </c>
      <c r="G52">
        <v>1</v>
      </c>
      <c r="H52">
        <f t="shared" si="0"/>
        <v>0.50615205641350947</v>
      </c>
      <c r="I52" t="str">
        <f>VLOOKUP(A52,Metadata!$J$1:$K$301,2,FALSE)</f>
        <v>SPEC06</v>
      </c>
    </row>
    <row r="53" spans="1:9" x14ac:dyDescent="0.2">
      <c r="A53" t="s">
        <v>239</v>
      </c>
      <c r="B53" t="s">
        <v>10</v>
      </c>
      <c r="C53">
        <v>0.93976999999999999</v>
      </c>
      <c r="D53">
        <v>0.92964999999999998</v>
      </c>
      <c r="E53">
        <v>0.94128999999999996</v>
      </c>
      <c r="F53">
        <v>0.93406</v>
      </c>
      <c r="G53">
        <v>1</v>
      </c>
      <c r="H53">
        <f t="shared" si="0"/>
        <v>0.93618098857396903</v>
      </c>
      <c r="I53" t="str">
        <f>VLOOKUP(A53,Metadata!$J$1:$K$301,2,FALSE)</f>
        <v>SPEC06</v>
      </c>
    </row>
    <row r="54" spans="1:9" x14ac:dyDescent="0.2">
      <c r="A54" t="s">
        <v>239</v>
      </c>
      <c r="B54" t="s">
        <v>229</v>
      </c>
      <c r="C54">
        <v>1.0600799999999999</v>
      </c>
      <c r="D54">
        <v>1.0603499999999999</v>
      </c>
      <c r="E54">
        <v>1.0603199999999999</v>
      </c>
      <c r="F54">
        <v>1.05951</v>
      </c>
      <c r="G54">
        <v>1</v>
      </c>
      <c r="H54">
        <f t="shared" si="0"/>
        <v>1.060064946396853</v>
      </c>
      <c r="I54" t="str">
        <f>VLOOKUP(A54,Metadata!$J$1:$K$301,2,FALSE)</f>
        <v>SPEC06</v>
      </c>
    </row>
    <row r="55" spans="1:9" x14ac:dyDescent="0.2">
      <c r="A55" t="s">
        <v>239</v>
      </c>
      <c r="B55" t="s">
        <v>12</v>
      </c>
      <c r="C55">
        <v>1.03989</v>
      </c>
      <c r="D55">
        <v>1.03796</v>
      </c>
      <c r="E55">
        <v>1.03929</v>
      </c>
      <c r="F55">
        <v>1.0389699999999999</v>
      </c>
      <c r="G55">
        <v>1</v>
      </c>
      <c r="H55">
        <f t="shared" si="0"/>
        <v>1.0390272646798331</v>
      </c>
      <c r="I55" t="str">
        <f>VLOOKUP(A55,Metadata!$J$1:$K$301,2,FALSE)</f>
        <v>SPEC06</v>
      </c>
    </row>
    <row r="56" spans="1:9" x14ac:dyDescent="0.2">
      <c r="A56" t="s">
        <v>239</v>
      </c>
      <c r="B56" t="s">
        <v>13</v>
      </c>
      <c r="C56">
        <v>1.0652600000000001</v>
      </c>
      <c r="D56">
        <v>1.06582</v>
      </c>
      <c r="E56">
        <v>1.06555</v>
      </c>
      <c r="F56">
        <v>1.06386</v>
      </c>
      <c r="G56">
        <v>1</v>
      </c>
      <c r="H56">
        <f t="shared" si="0"/>
        <v>1.0651222320645577</v>
      </c>
      <c r="I56" t="str">
        <f>VLOOKUP(A56,Metadata!$J$1:$K$301,2,FALSE)</f>
        <v>SPEC06</v>
      </c>
    </row>
    <row r="57" spans="1:9" x14ac:dyDescent="0.2">
      <c r="A57" t="s">
        <v>240</v>
      </c>
      <c r="B57" t="s">
        <v>9</v>
      </c>
      <c r="C57">
        <v>0.34666999999999998</v>
      </c>
      <c r="D57">
        <v>0.34666999999999998</v>
      </c>
      <c r="E57">
        <v>0.34666000000000002</v>
      </c>
      <c r="F57">
        <v>0.34667999999999999</v>
      </c>
      <c r="G57">
        <v>1</v>
      </c>
      <c r="H57">
        <f t="shared" si="0"/>
        <v>0.34666999992788528</v>
      </c>
      <c r="I57" t="str">
        <f>VLOOKUP(A57,Metadata!$J$1:$K$301,2,FALSE)</f>
        <v>SPEC06</v>
      </c>
    </row>
    <row r="58" spans="1:9" x14ac:dyDescent="0.2">
      <c r="A58" t="s">
        <v>240</v>
      </c>
      <c r="B58" t="s">
        <v>10</v>
      </c>
      <c r="C58">
        <v>0.3483</v>
      </c>
      <c r="D58">
        <v>0.34828999999999999</v>
      </c>
      <c r="E58">
        <v>0.34822999999999998</v>
      </c>
      <c r="F58">
        <v>0.3483</v>
      </c>
      <c r="G58">
        <v>1</v>
      </c>
      <c r="H58">
        <f t="shared" si="0"/>
        <v>0.34827999877964327</v>
      </c>
      <c r="I58" t="str">
        <f>VLOOKUP(A58,Metadata!$J$1:$K$301,2,FALSE)</f>
        <v>SPEC06</v>
      </c>
    </row>
    <row r="59" spans="1:9" x14ac:dyDescent="0.2">
      <c r="A59" t="s">
        <v>240</v>
      </c>
      <c r="B59" t="s">
        <v>229</v>
      </c>
      <c r="C59">
        <v>0.34771999999999997</v>
      </c>
      <c r="D59">
        <v>0.34771000000000002</v>
      </c>
      <c r="E59">
        <v>0.34771000000000002</v>
      </c>
      <c r="F59">
        <v>0.34771999999999997</v>
      </c>
      <c r="G59">
        <v>1</v>
      </c>
      <c r="H59">
        <f t="shared" si="0"/>
        <v>0.34771499996405103</v>
      </c>
      <c r="I59" t="str">
        <f>VLOOKUP(A59,Metadata!$J$1:$K$301,2,FALSE)</f>
        <v>SPEC06</v>
      </c>
    </row>
    <row r="60" spans="1:9" x14ac:dyDescent="0.2">
      <c r="A60" t="s">
        <v>240</v>
      </c>
      <c r="B60" t="s">
        <v>12</v>
      </c>
      <c r="C60">
        <v>0.34900999999999999</v>
      </c>
      <c r="D60">
        <v>0.34899999999999998</v>
      </c>
      <c r="E60">
        <v>0.34900999999999999</v>
      </c>
      <c r="F60">
        <v>0.34900999999999999</v>
      </c>
      <c r="G60">
        <v>1</v>
      </c>
      <c r="H60">
        <f t="shared" si="0"/>
        <v>0.34900749997313785</v>
      </c>
      <c r="I60" t="str">
        <f>VLOOKUP(A60,Metadata!$J$1:$K$301,2,FALSE)</f>
        <v>SPEC06</v>
      </c>
    </row>
    <row r="61" spans="1:9" x14ac:dyDescent="0.2">
      <c r="A61" t="s">
        <v>240</v>
      </c>
      <c r="B61" t="s">
        <v>13</v>
      </c>
      <c r="C61">
        <v>0.34882000000000002</v>
      </c>
      <c r="D61">
        <v>0.34882999999999997</v>
      </c>
      <c r="E61">
        <v>0.34882000000000002</v>
      </c>
      <c r="F61">
        <v>0.34882999999999997</v>
      </c>
      <c r="G61">
        <v>1</v>
      </c>
      <c r="H61">
        <f t="shared" si="0"/>
        <v>0.34882499996416538</v>
      </c>
      <c r="I61" t="str">
        <f>VLOOKUP(A61,Metadata!$J$1:$K$301,2,FALSE)</f>
        <v>SPEC06</v>
      </c>
    </row>
    <row r="62" spans="1:9" x14ac:dyDescent="0.2">
      <c r="A62" t="s">
        <v>241</v>
      </c>
      <c r="B62" t="s">
        <v>9</v>
      </c>
      <c r="C62">
        <v>0.37339</v>
      </c>
      <c r="D62">
        <v>0.37339</v>
      </c>
      <c r="E62">
        <v>0.37339</v>
      </c>
      <c r="F62">
        <v>0.37339</v>
      </c>
      <c r="G62">
        <v>1</v>
      </c>
      <c r="H62">
        <f t="shared" si="0"/>
        <v>0.37339</v>
      </c>
      <c r="I62" t="str">
        <f>VLOOKUP(A62,Metadata!$J$1:$K$301,2,FALSE)</f>
        <v>SPEC06</v>
      </c>
    </row>
    <row r="63" spans="1:9" x14ac:dyDescent="0.2">
      <c r="A63" t="s">
        <v>241</v>
      </c>
      <c r="B63" t="s">
        <v>10</v>
      </c>
      <c r="C63">
        <v>0.37547999999999998</v>
      </c>
      <c r="D63">
        <v>0.37547999999999998</v>
      </c>
      <c r="E63">
        <v>0.37547000000000003</v>
      </c>
      <c r="F63">
        <v>0.37547000000000003</v>
      </c>
      <c r="G63">
        <v>1</v>
      </c>
      <c r="H63">
        <f t="shared" si="0"/>
        <v>0.37547499996670886</v>
      </c>
      <c r="I63" t="str">
        <f>VLOOKUP(A63,Metadata!$J$1:$K$301,2,FALSE)</f>
        <v>SPEC06</v>
      </c>
    </row>
    <row r="64" spans="1:9" x14ac:dyDescent="0.2">
      <c r="A64" t="s">
        <v>241</v>
      </c>
      <c r="B64" t="s">
        <v>229</v>
      </c>
      <c r="C64">
        <v>0.37491000000000002</v>
      </c>
      <c r="D64">
        <v>0.37491000000000002</v>
      </c>
      <c r="E64">
        <v>0.37491000000000002</v>
      </c>
      <c r="F64">
        <v>0.37491000000000002</v>
      </c>
      <c r="G64">
        <v>1</v>
      </c>
      <c r="H64">
        <f t="shared" si="0"/>
        <v>0.37491000000000002</v>
      </c>
      <c r="I64" t="str">
        <f>VLOOKUP(A64,Metadata!$J$1:$K$301,2,FALSE)</f>
        <v>SPEC06</v>
      </c>
    </row>
    <row r="65" spans="1:9" x14ac:dyDescent="0.2">
      <c r="A65" t="s">
        <v>241</v>
      </c>
      <c r="B65" t="s">
        <v>12</v>
      </c>
      <c r="C65">
        <v>0.3765</v>
      </c>
      <c r="D65">
        <v>0.3765</v>
      </c>
      <c r="E65">
        <v>0.3765</v>
      </c>
      <c r="F65">
        <v>0.3765</v>
      </c>
      <c r="G65">
        <v>1</v>
      </c>
      <c r="H65">
        <f t="shared" si="0"/>
        <v>0.3765</v>
      </c>
      <c r="I65" t="str">
        <f>VLOOKUP(A65,Metadata!$J$1:$K$301,2,FALSE)</f>
        <v>SPEC06</v>
      </c>
    </row>
    <row r="66" spans="1:9" x14ac:dyDescent="0.2">
      <c r="A66" t="s">
        <v>241</v>
      </c>
      <c r="B66" t="s">
        <v>13</v>
      </c>
      <c r="C66">
        <v>0.37665999999999999</v>
      </c>
      <c r="D66">
        <v>0.37665999999999999</v>
      </c>
      <c r="E66">
        <v>0.37665999999999999</v>
      </c>
      <c r="F66">
        <v>0.37665999999999999</v>
      </c>
      <c r="G66">
        <v>1</v>
      </c>
      <c r="H66">
        <f t="shared" si="0"/>
        <v>0.37665999999999999</v>
      </c>
      <c r="I66" t="str">
        <f>VLOOKUP(A66,Metadata!$J$1:$K$301,2,FALSE)</f>
        <v>SPEC06</v>
      </c>
    </row>
    <row r="67" spans="1:9" x14ac:dyDescent="0.2">
      <c r="A67" t="s">
        <v>242</v>
      </c>
      <c r="B67" t="s">
        <v>9</v>
      </c>
      <c r="C67">
        <v>0.22206000000000001</v>
      </c>
      <c r="D67">
        <v>0.22192000000000001</v>
      </c>
      <c r="E67">
        <v>0.22194</v>
      </c>
      <c r="F67">
        <v>0.22206999999999999</v>
      </c>
      <c r="G67">
        <v>1</v>
      </c>
      <c r="H67">
        <f t="shared" ref="H67:H130" si="8">GEOMEAN(C67:F67)</f>
        <v>0.22199748959724114</v>
      </c>
      <c r="I67" t="str">
        <f>VLOOKUP(A67,Metadata!$J$1:$K$301,2,FALSE)</f>
        <v>SPEC06</v>
      </c>
    </row>
    <row r="68" spans="1:9" x14ac:dyDescent="0.2">
      <c r="A68" t="s">
        <v>242</v>
      </c>
      <c r="B68" t="s">
        <v>10</v>
      </c>
      <c r="C68">
        <v>0.23755999999999999</v>
      </c>
      <c r="D68">
        <v>0.23771</v>
      </c>
      <c r="E68">
        <v>0.23769999999999999</v>
      </c>
      <c r="F68">
        <v>0.23765</v>
      </c>
      <c r="G68">
        <v>1</v>
      </c>
      <c r="H68">
        <f t="shared" si="8"/>
        <v>0.23765499258290182</v>
      </c>
      <c r="I68" t="str">
        <f>VLOOKUP(A68,Metadata!$J$1:$K$301,2,FALSE)</f>
        <v>SPEC06</v>
      </c>
    </row>
    <row r="69" spans="1:9" x14ac:dyDescent="0.2">
      <c r="A69" t="s">
        <v>242</v>
      </c>
      <c r="B69" t="s">
        <v>229</v>
      </c>
      <c r="C69">
        <v>0.24711</v>
      </c>
      <c r="D69">
        <v>0.24701999999999999</v>
      </c>
      <c r="E69">
        <v>0.24706</v>
      </c>
      <c r="F69">
        <v>0.24711</v>
      </c>
      <c r="G69">
        <v>1</v>
      </c>
      <c r="H69">
        <f t="shared" si="8"/>
        <v>0.24707499711614556</v>
      </c>
      <c r="I69" t="str">
        <f>VLOOKUP(A69,Metadata!$J$1:$K$301,2,FALSE)</f>
        <v>SPEC06</v>
      </c>
    </row>
    <row r="70" spans="1:9" x14ac:dyDescent="0.2">
      <c r="A70" t="s">
        <v>242</v>
      </c>
      <c r="B70" t="s">
        <v>12</v>
      </c>
      <c r="C70">
        <v>0.26336999999999999</v>
      </c>
      <c r="D70">
        <v>0.26190000000000002</v>
      </c>
      <c r="E70">
        <v>0.26171</v>
      </c>
      <c r="F70">
        <v>0.26568999999999998</v>
      </c>
      <c r="G70">
        <v>1</v>
      </c>
      <c r="H70">
        <f t="shared" si="8"/>
        <v>0.26316269913891954</v>
      </c>
      <c r="I70" t="str">
        <f>VLOOKUP(A70,Metadata!$J$1:$K$301,2,FALSE)</f>
        <v>SPEC06</v>
      </c>
    </row>
    <row r="71" spans="1:9" x14ac:dyDescent="0.2">
      <c r="A71" t="s">
        <v>242</v>
      </c>
      <c r="B71" t="s">
        <v>13</v>
      </c>
      <c r="C71">
        <v>0.28583999999999998</v>
      </c>
      <c r="D71">
        <v>0.28569</v>
      </c>
      <c r="E71">
        <v>0.28583999999999998</v>
      </c>
      <c r="F71">
        <v>0.2858</v>
      </c>
      <c r="G71">
        <v>1</v>
      </c>
      <c r="H71">
        <f t="shared" si="8"/>
        <v>0.28579249340561264</v>
      </c>
      <c r="I71" t="str">
        <f>VLOOKUP(A71,Metadata!$J$1:$K$301,2,FALSE)</f>
        <v>SPEC06</v>
      </c>
    </row>
    <row r="72" spans="1:9" x14ac:dyDescent="0.2">
      <c r="A72" t="s">
        <v>243</v>
      </c>
      <c r="B72" t="s">
        <v>9</v>
      </c>
      <c r="C72">
        <v>0.45684000000000002</v>
      </c>
      <c r="D72">
        <v>0.45715</v>
      </c>
      <c r="E72">
        <v>0.45750000000000002</v>
      </c>
      <c r="F72">
        <v>0.45750999999999997</v>
      </c>
      <c r="G72">
        <v>1</v>
      </c>
      <c r="H72">
        <f t="shared" si="8"/>
        <v>0.45724991573165741</v>
      </c>
      <c r="I72" t="str">
        <f>VLOOKUP(A72,Metadata!$J$1:$K$301,2,FALSE)</f>
        <v>SPEC06</v>
      </c>
    </row>
    <row r="73" spans="1:9" x14ac:dyDescent="0.2">
      <c r="A73" t="s">
        <v>243</v>
      </c>
      <c r="B73" t="s">
        <v>10</v>
      </c>
      <c r="C73">
        <v>0.62404000000000004</v>
      </c>
      <c r="D73">
        <v>0.62395999999999996</v>
      </c>
      <c r="E73">
        <v>0.62361</v>
      </c>
      <c r="F73">
        <v>0.62382000000000004</v>
      </c>
      <c r="G73">
        <v>1</v>
      </c>
      <c r="H73">
        <f t="shared" si="8"/>
        <v>0.6238574786642751</v>
      </c>
      <c r="I73" t="str">
        <f>VLOOKUP(A73,Metadata!$J$1:$K$301,2,FALSE)</f>
        <v>SPEC06</v>
      </c>
    </row>
    <row r="74" spans="1:9" x14ac:dyDescent="0.2">
      <c r="A74" t="s">
        <v>243</v>
      </c>
      <c r="B74" t="s">
        <v>229</v>
      </c>
      <c r="C74">
        <v>0.58372000000000002</v>
      </c>
      <c r="D74">
        <v>0.58342000000000005</v>
      </c>
      <c r="E74">
        <v>0.58348</v>
      </c>
      <c r="F74">
        <v>0.58364000000000005</v>
      </c>
      <c r="G74">
        <v>1</v>
      </c>
      <c r="H74">
        <f t="shared" si="8"/>
        <v>0.58356498759790065</v>
      </c>
      <c r="I74" t="str">
        <f>VLOOKUP(A74,Metadata!$J$1:$K$301,2,FALSE)</f>
        <v>SPEC06</v>
      </c>
    </row>
    <row r="75" spans="1:9" x14ac:dyDescent="0.2">
      <c r="A75" t="s">
        <v>243</v>
      </c>
      <c r="B75" t="s">
        <v>12</v>
      </c>
      <c r="C75">
        <v>0.60243999999999998</v>
      </c>
      <c r="D75">
        <v>0.60260999999999998</v>
      </c>
      <c r="E75">
        <v>0.60260999999999998</v>
      </c>
      <c r="F75">
        <v>0.60265999999999997</v>
      </c>
      <c r="G75">
        <v>1</v>
      </c>
      <c r="H75">
        <f t="shared" si="8"/>
        <v>0.60257999423263087</v>
      </c>
      <c r="I75" t="str">
        <f>VLOOKUP(A75,Metadata!$J$1:$K$301,2,FALSE)</f>
        <v>SPEC06</v>
      </c>
    </row>
    <row r="76" spans="1:9" x14ac:dyDescent="0.2">
      <c r="A76" t="s">
        <v>243</v>
      </c>
      <c r="B76" t="s">
        <v>13</v>
      </c>
      <c r="C76">
        <v>0.59828000000000003</v>
      </c>
      <c r="D76">
        <v>0.59797999999999996</v>
      </c>
      <c r="E76">
        <v>0.59811999999999999</v>
      </c>
      <c r="F76">
        <v>0.59726999999999997</v>
      </c>
      <c r="G76">
        <v>1</v>
      </c>
      <c r="H76">
        <f t="shared" si="8"/>
        <v>0.5979123754614416</v>
      </c>
      <c r="I76" t="str">
        <f>VLOOKUP(A76,Metadata!$J$1:$K$301,2,FALSE)</f>
        <v>SPEC06</v>
      </c>
    </row>
    <row r="77" spans="1:9" x14ac:dyDescent="0.2">
      <c r="A77" t="s">
        <v>244</v>
      </c>
      <c r="B77" t="s">
        <v>9</v>
      </c>
      <c r="C77">
        <v>0.52719000000000005</v>
      </c>
      <c r="D77">
        <v>0.52700000000000002</v>
      </c>
      <c r="E77">
        <v>0.52744999999999997</v>
      </c>
      <c r="F77">
        <v>0.52756999999999998</v>
      </c>
      <c r="G77">
        <v>1</v>
      </c>
      <c r="H77">
        <f t="shared" si="8"/>
        <v>0.52730245318542113</v>
      </c>
      <c r="I77" t="str">
        <f>VLOOKUP(A77,Metadata!$J$1:$K$301,2,FALSE)</f>
        <v>SPEC06</v>
      </c>
    </row>
    <row r="78" spans="1:9" x14ac:dyDescent="0.2">
      <c r="A78" t="s">
        <v>244</v>
      </c>
      <c r="B78" t="s">
        <v>10</v>
      </c>
      <c r="C78">
        <v>0.74123000000000006</v>
      </c>
      <c r="D78">
        <v>0.74141000000000001</v>
      </c>
      <c r="E78">
        <v>0.74131000000000002</v>
      </c>
      <c r="F78">
        <v>0.74146000000000001</v>
      </c>
      <c r="G78">
        <v>1</v>
      </c>
      <c r="H78">
        <f t="shared" si="8"/>
        <v>0.74135249465918129</v>
      </c>
      <c r="I78" t="str">
        <f>VLOOKUP(A78,Metadata!$J$1:$K$301,2,FALSE)</f>
        <v>SPEC06</v>
      </c>
    </row>
    <row r="79" spans="1:9" x14ac:dyDescent="0.2">
      <c r="A79" t="s">
        <v>244</v>
      </c>
      <c r="B79" t="s">
        <v>229</v>
      </c>
      <c r="C79">
        <v>0.72641999999999995</v>
      </c>
      <c r="D79">
        <v>0.72665999999999997</v>
      </c>
      <c r="E79">
        <v>0.72667000000000004</v>
      </c>
      <c r="F79">
        <v>0.72670000000000001</v>
      </c>
      <c r="G79">
        <v>1</v>
      </c>
      <c r="H79">
        <f t="shared" si="8"/>
        <v>0.72661249135015937</v>
      </c>
      <c r="I79" t="str">
        <f>VLOOKUP(A79,Metadata!$J$1:$K$301,2,FALSE)</f>
        <v>SPEC06</v>
      </c>
    </row>
    <row r="80" spans="1:9" x14ac:dyDescent="0.2">
      <c r="A80" t="s">
        <v>244</v>
      </c>
      <c r="B80" t="s">
        <v>12</v>
      </c>
      <c r="C80">
        <v>0.71794000000000002</v>
      </c>
      <c r="D80">
        <v>0.71891000000000005</v>
      </c>
      <c r="E80">
        <v>0.71872000000000003</v>
      </c>
      <c r="F80">
        <v>0.71855999999999998</v>
      </c>
      <c r="G80">
        <v>1</v>
      </c>
      <c r="H80">
        <f t="shared" si="8"/>
        <v>0.71853240786567685</v>
      </c>
      <c r="I80" t="str">
        <f>VLOOKUP(A80,Metadata!$J$1:$K$301,2,FALSE)</f>
        <v>SPEC06</v>
      </c>
    </row>
    <row r="81" spans="1:9" x14ac:dyDescent="0.2">
      <c r="A81" t="s">
        <v>244</v>
      </c>
      <c r="B81" t="s">
        <v>13</v>
      </c>
      <c r="C81">
        <v>0.74087999999999998</v>
      </c>
      <c r="D81">
        <v>0.74090999999999996</v>
      </c>
      <c r="E81">
        <v>0.74104999999999999</v>
      </c>
      <c r="F81">
        <v>0.74099999999999999</v>
      </c>
      <c r="G81">
        <v>1</v>
      </c>
      <c r="H81">
        <f t="shared" si="8"/>
        <v>0.74095999686220249</v>
      </c>
      <c r="I81" t="str">
        <f>VLOOKUP(A81,Metadata!$J$1:$K$301,2,FALSE)</f>
        <v>SPEC06</v>
      </c>
    </row>
    <row r="82" spans="1:9" x14ac:dyDescent="0.2">
      <c r="A82" t="s">
        <v>245</v>
      </c>
      <c r="B82" t="s">
        <v>9</v>
      </c>
      <c r="C82">
        <v>0.42465999999999998</v>
      </c>
      <c r="D82">
        <v>0.42470999999999998</v>
      </c>
      <c r="E82">
        <v>0.42541000000000001</v>
      </c>
      <c r="F82">
        <v>0.42512</v>
      </c>
      <c r="G82">
        <v>1</v>
      </c>
      <c r="H82">
        <f t="shared" si="8"/>
        <v>0.42497488833331132</v>
      </c>
      <c r="I82" t="str">
        <f>VLOOKUP(A82,Metadata!$J$1:$K$301,2,FALSE)</f>
        <v>SPEC06</v>
      </c>
    </row>
    <row r="83" spans="1:9" x14ac:dyDescent="0.2">
      <c r="A83" t="s">
        <v>245</v>
      </c>
      <c r="B83" t="s">
        <v>10</v>
      </c>
      <c r="C83">
        <v>0.52717999999999998</v>
      </c>
      <c r="D83">
        <v>0.52727999999999997</v>
      </c>
      <c r="E83">
        <v>0.52719000000000005</v>
      </c>
      <c r="F83">
        <v>0.52742</v>
      </c>
      <c r="G83">
        <v>1</v>
      </c>
      <c r="H83">
        <f t="shared" si="8"/>
        <v>0.52726749121130412</v>
      </c>
      <c r="I83" t="str">
        <f>VLOOKUP(A83,Metadata!$J$1:$K$301,2,FALSE)</f>
        <v>SPEC06</v>
      </c>
    </row>
    <row r="84" spans="1:9" x14ac:dyDescent="0.2">
      <c r="A84" t="s">
        <v>245</v>
      </c>
      <c r="B84" t="s">
        <v>229</v>
      </c>
      <c r="C84">
        <v>0.52329000000000003</v>
      </c>
      <c r="D84">
        <v>0.52107999999999999</v>
      </c>
      <c r="E84">
        <v>0.52307000000000003</v>
      </c>
      <c r="F84">
        <v>0.52156000000000002</v>
      </c>
      <c r="G84">
        <v>1</v>
      </c>
      <c r="H84">
        <f t="shared" si="8"/>
        <v>0.52224913850455834</v>
      </c>
      <c r="I84" t="str">
        <f>VLOOKUP(A84,Metadata!$J$1:$K$301,2,FALSE)</f>
        <v>SPEC06</v>
      </c>
    </row>
    <row r="85" spans="1:9" x14ac:dyDescent="0.2">
      <c r="A85" t="s">
        <v>245</v>
      </c>
      <c r="B85" t="s">
        <v>12</v>
      </c>
      <c r="C85">
        <v>0.52846000000000004</v>
      </c>
      <c r="D85">
        <v>0.52876000000000001</v>
      </c>
      <c r="E85">
        <v>0.52868000000000004</v>
      </c>
      <c r="F85">
        <v>0.52873999999999999</v>
      </c>
      <c r="G85">
        <v>1</v>
      </c>
      <c r="H85">
        <f t="shared" si="8"/>
        <v>0.52865998656788538</v>
      </c>
      <c r="I85" t="str">
        <f>VLOOKUP(A85,Metadata!$J$1:$K$301,2,FALSE)</f>
        <v>SPEC06</v>
      </c>
    </row>
    <row r="86" spans="1:9" x14ac:dyDescent="0.2">
      <c r="A86" t="s">
        <v>245</v>
      </c>
      <c r="B86" t="s">
        <v>13</v>
      </c>
      <c r="C86">
        <v>0.51010999999999995</v>
      </c>
      <c r="D86">
        <v>0.51010999999999995</v>
      </c>
      <c r="E86">
        <v>0.50932999999999995</v>
      </c>
      <c r="F86">
        <v>0.51024000000000003</v>
      </c>
      <c r="G86">
        <v>1</v>
      </c>
      <c r="H86">
        <f t="shared" si="8"/>
        <v>0.50994737255082279</v>
      </c>
      <c r="I86" t="str">
        <f>VLOOKUP(A86,Metadata!$J$1:$K$301,2,FALSE)</f>
        <v>SPEC06</v>
      </c>
    </row>
    <row r="87" spans="1:9" x14ac:dyDescent="0.2">
      <c r="A87" t="s">
        <v>246</v>
      </c>
      <c r="B87" t="s">
        <v>9</v>
      </c>
      <c r="C87">
        <v>0.28608</v>
      </c>
      <c r="D87">
        <v>0.28527000000000002</v>
      </c>
      <c r="E87">
        <v>0.28532999999999997</v>
      </c>
      <c r="F87">
        <v>0.28608</v>
      </c>
      <c r="G87">
        <v>1</v>
      </c>
      <c r="H87">
        <f t="shared" si="8"/>
        <v>0.28568973301252831</v>
      </c>
      <c r="I87" t="str">
        <f>VLOOKUP(A87,Metadata!$J$1:$K$301,2,FALSE)</f>
        <v>SPEC06</v>
      </c>
    </row>
    <row r="88" spans="1:9" x14ac:dyDescent="0.2">
      <c r="A88" t="s">
        <v>246</v>
      </c>
      <c r="B88" t="s">
        <v>10</v>
      </c>
      <c r="C88">
        <v>0.65422999999999998</v>
      </c>
      <c r="D88">
        <v>0.65342</v>
      </c>
      <c r="E88">
        <v>0.65364</v>
      </c>
      <c r="F88">
        <v>0.65488999999999997</v>
      </c>
      <c r="G88">
        <v>1</v>
      </c>
      <c r="H88">
        <f t="shared" si="8"/>
        <v>0.65404475105006643</v>
      </c>
      <c r="I88" t="str">
        <f>VLOOKUP(A88,Metadata!$J$1:$K$301,2,FALSE)</f>
        <v>SPEC06</v>
      </c>
    </row>
    <row r="89" spans="1:9" x14ac:dyDescent="0.2">
      <c r="A89" t="s">
        <v>246</v>
      </c>
      <c r="B89" t="s">
        <v>229</v>
      </c>
      <c r="C89">
        <v>0.54349000000000003</v>
      </c>
      <c r="D89">
        <v>0.54035999999999995</v>
      </c>
      <c r="E89">
        <v>0.54096999999999995</v>
      </c>
      <c r="F89">
        <v>0.54368000000000005</v>
      </c>
      <c r="G89">
        <v>1</v>
      </c>
      <c r="H89">
        <f t="shared" si="8"/>
        <v>0.54212298675949377</v>
      </c>
      <c r="I89" t="str">
        <f>VLOOKUP(A89,Metadata!$J$1:$K$301,2,FALSE)</f>
        <v>SPEC06</v>
      </c>
    </row>
    <row r="90" spans="1:9" x14ac:dyDescent="0.2">
      <c r="A90" t="s">
        <v>246</v>
      </c>
      <c r="B90" t="s">
        <v>12</v>
      </c>
      <c r="C90">
        <v>0.73123000000000005</v>
      </c>
      <c r="D90">
        <v>0.73092000000000001</v>
      </c>
      <c r="E90">
        <v>0.73306000000000004</v>
      </c>
      <c r="F90">
        <v>0.73045000000000004</v>
      </c>
      <c r="G90">
        <v>1</v>
      </c>
      <c r="H90">
        <f t="shared" si="8"/>
        <v>0.7314143311963861</v>
      </c>
      <c r="I90" t="str">
        <f>VLOOKUP(A90,Metadata!$J$1:$K$301,2,FALSE)</f>
        <v>SPEC06</v>
      </c>
    </row>
    <row r="91" spans="1:9" x14ac:dyDescent="0.2">
      <c r="A91" t="s">
        <v>246</v>
      </c>
      <c r="B91" t="s">
        <v>13</v>
      </c>
      <c r="C91">
        <v>0.54374999999999996</v>
      </c>
      <c r="D91">
        <v>0.54061000000000003</v>
      </c>
      <c r="E91">
        <v>0.54035999999999995</v>
      </c>
      <c r="F91">
        <v>0.54378000000000004</v>
      </c>
      <c r="G91">
        <v>1</v>
      </c>
      <c r="H91">
        <f t="shared" si="8"/>
        <v>0.542122512033274</v>
      </c>
      <c r="I91" t="str">
        <f>VLOOKUP(A91,Metadata!$J$1:$K$301,2,FALSE)</f>
        <v>SPEC06</v>
      </c>
    </row>
    <row r="92" spans="1:9" x14ac:dyDescent="0.2">
      <c r="A92" t="s">
        <v>247</v>
      </c>
      <c r="B92" t="s">
        <v>9</v>
      </c>
      <c r="C92">
        <v>0.31089</v>
      </c>
      <c r="D92">
        <v>0.31124000000000002</v>
      </c>
      <c r="E92">
        <v>0.30964999999999998</v>
      </c>
      <c r="F92">
        <v>0.31125999999999998</v>
      </c>
      <c r="G92">
        <v>1</v>
      </c>
      <c r="H92">
        <f t="shared" si="8"/>
        <v>0.31075930338912428</v>
      </c>
      <c r="I92" t="str">
        <f>VLOOKUP(A92,Metadata!$J$1:$K$301,2,FALSE)</f>
        <v>SPEC06</v>
      </c>
    </row>
    <row r="93" spans="1:9" x14ac:dyDescent="0.2">
      <c r="A93" t="s">
        <v>247</v>
      </c>
      <c r="B93" t="s">
        <v>10</v>
      </c>
      <c r="C93">
        <v>0.51710999999999996</v>
      </c>
      <c r="D93">
        <v>0.51700999999999997</v>
      </c>
      <c r="E93">
        <v>0.52212000000000003</v>
      </c>
      <c r="F93">
        <v>0.52200999999999997</v>
      </c>
      <c r="G93">
        <v>1</v>
      </c>
      <c r="H93">
        <f t="shared" si="8"/>
        <v>0.5195564705976633</v>
      </c>
      <c r="I93" t="str">
        <f>VLOOKUP(A93,Metadata!$J$1:$K$301,2,FALSE)</f>
        <v>SPEC06</v>
      </c>
    </row>
    <row r="94" spans="1:9" x14ac:dyDescent="0.2">
      <c r="A94" t="s">
        <v>247</v>
      </c>
      <c r="B94" t="s">
        <v>229</v>
      </c>
      <c r="C94">
        <v>0.42941000000000001</v>
      </c>
      <c r="D94">
        <v>0.42758000000000002</v>
      </c>
      <c r="E94">
        <v>0.42815999999999999</v>
      </c>
      <c r="F94">
        <v>0.42909000000000003</v>
      </c>
      <c r="G94">
        <v>1</v>
      </c>
      <c r="H94">
        <f t="shared" si="8"/>
        <v>0.42855938043114344</v>
      </c>
      <c r="I94" t="str">
        <f>VLOOKUP(A94,Metadata!$J$1:$K$301,2,FALSE)</f>
        <v>SPEC06</v>
      </c>
    </row>
    <row r="95" spans="1:9" x14ac:dyDescent="0.2">
      <c r="A95" t="s">
        <v>247</v>
      </c>
      <c r="B95" t="s">
        <v>12</v>
      </c>
      <c r="C95">
        <v>0.55645</v>
      </c>
      <c r="D95">
        <v>0.55908999999999998</v>
      </c>
      <c r="E95">
        <v>0.55628</v>
      </c>
      <c r="F95">
        <v>0.55886999999999998</v>
      </c>
      <c r="G95">
        <v>1</v>
      </c>
      <c r="H95">
        <f t="shared" si="8"/>
        <v>0.55767095858474069</v>
      </c>
      <c r="I95" t="str">
        <f>VLOOKUP(A95,Metadata!$J$1:$K$301,2,FALSE)</f>
        <v>SPEC06</v>
      </c>
    </row>
    <row r="96" spans="1:9" x14ac:dyDescent="0.2">
      <c r="A96" t="s">
        <v>247</v>
      </c>
      <c r="B96" t="s">
        <v>13</v>
      </c>
      <c r="C96">
        <v>0.47173999999999999</v>
      </c>
      <c r="D96">
        <v>0.47616999999999998</v>
      </c>
      <c r="E96">
        <v>0.47156999999999999</v>
      </c>
      <c r="F96">
        <v>0.47611999999999999</v>
      </c>
      <c r="G96">
        <v>1</v>
      </c>
      <c r="H96">
        <f t="shared" si="8"/>
        <v>0.47389467819184994</v>
      </c>
      <c r="I96" t="str">
        <f>VLOOKUP(A96,Metadata!$J$1:$K$301,2,FALSE)</f>
        <v>SPEC06</v>
      </c>
    </row>
    <row r="97" spans="1:9" x14ac:dyDescent="0.2">
      <c r="A97" t="s">
        <v>248</v>
      </c>
      <c r="B97" t="s">
        <v>9</v>
      </c>
      <c r="C97">
        <v>0.30362</v>
      </c>
      <c r="D97">
        <v>0.30413000000000001</v>
      </c>
      <c r="E97">
        <v>0.30375999999999997</v>
      </c>
      <c r="F97">
        <v>0.30338999999999999</v>
      </c>
      <c r="G97">
        <v>1</v>
      </c>
      <c r="H97">
        <f t="shared" si="8"/>
        <v>0.30372488129092362</v>
      </c>
      <c r="I97" t="str">
        <f>VLOOKUP(A97,Metadata!$J$1:$K$301,2,FALSE)</f>
        <v>SPEC06</v>
      </c>
    </row>
    <row r="98" spans="1:9" x14ac:dyDescent="0.2">
      <c r="A98" t="s">
        <v>248</v>
      </c>
      <c r="B98" t="s">
        <v>10</v>
      </c>
      <c r="C98">
        <v>0.34836</v>
      </c>
      <c r="D98">
        <v>0.34870000000000001</v>
      </c>
      <c r="E98">
        <v>0.34761999999999998</v>
      </c>
      <c r="F98">
        <v>0.34831000000000001</v>
      </c>
      <c r="G98">
        <v>1</v>
      </c>
      <c r="H98">
        <f t="shared" si="8"/>
        <v>0.34824727911971454</v>
      </c>
      <c r="I98" t="str">
        <f>VLOOKUP(A98,Metadata!$J$1:$K$301,2,FALSE)</f>
        <v>SPEC06</v>
      </c>
    </row>
    <row r="99" spans="1:9" x14ac:dyDescent="0.2">
      <c r="A99" t="s">
        <v>248</v>
      </c>
      <c r="B99" t="s">
        <v>229</v>
      </c>
      <c r="C99">
        <v>0.33671000000000001</v>
      </c>
      <c r="D99">
        <v>0.33661999999999997</v>
      </c>
      <c r="E99">
        <v>0.33693000000000001</v>
      </c>
      <c r="F99">
        <v>0.33767000000000003</v>
      </c>
      <c r="G99">
        <v>1</v>
      </c>
      <c r="H99">
        <f t="shared" si="8"/>
        <v>0.33698224755086742</v>
      </c>
      <c r="I99" t="str">
        <f>VLOOKUP(A99,Metadata!$J$1:$K$301,2,FALSE)</f>
        <v>SPEC06</v>
      </c>
    </row>
    <row r="100" spans="1:9" x14ac:dyDescent="0.2">
      <c r="A100" t="s">
        <v>248</v>
      </c>
      <c r="B100" t="s">
        <v>12</v>
      </c>
      <c r="C100">
        <v>0.35349000000000003</v>
      </c>
      <c r="D100">
        <v>0.35250999999999999</v>
      </c>
      <c r="E100">
        <v>0.35278999999999999</v>
      </c>
      <c r="F100">
        <v>0.35316999999999998</v>
      </c>
      <c r="G100">
        <v>1</v>
      </c>
      <c r="H100">
        <f t="shared" si="8"/>
        <v>0.35298980425181864</v>
      </c>
      <c r="I100" t="str">
        <f>VLOOKUP(A100,Metadata!$J$1:$K$301,2,FALSE)</f>
        <v>SPEC06</v>
      </c>
    </row>
    <row r="101" spans="1:9" x14ac:dyDescent="0.2">
      <c r="A101" t="s">
        <v>248</v>
      </c>
      <c r="B101" t="s">
        <v>13</v>
      </c>
      <c r="C101">
        <v>0.34700999999999999</v>
      </c>
      <c r="D101">
        <v>0.34603</v>
      </c>
      <c r="E101">
        <v>0.34638999999999998</v>
      </c>
      <c r="F101">
        <v>0.34687000000000001</v>
      </c>
      <c r="G101">
        <v>1</v>
      </c>
      <c r="H101">
        <f t="shared" si="8"/>
        <v>0.34657478084966858</v>
      </c>
      <c r="I101" t="str">
        <f>VLOOKUP(A101,Metadata!$J$1:$K$301,2,FALSE)</f>
        <v>SPEC06</v>
      </c>
    </row>
    <row r="102" spans="1:9" x14ac:dyDescent="0.2">
      <c r="A102" t="s">
        <v>249</v>
      </c>
      <c r="B102" t="s">
        <v>9</v>
      </c>
      <c r="C102">
        <v>0.23683999999999999</v>
      </c>
      <c r="D102">
        <v>0.23682</v>
      </c>
      <c r="E102">
        <v>0.23663999999999999</v>
      </c>
      <c r="F102">
        <v>0.23662</v>
      </c>
      <c r="G102">
        <v>1</v>
      </c>
      <c r="H102">
        <f t="shared" si="8"/>
        <v>0.23672997866767945</v>
      </c>
      <c r="I102" t="str">
        <f>VLOOKUP(A102,Metadata!$J$1:$K$301,2,FALSE)</f>
        <v>SPEC06</v>
      </c>
    </row>
    <row r="103" spans="1:9" x14ac:dyDescent="0.2">
      <c r="A103" t="s">
        <v>249</v>
      </c>
      <c r="B103" t="s">
        <v>10</v>
      </c>
      <c r="C103">
        <v>0.23316999999999999</v>
      </c>
      <c r="D103">
        <v>0.23369000000000001</v>
      </c>
      <c r="E103">
        <v>0.23386000000000001</v>
      </c>
      <c r="F103">
        <v>0.23344999999999999</v>
      </c>
      <c r="G103">
        <v>1</v>
      </c>
      <c r="H103">
        <f t="shared" si="8"/>
        <v>0.2335423555271148</v>
      </c>
      <c r="I103" t="str">
        <f>VLOOKUP(A103,Metadata!$J$1:$K$301,2,FALSE)</f>
        <v>SPEC06</v>
      </c>
    </row>
    <row r="104" spans="1:9" x14ac:dyDescent="0.2">
      <c r="A104" t="s">
        <v>249</v>
      </c>
      <c r="B104" t="s">
        <v>229</v>
      </c>
      <c r="C104">
        <v>0.24611</v>
      </c>
      <c r="D104">
        <v>0.24590999999999999</v>
      </c>
      <c r="E104">
        <v>0.24614</v>
      </c>
      <c r="F104">
        <v>0.24598999999999999</v>
      </c>
      <c r="G104">
        <v>1</v>
      </c>
      <c r="H104">
        <f t="shared" si="8"/>
        <v>0.24603748258550112</v>
      </c>
      <c r="I104" t="str">
        <f>VLOOKUP(A104,Metadata!$J$1:$K$301,2,FALSE)</f>
        <v>SPEC06</v>
      </c>
    </row>
    <row r="105" spans="1:9" x14ac:dyDescent="0.2">
      <c r="A105" t="s">
        <v>249</v>
      </c>
      <c r="B105" t="s">
        <v>12</v>
      </c>
      <c r="C105">
        <v>0.26195000000000002</v>
      </c>
      <c r="D105">
        <v>0.26190999999999998</v>
      </c>
      <c r="E105">
        <v>0.26182</v>
      </c>
      <c r="F105">
        <v>0.26162000000000002</v>
      </c>
      <c r="G105">
        <v>1</v>
      </c>
      <c r="H105">
        <f t="shared" si="8"/>
        <v>0.26182496900820645</v>
      </c>
      <c r="I105" t="str">
        <f>VLOOKUP(A105,Metadata!$J$1:$K$301,2,FALSE)</f>
        <v>SPEC06</v>
      </c>
    </row>
    <row r="106" spans="1:9" x14ac:dyDescent="0.2">
      <c r="A106" t="s">
        <v>249</v>
      </c>
      <c r="B106" t="s">
        <v>13</v>
      </c>
      <c r="C106">
        <v>0.24759</v>
      </c>
      <c r="D106">
        <v>0.24726999999999999</v>
      </c>
      <c r="E106">
        <v>0.24715999999999999</v>
      </c>
      <c r="F106">
        <v>0.24722</v>
      </c>
      <c r="G106">
        <v>1</v>
      </c>
      <c r="H106">
        <f t="shared" si="8"/>
        <v>0.24730994412270907</v>
      </c>
      <c r="I106" t="str">
        <f>VLOOKUP(A106,Metadata!$J$1:$K$301,2,FALSE)</f>
        <v>SPEC06</v>
      </c>
    </row>
    <row r="107" spans="1:9" x14ac:dyDescent="0.2">
      <c r="A107" t="s">
        <v>250</v>
      </c>
      <c r="B107" t="s">
        <v>9</v>
      </c>
      <c r="C107">
        <v>0.11484</v>
      </c>
      <c r="D107">
        <v>0.11484999999999999</v>
      </c>
      <c r="E107">
        <v>0.11483</v>
      </c>
      <c r="F107">
        <v>0.11483</v>
      </c>
      <c r="G107">
        <v>1</v>
      </c>
      <c r="H107">
        <f t="shared" si="8"/>
        <v>0.11483749970067109</v>
      </c>
      <c r="I107" t="str">
        <f>VLOOKUP(A107,Metadata!$J$1:$K$301,2,FALSE)</f>
        <v>SPEC06</v>
      </c>
    </row>
    <row r="108" spans="1:9" x14ac:dyDescent="0.2">
      <c r="A108" t="s">
        <v>250</v>
      </c>
      <c r="B108" t="s">
        <v>10</v>
      </c>
      <c r="C108">
        <v>0.11755</v>
      </c>
      <c r="D108">
        <v>0.11755</v>
      </c>
      <c r="E108">
        <v>0.11755</v>
      </c>
      <c r="F108">
        <v>0.11755</v>
      </c>
      <c r="G108">
        <v>1</v>
      </c>
      <c r="H108">
        <f t="shared" si="8"/>
        <v>0.11755</v>
      </c>
      <c r="I108" t="str">
        <f>VLOOKUP(A108,Metadata!$J$1:$K$301,2,FALSE)</f>
        <v>SPEC06</v>
      </c>
    </row>
    <row r="109" spans="1:9" x14ac:dyDescent="0.2">
      <c r="A109" t="s">
        <v>250</v>
      </c>
      <c r="B109" t="s">
        <v>229</v>
      </c>
      <c r="C109">
        <v>0.11453000000000001</v>
      </c>
      <c r="D109">
        <v>0.11525000000000001</v>
      </c>
      <c r="E109">
        <v>0.11541999999999999</v>
      </c>
      <c r="F109">
        <v>0.11543</v>
      </c>
      <c r="G109">
        <v>1</v>
      </c>
      <c r="H109">
        <f t="shared" si="8"/>
        <v>0.11515690659117542</v>
      </c>
      <c r="I109" t="str">
        <f>VLOOKUP(A109,Metadata!$J$1:$K$301,2,FALSE)</f>
        <v>SPEC06</v>
      </c>
    </row>
    <row r="110" spans="1:9" x14ac:dyDescent="0.2">
      <c r="A110" t="s">
        <v>250</v>
      </c>
      <c r="B110" t="s">
        <v>12</v>
      </c>
      <c r="C110">
        <v>0.1106</v>
      </c>
      <c r="D110">
        <v>0.11040999999999999</v>
      </c>
      <c r="E110">
        <v>0.1104</v>
      </c>
      <c r="F110">
        <v>0.11040999999999999</v>
      </c>
      <c r="G110">
        <v>1</v>
      </c>
      <c r="H110">
        <f t="shared" si="8"/>
        <v>0.11045496821814478</v>
      </c>
      <c r="I110" t="str">
        <f>VLOOKUP(A110,Metadata!$J$1:$K$301,2,FALSE)</f>
        <v>SPEC06</v>
      </c>
    </row>
    <row r="111" spans="1:9" x14ac:dyDescent="0.2">
      <c r="A111" t="s">
        <v>250</v>
      </c>
      <c r="B111" t="s">
        <v>13</v>
      </c>
      <c r="C111">
        <v>0.12218</v>
      </c>
      <c r="D111">
        <v>0.12218</v>
      </c>
      <c r="E111">
        <v>0.12218</v>
      </c>
      <c r="F111">
        <v>0.12218</v>
      </c>
      <c r="G111">
        <v>1</v>
      </c>
      <c r="H111">
        <f t="shared" si="8"/>
        <v>0.12218</v>
      </c>
      <c r="I111" t="str">
        <f>VLOOKUP(A111,Metadata!$J$1:$K$301,2,FALSE)</f>
        <v>SPEC06</v>
      </c>
    </row>
    <row r="112" spans="1:9" x14ac:dyDescent="0.2">
      <c r="A112" t="s">
        <v>251</v>
      </c>
      <c r="B112" t="s">
        <v>9</v>
      </c>
      <c r="C112">
        <v>0.77797000000000005</v>
      </c>
      <c r="D112">
        <v>0.78352999999999995</v>
      </c>
      <c r="E112">
        <v>0.77934000000000003</v>
      </c>
      <c r="F112">
        <v>0.78159000000000001</v>
      </c>
      <c r="G112">
        <v>1</v>
      </c>
      <c r="H112">
        <f t="shared" si="8"/>
        <v>0.78060460728106218</v>
      </c>
      <c r="I112" t="str">
        <f>VLOOKUP(A112,Metadata!$J$1:$K$301,2,FALSE)</f>
        <v>SPEC06</v>
      </c>
    </row>
    <row r="113" spans="1:9" x14ac:dyDescent="0.2">
      <c r="A113" t="s">
        <v>251</v>
      </c>
      <c r="B113" t="s">
        <v>10</v>
      </c>
      <c r="C113">
        <v>1.4639200000000001</v>
      </c>
      <c r="D113">
        <v>1.4232400000000001</v>
      </c>
      <c r="E113">
        <v>1.4644699999999999</v>
      </c>
      <c r="F113">
        <v>1.4441600000000001</v>
      </c>
      <c r="G113">
        <v>1</v>
      </c>
      <c r="H113">
        <f t="shared" si="8"/>
        <v>1.4488479783374413</v>
      </c>
      <c r="I113" t="str">
        <f>VLOOKUP(A113,Metadata!$J$1:$K$301,2,FALSE)</f>
        <v>SPEC06</v>
      </c>
    </row>
    <row r="114" spans="1:9" x14ac:dyDescent="0.2">
      <c r="A114" t="s">
        <v>251</v>
      </c>
      <c r="B114" t="s">
        <v>229</v>
      </c>
      <c r="C114">
        <v>1.33731</v>
      </c>
      <c r="D114">
        <v>1.3398699999999999</v>
      </c>
      <c r="E114">
        <v>1.3493900000000001</v>
      </c>
      <c r="F114">
        <v>1.34735</v>
      </c>
      <c r="G114">
        <v>1</v>
      </c>
      <c r="H114">
        <f t="shared" si="8"/>
        <v>1.3434706013485573</v>
      </c>
      <c r="I114" t="str">
        <f>VLOOKUP(A114,Metadata!$J$1:$K$301,2,FALSE)</f>
        <v>SPEC06</v>
      </c>
    </row>
    <row r="115" spans="1:9" x14ac:dyDescent="0.2">
      <c r="A115" t="s">
        <v>251</v>
      </c>
      <c r="B115" t="s">
        <v>12</v>
      </c>
      <c r="C115">
        <v>1.50667</v>
      </c>
      <c r="D115">
        <v>1.5041199999999999</v>
      </c>
      <c r="E115">
        <v>1.5064</v>
      </c>
      <c r="F115">
        <v>1.5069900000000001</v>
      </c>
      <c r="G115">
        <v>1</v>
      </c>
      <c r="H115">
        <f t="shared" si="8"/>
        <v>1.506044575215322</v>
      </c>
      <c r="I115" t="str">
        <f>VLOOKUP(A115,Metadata!$J$1:$K$301,2,FALSE)</f>
        <v>SPEC06</v>
      </c>
    </row>
    <row r="116" spans="1:9" x14ac:dyDescent="0.2">
      <c r="A116" t="s">
        <v>251</v>
      </c>
      <c r="B116" t="s">
        <v>13</v>
      </c>
      <c r="C116">
        <v>1.4676100000000001</v>
      </c>
      <c r="D116">
        <v>1.5098800000000001</v>
      </c>
      <c r="E116">
        <v>1.5099100000000001</v>
      </c>
      <c r="F116">
        <v>1.5063599999999999</v>
      </c>
      <c r="G116">
        <v>1</v>
      </c>
      <c r="H116">
        <f t="shared" si="8"/>
        <v>1.4983326136867583</v>
      </c>
      <c r="I116" t="str">
        <f>VLOOKUP(A116,Metadata!$J$1:$K$301,2,FALSE)</f>
        <v>SPEC06</v>
      </c>
    </row>
    <row r="117" spans="1:9" x14ac:dyDescent="0.2">
      <c r="A117" t="s">
        <v>252</v>
      </c>
      <c r="B117" t="s">
        <v>9</v>
      </c>
      <c r="C117">
        <v>0.84526999999999997</v>
      </c>
      <c r="D117">
        <v>0.84506999999999999</v>
      </c>
      <c r="E117">
        <v>0.84467000000000003</v>
      </c>
      <c r="F117">
        <v>0.84208000000000005</v>
      </c>
      <c r="G117">
        <v>1</v>
      </c>
      <c r="H117">
        <f t="shared" si="8"/>
        <v>0.84427152235698366</v>
      </c>
      <c r="I117" t="str">
        <f>VLOOKUP(A117,Metadata!$J$1:$K$301,2,FALSE)</f>
        <v>SPEC06</v>
      </c>
    </row>
    <row r="118" spans="1:9" x14ac:dyDescent="0.2">
      <c r="A118" t="s">
        <v>252</v>
      </c>
      <c r="B118" t="s">
        <v>10</v>
      </c>
      <c r="C118">
        <v>1.5988599999999999</v>
      </c>
      <c r="D118">
        <v>1.59819</v>
      </c>
      <c r="E118">
        <v>1.5952299999999999</v>
      </c>
      <c r="F118">
        <v>1.59361</v>
      </c>
      <c r="G118">
        <v>1</v>
      </c>
      <c r="H118">
        <f t="shared" si="8"/>
        <v>1.5964710600687326</v>
      </c>
      <c r="I118" t="str">
        <f>VLOOKUP(A118,Metadata!$J$1:$K$301,2,FALSE)</f>
        <v>SPEC06</v>
      </c>
    </row>
    <row r="119" spans="1:9" x14ac:dyDescent="0.2">
      <c r="A119" t="s">
        <v>252</v>
      </c>
      <c r="B119" t="s">
        <v>229</v>
      </c>
      <c r="C119">
        <v>1.5436000000000001</v>
      </c>
      <c r="D119">
        <v>1.54196</v>
      </c>
      <c r="E119">
        <v>1.5433600000000001</v>
      </c>
      <c r="F119">
        <v>1.5437099999999999</v>
      </c>
      <c r="G119">
        <v>1</v>
      </c>
      <c r="H119">
        <f t="shared" si="8"/>
        <v>1.5431573398815948</v>
      </c>
      <c r="I119" t="str">
        <f>VLOOKUP(A119,Metadata!$J$1:$K$301,2,FALSE)</f>
        <v>SPEC06</v>
      </c>
    </row>
    <row r="120" spans="1:9" x14ac:dyDescent="0.2">
      <c r="A120" t="s">
        <v>252</v>
      </c>
      <c r="B120" t="s">
        <v>12</v>
      </c>
      <c r="C120">
        <v>1.5222</v>
      </c>
      <c r="D120">
        <v>1.5247999999999999</v>
      </c>
      <c r="E120">
        <v>1.5178100000000001</v>
      </c>
      <c r="F120">
        <v>1.5236799999999999</v>
      </c>
      <c r="G120">
        <v>1</v>
      </c>
      <c r="H120">
        <f t="shared" si="8"/>
        <v>1.5221201822162815</v>
      </c>
      <c r="I120" t="str">
        <f>VLOOKUP(A120,Metadata!$J$1:$K$301,2,FALSE)</f>
        <v>SPEC06</v>
      </c>
    </row>
    <row r="121" spans="1:9" x14ac:dyDescent="0.2">
      <c r="A121" t="s">
        <v>252</v>
      </c>
      <c r="B121" t="s">
        <v>13</v>
      </c>
      <c r="C121">
        <v>1.6051599999999999</v>
      </c>
      <c r="D121">
        <v>1.60408</v>
      </c>
      <c r="E121">
        <v>1.60432</v>
      </c>
      <c r="F121">
        <v>1.60541</v>
      </c>
      <c r="G121">
        <v>1</v>
      </c>
      <c r="H121">
        <f t="shared" si="8"/>
        <v>1.6047424036236815</v>
      </c>
      <c r="I121" t="str">
        <f>VLOOKUP(A121,Metadata!$J$1:$K$301,2,FALSE)</f>
        <v>SPEC06</v>
      </c>
    </row>
    <row r="122" spans="1:9" x14ac:dyDescent="0.2">
      <c r="A122" t="s">
        <v>253</v>
      </c>
      <c r="B122" t="s">
        <v>9</v>
      </c>
      <c r="C122">
        <v>0.56093999999999999</v>
      </c>
      <c r="D122">
        <v>0.55925000000000002</v>
      </c>
      <c r="E122">
        <v>0.56101000000000001</v>
      </c>
      <c r="F122">
        <v>0.55966000000000005</v>
      </c>
      <c r="G122">
        <v>1</v>
      </c>
      <c r="H122">
        <f t="shared" si="8"/>
        <v>0.56021446513328221</v>
      </c>
      <c r="I122" t="str">
        <f>VLOOKUP(A122,Metadata!$J$1:$K$301,2,FALSE)</f>
        <v>SPEC06</v>
      </c>
    </row>
    <row r="123" spans="1:9" x14ac:dyDescent="0.2">
      <c r="A123" t="s">
        <v>253</v>
      </c>
      <c r="B123" t="s">
        <v>10</v>
      </c>
      <c r="C123">
        <v>1.03643</v>
      </c>
      <c r="D123">
        <v>1.03521</v>
      </c>
      <c r="E123">
        <v>1.0364</v>
      </c>
      <c r="F123">
        <v>1.0337000000000001</v>
      </c>
      <c r="G123">
        <v>1</v>
      </c>
      <c r="H123">
        <f t="shared" si="8"/>
        <v>1.0354343982890257</v>
      </c>
      <c r="I123" t="str">
        <f>VLOOKUP(A123,Metadata!$J$1:$K$301,2,FALSE)</f>
        <v>SPEC06</v>
      </c>
    </row>
    <row r="124" spans="1:9" x14ac:dyDescent="0.2">
      <c r="A124" t="s">
        <v>253</v>
      </c>
      <c r="B124" t="s">
        <v>229</v>
      </c>
      <c r="C124">
        <v>1.0146999999999999</v>
      </c>
      <c r="D124">
        <v>1.01295</v>
      </c>
      <c r="E124">
        <v>1.01471</v>
      </c>
      <c r="F124">
        <v>1.01572</v>
      </c>
      <c r="G124">
        <v>1</v>
      </c>
      <c r="H124">
        <f t="shared" si="8"/>
        <v>1.0145195102607445</v>
      </c>
      <c r="I124" t="str">
        <f>VLOOKUP(A124,Metadata!$J$1:$K$301,2,FALSE)</f>
        <v>SPEC06</v>
      </c>
    </row>
    <row r="125" spans="1:9" x14ac:dyDescent="0.2">
      <c r="A125" t="s">
        <v>253</v>
      </c>
      <c r="B125" t="s">
        <v>12</v>
      </c>
      <c r="C125">
        <v>0.97165999999999997</v>
      </c>
      <c r="D125">
        <v>0.97438000000000002</v>
      </c>
      <c r="E125">
        <v>0.97487999999999997</v>
      </c>
      <c r="F125">
        <v>0.97433000000000003</v>
      </c>
      <c r="G125">
        <v>1</v>
      </c>
      <c r="H125">
        <f t="shared" si="8"/>
        <v>0.97381168253524564</v>
      </c>
      <c r="I125" t="str">
        <f>VLOOKUP(A125,Metadata!$J$1:$K$301,2,FALSE)</f>
        <v>SPEC06</v>
      </c>
    </row>
    <row r="126" spans="1:9" x14ac:dyDescent="0.2">
      <c r="A126" t="s">
        <v>253</v>
      </c>
      <c r="B126" t="s">
        <v>13</v>
      </c>
      <c r="C126">
        <v>0.99348999999999998</v>
      </c>
      <c r="D126">
        <v>0.99478999999999995</v>
      </c>
      <c r="E126">
        <v>0.99324000000000001</v>
      </c>
      <c r="F126">
        <v>0.995</v>
      </c>
      <c r="G126">
        <v>1</v>
      </c>
      <c r="H126">
        <f t="shared" si="8"/>
        <v>0.99412969895604886</v>
      </c>
      <c r="I126" t="str">
        <f>VLOOKUP(A126,Metadata!$J$1:$K$301,2,FALSE)</f>
        <v>SPEC06</v>
      </c>
    </row>
    <row r="127" spans="1:9" x14ac:dyDescent="0.2">
      <c r="A127" t="s">
        <v>254</v>
      </c>
      <c r="B127" t="s">
        <v>9</v>
      </c>
      <c r="C127">
        <v>0.62470999999999999</v>
      </c>
      <c r="D127">
        <v>0.62453000000000003</v>
      </c>
      <c r="E127">
        <v>0.62036999999999998</v>
      </c>
      <c r="F127">
        <v>0.62971999999999995</v>
      </c>
      <c r="G127">
        <v>1</v>
      </c>
      <c r="H127">
        <f t="shared" si="8"/>
        <v>0.6248237217907967</v>
      </c>
      <c r="I127" t="str">
        <f>VLOOKUP(A127,Metadata!$J$1:$K$301,2,FALSE)</f>
        <v>SPEC06</v>
      </c>
    </row>
    <row r="128" spans="1:9" x14ac:dyDescent="0.2">
      <c r="A128" t="s">
        <v>254</v>
      </c>
      <c r="B128" t="s">
        <v>10</v>
      </c>
      <c r="C128">
        <v>0.85250999999999999</v>
      </c>
      <c r="D128">
        <v>0.85760999999999998</v>
      </c>
      <c r="E128">
        <v>0.84841999999999995</v>
      </c>
      <c r="F128">
        <v>0.84821999999999997</v>
      </c>
      <c r="G128">
        <v>1</v>
      </c>
      <c r="H128">
        <f t="shared" si="8"/>
        <v>0.85168143606107982</v>
      </c>
      <c r="I128" t="str">
        <f>VLOOKUP(A128,Metadata!$J$1:$K$301,2,FALSE)</f>
        <v>SPEC06</v>
      </c>
    </row>
    <row r="129" spans="1:9" x14ac:dyDescent="0.2">
      <c r="A129" t="s">
        <v>254</v>
      </c>
      <c r="B129" t="s">
        <v>229</v>
      </c>
      <c r="C129">
        <v>0.78549000000000002</v>
      </c>
      <c r="D129">
        <v>0.78593000000000002</v>
      </c>
      <c r="E129">
        <v>0.78683000000000003</v>
      </c>
      <c r="F129">
        <v>0.78676000000000001</v>
      </c>
      <c r="G129">
        <v>1</v>
      </c>
      <c r="H129">
        <f t="shared" si="8"/>
        <v>0.7862522970427025</v>
      </c>
      <c r="I129" t="str">
        <f>VLOOKUP(A129,Metadata!$J$1:$K$301,2,FALSE)</f>
        <v>SPEC06</v>
      </c>
    </row>
    <row r="130" spans="1:9" x14ac:dyDescent="0.2">
      <c r="A130" t="s">
        <v>254</v>
      </c>
      <c r="B130" t="s">
        <v>12</v>
      </c>
      <c r="C130">
        <v>0.96225000000000005</v>
      </c>
      <c r="D130">
        <v>0.94620000000000004</v>
      </c>
      <c r="E130">
        <v>0.96828000000000003</v>
      </c>
      <c r="F130">
        <v>0.91122000000000003</v>
      </c>
      <c r="G130">
        <v>1</v>
      </c>
      <c r="H130">
        <f t="shared" si="8"/>
        <v>0.94672482882063569</v>
      </c>
      <c r="I130" t="str">
        <f>VLOOKUP(A130,Metadata!$J$1:$K$301,2,FALSE)</f>
        <v>SPEC06</v>
      </c>
    </row>
    <row r="131" spans="1:9" x14ac:dyDescent="0.2">
      <c r="A131" t="s">
        <v>254</v>
      </c>
      <c r="B131" t="s">
        <v>13</v>
      </c>
      <c r="C131">
        <v>1.0033000000000001</v>
      </c>
      <c r="D131">
        <v>1.0017799999999999</v>
      </c>
      <c r="E131">
        <v>1.0037199999999999</v>
      </c>
      <c r="F131">
        <v>1.00526</v>
      </c>
      <c r="G131">
        <v>1</v>
      </c>
      <c r="H131">
        <f t="shared" ref="H131:H194" si="9">GEOMEAN(C131:F131)</f>
        <v>1.0035142347589099</v>
      </c>
      <c r="I131" t="str">
        <f>VLOOKUP(A131,Metadata!$J$1:$K$301,2,FALSE)</f>
        <v>SPEC06</v>
      </c>
    </row>
    <row r="132" spans="1:9" x14ac:dyDescent="0.2">
      <c r="A132" t="s">
        <v>255</v>
      </c>
      <c r="B132" t="s">
        <v>9</v>
      </c>
      <c r="C132">
        <v>0.82862999999999998</v>
      </c>
      <c r="D132">
        <v>0.84</v>
      </c>
      <c r="E132">
        <v>0.83797999999999995</v>
      </c>
      <c r="F132">
        <v>0.83118999999999998</v>
      </c>
      <c r="G132">
        <v>1</v>
      </c>
      <c r="H132">
        <f t="shared" si="9"/>
        <v>0.83443685094028353</v>
      </c>
      <c r="I132" t="str">
        <f>VLOOKUP(A132,Metadata!$J$1:$K$301,2,FALSE)</f>
        <v>SPEC06</v>
      </c>
    </row>
    <row r="133" spans="1:9" x14ac:dyDescent="0.2">
      <c r="A133" t="s">
        <v>255</v>
      </c>
      <c r="B133" t="s">
        <v>10</v>
      </c>
      <c r="C133">
        <v>0.92088000000000003</v>
      </c>
      <c r="D133">
        <v>0.92605000000000004</v>
      </c>
      <c r="E133">
        <v>0.93606</v>
      </c>
      <c r="F133">
        <v>0.98438000000000003</v>
      </c>
      <c r="G133">
        <v>1</v>
      </c>
      <c r="H133">
        <f t="shared" si="9"/>
        <v>0.94151227475449728</v>
      </c>
      <c r="I133" t="str">
        <f>VLOOKUP(A133,Metadata!$J$1:$K$301,2,FALSE)</f>
        <v>SPEC06</v>
      </c>
    </row>
    <row r="134" spans="1:9" x14ac:dyDescent="0.2">
      <c r="A134" t="s">
        <v>255</v>
      </c>
      <c r="B134" t="s">
        <v>229</v>
      </c>
      <c r="C134">
        <v>1.0609299999999999</v>
      </c>
      <c r="D134">
        <v>1.06165</v>
      </c>
      <c r="E134">
        <v>1.0594699999999999</v>
      </c>
      <c r="F134">
        <v>1.0616300000000001</v>
      </c>
      <c r="G134">
        <v>1</v>
      </c>
      <c r="H134">
        <f t="shared" si="9"/>
        <v>1.0609196299146013</v>
      </c>
      <c r="I134" t="str">
        <f>VLOOKUP(A134,Metadata!$J$1:$K$301,2,FALSE)</f>
        <v>SPEC06</v>
      </c>
    </row>
    <row r="135" spans="1:9" x14ac:dyDescent="0.2">
      <c r="A135" t="s">
        <v>255</v>
      </c>
      <c r="B135" t="s">
        <v>12</v>
      </c>
      <c r="C135">
        <v>1.26234</v>
      </c>
      <c r="D135">
        <v>1.2622199999999999</v>
      </c>
      <c r="E135">
        <v>1.25963</v>
      </c>
      <c r="F135">
        <v>1.2639800000000001</v>
      </c>
      <c r="G135">
        <v>1</v>
      </c>
      <c r="H135">
        <f t="shared" si="9"/>
        <v>1.262041539489098</v>
      </c>
      <c r="I135" t="str">
        <f>VLOOKUP(A135,Metadata!$J$1:$K$301,2,FALSE)</f>
        <v>SPEC06</v>
      </c>
    </row>
    <row r="136" spans="1:9" x14ac:dyDescent="0.2">
      <c r="A136" t="s">
        <v>255</v>
      </c>
      <c r="B136" t="s">
        <v>13</v>
      </c>
      <c r="C136">
        <v>1.09531</v>
      </c>
      <c r="D136">
        <v>1.17787</v>
      </c>
      <c r="E136">
        <v>1.2598199999999999</v>
      </c>
      <c r="F136">
        <v>1.27108</v>
      </c>
      <c r="G136">
        <v>1</v>
      </c>
      <c r="H136">
        <f t="shared" si="9"/>
        <v>1.198888927702737</v>
      </c>
      <c r="I136" t="str">
        <f>VLOOKUP(A136,Metadata!$J$1:$K$301,2,FALSE)</f>
        <v>SPEC06</v>
      </c>
    </row>
    <row r="137" spans="1:9" x14ac:dyDescent="0.2">
      <c r="A137" t="s">
        <v>256</v>
      </c>
      <c r="B137" t="s">
        <v>9</v>
      </c>
      <c r="C137">
        <v>0.22362000000000001</v>
      </c>
      <c r="D137">
        <v>0.22348000000000001</v>
      </c>
      <c r="E137">
        <v>0.22320999999999999</v>
      </c>
      <c r="F137">
        <v>0.22314999999999999</v>
      </c>
      <c r="G137">
        <v>1</v>
      </c>
      <c r="H137">
        <f t="shared" si="9"/>
        <v>0.22336491690350332</v>
      </c>
      <c r="I137" t="str">
        <f>VLOOKUP(A137,Metadata!$J$1:$K$301,2,FALSE)</f>
        <v>SPEC06</v>
      </c>
    </row>
    <row r="138" spans="1:9" x14ac:dyDescent="0.2">
      <c r="A138" t="s">
        <v>256</v>
      </c>
      <c r="B138" t="s">
        <v>10</v>
      </c>
      <c r="C138">
        <v>0.24876999999999999</v>
      </c>
      <c r="D138">
        <v>0.24892</v>
      </c>
      <c r="E138">
        <v>0.24961</v>
      </c>
      <c r="F138">
        <v>0.24962999999999999</v>
      </c>
      <c r="G138">
        <v>1</v>
      </c>
      <c r="H138">
        <f t="shared" si="9"/>
        <v>0.24923219300262145</v>
      </c>
      <c r="I138" t="str">
        <f>VLOOKUP(A138,Metadata!$J$1:$K$301,2,FALSE)</f>
        <v>SPEC06</v>
      </c>
    </row>
    <row r="139" spans="1:9" x14ac:dyDescent="0.2">
      <c r="A139" t="s">
        <v>256</v>
      </c>
      <c r="B139" t="s">
        <v>229</v>
      </c>
      <c r="C139">
        <v>0.21917</v>
      </c>
      <c r="D139">
        <v>0.21890000000000001</v>
      </c>
      <c r="E139">
        <v>0.21879999999999999</v>
      </c>
      <c r="F139">
        <v>0.21923000000000001</v>
      </c>
      <c r="G139">
        <v>1</v>
      </c>
      <c r="H139">
        <f t="shared" si="9"/>
        <v>0.21902492620411823</v>
      </c>
      <c r="I139" t="str">
        <f>VLOOKUP(A139,Metadata!$J$1:$K$301,2,FALSE)</f>
        <v>SPEC06</v>
      </c>
    </row>
    <row r="140" spans="1:9" x14ac:dyDescent="0.2">
      <c r="A140" t="s">
        <v>256</v>
      </c>
      <c r="B140" t="s">
        <v>12</v>
      </c>
      <c r="C140">
        <v>0.26029999999999998</v>
      </c>
      <c r="D140">
        <v>0.26046000000000002</v>
      </c>
      <c r="E140">
        <v>0.26008999999999999</v>
      </c>
      <c r="F140">
        <v>0.25989000000000001</v>
      </c>
      <c r="G140">
        <v>1</v>
      </c>
      <c r="H140">
        <f t="shared" si="9"/>
        <v>0.26018491116375808</v>
      </c>
      <c r="I140" t="str">
        <f>VLOOKUP(A140,Metadata!$J$1:$K$301,2,FALSE)</f>
        <v>SPEC06</v>
      </c>
    </row>
    <row r="141" spans="1:9" x14ac:dyDescent="0.2">
      <c r="A141" t="s">
        <v>256</v>
      </c>
      <c r="B141" t="s">
        <v>13</v>
      </c>
      <c r="C141">
        <v>0.26618999999999998</v>
      </c>
      <c r="D141">
        <v>0.26596999999999998</v>
      </c>
      <c r="E141">
        <v>0.26486999999999999</v>
      </c>
      <c r="F141">
        <v>0.26602999999999999</v>
      </c>
      <c r="G141">
        <v>1</v>
      </c>
      <c r="H141">
        <f t="shared" si="9"/>
        <v>0.26576448476977454</v>
      </c>
      <c r="I141" t="str">
        <f>VLOOKUP(A141,Metadata!$J$1:$K$301,2,FALSE)</f>
        <v>SPEC06</v>
      </c>
    </row>
    <row r="142" spans="1:9" x14ac:dyDescent="0.2">
      <c r="A142" t="s">
        <v>257</v>
      </c>
      <c r="B142" t="s">
        <v>9</v>
      </c>
      <c r="C142">
        <v>0.22745000000000001</v>
      </c>
      <c r="D142">
        <v>0.22735</v>
      </c>
      <c r="E142">
        <v>0.22745000000000001</v>
      </c>
      <c r="F142">
        <v>0.22746</v>
      </c>
      <c r="G142">
        <v>1</v>
      </c>
      <c r="H142">
        <f t="shared" si="9"/>
        <v>0.22742749556111433</v>
      </c>
      <c r="I142" t="str">
        <f>VLOOKUP(A142,Metadata!$J$1:$K$301,2,FALSE)</f>
        <v>SPEC17</v>
      </c>
    </row>
    <row r="143" spans="1:9" x14ac:dyDescent="0.2">
      <c r="A143" t="s">
        <v>257</v>
      </c>
      <c r="B143" t="s">
        <v>10</v>
      </c>
      <c r="C143">
        <v>0.38234000000000001</v>
      </c>
      <c r="D143">
        <v>0.38236999999999999</v>
      </c>
      <c r="E143">
        <v>0.38242999999999999</v>
      </c>
      <c r="F143">
        <v>0.38235000000000002</v>
      </c>
      <c r="G143">
        <v>1</v>
      </c>
      <c r="H143">
        <f t="shared" si="9"/>
        <v>0.3823724984064138</v>
      </c>
      <c r="I143" t="str">
        <f>VLOOKUP(A143,Metadata!$J$1:$K$301,2,FALSE)</f>
        <v>SPEC17</v>
      </c>
    </row>
    <row r="144" spans="1:9" x14ac:dyDescent="0.2">
      <c r="A144" t="s">
        <v>257</v>
      </c>
      <c r="B144" t="s">
        <v>229</v>
      </c>
      <c r="C144">
        <v>0.35798000000000002</v>
      </c>
      <c r="D144">
        <v>0.35798000000000002</v>
      </c>
      <c r="E144">
        <v>0.35796</v>
      </c>
      <c r="F144">
        <v>0.35792000000000002</v>
      </c>
      <c r="G144">
        <v>1</v>
      </c>
      <c r="H144">
        <f t="shared" si="9"/>
        <v>0.35795999916188631</v>
      </c>
      <c r="I144" t="str">
        <f>VLOOKUP(A144,Metadata!$J$1:$K$301,2,FALSE)</f>
        <v>SPEC17</v>
      </c>
    </row>
    <row r="145" spans="1:9" x14ac:dyDescent="0.2">
      <c r="A145" t="s">
        <v>257</v>
      </c>
      <c r="B145" t="s">
        <v>12</v>
      </c>
      <c r="C145">
        <v>0.37629000000000001</v>
      </c>
      <c r="D145">
        <v>0.37635999999999997</v>
      </c>
      <c r="E145">
        <v>0.37635999999999997</v>
      </c>
      <c r="F145">
        <v>0.37620999999999999</v>
      </c>
      <c r="G145">
        <v>1</v>
      </c>
      <c r="H145">
        <f t="shared" si="9"/>
        <v>0.37630499491737562</v>
      </c>
      <c r="I145" t="str">
        <f>VLOOKUP(A145,Metadata!$J$1:$K$301,2,FALSE)</f>
        <v>SPEC17</v>
      </c>
    </row>
    <row r="146" spans="1:9" x14ac:dyDescent="0.2">
      <c r="A146" t="s">
        <v>257</v>
      </c>
      <c r="B146" t="s">
        <v>13</v>
      </c>
      <c r="C146">
        <v>0.37587999999999999</v>
      </c>
      <c r="D146">
        <v>0.37583</v>
      </c>
      <c r="E146">
        <v>0.37590000000000001</v>
      </c>
      <c r="F146">
        <v>0.37585000000000002</v>
      </c>
      <c r="G146">
        <v>1</v>
      </c>
      <c r="H146">
        <f t="shared" si="9"/>
        <v>0.37586499903555798</v>
      </c>
      <c r="I146" t="str">
        <f>VLOOKUP(A146,Metadata!$J$1:$K$301,2,FALSE)</f>
        <v>SPEC17</v>
      </c>
    </row>
    <row r="147" spans="1:9" x14ac:dyDescent="0.2">
      <c r="A147" t="s">
        <v>258</v>
      </c>
      <c r="B147" t="s">
        <v>9</v>
      </c>
      <c r="C147">
        <v>0.26535999999999998</v>
      </c>
      <c r="D147">
        <v>0.26150000000000001</v>
      </c>
      <c r="E147">
        <v>0.26390000000000002</v>
      </c>
      <c r="F147">
        <v>0.26318999999999998</v>
      </c>
      <c r="G147">
        <v>1</v>
      </c>
      <c r="H147">
        <f t="shared" si="9"/>
        <v>0.26348383836319805</v>
      </c>
      <c r="I147" t="str">
        <f>VLOOKUP(A147,Metadata!$J$1:$K$301,2,FALSE)</f>
        <v>SPEC17</v>
      </c>
    </row>
    <row r="148" spans="1:9" x14ac:dyDescent="0.2">
      <c r="A148" t="s">
        <v>258</v>
      </c>
      <c r="B148" t="s">
        <v>10</v>
      </c>
      <c r="C148">
        <v>0.41737999999999997</v>
      </c>
      <c r="D148">
        <v>0.41718</v>
      </c>
      <c r="E148">
        <v>0.41698000000000002</v>
      </c>
      <c r="F148">
        <v>0.41737999999999997</v>
      </c>
      <c r="G148">
        <v>1</v>
      </c>
      <c r="H148">
        <f t="shared" si="9"/>
        <v>0.41722996704024445</v>
      </c>
      <c r="I148" t="str">
        <f>VLOOKUP(A148,Metadata!$J$1:$K$301,2,FALSE)</f>
        <v>SPEC17</v>
      </c>
    </row>
    <row r="149" spans="1:9" x14ac:dyDescent="0.2">
      <c r="A149" t="s">
        <v>258</v>
      </c>
      <c r="B149" t="s">
        <v>229</v>
      </c>
      <c r="C149">
        <v>0.40357999999999999</v>
      </c>
      <c r="D149">
        <v>0.40379999999999999</v>
      </c>
      <c r="E149">
        <v>0.40356999999999998</v>
      </c>
      <c r="F149">
        <v>0.40379999999999999</v>
      </c>
      <c r="G149">
        <v>1</v>
      </c>
      <c r="H149">
        <f t="shared" si="9"/>
        <v>0.4036874843087076</v>
      </c>
      <c r="I149" t="str">
        <f>VLOOKUP(A149,Metadata!$J$1:$K$301,2,FALSE)</f>
        <v>SPEC17</v>
      </c>
    </row>
    <row r="150" spans="1:9" x14ac:dyDescent="0.2">
      <c r="A150" t="s">
        <v>258</v>
      </c>
      <c r="B150" t="s">
        <v>12</v>
      </c>
      <c r="C150">
        <v>0.41242000000000001</v>
      </c>
      <c r="D150">
        <v>0.41364000000000001</v>
      </c>
      <c r="E150">
        <v>0.41359000000000001</v>
      </c>
      <c r="F150">
        <v>0.41348000000000001</v>
      </c>
      <c r="G150">
        <v>1</v>
      </c>
      <c r="H150">
        <f t="shared" si="9"/>
        <v>0.4132821956747823</v>
      </c>
      <c r="I150" t="str">
        <f>VLOOKUP(A150,Metadata!$J$1:$K$301,2,FALSE)</f>
        <v>SPEC17</v>
      </c>
    </row>
    <row r="151" spans="1:9" x14ac:dyDescent="0.2">
      <c r="A151" t="s">
        <v>258</v>
      </c>
      <c r="B151" t="s">
        <v>13</v>
      </c>
      <c r="C151">
        <v>0.41382000000000002</v>
      </c>
      <c r="D151">
        <v>0.41381000000000001</v>
      </c>
      <c r="E151">
        <v>0.41428999999999999</v>
      </c>
      <c r="F151">
        <v>0.41428999999999999</v>
      </c>
      <c r="G151">
        <v>1</v>
      </c>
      <c r="H151">
        <f t="shared" si="9"/>
        <v>0.41405243187002982</v>
      </c>
      <c r="I151" t="str">
        <f>VLOOKUP(A151,Metadata!$J$1:$K$301,2,FALSE)</f>
        <v>SPEC17</v>
      </c>
    </row>
    <row r="152" spans="1:9" x14ac:dyDescent="0.2">
      <c r="A152" t="s">
        <v>259</v>
      </c>
      <c r="B152" t="s">
        <v>9</v>
      </c>
      <c r="C152">
        <v>0.51866000000000001</v>
      </c>
      <c r="D152">
        <v>0.51895999999999998</v>
      </c>
      <c r="E152">
        <v>0.51853000000000005</v>
      </c>
      <c r="F152">
        <v>0.51863999999999999</v>
      </c>
      <c r="G152">
        <v>1</v>
      </c>
      <c r="H152">
        <f t="shared" si="9"/>
        <v>0.51869747550158996</v>
      </c>
      <c r="I152" t="str">
        <f>VLOOKUP(A152,Metadata!$J$1:$K$301,2,FALSE)</f>
        <v>SPEC17</v>
      </c>
    </row>
    <row r="153" spans="1:9" x14ac:dyDescent="0.2">
      <c r="A153" t="s">
        <v>259</v>
      </c>
      <c r="B153" t="s">
        <v>10</v>
      </c>
      <c r="C153">
        <v>0.94818000000000002</v>
      </c>
      <c r="D153">
        <v>0.95233999999999996</v>
      </c>
      <c r="E153">
        <v>0.96082000000000001</v>
      </c>
      <c r="F153">
        <v>0.96306000000000003</v>
      </c>
      <c r="G153">
        <v>1</v>
      </c>
      <c r="H153">
        <f t="shared" si="9"/>
        <v>0.95608069482941505</v>
      </c>
      <c r="I153" t="str">
        <f>VLOOKUP(A153,Metadata!$J$1:$K$301,2,FALSE)</f>
        <v>SPEC17</v>
      </c>
    </row>
    <row r="154" spans="1:9" x14ac:dyDescent="0.2">
      <c r="A154" t="s">
        <v>259</v>
      </c>
      <c r="B154" t="s">
        <v>229</v>
      </c>
      <c r="C154">
        <v>1.0371300000000001</v>
      </c>
      <c r="D154">
        <v>1.04209</v>
      </c>
      <c r="E154">
        <v>1.0384899999999999</v>
      </c>
      <c r="F154">
        <v>1.04033</v>
      </c>
      <c r="G154">
        <v>1</v>
      </c>
      <c r="H154">
        <f t="shared" si="9"/>
        <v>1.0395083127166049</v>
      </c>
      <c r="I154" t="str">
        <f>VLOOKUP(A154,Metadata!$J$1:$K$301,2,FALSE)</f>
        <v>SPEC17</v>
      </c>
    </row>
    <row r="155" spans="1:9" x14ac:dyDescent="0.2">
      <c r="A155" t="s">
        <v>259</v>
      </c>
      <c r="B155" t="s">
        <v>12</v>
      </c>
      <c r="C155">
        <v>0.89673999999999998</v>
      </c>
      <c r="D155">
        <v>0.91696999999999995</v>
      </c>
      <c r="E155">
        <v>0.91551000000000005</v>
      </c>
      <c r="F155">
        <v>0.91164000000000001</v>
      </c>
      <c r="G155">
        <v>1</v>
      </c>
      <c r="H155">
        <f t="shared" si="9"/>
        <v>0.91017946642364211</v>
      </c>
      <c r="I155" t="str">
        <f>VLOOKUP(A155,Metadata!$J$1:$K$301,2,FALSE)</f>
        <v>SPEC17</v>
      </c>
    </row>
    <row r="156" spans="1:9" x14ac:dyDescent="0.2">
      <c r="A156" t="s">
        <v>259</v>
      </c>
      <c r="B156" t="s">
        <v>13</v>
      </c>
      <c r="C156">
        <v>1.0186999999999999</v>
      </c>
      <c r="D156">
        <v>1.0124599999999999</v>
      </c>
      <c r="E156">
        <v>1.01701</v>
      </c>
      <c r="F156">
        <v>1.01841</v>
      </c>
      <c r="G156">
        <v>1</v>
      </c>
      <c r="H156">
        <f t="shared" si="9"/>
        <v>1.0166419231441775</v>
      </c>
      <c r="I156" t="str">
        <f>VLOOKUP(A156,Metadata!$J$1:$K$301,2,FALSE)</f>
        <v>SPEC17</v>
      </c>
    </row>
    <row r="157" spans="1:9" x14ac:dyDescent="0.2">
      <c r="A157" t="s">
        <v>260</v>
      </c>
      <c r="B157" t="s">
        <v>9</v>
      </c>
      <c r="C157">
        <v>0.22202</v>
      </c>
      <c r="D157">
        <v>0.22202</v>
      </c>
      <c r="E157">
        <v>0.22203000000000001</v>
      </c>
      <c r="F157">
        <v>0.22202</v>
      </c>
      <c r="G157">
        <v>1</v>
      </c>
      <c r="H157">
        <f t="shared" si="9"/>
        <v>0.22202249995777518</v>
      </c>
      <c r="I157" t="str">
        <f>VLOOKUP(A157,Metadata!$J$1:$K$301,2,FALSE)</f>
        <v>SPEC17</v>
      </c>
    </row>
    <row r="158" spans="1:9" x14ac:dyDescent="0.2">
      <c r="A158" t="s">
        <v>260</v>
      </c>
      <c r="B158" t="s">
        <v>10</v>
      </c>
      <c r="C158">
        <v>0.21726999999999999</v>
      </c>
      <c r="D158">
        <v>0.21726000000000001</v>
      </c>
      <c r="E158">
        <v>0.21725</v>
      </c>
      <c r="F158">
        <v>0.21728</v>
      </c>
      <c r="G158">
        <v>1</v>
      </c>
      <c r="H158">
        <f t="shared" si="9"/>
        <v>0.21726499971233285</v>
      </c>
      <c r="I158" t="str">
        <f>VLOOKUP(A158,Metadata!$J$1:$K$301,2,FALSE)</f>
        <v>SPEC17</v>
      </c>
    </row>
    <row r="159" spans="1:9" x14ac:dyDescent="0.2">
      <c r="A159" t="s">
        <v>260</v>
      </c>
      <c r="B159" t="s">
        <v>229</v>
      </c>
      <c r="C159">
        <v>0.22459999999999999</v>
      </c>
      <c r="D159">
        <v>0.22464999999999999</v>
      </c>
      <c r="E159">
        <v>0.22459000000000001</v>
      </c>
      <c r="F159">
        <v>0.22467000000000001</v>
      </c>
      <c r="G159">
        <v>1</v>
      </c>
      <c r="H159">
        <f t="shared" si="9"/>
        <v>0.2246274975097903</v>
      </c>
      <c r="I159" t="str">
        <f>VLOOKUP(A159,Metadata!$J$1:$K$301,2,FALSE)</f>
        <v>SPEC17</v>
      </c>
    </row>
    <row r="160" spans="1:9" x14ac:dyDescent="0.2">
      <c r="A160" t="s">
        <v>260</v>
      </c>
      <c r="B160" t="s">
        <v>12</v>
      </c>
      <c r="C160">
        <v>0.15844</v>
      </c>
      <c r="D160">
        <v>0.15687999999999999</v>
      </c>
      <c r="E160">
        <v>0.15528</v>
      </c>
      <c r="F160">
        <v>0.15543999999999999</v>
      </c>
      <c r="G160">
        <v>1</v>
      </c>
      <c r="H160">
        <f t="shared" si="9"/>
        <v>0.1565048069185381</v>
      </c>
      <c r="I160" t="str">
        <f>VLOOKUP(A160,Metadata!$J$1:$K$301,2,FALSE)</f>
        <v>SPEC17</v>
      </c>
    </row>
    <row r="161" spans="1:9" x14ac:dyDescent="0.2">
      <c r="A161" t="s">
        <v>260</v>
      </c>
      <c r="B161" t="s">
        <v>13</v>
      </c>
      <c r="C161">
        <v>0.22325</v>
      </c>
      <c r="D161">
        <v>0.22325999999999999</v>
      </c>
      <c r="E161">
        <v>0.22333</v>
      </c>
      <c r="F161">
        <v>0.22328000000000001</v>
      </c>
      <c r="G161">
        <v>1</v>
      </c>
      <c r="H161">
        <f t="shared" si="9"/>
        <v>0.22327999787277669</v>
      </c>
      <c r="I161" t="str">
        <f>VLOOKUP(A161,Metadata!$J$1:$K$301,2,FALSE)</f>
        <v>SPEC17</v>
      </c>
    </row>
    <row r="162" spans="1:9" x14ac:dyDescent="0.2">
      <c r="A162" t="s">
        <v>261</v>
      </c>
      <c r="B162" t="s">
        <v>9</v>
      </c>
      <c r="C162">
        <v>0.90644999999999998</v>
      </c>
      <c r="D162">
        <v>0.91107000000000005</v>
      </c>
      <c r="E162">
        <v>0.90637999999999996</v>
      </c>
      <c r="F162">
        <v>0.90864999999999996</v>
      </c>
      <c r="G162">
        <v>1</v>
      </c>
      <c r="H162">
        <f t="shared" si="9"/>
        <v>0.90813546456825955</v>
      </c>
      <c r="I162" t="str">
        <f>VLOOKUP(A162,Metadata!$J$1:$K$301,2,FALSE)</f>
        <v>SPEC17</v>
      </c>
    </row>
    <row r="163" spans="1:9" x14ac:dyDescent="0.2">
      <c r="A163" t="s">
        <v>261</v>
      </c>
      <c r="B163" t="s">
        <v>10</v>
      </c>
      <c r="C163">
        <v>1.2730900000000001</v>
      </c>
      <c r="D163">
        <v>1.27407</v>
      </c>
      <c r="E163">
        <v>1.2731699999999999</v>
      </c>
      <c r="F163">
        <v>1.2731600000000001</v>
      </c>
      <c r="G163">
        <v>1</v>
      </c>
      <c r="H163">
        <f t="shared" si="9"/>
        <v>1.2733724359654603</v>
      </c>
      <c r="I163" t="str">
        <f>VLOOKUP(A163,Metadata!$J$1:$K$301,2,FALSE)</f>
        <v>SPEC17</v>
      </c>
    </row>
    <row r="164" spans="1:9" x14ac:dyDescent="0.2">
      <c r="A164" t="s">
        <v>261</v>
      </c>
      <c r="B164" t="s">
        <v>229</v>
      </c>
      <c r="C164">
        <v>1.14313</v>
      </c>
      <c r="D164">
        <v>1.1361600000000001</v>
      </c>
      <c r="E164">
        <v>1.1426700000000001</v>
      </c>
      <c r="F164">
        <v>1.1359399999999999</v>
      </c>
      <c r="G164">
        <v>1</v>
      </c>
      <c r="H164">
        <f t="shared" si="9"/>
        <v>1.1394698383994415</v>
      </c>
      <c r="I164" t="str">
        <f>VLOOKUP(A164,Metadata!$J$1:$K$301,2,FALSE)</f>
        <v>SPEC17</v>
      </c>
    </row>
    <row r="165" spans="1:9" x14ac:dyDescent="0.2">
      <c r="A165" t="s">
        <v>261</v>
      </c>
      <c r="B165" t="s">
        <v>12</v>
      </c>
      <c r="C165">
        <v>0.91871000000000003</v>
      </c>
      <c r="D165">
        <v>0.91974999999999996</v>
      </c>
      <c r="E165">
        <v>0.92347999999999997</v>
      </c>
      <c r="F165">
        <v>0.91513999999999995</v>
      </c>
      <c r="G165">
        <v>1</v>
      </c>
      <c r="H165">
        <f t="shared" si="9"/>
        <v>0.91926519696521791</v>
      </c>
      <c r="I165" t="str">
        <f>VLOOKUP(A165,Metadata!$J$1:$K$301,2,FALSE)</f>
        <v>SPEC17</v>
      </c>
    </row>
    <row r="166" spans="1:9" x14ac:dyDescent="0.2">
      <c r="A166" t="s">
        <v>261</v>
      </c>
      <c r="B166" t="s">
        <v>13</v>
      </c>
      <c r="C166">
        <v>1.2171099999999999</v>
      </c>
      <c r="D166">
        <v>1.21739</v>
      </c>
      <c r="E166">
        <v>1.2166699999999999</v>
      </c>
      <c r="F166">
        <v>1.2166300000000001</v>
      </c>
      <c r="G166">
        <v>1</v>
      </c>
      <c r="H166">
        <f t="shared" si="9"/>
        <v>1.2169499589156212</v>
      </c>
      <c r="I166" t="str">
        <f>VLOOKUP(A166,Metadata!$J$1:$K$301,2,FALSE)</f>
        <v>SPEC17</v>
      </c>
    </row>
    <row r="167" spans="1:9" x14ac:dyDescent="0.2">
      <c r="A167" t="s">
        <v>262</v>
      </c>
      <c r="B167" t="s">
        <v>9</v>
      </c>
      <c r="C167">
        <v>0.18210000000000001</v>
      </c>
      <c r="D167">
        <v>0.18196999999999999</v>
      </c>
      <c r="E167">
        <v>0.18212</v>
      </c>
      <c r="F167">
        <v>0.18229999999999999</v>
      </c>
      <c r="G167">
        <v>1</v>
      </c>
      <c r="H167">
        <f t="shared" si="9"/>
        <v>0.18212246206703561</v>
      </c>
      <c r="I167" t="str">
        <f>VLOOKUP(A167,Metadata!$J$1:$K$301,2,FALSE)</f>
        <v>SPEC17</v>
      </c>
    </row>
    <row r="168" spans="1:9" x14ac:dyDescent="0.2">
      <c r="A168" t="s">
        <v>262</v>
      </c>
      <c r="B168" t="s">
        <v>10</v>
      </c>
      <c r="C168">
        <v>0.19832</v>
      </c>
      <c r="D168">
        <v>0.19833000000000001</v>
      </c>
      <c r="E168">
        <v>0.19836999999999999</v>
      </c>
      <c r="F168">
        <v>0.19805</v>
      </c>
      <c r="G168">
        <v>1</v>
      </c>
      <c r="H168">
        <f t="shared" si="9"/>
        <v>0.19826745933228351</v>
      </c>
      <c r="I168" t="str">
        <f>VLOOKUP(A168,Metadata!$J$1:$K$301,2,FALSE)</f>
        <v>SPEC17</v>
      </c>
    </row>
    <row r="169" spans="1:9" x14ac:dyDescent="0.2">
      <c r="A169" t="s">
        <v>262</v>
      </c>
      <c r="B169" t="s">
        <v>229</v>
      </c>
      <c r="C169">
        <v>0.19816</v>
      </c>
      <c r="D169">
        <v>0.19772999999999999</v>
      </c>
      <c r="E169">
        <v>0.19797999999999999</v>
      </c>
      <c r="F169">
        <v>0.19769999999999999</v>
      </c>
      <c r="G169">
        <v>1</v>
      </c>
      <c r="H169">
        <f t="shared" si="9"/>
        <v>0.19789240989627824</v>
      </c>
      <c r="I169" t="str">
        <f>VLOOKUP(A169,Metadata!$J$1:$K$301,2,FALSE)</f>
        <v>SPEC17</v>
      </c>
    </row>
    <row r="170" spans="1:9" x14ac:dyDescent="0.2">
      <c r="A170" t="s">
        <v>262</v>
      </c>
      <c r="B170" t="s">
        <v>12</v>
      </c>
      <c r="C170">
        <v>0.19874</v>
      </c>
      <c r="D170">
        <v>0.19803999999999999</v>
      </c>
      <c r="E170">
        <v>0.19844000000000001</v>
      </c>
      <c r="F170">
        <v>0.19853999999999999</v>
      </c>
      <c r="G170">
        <v>1</v>
      </c>
      <c r="H170">
        <f t="shared" si="9"/>
        <v>0.19843983614614899</v>
      </c>
      <c r="I170" t="str">
        <f>VLOOKUP(A170,Metadata!$J$1:$K$301,2,FALSE)</f>
        <v>SPEC17</v>
      </c>
    </row>
    <row r="171" spans="1:9" x14ac:dyDescent="0.2">
      <c r="A171" t="s">
        <v>262</v>
      </c>
      <c r="B171" t="s">
        <v>13</v>
      </c>
      <c r="C171">
        <v>0.19678999999999999</v>
      </c>
      <c r="D171">
        <v>0.19674</v>
      </c>
      <c r="E171">
        <v>0.1968</v>
      </c>
      <c r="F171">
        <v>0.19678000000000001</v>
      </c>
      <c r="G171">
        <v>1</v>
      </c>
      <c r="H171">
        <f t="shared" si="9"/>
        <v>0.19677749868180217</v>
      </c>
      <c r="I171" t="str">
        <f>VLOOKUP(A171,Metadata!$J$1:$K$301,2,FALSE)</f>
        <v>SPEC17</v>
      </c>
    </row>
    <row r="172" spans="1:9" x14ac:dyDescent="0.2">
      <c r="A172" t="s">
        <v>263</v>
      </c>
      <c r="B172" t="s">
        <v>9</v>
      </c>
      <c r="C172">
        <v>0.23496</v>
      </c>
      <c r="D172">
        <v>0.23469000000000001</v>
      </c>
      <c r="E172">
        <v>0.23482</v>
      </c>
      <c r="F172">
        <v>0.23471</v>
      </c>
      <c r="G172">
        <v>1</v>
      </c>
      <c r="H172">
        <f t="shared" si="9"/>
        <v>0.23479497546144648</v>
      </c>
      <c r="I172" t="str">
        <f>VLOOKUP(A172,Metadata!$J$1:$K$301,2,FALSE)</f>
        <v>SPEC17</v>
      </c>
    </row>
    <row r="173" spans="1:9" x14ac:dyDescent="0.2">
      <c r="A173" t="s">
        <v>263</v>
      </c>
      <c r="B173" t="s">
        <v>10</v>
      </c>
      <c r="C173">
        <v>0.26238</v>
      </c>
      <c r="D173">
        <v>0.26290999999999998</v>
      </c>
      <c r="E173">
        <v>0.26321</v>
      </c>
      <c r="F173">
        <v>0.26263999999999998</v>
      </c>
      <c r="G173">
        <v>1</v>
      </c>
      <c r="H173">
        <f t="shared" si="9"/>
        <v>0.26278481863649794</v>
      </c>
      <c r="I173" t="str">
        <f>VLOOKUP(A173,Metadata!$J$1:$K$301,2,FALSE)</f>
        <v>SPEC17</v>
      </c>
    </row>
    <row r="174" spans="1:9" x14ac:dyDescent="0.2">
      <c r="A174" t="s">
        <v>263</v>
      </c>
      <c r="B174" t="s">
        <v>229</v>
      </c>
      <c r="C174">
        <v>0.26247999999999999</v>
      </c>
      <c r="D174">
        <v>0.26240000000000002</v>
      </c>
      <c r="E174">
        <v>0.26262999999999997</v>
      </c>
      <c r="F174">
        <v>0.26234000000000002</v>
      </c>
      <c r="G174">
        <v>1</v>
      </c>
      <c r="H174">
        <f t="shared" si="9"/>
        <v>0.26246247748804852</v>
      </c>
      <c r="I174" t="str">
        <f>VLOOKUP(A174,Metadata!$J$1:$K$301,2,FALSE)</f>
        <v>SPEC17</v>
      </c>
    </row>
    <row r="175" spans="1:9" x14ac:dyDescent="0.2">
      <c r="A175" t="s">
        <v>263</v>
      </c>
      <c r="B175" t="s">
        <v>12</v>
      </c>
      <c r="C175">
        <v>0.26340000000000002</v>
      </c>
      <c r="D175">
        <v>0.26346000000000003</v>
      </c>
      <c r="E175">
        <v>0.26256000000000002</v>
      </c>
      <c r="F175">
        <v>0.26275999999999999</v>
      </c>
      <c r="G175">
        <v>1</v>
      </c>
      <c r="H175">
        <f t="shared" si="9"/>
        <v>0.26304470786666184</v>
      </c>
      <c r="I175" t="str">
        <f>VLOOKUP(A175,Metadata!$J$1:$K$301,2,FALSE)</f>
        <v>SPEC17</v>
      </c>
    </row>
    <row r="176" spans="1:9" x14ac:dyDescent="0.2">
      <c r="A176" t="s">
        <v>263</v>
      </c>
      <c r="B176" t="s">
        <v>13</v>
      </c>
      <c r="C176">
        <v>0.25985999999999998</v>
      </c>
      <c r="D176">
        <v>0.25912000000000002</v>
      </c>
      <c r="E176">
        <v>0.25988</v>
      </c>
      <c r="F176">
        <v>0.25995000000000001</v>
      </c>
      <c r="G176">
        <v>1</v>
      </c>
      <c r="H176">
        <f t="shared" si="9"/>
        <v>0.25970227988286504</v>
      </c>
      <c r="I176" t="str">
        <f>VLOOKUP(A176,Metadata!$J$1:$K$301,2,FALSE)</f>
        <v>SPEC17</v>
      </c>
    </row>
    <row r="177" spans="1:9" x14ac:dyDescent="0.2">
      <c r="A177" t="s">
        <v>264</v>
      </c>
      <c r="B177" t="s">
        <v>9</v>
      </c>
      <c r="C177">
        <v>0.18113000000000001</v>
      </c>
      <c r="D177">
        <v>0.18107999999999999</v>
      </c>
      <c r="E177">
        <v>0.18124000000000001</v>
      </c>
      <c r="F177">
        <v>0.18124999999999999</v>
      </c>
      <c r="G177">
        <v>1</v>
      </c>
      <c r="H177">
        <f t="shared" si="9"/>
        <v>0.18117498557959949</v>
      </c>
      <c r="I177" t="str">
        <f>VLOOKUP(A177,Metadata!$J$1:$K$301,2,FALSE)</f>
        <v>SPEC17</v>
      </c>
    </row>
    <row r="178" spans="1:9" x14ac:dyDescent="0.2">
      <c r="A178" t="s">
        <v>264</v>
      </c>
      <c r="B178" t="s">
        <v>10</v>
      </c>
      <c r="C178">
        <v>0.19731000000000001</v>
      </c>
      <c r="D178">
        <v>0.19708999999999999</v>
      </c>
      <c r="E178">
        <v>0.19708000000000001</v>
      </c>
      <c r="F178">
        <v>0.1971</v>
      </c>
      <c r="G178">
        <v>1</v>
      </c>
      <c r="H178">
        <f t="shared" si="9"/>
        <v>0.19714497686562135</v>
      </c>
      <c r="I178" t="str">
        <f>VLOOKUP(A178,Metadata!$J$1:$K$301,2,FALSE)</f>
        <v>SPEC17</v>
      </c>
    </row>
    <row r="179" spans="1:9" x14ac:dyDescent="0.2">
      <c r="A179" t="s">
        <v>264</v>
      </c>
      <c r="B179" t="s">
        <v>229</v>
      </c>
      <c r="C179">
        <v>0.19681999999999999</v>
      </c>
      <c r="D179">
        <v>0.19681999999999999</v>
      </c>
      <c r="E179">
        <v>0.19694999999999999</v>
      </c>
      <c r="F179">
        <v>0.19703000000000001</v>
      </c>
      <c r="G179">
        <v>1</v>
      </c>
      <c r="H179">
        <f t="shared" si="9"/>
        <v>0.19690497962390482</v>
      </c>
      <c r="I179" t="str">
        <f>VLOOKUP(A179,Metadata!$J$1:$K$301,2,FALSE)</f>
        <v>SPEC17</v>
      </c>
    </row>
    <row r="180" spans="1:9" x14ac:dyDescent="0.2">
      <c r="A180" t="s">
        <v>264</v>
      </c>
      <c r="B180" t="s">
        <v>12</v>
      </c>
      <c r="C180">
        <v>0.19703999999999999</v>
      </c>
      <c r="D180">
        <v>0.19755</v>
      </c>
      <c r="E180">
        <v>0.19753999999999999</v>
      </c>
      <c r="F180">
        <v>0.19739000000000001</v>
      </c>
      <c r="G180">
        <v>1</v>
      </c>
      <c r="H180">
        <f t="shared" si="9"/>
        <v>0.19737989214809964</v>
      </c>
      <c r="I180" t="str">
        <f>VLOOKUP(A180,Metadata!$J$1:$K$301,2,FALSE)</f>
        <v>SPEC17</v>
      </c>
    </row>
    <row r="181" spans="1:9" x14ac:dyDescent="0.2">
      <c r="A181" t="s">
        <v>264</v>
      </c>
      <c r="B181" t="s">
        <v>13</v>
      </c>
      <c r="C181">
        <v>0.19539999999999999</v>
      </c>
      <c r="D181">
        <v>0.19572999999999999</v>
      </c>
      <c r="E181">
        <v>0.19556999999999999</v>
      </c>
      <c r="F181">
        <v>0.19563</v>
      </c>
      <c r="G181">
        <v>1</v>
      </c>
      <c r="H181">
        <f t="shared" si="9"/>
        <v>0.19558246326074852</v>
      </c>
      <c r="I181" t="str">
        <f>VLOOKUP(A181,Metadata!$J$1:$K$301,2,FALSE)</f>
        <v>SPEC17</v>
      </c>
    </row>
    <row r="182" spans="1:9" x14ac:dyDescent="0.2">
      <c r="A182" t="s">
        <v>265</v>
      </c>
      <c r="B182" t="s">
        <v>9</v>
      </c>
      <c r="C182">
        <v>0.22697999999999999</v>
      </c>
      <c r="D182">
        <v>0.22697999999999999</v>
      </c>
      <c r="E182">
        <v>0.22661999999999999</v>
      </c>
      <c r="F182">
        <v>0.22611000000000001</v>
      </c>
      <c r="G182">
        <v>1</v>
      </c>
      <c r="H182">
        <f t="shared" si="9"/>
        <v>0.22667221951345964</v>
      </c>
      <c r="I182" t="str">
        <f>VLOOKUP(A182,Metadata!$J$1:$K$301,2,FALSE)</f>
        <v>SPEC17</v>
      </c>
    </row>
    <row r="183" spans="1:9" x14ac:dyDescent="0.2">
      <c r="A183" t="s">
        <v>265</v>
      </c>
      <c r="B183" t="s">
        <v>10</v>
      </c>
      <c r="C183">
        <v>0.22788</v>
      </c>
      <c r="D183">
        <v>0.22794</v>
      </c>
      <c r="E183">
        <v>0.22785</v>
      </c>
      <c r="F183">
        <v>0.22791</v>
      </c>
      <c r="G183">
        <v>1</v>
      </c>
      <c r="H183">
        <f t="shared" si="9"/>
        <v>0.22789499753175801</v>
      </c>
      <c r="I183" t="str">
        <f>VLOOKUP(A183,Metadata!$J$1:$K$301,2,FALSE)</f>
        <v>SPEC17</v>
      </c>
    </row>
    <row r="184" spans="1:9" x14ac:dyDescent="0.2">
      <c r="A184" t="s">
        <v>265</v>
      </c>
      <c r="B184" t="s">
        <v>229</v>
      </c>
      <c r="C184">
        <v>0.22672999999999999</v>
      </c>
      <c r="D184">
        <v>0.22778999999999999</v>
      </c>
      <c r="E184">
        <v>0.22700999999999999</v>
      </c>
      <c r="F184">
        <v>0.22778999999999999</v>
      </c>
      <c r="G184">
        <v>1</v>
      </c>
      <c r="H184">
        <f t="shared" si="9"/>
        <v>0.22732951295478165</v>
      </c>
      <c r="I184" t="str">
        <f>VLOOKUP(A184,Metadata!$J$1:$K$301,2,FALSE)</f>
        <v>SPEC17</v>
      </c>
    </row>
    <row r="185" spans="1:9" x14ac:dyDescent="0.2">
      <c r="A185" t="s">
        <v>265</v>
      </c>
      <c r="B185" t="s">
        <v>12</v>
      </c>
      <c r="C185">
        <v>0.23352999999999999</v>
      </c>
      <c r="D185">
        <v>0.23352999999999999</v>
      </c>
      <c r="E185">
        <v>0.23351</v>
      </c>
      <c r="F185">
        <v>0.23352999999999999</v>
      </c>
      <c r="G185">
        <v>1</v>
      </c>
      <c r="H185">
        <f t="shared" si="9"/>
        <v>0.23352499983941302</v>
      </c>
      <c r="I185" t="str">
        <f>VLOOKUP(A185,Metadata!$J$1:$K$301,2,FALSE)</f>
        <v>SPEC17</v>
      </c>
    </row>
    <row r="186" spans="1:9" x14ac:dyDescent="0.2">
      <c r="A186" t="s">
        <v>265</v>
      </c>
      <c r="B186" t="s">
        <v>13</v>
      </c>
      <c r="C186">
        <v>0.23221</v>
      </c>
      <c r="D186">
        <v>0.23272999999999999</v>
      </c>
      <c r="E186">
        <v>0.23257</v>
      </c>
      <c r="F186">
        <v>0.23283000000000001</v>
      </c>
      <c r="G186">
        <v>1</v>
      </c>
      <c r="H186">
        <f t="shared" si="9"/>
        <v>0.23258488068854588</v>
      </c>
      <c r="I186" t="str">
        <f>VLOOKUP(A186,Metadata!$J$1:$K$301,2,FALSE)</f>
        <v>SPEC17</v>
      </c>
    </row>
    <row r="187" spans="1:9" x14ac:dyDescent="0.2">
      <c r="A187" t="s">
        <v>266</v>
      </c>
      <c r="B187" t="s">
        <v>9</v>
      </c>
      <c r="C187">
        <v>0.23704</v>
      </c>
      <c r="D187">
        <v>0.23704</v>
      </c>
      <c r="E187">
        <v>0.23704</v>
      </c>
      <c r="F187">
        <v>0.23704</v>
      </c>
      <c r="G187">
        <v>1</v>
      </c>
      <c r="H187">
        <f t="shared" si="9"/>
        <v>0.23704</v>
      </c>
      <c r="I187" t="str">
        <f>VLOOKUP(A187,Metadata!$J$1:$K$301,2,FALSE)</f>
        <v>SPEC17</v>
      </c>
    </row>
    <row r="188" spans="1:9" x14ac:dyDescent="0.2">
      <c r="A188" t="s">
        <v>266</v>
      </c>
      <c r="B188" t="s">
        <v>10</v>
      </c>
      <c r="C188">
        <v>0.2379</v>
      </c>
      <c r="D188">
        <v>0.23787</v>
      </c>
      <c r="E188">
        <v>0.2379</v>
      </c>
      <c r="F188">
        <v>0.23788000000000001</v>
      </c>
      <c r="G188">
        <v>1</v>
      </c>
      <c r="H188">
        <f t="shared" si="9"/>
        <v>0.23788749964531278</v>
      </c>
      <c r="I188" t="str">
        <f>VLOOKUP(A188,Metadata!$J$1:$K$301,2,FALSE)</f>
        <v>SPEC17</v>
      </c>
    </row>
    <row r="189" spans="1:9" x14ac:dyDescent="0.2">
      <c r="A189" t="s">
        <v>266</v>
      </c>
      <c r="B189" t="s">
        <v>229</v>
      </c>
      <c r="C189">
        <v>0.23824000000000001</v>
      </c>
      <c r="D189">
        <v>0.23727999999999999</v>
      </c>
      <c r="E189">
        <v>0.23824000000000001</v>
      </c>
      <c r="F189">
        <v>0.23726</v>
      </c>
      <c r="G189">
        <v>1</v>
      </c>
      <c r="H189">
        <f t="shared" si="9"/>
        <v>0.23775450521450817</v>
      </c>
      <c r="I189" t="str">
        <f>VLOOKUP(A189,Metadata!$J$1:$K$301,2,FALSE)</f>
        <v>SPEC17</v>
      </c>
    </row>
    <row r="190" spans="1:9" x14ac:dyDescent="0.2">
      <c r="A190" t="s">
        <v>266</v>
      </c>
      <c r="B190" t="s">
        <v>12</v>
      </c>
      <c r="C190">
        <v>0.24531</v>
      </c>
      <c r="D190">
        <v>0.24529999999999999</v>
      </c>
      <c r="E190">
        <v>0.24529999999999999</v>
      </c>
      <c r="F190">
        <v>0.24529000000000001</v>
      </c>
      <c r="G190">
        <v>1</v>
      </c>
      <c r="H190">
        <f t="shared" si="9"/>
        <v>0.24529999989808399</v>
      </c>
      <c r="I190" t="str">
        <f>VLOOKUP(A190,Metadata!$J$1:$K$301,2,FALSE)</f>
        <v>SPEC17</v>
      </c>
    </row>
    <row r="191" spans="1:9" x14ac:dyDescent="0.2">
      <c r="A191" t="s">
        <v>266</v>
      </c>
      <c r="B191" t="s">
        <v>13</v>
      </c>
      <c r="C191">
        <v>0.24285999999999999</v>
      </c>
      <c r="D191">
        <v>0.24262</v>
      </c>
      <c r="E191">
        <v>0.24315000000000001</v>
      </c>
      <c r="F191">
        <v>0.24312</v>
      </c>
      <c r="G191">
        <v>1</v>
      </c>
      <c r="H191">
        <f t="shared" si="9"/>
        <v>0.24293740464565375</v>
      </c>
      <c r="I191" t="str">
        <f>VLOOKUP(A191,Metadata!$J$1:$K$301,2,FALSE)</f>
        <v>SPEC17</v>
      </c>
    </row>
    <row r="192" spans="1:9" x14ac:dyDescent="0.2">
      <c r="A192" t="s">
        <v>267</v>
      </c>
      <c r="B192" t="s">
        <v>9</v>
      </c>
      <c r="C192">
        <v>0.52197000000000005</v>
      </c>
      <c r="D192">
        <v>0.52073000000000003</v>
      </c>
      <c r="E192">
        <v>0.52237</v>
      </c>
      <c r="F192">
        <v>0.52237</v>
      </c>
      <c r="G192">
        <v>1</v>
      </c>
      <c r="H192">
        <f t="shared" si="9"/>
        <v>0.52185956628570151</v>
      </c>
      <c r="I192" t="str">
        <f>VLOOKUP(A192,Metadata!$J$1:$K$301,2,FALSE)</f>
        <v>SPEC17</v>
      </c>
    </row>
    <row r="193" spans="1:9" x14ac:dyDescent="0.2">
      <c r="A193" t="s">
        <v>267</v>
      </c>
      <c r="B193" t="s">
        <v>10</v>
      </c>
      <c r="C193">
        <v>0.74656999999999996</v>
      </c>
      <c r="D193">
        <v>0.73062000000000005</v>
      </c>
      <c r="E193">
        <v>0.73585999999999996</v>
      </c>
      <c r="F193">
        <v>0.74680999999999997</v>
      </c>
      <c r="G193">
        <v>1</v>
      </c>
      <c r="H193">
        <f t="shared" si="9"/>
        <v>0.73993207347762691</v>
      </c>
      <c r="I193" t="str">
        <f>VLOOKUP(A193,Metadata!$J$1:$K$301,2,FALSE)</f>
        <v>SPEC17</v>
      </c>
    </row>
    <row r="194" spans="1:9" x14ac:dyDescent="0.2">
      <c r="A194" t="s">
        <v>267</v>
      </c>
      <c r="B194" t="s">
        <v>229</v>
      </c>
      <c r="C194">
        <v>0.75224000000000002</v>
      </c>
      <c r="D194">
        <v>0.74978999999999996</v>
      </c>
      <c r="E194">
        <v>0.76293</v>
      </c>
      <c r="F194">
        <v>0.76234000000000002</v>
      </c>
      <c r="G194">
        <v>1</v>
      </c>
      <c r="H194">
        <f t="shared" si="9"/>
        <v>0.75680216685300428</v>
      </c>
      <c r="I194" t="str">
        <f>VLOOKUP(A194,Metadata!$J$1:$K$301,2,FALSE)</f>
        <v>SPEC17</v>
      </c>
    </row>
    <row r="195" spans="1:9" x14ac:dyDescent="0.2">
      <c r="A195" t="s">
        <v>267</v>
      </c>
      <c r="B195" t="s">
        <v>12</v>
      </c>
      <c r="C195">
        <v>0.83387999999999995</v>
      </c>
      <c r="D195">
        <v>0.83087</v>
      </c>
      <c r="E195">
        <v>0.83738000000000001</v>
      </c>
      <c r="F195">
        <v>0.83757999999999999</v>
      </c>
      <c r="G195">
        <v>1</v>
      </c>
      <c r="H195">
        <f t="shared" ref="H195:H258" si="10">GEOMEAN(C195:F195)</f>
        <v>0.83492291295142684</v>
      </c>
      <c r="I195" t="str">
        <f>VLOOKUP(A195,Metadata!$J$1:$K$301,2,FALSE)</f>
        <v>SPEC17</v>
      </c>
    </row>
    <row r="196" spans="1:9" x14ac:dyDescent="0.2">
      <c r="A196" t="s">
        <v>267</v>
      </c>
      <c r="B196" t="s">
        <v>13</v>
      </c>
      <c r="C196">
        <v>0.80413999999999997</v>
      </c>
      <c r="D196">
        <v>0.80201</v>
      </c>
      <c r="E196">
        <v>0.79486999999999997</v>
      </c>
      <c r="F196">
        <v>0.79862999999999995</v>
      </c>
      <c r="G196">
        <v>1</v>
      </c>
      <c r="H196">
        <f t="shared" si="10"/>
        <v>0.79990478331735648</v>
      </c>
      <c r="I196" t="str">
        <f>VLOOKUP(A196,Metadata!$J$1:$K$301,2,FALSE)</f>
        <v>SPEC17</v>
      </c>
    </row>
    <row r="197" spans="1:9" x14ac:dyDescent="0.2">
      <c r="A197" t="s">
        <v>268</v>
      </c>
      <c r="B197" t="s">
        <v>9</v>
      </c>
      <c r="C197">
        <v>0.65337999999999996</v>
      </c>
      <c r="D197">
        <v>0.63412999999999997</v>
      </c>
      <c r="E197">
        <v>0.64936000000000005</v>
      </c>
      <c r="F197">
        <v>0.65100999999999998</v>
      </c>
      <c r="G197">
        <v>0</v>
      </c>
      <c r="H197">
        <f t="shared" si="10"/>
        <v>0.64692559245896231</v>
      </c>
      <c r="I197" t="str">
        <f>VLOOKUP(A197,Metadata!$J$1:$K$301,2,FALSE)</f>
        <v>SPEC17</v>
      </c>
    </row>
    <row r="198" spans="1:9" x14ac:dyDescent="0.2">
      <c r="A198" t="s">
        <v>268</v>
      </c>
      <c r="B198" t="s">
        <v>10</v>
      </c>
      <c r="C198">
        <v>0.79183000000000003</v>
      </c>
      <c r="D198">
        <v>0.78437000000000001</v>
      </c>
      <c r="E198">
        <v>0.77734000000000003</v>
      </c>
      <c r="F198">
        <v>0.78696999999999995</v>
      </c>
      <c r="G198">
        <v>0</v>
      </c>
      <c r="H198">
        <f t="shared" si="10"/>
        <v>0.78511003769243504</v>
      </c>
      <c r="I198" t="str">
        <f>VLOOKUP(A198,Metadata!$J$1:$K$301,2,FALSE)</f>
        <v>SPEC17</v>
      </c>
    </row>
    <row r="199" spans="1:9" x14ac:dyDescent="0.2">
      <c r="A199" t="s">
        <v>268</v>
      </c>
      <c r="B199" t="s">
        <v>229</v>
      </c>
      <c r="C199">
        <v>0.83555999999999997</v>
      </c>
      <c r="D199">
        <v>0.83296000000000003</v>
      </c>
      <c r="E199">
        <v>0.83174000000000003</v>
      </c>
      <c r="F199">
        <v>0.83345999999999998</v>
      </c>
      <c r="G199">
        <v>0</v>
      </c>
      <c r="H199">
        <f t="shared" si="10"/>
        <v>0.83342885847798609</v>
      </c>
      <c r="I199" t="str">
        <f>VLOOKUP(A199,Metadata!$J$1:$K$301,2,FALSE)</f>
        <v>SPEC17</v>
      </c>
    </row>
    <row r="200" spans="1:9" x14ac:dyDescent="0.2">
      <c r="A200" t="s">
        <v>268</v>
      </c>
      <c r="B200" t="s">
        <v>12</v>
      </c>
      <c r="C200">
        <v>0</v>
      </c>
      <c r="D200">
        <v>0</v>
      </c>
      <c r="E200">
        <v>0</v>
      </c>
      <c r="F200">
        <v>0</v>
      </c>
      <c r="G200">
        <v>0</v>
      </c>
      <c r="H200" t="e">
        <f t="shared" si="10"/>
        <v>#NUM!</v>
      </c>
      <c r="I200" t="str">
        <f>VLOOKUP(A200,Metadata!$J$1:$K$301,2,FALSE)</f>
        <v>SPEC17</v>
      </c>
    </row>
    <row r="201" spans="1:9" x14ac:dyDescent="0.2">
      <c r="A201" t="s">
        <v>268</v>
      </c>
      <c r="B201" t="s">
        <v>13</v>
      </c>
      <c r="C201">
        <v>0</v>
      </c>
      <c r="D201">
        <v>0</v>
      </c>
      <c r="E201">
        <v>0</v>
      </c>
      <c r="F201">
        <v>0</v>
      </c>
      <c r="G201">
        <v>0</v>
      </c>
      <c r="H201" t="e">
        <f t="shared" si="10"/>
        <v>#NUM!</v>
      </c>
      <c r="I201" t="str">
        <f>VLOOKUP(A201,Metadata!$J$1:$K$301,2,FALSE)</f>
        <v>SPEC17</v>
      </c>
    </row>
    <row r="202" spans="1:9" x14ac:dyDescent="0.2">
      <c r="A202" t="s">
        <v>269</v>
      </c>
      <c r="B202" t="s">
        <v>9</v>
      </c>
      <c r="C202">
        <v>0.27005000000000001</v>
      </c>
      <c r="D202">
        <v>0.29626000000000002</v>
      </c>
      <c r="E202">
        <v>0.26973999999999998</v>
      </c>
      <c r="F202">
        <v>0.27005000000000001</v>
      </c>
      <c r="G202">
        <v>1</v>
      </c>
      <c r="H202">
        <f t="shared" si="10"/>
        <v>0.27629732719745054</v>
      </c>
      <c r="I202" t="str">
        <f>VLOOKUP(A202,Metadata!$J$1:$K$301,2,FALSE)</f>
        <v>SPEC17</v>
      </c>
    </row>
    <row r="203" spans="1:9" x14ac:dyDescent="0.2">
      <c r="A203" t="s">
        <v>269</v>
      </c>
      <c r="B203" t="s">
        <v>10</v>
      </c>
      <c r="C203">
        <v>0.25328000000000001</v>
      </c>
      <c r="D203">
        <v>0.25126999999999999</v>
      </c>
      <c r="E203">
        <v>0.25320999999999999</v>
      </c>
      <c r="F203">
        <v>0.25123000000000001</v>
      </c>
      <c r="G203">
        <v>1</v>
      </c>
      <c r="H203">
        <f t="shared" si="10"/>
        <v>0.25224552610648432</v>
      </c>
      <c r="I203" t="str">
        <f>VLOOKUP(A203,Metadata!$J$1:$K$301,2,FALSE)</f>
        <v>SPEC17</v>
      </c>
    </row>
    <row r="204" spans="1:9" x14ac:dyDescent="0.2">
      <c r="A204" t="s">
        <v>269</v>
      </c>
      <c r="B204" t="s">
        <v>229</v>
      </c>
      <c r="C204">
        <v>0.26885999999999999</v>
      </c>
      <c r="D204">
        <v>0.27096999999999999</v>
      </c>
      <c r="E204">
        <v>0.27033000000000001</v>
      </c>
      <c r="F204">
        <v>0.26899000000000001</v>
      </c>
      <c r="G204">
        <v>1</v>
      </c>
      <c r="H204">
        <f t="shared" si="10"/>
        <v>0.26978602308173549</v>
      </c>
      <c r="I204" t="str">
        <f>VLOOKUP(A204,Metadata!$J$1:$K$301,2,FALSE)</f>
        <v>SPEC17</v>
      </c>
    </row>
    <row r="205" spans="1:9" x14ac:dyDescent="0.2">
      <c r="A205" t="s">
        <v>269</v>
      </c>
      <c r="B205" t="s">
        <v>12</v>
      </c>
      <c r="C205">
        <v>0.23005</v>
      </c>
      <c r="D205">
        <v>0.22650999999999999</v>
      </c>
      <c r="E205">
        <v>0.22624</v>
      </c>
      <c r="F205">
        <v>0.22627</v>
      </c>
      <c r="G205">
        <v>1</v>
      </c>
      <c r="H205">
        <f t="shared" si="10"/>
        <v>0.22726182853406351</v>
      </c>
      <c r="I205" t="str">
        <f>VLOOKUP(A205,Metadata!$J$1:$K$301,2,FALSE)</f>
        <v>SPEC17</v>
      </c>
    </row>
    <row r="206" spans="1:9" x14ac:dyDescent="0.2">
      <c r="A206" t="s">
        <v>269</v>
      </c>
      <c r="B206" t="s">
        <v>13</v>
      </c>
      <c r="C206">
        <v>0.28416999999999998</v>
      </c>
      <c r="D206">
        <v>0.28776000000000002</v>
      </c>
      <c r="E206">
        <v>0.28556999999999999</v>
      </c>
      <c r="F206">
        <v>0.28375</v>
      </c>
      <c r="G206">
        <v>1</v>
      </c>
      <c r="H206">
        <f t="shared" si="10"/>
        <v>0.2853082145373767</v>
      </c>
      <c r="I206" t="str">
        <f>VLOOKUP(A206,Metadata!$J$1:$K$301,2,FALSE)</f>
        <v>SPEC17</v>
      </c>
    </row>
    <row r="207" spans="1:9" x14ac:dyDescent="0.2">
      <c r="A207" t="s">
        <v>270</v>
      </c>
      <c r="B207" t="s">
        <v>9</v>
      </c>
      <c r="C207">
        <v>0.41674</v>
      </c>
      <c r="D207">
        <v>0.41267999999999999</v>
      </c>
      <c r="E207">
        <v>0.41227999999999998</v>
      </c>
      <c r="F207">
        <v>0.41110999999999998</v>
      </c>
      <c r="G207">
        <v>1</v>
      </c>
      <c r="H207">
        <f t="shared" si="10"/>
        <v>0.41319706630597453</v>
      </c>
      <c r="I207" t="str">
        <f>VLOOKUP(A207,Metadata!$J$1:$K$301,2,FALSE)</f>
        <v>SPEC17</v>
      </c>
    </row>
    <row r="208" spans="1:9" x14ac:dyDescent="0.2">
      <c r="A208" t="s">
        <v>270</v>
      </c>
      <c r="B208" t="s">
        <v>10</v>
      </c>
      <c r="C208">
        <v>0.41104000000000002</v>
      </c>
      <c r="D208">
        <v>0.41387000000000002</v>
      </c>
      <c r="E208">
        <v>0.41299999999999998</v>
      </c>
      <c r="F208">
        <v>0.41299999999999998</v>
      </c>
      <c r="G208">
        <v>1</v>
      </c>
      <c r="H208">
        <f t="shared" si="10"/>
        <v>0.41272619563304208</v>
      </c>
      <c r="I208" t="str">
        <f>VLOOKUP(A208,Metadata!$J$1:$K$301,2,FALSE)</f>
        <v>SPEC17</v>
      </c>
    </row>
    <row r="209" spans="1:9" x14ac:dyDescent="0.2">
      <c r="A209" t="s">
        <v>270</v>
      </c>
      <c r="B209" t="s">
        <v>229</v>
      </c>
      <c r="C209">
        <v>0.41258</v>
      </c>
      <c r="D209">
        <v>0.41315000000000002</v>
      </c>
      <c r="E209">
        <v>0.41432000000000002</v>
      </c>
      <c r="F209">
        <v>0.41361999999999999</v>
      </c>
      <c r="G209">
        <v>1</v>
      </c>
      <c r="H209">
        <f t="shared" si="10"/>
        <v>0.41341700768388306</v>
      </c>
      <c r="I209" t="str">
        <f>VLOOKUP(A209,Metadata!$J$1:$K$301,2,FALSE)</f>
        <v>SPEC17</v>
      </c>
    </row>
    <row r="210" spans="1:9" x14ac:dyDescent="0.2">
      <c r="A210" t="s">
        <v>270</v>
      </c>
      <c r="B210" t="s">
        <v>12</v>
      </c>
      <c r="C210">
        <v>0.41965999999999998</v>
      </c>
      <c r="D210">
        <v>0.42018</v>
      </c>
      <c r="E210">
        <v>0.41897000000000001</v>
      </c>
      <c r="F210">
        <v>0.42169000000000001</v>
      </c>
      <c r="G210">
        <v>1</v>
      </c>
      <c r="H210">
        <f t="shared" si="10"/>
        <v>0.42012381016413064</v>
      </c>
      <c r="I210" t="str">
        <f>VLOOKUP(A210,Metadata!$J$1:$K$301,2,FALSE)</f>
        <v>SPEC17</v>
      </c>
    </row>
    <row r="211" spans="1:9" x14ac:dyDescent="0.2">
      <c r="A211" t="s">
        <v>270</v>
      </c>
      <c r="B211" t="s">
        <v>13</v>
      </c>
      <c r="C211">
        <v>0.39932000000000001</v>
      </c>
      <c r="D211">
        <v>0.40011999999999998</v>
      </c>
      <c r="E211">
        <v>0.40116000000000002</v>
      </c>
      <c r="F211">
        <v>0.39965000000000001</v>
      </c>
      <c r="G211">
        <v>1</v>
      </c>
      <c r="H211">
        <f t="shared" si="10"/>
        <v>0.40006189763318345</v>
      </c>
      <c r="I211" t="str">
        <f>VLOOKUP(A211,Metadata!$J$1:$K$301,2,FALSE)</f>
        <v>SPEC17</v>
      </c>
    </row>
    <row r="212" spans="1:9" x14ac:dyDescent="0.2">
      <c r="A212" t="s">
        <v>271</v>
      </c>
      <c r="B212" t="s">
        <v>9</v>
      </c>
      <c r="C212">
        <v>0.66593999999999998</v>
      </c>
      <c r="D212">
        <v>0.66542999999999997</v>
      </c>
      <c r="E212">
        <v>0.66603999999999997</v>
      </c>
      <c r="F212">
        <v>0.66574</v>
      </c>
      <c r="G212">
        <v>0</v>
      </c>
      <c r="H212">
        <f t="shared" si="10"/>
        <v>0.66578745923977156</v>
      </c>
      <c r="I212" t="str">
        <f>VLOOKUP(A212,Metadata!$J$1:$K$301,2,FALSE)</f>
        <v>SPEC17</v>
      </c>
    </row>
    <row r="213" spans="1:9" x14ac:dyDescent="0.2">
      <c r="A213" t="s">
        <v>271</v>
      </c>
      <c r="B213" t="s">
        <v>10</v>
      </c>
      <c r="C213">
        <v>0</v>
      </c>
      <c r="D213">
        <v>0</v>
      </c>
      <c r="E213">
        <v>0</v>
      </c>
      <c r="F213">
        <v>0</v>
      </c>
      <c r="G213">
        <v>0</v>
      </c>
      <c r="H213" t="e">
        <f t="shared" si="10"/>
        <v>#NUM!</v>
      </c>
      <c r="I213" t="str">
        <f>VLOOKUP(A213,Metadata!$J$1:$K$301,2,FALSE)</f>
        <v>SPEC17</v>
      </c>
    </row>
    <row r="214" spans="1:9" x14ac:dyDescent="0.2">
      <c r="A214" t="s">
        <v>271</v>
      </c>
      <c r="B214" t="s">
        <v>229</v>
      </c>
      <c r="C214">
        <v>0</v>
      </c>
      <c r="D214">
        <v>0</v>
      </c>
      <c r="E214">
        <v>0</v>
      </c>
      <c r="F214">
        <v>0</v>
      </c>
      <c r="G214">
        <v>0</v>
      </c>
      <c r="H214" t="e">
        <f t="shared" si="10"/>
        <v>#NUM!</v>
      </c>
      <c r="I214" t="str">
        <f>VLOOKUP(A214,Metadata!$J$1:$K$301,2,FALSE)</f>
        <v>SPEC17</v>
      </c>
    </row>
    <row r="215" spans="1:9" x14ac:dyDescent="0.2">
      <c r="A215" t="s">
        <v>271</v>
      </c>
      <c r="B215" t="s">
        <v>12</v>
      </c>
      <c r="C215">
        <v>0.66564999999999996</v>
      </c>
      <c r="D215">
        <v>0.66554999999999997</v>
      </c>
      <c r="E215">
        <v>0.66722000000000004</v>
      </c>
      <c r="F215">
        <v>0.66666999999999998</v>
      </c>
      <c r="G215">
        <v>0</v>
      </c>
      <c r="H215">
        <f t="shared" si="10"/>
        <v>0.66627213134816576</v>
      </c>
      <c r="I215" t="str">
        <f>VLOOKUP(A215,Metadata!$J$1:$K$301,2,FALSE)</f>
        <v>SPEC17</v>
      </c>
    </row>
    <row r="216" spans="1:9" x14ac:dyDescent="0.2">
      <c r="A216" t="s">
        <v>271</v>
      </c>
      <c r="B216" t="s">
        <v>13</v>
      </c>
      <c r="C216">
        <v>0</v>
      </c>
      <c r="D216">
        <v>0</v>
      </c>
      <c r="E216">
        <v>0</v>
      </c>
      <c r="F216">
        <v>0</v>
      </c>
      <c r="G216">
        <v>0</v>
      </c>
      <c r="H216" t="e">
        <f t="shared" si="10"/>
        <v>#NUM!</v>
      </c>
      <c r="I216" t="str">
        <f>VLOOKUP(A216,Metadata!$J$1:$K$301,2,FALSE)</f>
        <v>SPEC17</v>
      </c>
    </row>
    <row r="217" spans="1:9" x14ac:dyDescent="0.2">
      <c r="A217" t="s">
        <v>272</v>
      </c>
      <c r="B217" t="s">
        <v>9</v>
      </c>
      <c r="C217">
        <v>0.92883000000000004</v>
      </c>
      <c r="D217">
        <v>0.93010000000000004</v>
      </c>
      <c r="E217">
        <v>0.92745999999999995</v>
      </c>
      <c r="F217">
        <v>0.92925000000000002</v>
      </c>
      <c r="G217">
        <v>1</v>
      </c>
      <c r="H217">
        <f t="shared" si="10"/>
        <v>0.92890950996955113</v>
      </c>
      <c r="I217" t="str">
        <f>VLOOKUP(A217,Metadata!$J$1:$K$301,2,FALSE)</f>
        <v>SPEC17</v>
      </c>
    </row>
    <row r="218" spans="1:9" x14ac:dyDescent="0.2">
      <c r="A218" t="s">
        <v>272</v>
      </c>
      <c r="B218" t="s">
        <v>10</v>
      </c>
      <c r="C218">
        <v>1.0945499999999999</v>
      </c>
      <c r="D218">
        <v>1.0775999999999999</v>
      </c>
      <c r="E218">
        <v>1.0785</v>
      </c>
      <c r="F218">
        <v>1.0770299999999999</v>
      </c>
      <c r="G218">
        <v>1</v>
      </c>
      <c r="H218">
        <f t="shared" si="10"/>
        <v>1.0818954254531858</v>
      </c>
      <c r="I218" t="str">
        <f>VLOOKUP(A218,Metadata!$J$1:$K$301,2,FALSE)</f>
        <v>SPEC17</v>
      </c>
    </row>
    <row r="219" spans="1:9" x14ac:dyDescent="0.2">
      <c r="A219" t="s">
        <v>272</v>
      </c>
      <c r="B219" t="s">
        <v>229</v>
      </c>
      <c r="C219">
        <v>1.0795300000000001</v>
      </c>
      <c r="D219">
        <v>1.07301</v>
      </c>
      <c r="E219">
        <v>1.07389</v>
      </c>
      <c r="F219">
        <v>1.07324</v>
      </c>
      <c r="G219">
        <v>1</v>
      </c>
      <c r="H219">
        <f t="shared" si="10"/>
        <v>1.0749141589670039</v>
      </c>
      <c r="I219" t="str">
        <f>VLOOKUP(A219,Metadata!$J$1:$K$301,2,FALSE)</f>
        <v>SPEC17</v>
      </c>
    </row>
    <row r="220" spans="1:9" x14ac:dyDescent="0.2">
      <c r="A220" t="s">
        <v>272</v>
      </c>
      <c r="B220" t="s">
        <v>12</v>
      </c>
      <c r="C220">
        <v>1.0839399999999999</v>
      </c>
      <c r="D220">
        <v>1.0840000000000001</v>
      </c>
      <c r="E220">
        <v>1.0835699999999999</v>
      </c>
      <c r="F220">
        <v>1.08389</v>
      </c>
      <c r="G220">
        <v>1</v>
      </c>
      <c r="H220">
        <f t="shared" si="10"/>
        <v>1.083849987243283</v>
      </c>
      <c r="I220" t="str">
        <f>VLOOKUP(A220,Metadata!$J$1:$K$301,2,FALSE)</f>
        <v>SPEC17</v>
      </c>
    </row>
    <row r="221" spans="1:9" x14ac:dyDescent="0.2">
      <c r="A221" t="s">
        <v>272</v>
      </c>
      <c r="B221" t="s">
        <v>13</v>
      </c>
      <c r="C221">
        <v>1.0944499999999999</v>
      </c>
      <c r="D221">
        <v>1.0944400000000001</v>
      </c>
      <c r="E221">
        <v>1.0943700000000001</v>
      </c>
      <c r="F221">
        <v>1.0943700000000001</v>
      </c>
      <c r="G221">
        <v>1</v>
      </c>
      <c r="H221">
        <f t="shared" si="10"/>
        <v>1.0944074993518187</v>
      </c>
      <c r="I221" t="str">
        <f>VLOOKUP(A221,Metadata!$J$1:$K$301,2,FALSE)</f>
        <v>SPEC17</v>
      </c>
    </row>
    <row r="222" spans="1:9" x14ac:dyDescent="0.2">
      <c r="A222" t="s">
        <v>273</v>
      </c>
      <c r="B222" t="s">
        <v>9</v>
      </c>
      <c r="C222">
        <v>0.34711999999999998</v>
      </c>
      <c r="D222">
        <v>0.34712999999999999</v>
      </c>
      <c r="E222">
        <v>0.34726000000000001</v>
      </c>
      <c r="F222">
        <v>0.34727999999999998</v>
      </c>
      <c r="G222">
        <v>1</v>
      </c>
      <c r="H222">
        <f t="shared" si="10"/>
        <v>0.34719749234047709</v>
      </c>
      <c r="I222" t="str">
        <f>VLOOKUP(A222,Metadata!$J$1:$K$301,2,FALSE)</f>
        <v>SPEC17</v>
      </c>
    </row>
    <row r="223" spans="1:9" x14ac:dyDescent="0.2">
      <c r="A223" t="s">
        <v>273</v>
      </c>
      <c r="B223" t="s">
        <v>10</v>
      </c>
      <c r="C223">
        <v>0.46989999999999998</v>
      </c>
      <c r="D223">
        <v>0.46949999999999997</v>
      </c>
      <c r="E223">
        <v>0.46961999999999998</v>
      </c>
      <c r="F223">
        <v>0.46955000000000002</v>
      </c>
      <c r="G223">
        <v>1</v>
      </c>
      <c r="H223">
        <f t="shared" si="10"/>
        <v>0.46964247454020369</v>
      </c>
      <c r="I223" t="str">
        <f>VLOOKUP(A223,Metadata!$J$1:$K$301,2,FALSE)</f>
        <v>SPEC17</v>
      </c>
    </row>
    <row r="224" spans="1:9" x14ac:dyDescent="0.2">
      <c r="A224" t="s">
        <v>273</v>
      </c>
      <c r="B224" t="s">
        <v>229</v>
      </c>
      <c r="C224">
        <v>0.42682999999999999</v>
      </c>
      <c r="D224">
        <v>0.43429000000000001</v>
      </c>
      <c r="E224">
        <v>0.44314999999999999</v>
      </c>
      <c r="F224">
        <v>0.42532999999999999</v>
      </c>
      <c r="G224">
        <v>1</v>
      </c>
      <c r="H224">
        <f t="shared" si="10"/>
        <v>0.4323424545836988</v>
      </c>
      <c r="I224" t="str">
        <f>VLOOKUP(A224,Metadata!$J$1:$K$301,2,FALSE)</f>
        <v>SPEC17</v>
      </c>
    </row>
    <row r="225" spans="1:9" x14ac:dyDescent="0.2">
      <c r="A225" t="s">
        <v>273</v>
      </c>
      <c r="B225" t="s">
        <v>12</v>
      </c>
      <c r="C225">
        <v>0.46987000000000001</v>
      </c>
      <c r="D225">
        <v>0.46945999999999999</v>
      </c>
      <c r="E225">
        <v>0.46990999999999999</v>
      </c>
      <c r="F225">
        <v>0.46933000000000002</v>
      </c>
      <c r="G225">
        <v>1</v>
      </c>
      <c r="H225">
        <f t="shared" si="10"/>
        <v>0.46964243232003955</v>
      </c>
      <c r="I225" t="str">
        <f>VLOOKUP(A225,Metadata!$J$1:$K$301,2,FALSE)</f>
        <v>SPEC17</v>
      </c>
    </row>
    <row r="226" spans="1:9" x14ac:dyDescent="0.2">
      <c r="A226" t="s">
        <v>273</v>
      </c>
      <c r="B226" t="s">
        <v>13</v>
      </c>
      <c r="C226">
        <v>0.43034</v>
      </c>
      <c r="D226">
        <v>0.42941000000000001</v>
      </c>
      <c r="E226">
        <v>0.42970999999999998</v>
      </c>
      <c r="F226">
        <v>0.42978</v>
      </c>
      <c r="G226">
        <v>1</v>
      </c>
      <c r="H226">
        <f t="shared" si="10"/>
        <v>0.42980986864249421</v>
      </c>
      <c r="I226" t="str">
        <f>VLOOKUP(A226,Metadata!$J$1:$K$301,2,FALSE)</f>
        <v>SPEC17</v>
      </c>
    </row>
    <row r="227" spans="1:9" x14ac:dyDescent="0.2">
      <c r="A227" t="s">
        <v>274</v>
      </c>
      <c r="B227" t="s">
        <v>9</v>
      </c>
      <c r="C227">
        <v>0.46017999999999998</v>
      </c>
      <c r="D227">
        <v>0.46006999999999998</v>
      </c>
      <c r="E227">
        <v>0.46085999999999999</v>
      </c>
      <c r="F227">
        <v>0.45868999999999999</v>
      </c>
      <c r="G227">
        <v>1</v>
      </c>
      <c r="H227">
        <f t="shared" si="10"/>
        <v>0.45994932471116651</v>
      </c>
      <c r="I227" t="str">
        <f>VLOOKUP(A227,Metadata!$J$1:$K$301,2,FALSE)</f>
        <v>SPEC17</v>
      </c>
    </row>
    <row r="228" spans="1:9" x14ac:dyDescent="0.2">
      <c r="A228" t="s">
        <v>274</v>
      </c>
      <c r="B228" t="s">
        <v>10</v>
      </c>
      <c r="C228">
        <v>0.56593000000000004</v>
      </c>
      <c r="D228">
        <v>0.56494</v>
      </c>
      <c r="E228">
        <v>0.56571000000000005</v>
      </c>
      <c r="F228">
        <v>0.56527000000000005</v>
      </c>
      <c r="G228">
        <v>1</v>
      </c>
      <c r="H228">
        <f t="shared" si="10"/>
        <v>0.56546236959493756</v>
      </c>
      <c r="I228" t="str">
        <f>VLOOKUP(A228,Metadata!$J$1:$K$301,2,FALSE)</f>
        <v>SPEC17</v>
      </c>
    </row>
    <row r="229" spans="1:9" x14ac:dyDescent="0.2">
      <c r="A229" t="s">
        <v>274</v>
      </c>
      <c r="B229" t="s">
        <v>229</v>
      </c>
      <c r="C229">
        <v>0.56194999999999995</v>
      </c>
      <c r="D229">
        <v>0.56188000000000005</v>
      </c>
      <c r="E229">
        <v>0.56184999999999996</v>
      </c>
      <c r="F229">
        <v>0.56157999999999997</v>
      </c>
      <c r="G229">
        <v>1</v>
      </c>
      <c r="H229">
        <f t="shared" si="10"/>
        <v>0.56181498244259498</v>
      </c>
      <c r="I229" t="str">
        <f>VLOOKUP(A229,Metadata!$J$1:$K$301,2,FALSE)</f>
        <v>SPEC17</v>
      </c>
    </row>
    <row r="230" spans="1:9" x14ac:dyDescent="0.2">
      <c r="A230" t="s">
        <v>274</v>
      </c>
      <c r="B230" t="s">
        <v>12</v>
      </c>
      <c r="C230">
        <v>0.55591999999999997</v>
      </c>
      <c r="D230">
        <v>0.55715000000000003</v>
      </c>
      <c r="E230">
        <v>0.55503000000000002</v>
      </c>
      <c r="F230">
        <v>0.55367999999999995</v>
      </c>
      <c r="G230">
        <v>1</v>
      </c>
      <c r="H230">
        <f t="shared" si="10"/>
        <v>0.55544355504848253</v>
      </c>
      <c r="I230" t="str">
        <f>VLOOKUP(A230,Metadata!$J$1:$K$301,2,FALSE)</f>
        <v>SPEC17</v>
      </c>
    </row>
    <row r="231" spans="1:9" x14ac:dyDescent="0.2">
      <c r="A231" t="s">
        <v>274</v>
      </c>
      <c r="B231" t="s">
        <v>13</v>
      </c>
      <c r="C231">
        <v>0.55793000000000004</v>
      </c>
      <c r="D231">
        <v>0.55791999999999997</v>
      </c>
      <c r="E231">
        <v>0.55525000000000002</v>
      </c>
      <c r="F231">
        <v>0.55640999999999996</v>
      </c>
      <c r="G231">
        <v>1</v>
      </c>
      <c r="H231">
        <f t="shared" si="10"/>
        <v>0.55687636321137923</v>
      </c>
      <c r="I231" t="str">
        <f>VLOOKUP(A231,Metadata!$J$1:$K$301,2,FALSE)</f>
        <v>SPEC17</v>
      </c>
    </row>
    <row r="232" spans="1:9" x14ac:dyDescent="0.2">
      <c r="A232" t="s">
        <v>275</v>
      </c>
      <c r="B232" t="s">
        <v>9</v>
      </c>
      <c r="C232">
        <v>0.19616</v>
      </c>
      <c r="D232">
        <v>0.19567000000000001</v>
      </c>
      <c r="E232">
        <v>0.19595000000000001</v>
      </c>
      <c r="F232">
        <v>0.19578999999999999</v>
      </c>
      <c r="G232">
        <v>1</v>
      </c>
      <c r="H232">
        <f t="shared" si="10"/>
        <v>0.19589241395125304</v>
      </c>
      <c r="I232" t="str">
        <f>VLOOKUP(A232,Metadata!$J$1:$K$301,2,FALSE)</f>
        <v>Ligra</v>
      </c>
    </row>
    <row r="233" spans="1:9" x14ac:dyDescent="0.2">
      <c r="A233" t="s">
        <v>275</v>
      </c>
      <c r="B233" t="s">
        <v>10</v>
      </c>
      <c r="C233">
        <v>0.16045999999999999</v>
      </c>
      <c r="D233">
        <v>0.16014</v>
      </c>
      <c r="E233">
        <v>0.16028000000000001</v>
      </c>
      <c r="F233">
        <v>0.16016</v>
      </c>
      <c r="G233">
        <v>1</v>
      </c>
      <c r="H233">
        <f t="shared" si="10"/>
        <v>0.16025994947424296</v>
      </c>
      <c r="I233" t="str">
        <f>VLOOKUP(A233,Metadata!$J$1:$K$301,2,FALSE)</f>
        <v>Ligra</v>
      </c>
    </row>
    <row r="234" spans="1:9" x14ac:dyDescent="0.2">
      <c r="A234" t="s">
        <v>275</v>
      </c>
      <c r="B234" t="s">
        <v>229</v>
      </c>
      <c r="C234">
        <v>0.20261000000000001</v>
      </c>
      <c r="D234">
        <v>0.20241999999999999</v>
      </c>
      <c r="E234">
        <v>0.20202000000000001</v>
      </c>
      <c r="F234">
        <v>0.20146</v>
      </c>
      <c r="G234">
        <v>1</v>
      </c>
      <c r="H234">
        <f t="shared" si="10"/>
        <v>0.20212702009915459</v>
      </c>
      <c r="I234" t="str">
        <f>VLOOKUP(A234,Metadata!$J$1:$K$301,2,FALSE)</f>
        <v>Ligra</v>
      </c>
    </row>
    <row r="235" spans="1:9" x14ac:dyDescent="0.2">
      <c r="A235" t="s">
        <v>275</v>
      </c>
      <c r="B235" t="s">
        <v>12</v>
      </c>
      <c r="C235">
        <v>0.15579999999999999</v>
      </c>
      <c r="D235">
        <v>0.15590000000000001</v>
      </c>
      <c r="E235">
        <v>0.15615999999999999</v>
      </c>
      <c r="F235">
        <v>0.15617</v>
      </c>
      <c r="G235">
        <v>1</v>
      </c>
      <c r="H235">
        <f t="shared" si="10"/>
        <v>0.15600741644229196</v>
      </c>
      <c r="I235" t="str">
        <f>VLOOKUP(A235,Metadata!$J$1:$K$301,2,FALSE)</f>
        <v>Ligra</v>
      </c>
    </row>
    <row r="236" spans="1:9" x14ac:dyDescent="0.2">
      <c r="A236" t="s">
        <v>275</v>
      </c>
      <c r="B236" t="s">
        <v>13</v>
      </c>
      <c r="C236">
        <v>0.22445999999999999</v>
      </c>
      <c r="D236">
        <v>0.22456999999999999</v>
      </c>
      <c r="E236">
        <v>0.22469</v>
      </c>
      <c r="F236">
        <v>0.22437000000000001</v>
      </c>
      <c r="G236">
        <v>1</v>
      </c>
      <c r="H236">
        <f t="shared" si="10"/>
        <v>0.22452246800321077</v>
      </c>
      <c r="I236" t="str">
        <f>VLOOKUP(A236,Metadata!$J$1:$K$301,2,FALSE)</f>
        <v>Ligra</v>
      </c>
    </row>
    <row r="237" spans="1:9" x14ac:dyDescent="0.2">
      <c r="A237" t="s">
        <v>276</v>
      </c>
      <c r="B237" t="s">
        <v>9</v>
      </c>
      <c r="C237">
        <v>0.96938999999999997</v>
      </c>
      <c r="D237">
        <v>0.96869000000000005</v>
      </c>
      <c r="E237">
        <v>0.96845000000000003</v>
      </c>
      <c r="F237">
        <v>0.96962000000000004</v>
      </c>
      <c r="G237">
        <v>1</v>
      </c>
      <c r="H237">
        <f t="shared" si="10"/>
        <v>0.96903738010302098</v>
      </c>
      <c r="I237" t="str">
        <f>VLOOKUP(A237,Metadata!$J$1:$K$301,2,FALSE)</f>
        <v>Ligra</v>
      </c>
    </row>
    <row r="238" spans="1:9" x14ac:dyDescent="0.2">
      <c r="A238" t="s">
        <v>276</v>
      </c>
      <c r="B238" t="s">
        <v>10</v>
      </c>
      <c r="C238">
        <v>1.3763000000000001</v>
      </c>
      <c r="D238">
        <v>1.3762099999999999</v>
      </c>
      <c r="E238">
        <v>1.37629</v>
      </c>
      <c r="F238">
        <v>1.3763300000000001</v>
      </c>
      <c r="G238">
        <v>1</v>
      </c>
      <c r="H238">
        <f t="shared" si="10"/>
        <v>1.3762824992847462</v>
      </c>
      <c r="I238" t="str">
        <f>VLOOKUP(A238,Metadata!$J$1:$K$301,2,FALSE)</f>
        <v>Ligra</v>
      </c>
    </row>
    <row r="239" spans="1:9" x14ac:dyDescent="0.2">
      <c r="A239" t="s">
        <v>276</v>
      </c>
      <c r="B239" t="s">
        <v>229</v>
      </c>
      <c r="C239">
        <v>1.3604499999999999</v>
      </c>
      <c r="D239">
        <v>1.3602799999999999</v>
      </c>
      <c r="E239">
        <v>1.36049</v>
      </c>
      <c r="F239">
        <v>1.3602799999999999</v>
      </c>
      <c r="G239">
        <v>1</v>
      </c>
      <c r="H239">
        <f t="shared" si="10"/>
        <v>1.360374996609401</v>
      </c>
      <c r="I239" t="str">
        <f>VLOOKUP(A239,Metadata!$J$1:$K$301,2,FALSE)</f>
        <v>Ligra</v>
      </c>
    </row>
    <row r="240" spans="1:9" x14ac:dyDescent="0.2">
      <c r="A240" t="s">
        <v>276</v>
      </c>
      <c r="B240" t="s">
        <v>12</v>
      </c>
      <c r="C240">
        <v>1.3665400000000001</v>
      </c>
      <c r="D240">
        <v>1.3664700000000001</v>
      </c>
      <c r="E240">
        <v>1.36646</v>
      </c>
      <c r="F240">
        <v>1.3665400000000001</v>
      </c>
      <c r="G240">
        <v>1</v>
      </c>
      <c r="H240">
        <f t="shared" si="10"/>
        <v>1.3665024994808825</v>
      </c>
      <c r="I240" t="str">
        <f>VLOOKUP(A240,Metadata!$J$1:$K$301,2,FALSE)</f>
        <v>Ligra</v>
      </c>
    </row>
    <row r="241" spans="1:9" x14ac:dyDescent="0.2">
      <c r="A241" t="s">
        <v>276</v>
      </c>
      <c r="B241" t="s">
        <v>13</v>
      </c>
      <c r="C241">
        <v>1.3760699999999999</v>
      </c>
      <c r="D241">
        <v>1.3760699999999999</v>
      </c>
      <c r="E241">
        <v>1.37608</v>
      </c>
      <c r="F241">
        <v>1.3760699999999999</v>
      </c>
      <c r="G241">
        <v>1</v>
      </c>
      <c r="H241">
        <f t="shared" si="10"/>
        <v>1.376072499993187</v>
      </c>
      <c r="I241" t="str">
        <f>VLOOKUP(A241,Metadata!$J$1:$K$301,2,FALSE)</f>
        <v>Ligra</v>
      </c>
    </row>
    <row r="242" spans="1:9" x14ac:dyDescent="0.2">
      <c r="A242" t="s">
        <v>277</v>
      </c>
      <c r="B242" t="s">
        <v>9</v>
      </c>
      <c r="C242">
        <v>0.90508</v>
      </c>
      <c r="D242">
        <v>0.90544000000000002</v>
      </c>
      <c r="E242">
        <v>0.90464</v>
      </c>
      <c r="F242">
        <v>0.90566999999999998</v>
      </c>
      <c r="G242">
        <v>1</v>
      </c>
      <c r="H242">
        <f t="shared" si="10"/>
        <v>0.90520741627208701</v>
      </c>
      <c r="I242" t="str">
        <f>VLOOKUP(A242,Metadata!$J$1:$K$301,2,FALSE)</f>
        <v>Ligra</v>
      </c>
    </row>
    <row r="243" spans="1:9" x14ac:dyDescent="0.2">
      <c r="A243" t="s">
        <v>277</v>
      </c>
      <c r="B243" t="s">
        <v>10</v>
      </c>
      <c r="C243">
        <v>1.2625999999999999</v>
      </c>
      <c r="D243">
        <v>1.2625599999999999</v>
      </c>
      <c r="E243">
        <v>1.26254</v>
      </c>
      <c r="F243">
        <v>1.26261</v>
      </c>
      <c r="G243">
        <v>1</v>
      </c>
      <c r="H243">
        <f t="shared" si="10"/>
        <v>1.2625774996757617</v>
      </c>
      <c r="I243" t="str">
        <f>VLOOKUP(A243,Metadata!$J$1:$K$301,2,FALSE)</f>
        <v>Ligra</v>
      </c>
    </row>
    <row r="244" spans="1:9" x14ac:dyDescent="0.2">
      <c r="A244" t="s">
        <v>277</v>
      </c>
      <c r="B244" t="s">
        <v>229</v>
      </c>
      <c r="C244">
        <v>1.2614300000000001</v>
      </c>
      <c r="D244">
        <v>1.2614000000000001</v>
      </c>
      <c r="E244">
        <v>1.2614799999999999</v>
      </c>
      <c r="F244">
        <v>1.26145</v>
      </c>
      <c r="G244">
        <v>1</v>
      </c>
      <c r="H244">
        <f t="shared" si="10"/>
        <v>1.2614399996630834</v>
      </c>
      <c r="I244" t="str">
        <f>VLOOKUP(A244,Metadata!$J$1:$K$301,2,FALSE)</f>
        <v>Ligra</v>
      </c>
    </row>
    <row r="245" spans="1:9" x14ac:dyDescent="0.2">
      <c r="A245" t="s">
        <v>277</v>
      </c>
      <c r="B245" t="s">
        <v>12</v>
      </c>
      <c r="C245">
        <v>1.25451</v>
      </c>
      <c r="D245">
        <v>1.2544900000000001</v>
      </c>
      <c r="E245">
        <v>1.2544999999999999</v>
      </c>
      <c r="F245">
        <v>1.2545200000000001</v>
      </c>
      <c r="G245">
        <v>1</v>
      </c>
      <c r="H245">
        <f t="shared" si="10"/>
        <v>1.2545049999501796</v>
      </c>
      <c r="I245" t="str">
        <f>VLOOKUP(A245,Metadata!$J$1:$K$301,2,FALSE)</f>
        <v>Ligra</v>
      </c>
    </row>
    <row r="246" spans="1:9" x14ac:dyDescent="0.2">
      <c r="A246" t="s">
        <v>277</v>
      </c>
      <c r="B246" t="s">
        <v>13</v>
      </c>
      <c r="C246">
        <v>1.2624899999999999</v>
      </c>
      <c r="D246">
        <v>1.2624899999999999</v>
      </c>
      <c r="E246">
        <v>1.2624899999999999</v>
      </c>
      <c r="F246">
        <v>1.2624899999999999</v>
      </c>
      <c r="G246">
        <v>1</v>
      </c>
      <c r="H246">
        <f t="shared" si="10"/>
        <v>1.2624899999999999</v>
      </c>
      <c r="I246" t="str">
        <f>VLOOKUP(A246,Metadata!$J$1:$K$301,2,FALSE)</f>
        <v>Ligra</v>
      </c>
    </row>
    <row r="247" spans="1:9" x14ac:dyDescent="0.2">
      <c r="A247" t="s">
        <v>278</v>
      </c>
      <c r="B247" t="s">
        <v>9</v>
      </c>
      <c r="C247">
        <v>0.82479000000000002</v>
      </c>
      <c r="D247">
        <v>0.82479000000000002</v>
      </c>
      <c r="E247">
        <v>0.82471000000000005</v>
      </c>
      <c r="F247">
        <v>0.82479000000000002</v>
      </c>
      <c r="G247">
        <v>1</v>
      </c>
      <c r="H247">
        <f t="shared" si="10"/>
        <v>0.82476999927250094</v>
      </c>
      <c r="I247" t="str">
        <f>VLOOKUP(A247,Metadata!$J$1:$K$301,2,FALSE)</f>
        <v>Ligra</v>
      </c>
    </row>
    <row r="248" spans="1:9" x14ac:dyDescent="0.2">
      <c r="A248" t="s">
        <v>278</v>
      </c>
      <c r="B248" t="s">
        <v>10</v>
      </c>
      <c r="C248">
        <v>1.0852299999999999</v>
      </c>
      <c r="D248">
        <v>1.0852299999999999</v>
      </c>
      <c r="E248">
        <v>1.08524</v>
      </c>
      <c r="F248">
        <v>1.0851900000000001</v>
      </c>
      <c r="G248">
        <v>1</v>
      </c>
      <c r="H248">
        <f t="shared" si="10"/>
        <v>1.0852224998301019</v>
      </c>
      <c r="I248" t="str">
        <f>VLOOKUP(A248,Metadata!$J$1:$K$301,2,FALSE)</f>
        <v>Ligra</v>
      </c>
    </row>
    <row r="249" spans="1:9" x14ac:dyDescent="0.2">
      <c r="A249" t="s">
        <v>278</v>
      </c>
      <c r="B249" t="s">
        <v>229</v>
      </c>
      <c r="C249">
        <v>1.0840099999999999</v>
      </c>
      <c r="D249">
        <v>1.08405</v>
      </c>
      <c r="E249">
        <v>1.08409</v>
      </c>
      <c r="F249">
        <v>1.08402</v>
      </c>
      <c r="G249">
        <v>1</v>
      </c>
      <c r="H249">
        <f t="shared" si="10"/>
        <v>1.0840424995531814</v>
      </c>
      <c r="I249" t="str">
        <f>VLOOKUP(A249,Metadata!$J$1:$K$301,2,FALSE)</f>
        <v>Ligra</v>
      </c>
    </row>
    <row r="250" spans="1:9" x14ac:dyDescent="0.2">
      <c r="A250" t="s">
        <v>278</v>
      </c>
      <c r="B250" t="s">
        <v>12</v>
      </c>
      <c r="C250">
        <v>1.0796399999999999</v>
      </c>
      <c r="D250">
        <v>1.07965</v>
      </c>
      <c r="E250">
        <v>1.07968</v>
      </c>
      <c r="F250">
        <v>1.0796399999999999</v>
      </c>
      <c r="G250">
        <v>1</v>
      </c>
      <c r="H250">
        <f t="shared" si="10"/>
        <v>1.0796524998755399</v>
      </c>
      <c r="I250" t="str">
        <f>VLOOKUP(A250,Metadata!$J$1:$K$301,2,FALSE)</f>
        <v>Ligra</v>
      </c>
    </row>
    <row r="251" spans="1:9" x14ac:dyDescent="0.2">
      <c r="A251" t="s">
        <v>278</v>
      </c>
      <c r="B251" t="s">
        <v>13</v>
      </c>
      <c r="C251">
        <v>1.0850900000000001</v>
      </c>
      <c r="D251">
        <v>1.08508</v>
      </c>
      <c r="E251">
        <v>1.08508</v>
      </c>
      <c r="F251">
        <v>1.0850900000000001</v>
      </c>
      <c r="G251">
        <v>1</v>
      </c>
      <c r="H251">
        <f t="shared" si="10"/>
        <v>1.0850849999884804</v>
      </c>
      <c r="I251" t="str">
        <f>VLOOKUP(A251,Metadata!$J$1:$K$301,2,FALSE)</f>
        <v>Ligra</v>
      </c>
    </row>
    <row r="252" spans="1:9" x14ac:dyDescent="0.2">
      <c r="A252" t="s">
        <v>279</v>
      </c>
      <c r="B252" t="s">
        <v>9</v>
      </c>
      <c r="C252">
        <v>0.96404000000000001</v>
      </c>
      <c r="D252">
        <v>0.96438999999999997</v>
      </c>
      <c r="E252">
        <v>0.96355000000000002</v>
      </c>
      <c r="F252">
        <v>0.96504999999999996</v>
      </c>
      <c r="G252">
        <v>1</v>
      </c>
      <c r="H252">
        <f t="shared" si="10"/>
        <v>0.96425734529787399</v>
      </c>
      <c r="I252" t="str">
        <f>VLOOKUP(A252,Metadata!$J$1:$K$301,2,FALSE)</f>
        <v>Ligra</v>
      </c>
    </row>
    <row r="253" spans="1:9" x14ac:dyDescent="0.2">
      <c r="A253" t="s">
        <v>279</v>
      </c>
      <c r="B253" t="s">
        <v>10</v>
      </c>
      <c r="C253">
        <v>1.37679</v>
      </c>
      <c r="D253">
        <v>1.37687</v>
      </c>
      <c r="E253">
        <v>1.37686</v>
      </c>
      <c r="F253">
        <v>1.37686</v>
      </c>
      <c r="G253">
        <v>1</v>
      </c>
      <c r="H253">
        <f t="shared" si="10"/>
        <v>1.3768449996277659</v>
      </c>
      <c r="I253" t="str">
        <f>VLOOKUP(A253,Metadata!$J$1:$K$301,2,FALSE)</f>
        <v>Ligra</v>
      </c>
    </row>
    <row r="254" spans="1:9" x14ac:dyDescent="0.2">
      <c r="A254" t="s">
        <v>279</v>
      </c>
      <c r="B254" t="s">
        <v>229</v>
      </c>
      <c r="C254">
        <v>1.3608100000000001</v>
      </c>
      <c r="D254">
        <v>1.36103</v>
      </c>
      <c r="E254">
        <v>1.3609100000000001</v>
      </c>
      <c r="F254">
        <v>1.3609199999999999</v>
      </c>
      <c r="G254">
        <v>1</v>
      </c>
      <c r="H254">
        <f t="shared" si="10"/>
        <v>1.3609174977703542</v>
      </c>
      <c r="I254" t="str">
        <f>VLOOKUP(A254,Metadata!$J$1:$K$301,2,FALSE)</f>
        <v>Ligra</v>
      </c>
    </row>
    <row r="255" spans="1:9" x14ac:dyDescent="0.2">
      <c r="A255" t="s">
        <v>279</v>
      </c>
      <c r="B255" t="s">
        <v>12</v>
      </c>
      <c r="C255">
        <v>1.3669199999999999</v>
      </c>
      <c r="D255">
        <v>1.3669800000000001</v>
      </c>
      <c r="E255">
        <v>1.3669800000000001</v>
      </c>
      <c r="F255">
        <v>1.3669800000000001</v>
      </c>
      <c r="G255">
        <v>1</v>
      </c>
      <c r="H255">
        <f t="shared" si="10"/>
        <v>1.366964999753099</v>
      </c>
      <c r="I255" t="str">
        <f>VLOOKUP(A255,Metadata!$J$1:$K$301,2,FALSE)</f>
        <v>Ligra</v>
      </c>
    </row>
    <row r="256" spans="1:9" x14ac:dyDescent="0.2">
      <c r="A256" t="s">
        <v>279</v>
      </c>
      <c r="B256" t="s">
        <v>13</v>
      </c>
      <c r="C256">
        <v>1.3765700000000001</v>
      </c>
      <c r="D256">
        <v>1.3765700000000001</v>
      </c>
      <c r="E256">
        <v>1.3765700000000001</v>
      </c>
      <c r="F256">
        <v>1.3765799999999999</v>
      </c>
      <c r="G256">
        <v>1</v>
      </c>
      <c r="H256">
        <f t="shared" si="10"/>
        <v>1.3765724999931896</v>
      </c>
      <c r="I256" t="str">
        <f>VLOOKUP(A256,Metadata!$J$1:$K$301,2,FALSE)</f>
        <v>Ligra</v>
      </c>
    </row>
    <row r="257" spans="1:9" x14ac:dyDescent="0.2">
      <c r="A257" t="s">
        <v>280</v>
      </c>
      <c r="B257" t="s">
        <v>9</v>
      </c>
      <c r="C257">
        <v>0.50980000000000003</v>
      </c>
      <c r="D257">
        <v>0.50978000000000001</v>
      </c>
      <c r="E257">
        <v>0.50980000000000003</v>
      </c>
      <c r="F257">
        <v>0.50978000000000001</v>
      </c>
      <c r="G257">
        <v>1</v>
      </c>
      <c r="H257">
        <f t="shared" si="10"/>
        <v>0.50978999990192042</v>
      </c>
      <c r="I257" t="str">
        <f>VLOOKUP(A257,Metadata!$J$1:$K$301,2,FALSE)</f>
        <v>Ligra</v>
      </c>
    </row>
    <row r="258" spans="1:9" x14ac:dyDescent="0.2">
      <c r="A258" t="s">
        <v>280</v>
      </c>
      <c r="B258" t="s">
        <v>10</v>
      </c>
      <c r="C258">
        <v>0.69367000000000001</v>
      </c>
      <c r="D258">
        <v>0.69372</v>
      </c>
      <c r="E258">
        <v>0.69376000000000004</v>
      </c>
      <c r="F258">
        <v>0.69362000000000001</v>
      </c>
      <c r="G258">
        <v>1</v>
      </c>
      <c r="H258">
        <f t="shared" si="10"/>
        <v>0.69369249800432797</v>
      </c>
      <c r="I258" t="str">
        <f>VLOOKUP(A258,Metadata!$J$1:$K$301,2,FALSE)</f>
        <v>Ligra</v>
      </c>
    </row>
    <row r="259" spans="1:9" x14ac:dyDescent="0.2">
      <c r="A259" t="s">
        <v>280</v>
      </c>
      <c r="B259" t="s">
        <v>229</v>
      </c>
      <c r="C259">
        <v>0.68616999999999995</v>
      </c>
      <c r="D259">
        <v>0.68610000000000004</v>
      </c>
      <c r="E259">
        <v>0.68611999999999995</v>
      </c>
      <c r="F259">
        <v>0.68608999999999998</v>
      </c>
      <c r="G259">
        <v>1</v>
      </c>
      <c r="H259">
        <f t="shared" ref="H259:H322" si="11">GEOMEAN(C259:F259)</f>
        <v>0.68611999930771717</v>
      </c>
      <c r="I259" t="str">
        <f>VLOOKUP(A259,Metadata!$J$1:$K$301,2,FALSE)</f>
        <v>Ligra</v>
      </c>
    </row>
    <row r="260" spans="1:9" x14ac:dyDescent="0.2">
      <c r="A260" t="s">
        <v>280</v>
      </c>
      <c r="B260" t="s">
        <v>12</v>
      </c>
      <c r="C260">
        <v>0.68933</v>
      </c>
      <c r="D260">
        <v>0.68942000000000003</v>
      </c>
      <c r="E260">
        <v>0.68937999999999999</v>
      </c>
      <c r="F260">
        <v>0.68938999999999995</v>
      </c>
      <c r="G260">
        <v>1</v>
      </c>
      <c r="H260">
        <f t="shared" si="11"/>
        <v>0.68937999923843563</v>
      </c>
      <c r="I260" t="str">
        <f>VLOOKUP(A260,Metadata!$J$1:$K$301,2,FALSE)</f>
        <v>Ligra</v>
      </c>
    </row>
    <row r="261" spans="1:9" x14ac:dyDescent="0.2">
      <c r="A261" t="s">
        <v>280</v>
      </c>
      <c r="B261" t="s">
        <v>13</v>
      </c>
      <c r="C261">
        <v>0.69486000000000003</v>
      </c>
      <c r="D261">
        <v>0.69484000000000001</v>
      </c>
      <c r="E261">
        <v>0.69481999999999999</v>
      </c>
      <c r="F261">
        <v>0.69486000000000003</v>
      </c>
      <c r="G261">
        <v>1</v>
      </c>
      <c r="H261">
        <f t="shared" si="11"/>
        <v>0.69484499980211267</v>
      </c>
      <c r="I261" t="str">
        <f>VLOOKUP(A261,Metadata!$J$1:$K$301,2,FALSE)</f>
        <v>Ligra</v>
      </c>
    </row>
    <row r="262" spans="1:9" x14ac:dyDescent="0.2">
      <c r="A262" t="s">
        <v>281</v>
      </c>
      <c r="B262" t="s">
        <v>9</v>
      </c>
      <c r="C262">
        <v>0.43286999999999998</v>
      </c>
      <c r="D262">
        <v>0.43597000000000002</v>
      </c>
      <c r="E262">
        <v>0.43058999999999997</v>
      </c>
      <c r="F262">
        <v>0.43406</v>
      </c>
      <c r="G262">
        <v>1</v>
      </c>
      <c r="H262">
        <f t="shared" si="11"/>
        <v>0.43336810985197721</v>
      </c>
      <c r="I262" t="str">
        <f>VLOOKUP(A262,Metadata!$J$1:$K$301,2,FALSE)</f>
        <v>Ligra</v>
      </c>
    </row>
    <row r="263" spans="1:9" x14ac:dyDescent="0.2">
      <c r="A263" t="s">
        <v>281</v>
      </c>
      <c r="B263" t="s">
        <v>10</v>
      </c>
      <c r="C263">
        <v>0.45613999999999999</v>
      </c>
      <c r="D263">
        <v>0.45549000000000001</v>
      </c>
      <c r="E263">
        <v>0.45578999999999997</v>
      </c>
      <c r="F263">
        <v>0.45533000000000001</v>
      </c>
      <c r="G263">
        <v>1</v>
      </c>
      <c r="H263">
        <f t="shared" si="11"/>
        <v>0.4556873952088627</v>
      </c>
      <c r="I263" t="str">
        <f>VLOOKUP(A263,Metadata!$J$1:$K$301,2,FALSE)</f>
        <v>Ligra</v>
      </c>
    </row>
    <row r="264" spans="1:9" x14ac:dyDescent="0.2">
      <c r="A264" t="s">
        <v>281</v>
      </c>
      <c r="B264" t="s">
        <v>229</v>
      </c>
      <c r="C264">
        <v>0.43935999999999997</v>
      </c>
      <c r="D264">
        <v>0.43978</v>
      </c>
      <c r="E264">
        <v>0.44041999999999998</v>
      </c>
      <c r="F264">
        <v>0.43936999999999998</v>
      </c>
      <c r="G264">
        <v>1</v>
      </c>
      <c r="H264">
        <f t="shared" si="11"/>
        <v>0.43973228829934713</v>
      </c>
      <c r="I264" t="str">
        <f>VLOOKUP(A264,Metadata!$J$1:$K$301,2,FALSE)</f>
        <v>Ligra</v>
      </c>
    </row>
    <row r="265" spans="1:9" x14ac:dyDescent="0.2">
      <c r="A265" t="s">
        <v>281</v>
      </c>
      <c r="B265" t="s">
        <v>12</v>
      </c>
      <c r="C265">
        <v>0.36849999999999999</v>
      </c>
      <c r="D265">
        <v>0.36837999999999999</v>
      </c>
      <c r="E265">
        <v>0.36486000000000002</v>
      </c>
      <c r="F265">
        <v>0.36560999999999999</v>
      </c>
      <c r="G265">
        <v>1</v>
      </c>
      <c r="H265">
        <f t="shared" si="11"/>
        <v>0.36683390067731725</v>
      </c>
      <c r="I265" t="str">
        <f>VLOOKUP(A265,Metadata!$J$1:$K$301,2,FALSE)</f>
        <v>Ligra</v>
      </c>
    </row>
    <row r="266" spans="1:9" x14ac:dyDescent="0.2">
      <c r="A266" t="s">
        <v>281</v>
      </c>
      <c r="B266" t="s">
        <v>13</v>
      </c>
      <c r="C266">
        <v>0.53634000000000004</v>
      </c>
      <c r="D266">
        <v>0.53525</v>
      </c>
      <c r="E266">
        <v>0.53691999999999995</v>
      </c>
      <c r="F266">
        <v>0.53498000000000001</v>
      </c>
      <c r="G266">
        <v>1</v>
      </c>
      <c r="H266">
        <f t="shared" si="11"/>
        <v>0.53587191695442826</v>
      </c>
      <c r="I266" t="str">
        <f>VLOOKUP(A266,Metadata!$J$1:$K$301,2,FALSE)</f>
        <v>Ligra</v>
      </c>
    </row>
    <row r="267" spans="1:9" x14ac:dyDescent="0.2">
      <c r="A267" t="s">
        <v>282</v>
      </c>
      <c r="B267" t="s">
        <v>9</v>
      </c>
      <c r="C267">
        <v>1.0242500000000001</v>
      </c>
      <c r="D267">
        <v>1.02437</v>
      </c>
      <c r="E267">
        <v>1.02322</v>
      </c>
      <c r="F267">
        <v>1.02315</v>
      </c>
      <c r="G267">
        <v>1</v>
      </c>
      <c r="H267">
        <f t="shared" si="11"/>
        <v>1.0237473442890113</v>
      </c>
      <c r="I267" t="str">
        <f>VLOOKUP(A267,Metadata!$J$1:$K$301,2,FALSE)</f>
        <v>Ligra</v>
      </c>
    </row>
    <row r="268" spans="1:9" x14ac:dyDescent="0.2">
      <c r="A268" t="s">
        <v>282</v>
      </c>
      <c r="B268" t="s">
        <v>10</v>
      </c>
      <c r="C268">
        <v>1.5185</v>
      </c>
      <c r="D268">
        <v>1.5183800000000001</v>
      </c>
      <c r="E268">
        <v>1.51831</v>
      </c>
      <c r="F268">
        <v>1.5185900000000001</v>
      </c>
      <c r="G268">
        <v>1</v>
      </c>
      <c r="H268">
        <f t="shared" si="11"/>
        <v>1.5184449961720881</v>
      </c>
      <c r="I268" t="str">
        <f>VLOOKUP(A268,Metadata!$J$1:$K$301,2,FALSE)</f>
        <v>Ligra</v>
      </c>
    </row>
    <row r="269" spans="1:9" x14ac:dyDescent="0.2">
      <c r="A269" t="s">
        <v>282</v>
      </c>
      <c r="B269" t="s">
        <v>229</v>
      </c>
      <c r="C269">
        <v>1.50095</v>
      </c>
      <c r="D269">
        <v>1.5008999999999999</v>
      </c>
      <c r="E269">
        <v>1.5012099999999999</v>
      </c>
      <c r="F269">
        <v>1.5006900000000001</v>
      </c>
      <c r="G269">
        <v>1</v>
      </c>
      <c r="H269">
        <f t="shared" si="11"/>
        <v>1.5009374885844038</v>
      </c>
      <c r="I269" t="str">
        <f>VLOOKUP(A269,Metadata!$J$1:$K$301,2,FALSE)</f>
        <v>Ligra</v>
      </c>
    </row>
    <row r="270" spans="1:9" x14ac:dyDescent="0.2">
      <c r="A270" t="s">
        <v>282</v>
      </c>
      <c r="B270" t="s">
        <v>12</v>
      </c>
      <c r="C270">
        <v>1.5066999999999999</v>
      </c>
      <c r="D270">
        <v>1.5066900000000001</v>
      </c>
      <c r="E270">
        <v>1.50667</v>
      </c>
      <c r="F270">
        <v>1.50641</v>
      </c>
      <c r="G270">
        <v>1</v>
      </c>
      <c r="H270">
        <f t="shared" si="11"/>
        <v>1.5066174951979789</v>
      </c>
      <c r="I270" t="str">
        <f>VLOOKUP(A270,Metadata!$J$1:$K$301,2,FALSE)</f>
        <v>Ligra</v>
      </c>
    </row>
    <row r="271" spans="1:9" x14ac:dyDescent="0.2">
      <c r="A271" t="s">
        <v>282</v>
      </c>
      <c r="B271" t="s">
        <v>13</v>
      </c>
      <c r="C271">
        <v>1.5180100000000001</v>
      </c>
      <c r="D271">
        <v>1.51796</v>
      </c>
      <c r="E271">
        <v>1.5180899999999999</v>
      </c>
      <c r="F271">
        <v>1.5181</v>
      </c>
      <c r="G271">
        <v>1</v>
      </c>
      <c r="H271">
        <f t="shared" si="11"/>
        <v>1.5180399988965962</v>
      </c>
      <c r="I271" t="str">
        <f>VLOOKUP(A271,Metadata!$J$1:$K$301,2,FALSE)</f>
        <v>Ligra</v>
      </c>
    </row>
    <row r="272" spans="1:9" x14ac:dyDescent="0.2">
      <c r="A272" t="s">
        <v>283</v>
      </c>
      <c r="B272" t="s">
        <v>9</v>
      </c>
      <c r="C272">
        <v>0.27733999999999998</v>
      </c>
      <c r="D272">
        <v>0.27500999999999998</v>
      </c>
      <c r="E272">
        <v>0.27733000000000002</v>
      </c>
      <c r="F272">
        <v>0.27588000000000001</v>
      </c>
      <c r="G272">
        <v>1</v>
      </c>
      <c r="H272">
        <f t="shared" si="11"/>
        <v>0.27638821212351011</v>
      </c>
      <c r="I272" t="str">
        <f>VLOOKUP(A272,Metadata!$J$1:$K$301,2,FALSE)</f>
        <v>Ligra</v>
      </c>
    </row>
    <row r="273" spans="1:9" x14ac:dyDescent="0.2">
      <c r="A273" t="s">
        <v>283</v>
      </c>
      <c r="B273" t="s">
        <v>10</v>
      </c>
      <c r="C273">
        <v>0.31211</v>
      </c>
      <c r="D273">
        <v>0.31180999999999998</v>
      </c>
      <c r="E273">
        <v>0.31079000000000001</v>
      </c>
      <c r="F273">
        <v>0.31163999999999997</v>
      </c>
      <c r="G273">
        <v>1</v>
      </c>
      <c r="H273">
        <f t="shared" si="11"/>
        <v>0.31158711405984046</v>
      </c>
      <c r="I273" t="str">
        <f>VLOOKUP(A273,Metadata!$J$1:$K$301,2,FALSE)</f>
        <v>Ligra</v>
      </c>
    </row>
    <row r="274" spans="1:9" x14ac:dyDescent="0.2">
      <c r="A274" t="s">
        <v>283</v>
      </c>
      <c r="B274" t="s">
        <v>229</v>
      </c>
      <c r="C274">
        <v>0.29480000000000001</v>
      </c>
      <c r="D274">
        <v>0.29515000000000002</v>
      </c>
      <c r="E274">
        <v>0.29499999999999998</v>
      </c>
      <c r="F274">
        <v>0.29482000000000003</v>
      </c>
      <c r="G274">
        <v>1</v>
      </c>
      <c r="H274">
        <f t="shared" si="11"/>
        <v>0.29494246538940583</v>
      </c>
      <c r="I274" t="str">
        <f>VLOOKUP(A274,Metadata!$J$1:$K$301,2,FALSE)</f>
        <v>Ligra</v>
      </c>
    </row>
    <row r="275" spans="1:9" x14ac:dyDescent="0.2">
      <c r="A275" t="s">
        <v>283</v>
      </c>
      <c r="B275" t="s">
        <v>12</v>
      </c>
      <c r="C275">
        <v>0.36792999999999998</v>
      </c>
      <c r="D275">
        <v>0.36669000000000002</v>
      </c>
      <c r="E275">
        <v>0.36869000000000002</v>
      </c>
      <c r="F275">
        <v>0.36830000000000002</v>
      </c>
      <c r="G275">
        <v>1</v>
      </c>
      <c r="H275">
        <f t="shared" si="11"/>
        <v>0.36790173508487412</v>
      </c>
      <c r="I275" t="str">
        <f>VLOOKUP(A275,Metadata!$J$1:$K$301,2,FALSE)</f>
        <v>Ligra</v>
      </c>
    </row>
    <row r="276" spans="1:9" x14ac:dyDescent="0.2">
      <c r="A276" t="s">
        <v>283</v>
      </c>
      <c r="B276" t="s">
        <v>13</v>
      </c>
      <c r="C276">
        <v>0.38973999999999998</v>
      </c>
      <c r="D276">
        <v>0.39005000000000001</v>
      </c>
      <c r="E276">
        <v>0.39012999999999998</v>
      </c>
      <c r="F276">
        <v>0.39015</v>
      </c>
      <c r="G276">
        <v>1</v>
      </c>
      <c r="H276">
        <f t="shared" si="11"/>
        <v>0.39001746528839265</v>
      </c>
      <c r="I276" t="str">
        <f>VLOOKUP(A276,Metadata!$J$1:$K$301,2,FALSE)</f>
        <v>Ligra</v>
      </c>
    </row>
    <row r="277" spans="1:9" x14ac:dyDescent="0.2">
      <c r="A277" t="s">
        <v>284</v>
      </c>
      <c r="B277" t="s">
        <v>9</v>
      </c>
      <c r="C277">
        <v>0.96655999999999997</v>
      </c>
      <c r="D277">
        <v>0.96514</v>
      </c>
      <c r="E277">
        <v>0.96655999999999997</v>
      </c>
      <c r="F277">
        <v>0.96660999999999997</v>
      </c>
      <c r="G277">
        <v>1</v>
      </c>
      <c r="H277">
        <f t="shared" si="11"/>
        <v>0.96621729941866419</v>
      </c>
      <c r="I277" t="str">
        <f>VLOOKUP(A277,Metadata!$J$1:$K$301,2,FALSE)</f>
        <v>Ligra</v>
      </c>
    </row>
    <row r="278" spans="1:9" x14ac:dyDescent="0.2">
      <c r="A278" t="s">
        <v>284</v>
      </c>
      <c r="B278" t="s">
        <v>10</v>
      </c>
      <c r="C278">
        <v>1.37629</v>
      </c>
      <c r="D278">
        <v>1.37626</v>
      </c>
      <c r="E278">
        <v>1.37622</v>
      </c>
      <c r="F278">
        <v>1.37632</v>
      </c>
      <c r="G278">
        <v>1</v>
      </c>
      <c r="H278">
        <f t="shared" si="11"/>
        <v>1.3762724995027313</v>
      </c>
      <c r="I278" t="str">
        <f>VLOOKUP(A278,Metadata!$J$1:$K$301,2,FALSE)</f>
        <v>Ligra</v>
      </c>
    </row>
    <row r="279" spans="1:9" x14ac:dyDescent="0.2">
      <c r="A279" t="s">
        <v>284</v>
      </c>
      <c r="B279" t="s">
        <v>229</v>
      </c>
      <c r="C279">
        <v>1.3601799999999999</v>
      </c>
      <c r="D279">
        <v>1.3603000000000001</v>
      </c>
      <c r="E279">
        <v>1.3602399999999999</v>
      </c>
      <c r="F279">
        <v>1.36039</v>
      </c>
      <c r="G279">
        <v>1</v>
      </c>
      <c r="H279">
        <f t="shared" si="11"/>
        <v>1.3602774977876961</v>
      </c>
      <c r="I279" t="str">
        <f>VLOOKUP(A279,Metadata!$J$1:$K$301,2,FALSE)</f>
        <v>Ligra</v>
      </c>
    </row>
    <row r="280" spans="1:9" x14ac:dyDescent="0.2">
      <c r="A280" t="s">
        <v>284</v>
      </c>
      <c r="B280" t="s">
        <v>12</v>
      </c>
      <c r="C280">
        <v>1.36653</v>
      </c>
      <c r="D280">
        <v>1.3663700000000001</v>
      </c>
      <c r="E280">
        <v>1.3664799999999999</v>
      </c>
      <c r="F280">
        <v>1.36653</v>
      </c>
      <c r="G280">
        <v>1</v>
      </c>
      <c r="H280">
        <f t="shared" si="11"/>
        <v>1.3664774984380035</v>
      </c>
      <c r="I280" t="str">
        <f>VLOOKUP(A280,Metadata!$J$1:$K$301,2,FALSE)</f>
        <v>Ligra</v>
      </c>
    </row>
    <row r="281" spans="1:9" x14ac:dyDescent="0.2">
      <c r="A281" t="s">
        <v>284</v>
      </c>
      <c r="B281" t="s">
        <v>13</v>
      </c>
      <c r="C281">
        <v>1.37605</v>
      </c>
      <c r="D281">
        <v>1.3758699999999999</v>
      </c>
      <c r="E281">
        <v>1.3759399999999999</v>
      </c>
      <c r="F281">
        <v>1.3759699999999999</v>
      </c>
      <c r="G281">
        <v>1</v>
      </c>
      <c r="H281">
        <f t="shared" si="11"/>
        <v>1.375957498485151</v>
      </c>
      <c r="I281" t="str">
        <f>VLOOKUP(A281,Metadata!$J$1:$K$301,2,FALSE)</f>
        <v>Ligra</v>
      </c>
    </row>
    <row r="282" spans="1:9" x14ac:dyDescent="0.2">
      <c r="A282" t="s">
        <v>285</v>
      </c>
      <c r="B282" t="s">
        <v>9</v>
      </c>
      <c r="C282">
        <v>0.67527999999999999</v>
      </c>
      <c r="D282">
        <v>0.67457999999999996</v>
      </c>
      <c r="E282">
        <v>0.67505999999999999</v>
      </c>
      <c r="F282">
        <v>0.67539000000000005</v>
      </c>
      <c r="G282">
        <v>1</v>
      </c>
      <c r="H282">
        <f t="shared" si="11"/>
        <v>0.67507742842334273</v>
      </c>
      <c r="I282" t="str">
        <f>VLOOKUP(A282,Metadata!$J$1:$K$301,2,FALSE)</f>
        <v>Ligra</v>
      </c>
    </row>
    <row r="283" spans="1:9" x14ac:dyDescent="0.2">
      <c r="A283" t="s">
        <v>285</v>
      </c>
      <c r="B283" t="s">
        <v>10</v>
      </c>
      <c r="C283">
        <v>0.99951999999999996</v>
      </c>
      <c r="D283">
        <v>0.99955000000000005</v>
      </c>
      <c r="E283">
        <v>0.99941000000000002</v>
      </c>
      <c r="F283">
        <v>0.99946999999999997</v>
      </c>
      <c r="G283">
        <v>1</v>
      </c>
      <c r="H283">
        <f t="shared" si="11"/>
        <v>0.99948749858988628</v>
      </c>
      <c r="I283" t="str">
        <f>VLOOKUP(A283,Metadata!$J$1:$K$301,2,FALSE)</f>
        <v>Ligra</v>
      </c>
    </row>
    <row r="284" spans="1:9" x14ac:dyDescent="0.2">
      <c r="A284" t="s">
        <v>285</v>
      </c>
      <c r="B284" t="s">
        <v>229</v>
      </c>
      <c r="C284">
        <v>0.98612</v>
      </c>
      <c r="D284">
        <v>0.98611000000000004</v>
      </c>
      <c r="E284">
        <v>0.98602999999999996</v>
      </c>
      <c r="F284">
        <v>0.98614000000000002</v>
      </c>
      <c r="G284">
        <v>1</v>
      </c>
      <c r="H284">
        <f t="shared" si="11"/>
        <v>0.9860999991126429</v>
      </c>
      <c r="I284" t="str">
        <f>VLOOKUP(A284,Metadata!$J$1:$K$301,2,FALSE)</f>
        <v>Ligra</v>
      </c>
    </row>
    <row r="285" spans="1:9" x14ac:dyDescent="0.2">
      <c r="A285" t="s">
        <v>285</v>
      </c>
      <c r="B285" t="s">
        <v>12</v>
      </c>
      <c r="C285">
        <v>0.99178999999999995</v>
      </c>
      <c r="D285">
        <v>0.99177999999999999</v>
      </c>
      <c r="E285">
        <v>0.99153000000000002</v>
      </c>
      <c r="F285">
        <v>0.99180000000000001</v>
      </c>
      <c r="G285">
        <v>1</v>
      </c>
      <c r="H285">
        <f t="shared" si="11"/>
        <v>0.9917249935838558</v>
      </c>
      <c r="I285" t="str">
        <f>VLOOKUP(A285,Metadata!$J$1:$K$301,2,FALSE)</f>
        <v>Ligra</v>
      </c>
    </row>
    <row r="286" spans="1:9" x14ac:dyDescent="0.2">
      <c r="A286" t="s">
        <v>285</v>
      </c>
      <c r="B286" t="s">
        <v>13</v>
      </c>
      <c r="C286">
        <v>1.0009699999999999</v>
      </c>
      <c r="D286">
        <v>1.0009399999999999</v>
      </c>
      <c r="E286">
        <v>1.00105</v>
      </c>
      <c r="F286">
        <v>1.0009999999999999</v>
      </c>
      <c r="G286">
        <v>1</v>
      </c>
      <c r="H286">
        <f t="shared" si="11"/>
        <v>1.0009899991758229</v>
      </c>
      <c r="I286" t="str">
        <f>VLOOKUP(A286,Metadata!$J$1:$K$301,2,FALSE)</f>
        <v>Ligra</v>
      </c>
    </row>
    <row r="287" spans="1:9" x14ac:dyDescent="0.2">
      <c r="A287" t="s">
        <v>286</v>
      </c>
      <c r="B287" t="s">
        <v>9</v>
      </c>
      <c r="C287">
        <v>0.88217999999999996</v>
      </c>
      <c r="D287">
        <v>0.88144</v>
      </c>
      <c r="E287">
        <v>0.88141999999999998</v>
      </c>
      <c r="F287">
        <v>0.88226000000000004</v>
      </c>
      <c r="G287">
        <v>1</v>
      </c>
      <c r="H287">
        <f t="shared" si="11"/>
        <v>0.88182491105132177</v>
      </c>
      <c r="I287" t="str">
        <f>VLOOKUP(A287,Metadata!$J$1:$K$301,2,FALSE)</f>
        <v>Ligra</v>
      </c>
    </row>
    <row r="288" spans="1:9" x14ac:dyDescent="0.2">
      <c r="A288" t="s">
        <v>286</v>
      </c>
      <c r="B288" t="s">
        <v>10</v>
      </c>
      <c r="C288">
        <v>1.2170799999999999</v>
      </c>
      <c r="D288">
        <v>1.21705</v>
      </c>
      <c r="E288">
        <v>1.2170399999999999</v>
      </c>
      <c r="F288">
        <v>1.21709</v>
      </c>
      <c r="G288">
        <v>1</v>
      </c>
      <c r="H288">
        <f t="shared" si="11"/>
        <v>1.2170649998253995</v>
      </c>
      <c r="I288" t="str">
        <f>VLOOKUP(A288,Metadata!$J$1:$K$301,2,FALSE)</f>
        <v>Ligra</v>
      </c>
    </row>
    <row r="289" spans="1:9" x14ac:dyDescent="0.2">
      <c r="A289" t="s">
        <v>286</v>
      </c>
      <c r="B289" t="s">
        <v>229</v>
      </c>
      <c r="C289">
        <v>1.2153799999999999</v>
      </c>
      <c r="D289">
        <v>1.2153499999999999</v>
      </c>
      <c r="E289">
        <v>1.21536</v>
      </c>
      <c r="F289">
        <v>1.2153400000000001</v>
      </c>
      <c r="G289">
        <v>1</v>
      </c>
      <c r="H289">
        <f t="shared" si="11"/>
        <v>1.2153574999100063</v>
      </c>
      <c r="I289" t="str">
        <f>VLOOKUP(A289,Metadata!$J$1:$K$301,2,FALSE)</f>
        <v>Ligra</v>
      </c>
    </row>
    <row r="290" spans="1:9" x14ac:dyDescent="0.2">
      <c r="A290" t="s">
        <v>286</v>
      </c>
      <c r="B290" t="s">
        <v>12</v>
      </c>
      <c r="C290">
        <v>1.2097</v>
      </c>
      <c r="D290">
        <v>1.2096800000000001</v>
      </c>
      <c r="E290">
        <v>1.2097</v>
      </c>
      <c r="F290">
        <v>1.2096800000000001</v>
      </c>
      <c r="G290">
        <v>1</v>
      </c>
      <c r="H290">
        <f t="shared" si="11"/>
        <v>1.2096899999586672</v>
      </c>
      <c r="I290" t="str">
        <f>VLOOKUP(A290,Metadata!$J$1:$K$301,2,FALSE)</f>
        <v>Ligra</v>
      </c>
    </row>
    <row r="291" spans="1:9" x14ac:dyDescent="0.2">
      <c r="A291" t="s">
        <v>286</v>
      </c>
      <c r="B291" t="s">
        <v>13</v>
      </c>
      <c r="C291">
        <v>1.2168600000000001</v>
      </c>
      <c r="D291">
        <v>1.2168600000000001</v>
      </c>
      <c r="E291">
        <v>1.2168600000000001</v>
      </c>
      <c r="F291">
        <v>1.2168600000000001</v>
      </c>
      <c r="G291">
        <v>1</v>
      </c>
      <c r="H291">
        <f t="shared" si="11"/>
        <v>1.2168600000000001</v>
      </c>
      <c r="I291" t="str">
        <f>VLOOKUP(A291,Metadata!$J$1:$K$301,2,FALSE)</f>
        <v>Ligra</v>
      </c>
    </row>
    <row r="292" spans="1:9" x14ac:dyDescent="0.2">
      <c r="A292" t="s">
        <v>287</v>
      </c>
      <c r="B292" t="s">
        <v>9</v>
      </c>
      <c r="C292">
        <v>0.32773999999999998</v>
      </c>
      <c r="D292">
        <v>0.32818000000000003</v>
      </c>
      <c r="E292">
        <v>0.32844000000000001</v>
      </c>
      <c r="F292">
        <v>0.32734000000000002</v>
      </c>
      <c r="G292">
        <v>1</v>
      </c>
      <c r="H292">
        <f t="shared" si="11"/>
        <v>0.32792473057517391</v>
      </c>
      <c r="I292" t="str">
        <f>VLOOKUP(A292,Metadata!$J$1:$K$301,2,FALSE)</f>
        <v>Ligra</v>
      </c>
    </row>
    <row r="293" spans="1:9" x14ac:dyDescent="0.2">
      <c r="A293" t="s">
        <v>287</v>
      </c>
      <c r="B293" t="s">
        <v>10</v>
      </c>
      <c r="C293">
        <v>0.41350999999999999</v>
      </c>
      <c r="D293">
        <v>0.41549000000000003</v>
      </c>
      <c r="E293">
        <v>0.41360000000000002</v>
      </c>
      <c r="F293">
        <v>0.41449999999999998</v>
      </c>
      <c r="G293">
        <v>1</v>
      </c>
      <c r="H293">
        <f t="shared" si="11"/>
        <v>0.41427422575093964</v>
      </c>
      <c r="I293" t="str">
        <f>VLOOKUP(A293,Metadata!$J$1:$K$301,2,FALSE)</f>
        <v>Ligra</v>
      </c>
    </row>
    <row r="294" spans="1:9" x14ac:dyDescent="0.2">
      <c r="A294" t="s">
        <v>287</v>
      </c>
      <c r="B294" t="s">
        <v>229</v>
      </c>
      <c r="C294">
        <v>0.37708999999999998</v>
      </c>
      <c r="D294">
        <v>0.37597999999999998</v>
      </c>
      <c r="E294">
        <v>0.37702000000000002</v>
      </c>
      <c r="F294">
        <v>0.37313000000000002</v>
      </c>
      <c r="G294">
        <v>1</v>
      </c>
      <c r="H294">
        <f t="shared" si="11"/>
        <v>0.37580156043259738</v>
      </c>
      <c r="I294" t="str">
        <f>VLOOKUP(A294,Metadata!$J$1:$K$301,2,FALSE)</f>
        <v>Ligra</v>
      </c>
    </row>
    <row r="295" spans="1:9" x14ac:dyDescent="0.2">
      <c r="A295" t="s">
        <v>287</v>
      </c>
      <c r="B295" t="s">
        <v>12</v>
      </c>
      <c r="C295">
        <v>0.49631999999999998</v>
      </c>
      <c r="D295">
        <v>0.49491000000000002</v>
      </c>
      <c r="E295">
        <v>0.49386999999999998</v>
      </c>
      <c r="F295">
        <v>0.49260999999999999</v>
      </c>
      <c r="G295">
        <v>1</v>
      </c>
      <c r="H295">
        <f t="shared" si="11"/>
        <v>0.49442562218479036</v>
      </c>
      <c r="I295" t="str">
        <f>VLOOKUP(A295,Metadata!$J$1:$K$301,2,FALSE)</f>
        <v>Ligra</v>
      </c>
    </row>
    <row r="296" spans="1:9" x14ac:dyDescent="0.2">
      <c r="A296" t="s">
        <v>287</v>
      </c>
      <c r="B296" t="s">
        <v>13</v>
      </c>
      <c r="C296">
        <v>0.50344999999999995</v>
      </c>
      <c r="D296">
        <v>0.51066999999999996</v>
      </c>
      <c r="E296">
        <v>0.51014999999999999</v>
      </c>
      <c r="F296">
        <v>0.51041000000000003</v>
      </c>
      <c r="G296">
        <v>1</v>
      </c>
      <c r="H296">
        <f t="shared" si="11"/>
        <v>0.50866099800490805</v>
      </c>
      <c r="I296" t="str">
        <f>VLOOKUP(A296,Metadata!$J$1:$K$301,2,FALSE)</f>
        <v>Ligra</v>
      </c>
    </row>
    <row r="297" spans="1:9" x14ac:dyDescent="0.2">
      <c r="A297" t="s">
        <v>288</v>
      </c>
      <c r="B297" t="s">
        <v>9</v>
      </c>
      <c r="C297">
        <v>0.96545999999999998</v>
      </c>
      <c r="D297">
        <v>0.96587000000000001</v>
      </c>
      <c r="E297">
        <v>0.96528000000000003</v>
      </c>
      <c r="F297">
        <v>0.96643999999999997</v>
      </c>
      <c r="G297">
        <v>1</v>
      </c>
      <c r="H297">
        <f t="shared" si="11"/>
        <v>0.96576239713358258</v>
      </c>
      <c r="I297" t="str">
        <f>VLOOKUP(A297,Metadata!$J$1:$K$301,2,FALSE)</f>
        <v>Ligra</v>
      </c>
    </row>
    <row r="298" spans="1:9" x14ac:dyDescent="0.2">
      <c r="A298" t="s">
        <v>288</v>
      </c>
      <c r="B298" t="s">
        <v>10</v>
      </c>
      <c r="C298">
        <v>1.3762300000000001</v>
      </c>
      <c r="D298">
        <v>1.3762000000000001</v>
      </c>
      <c r="E298">
        <v>1.3762799999999999</v>
      </c>
      <c r="F298">
        <v>1.3762799999999999</v>
      </c>
      <c r="G298">
        <v>1</v>
      </c>
      <c r="H298">
        <f t="shared" si="11"/>
        <v>1.3762474995753833</v>
      </c>
      <c r="I298" t="str">
        <f>VLOOKUP(A298,Metadata!$J$1:$K$301,2,FALSE)</f>
        <v>Ligra</v>
      </c>
    </row>
    <row r="299" spans="1:9" x14ac:dyDescent="0.2">
      <c r="A299" t="s">
        <v>288</v>
      </c>
      <c r="B299" t="s">
        <v>229</v>
      </c>
      <c r="C299">
        <v>1.35992</v>
      </c>
      <c r="D299">
        <v>1.3597399999999999</v>
      </c>
      <c r="E299">
        <v>1.3599600000000001</v>
      </c>
      <c r="F299">
        <v>1.3597300000000001</v>
      </c>
      <c r="G299">
        <v>1</v>
      </c>
      <c r="H299">
        <f t="shared" si="11"/>
        <v>1.3598374960588226</v>
      </c>
      <c r="I299" t="str">
        <f>VLOOKUP(A299,Metadata!$J$1:$K$301,2,FALSE)</f>
        <v>Ligra</v>
      </c>
    </row>
    <row r="300" spans="1:9" x14ac:dyDescent="0.2">
      <c r="A300" t="s">
        <v>288</v>
      </c>
      <c r="B300" t="s">
        <v>12</v>
      </c>
      <c r="C300">
        <v>1.36656</v>
      </c>
      <c r="D300">
        <v>1.36659</v>
      </c>
      <c r="E300">
        <v>1.36646</v>
      </c>
      <c r="F300">
        <v>1.3665099999999999</v>
      </c>
      <c r="G300">
        <v>1</v>
      </c>
      <c r="H300">
        <f t="shared" si="11"/>
        <v>1.366529999103564</v>
      </c>
      <c r="I300" t="str">
        <f>VLOOKUP(A300,Metadata!$J$1:$K$301,2,FALSE)</f>
        <v>Ligra</v>
      </c>
    </row>
    <row r="301" spans="1:9" x14ac:dyDescent="0.2">
      <c r="A301" t="s">
        <v>288</v>
      </c>
      <c r="B301" t="s">
        <v>13</v>
      </c>
      <c r="C301">
        <v>1.3758699999999999</v>
      </c>
      <c r="D301">
        <v>1.3758699999999999</v>
      </c>
      <c r="E301">
        <v>1.37581</v>
      </c>
      <c r="F301">
        <v>1.3757999999999999</v>
      </c>
      <c r="G301">
        <v>1</v>
      </c>
      <c r="H301">
        <f t="shared" si="11"/>
        <v>1.3758374996116001</v>
      </c>
      <c r="I301" t="str">
        <f>VLOOKUP(A301,Metadata!$J$1:$K$301,2,FALSE)</f>
        <v>Ligra</v>
      </c>
    </row>
    <row r="302" spans="1:9" x14ac:dyDescent="0.2">
      <c r="A302" t="s">
        <v>289</v>
      </c>
      <c r="B302" t="s">
        <v>9</v>
      </c>
      <c r="C302">
        <v>0.67576000000000003</v>
      </c>
      <c r="D302">
        <v>0.67576999999999998</v>
      </c>
      <c r="E302">
        <v>0.67586999999999997</v>
      </c>
      <c r="F302">
        <v>0.67576000000000003</v>
      </c>
      <c r="G302">
        <v>1</v>
      </c>
      <c r="H302">
        <f t="shared" si="11"/>
        <v>0.67578999840935128</v>
      </c>
      <c r="I302" t="str">
        <f>VLOOKUP(A302,Metadata!$J$1:$K$301,2,FALSE)</f>
        <v>Ligra</v>
      </c>
    </row>
    <row r="303" spans="1:9" x14ac:dyDescent="0.2">
      <c r="A303" t="s">
        <v>289</v>
      </c>
      <c r="B303" t="s">
        <v>10</v>
      </c>
      <c r="C303">
        <v>0.99963000000000002</v>
      </c>
      <c r="D303">
        <v>0.99982000000000004</v>
      </c>
      <c r="E303">
        <v>0.99973000000000001</v>
      </c>
      <c r="F303">
        <v>0.99983</v>
      </c>
      <c r="G303">
        <v>1</v>
      </c>
      <c r="H303">
        <f t="shared" si="11"/>
        <v>0.99975249673972832</v>
      </c>
      <c r="I303" t="str">
        <f>VLOOKUP(A303,Metadata!$J$1:$K$301,2,FALSE)</f>
        <v>Ligra</v>
      </c>
    </row>
    <row r="304" spans="1:9" x14ac:dyDescent="0.2">
      <c r="A304" t="s">
        <v>289</v>
      </c>
      <c r="B304" t="s">
        <v>229</v>
      </c>
      <c r="C304">
        <v>0.98636999999999997</v>
      </c>
      <c r="D304">
        <v>0.98660000000000003</v>
      </c>
      <c r="E304">
        <v>0.98651999999999995</v>
      </c>
      <c r="F304">
        <v>0.98662000000000005</v>
      </c>
      <c r="G304">
        <v>1</v>
      </c>
      <c r="H304">
        <f t="shared" si="11"/>
        <v>0.98652749509937021</v>
      </c>
      <c r="I304" t="str">
        <f>VLOOKUP(A304,Metadata!$J$1:$K$301,2,FALSE)</f>
        <v>Ligra</v>
      </c>
    </row>
    <row r="305" spans="1:9" x14ac:dyDescent="0.2">
      <c r="A305" t="s">
        <v>289</v>
      </c>
      <c r="B305" t="s">
        <v>12</v>
      </c>
      <c r="C305">
        <v>0.99173</v>
      </c>
      <c r="D305">
        <v>0.99134999999999995</v>
      </c>
      <c r="E305">
        <v>0.99121999999999999</v>
      </c>
      <c r="F305">
        <v>0.99175999999999997</v>
      </c>
      <c r="G305">
        <v>1</v>
      </c>
      <c r="H305">
        <f t="shared" si="11"/>
        <v>0.99151497220116236</v>
      </c>
      <c r="I305" t="str">
        <f>VLOOKUP(A305,Metadata!$J$1:$K$301,2,FALSE)</f>
        <v>Ligra</v>
      </c>
    </row>
    <row r="306" spans="1:9" x14ac:dyDescent="0.2">
      <c r="A306" t="s">
        <v>289</v>
      </c>
      <c r="B306" t="s">
        <v>13</v>
      </c>
      <c r="C306">
        <v>1.00112</v>
      </c>
      <c r="D306">
        <v>1.0011699999999999</v>
      </c>
      <c r="E306">
        <v>1.00108</v>
      </c>
      <c r="F306">
        <v>1.00115</v>
      </c>
      <c r="G306">
        <v>1</v>
      </c>
      <c r="H306">
        <f t="shared" si="11"/>
        <v>1.0011299994256446</v>
      </c>
      <c r="I306" t="str">
        <f>VLOOKUP(A306,Metadata!$J$1:$K$301,2,FALSE)</f>
        <v>Ligra</v>
      </c>
    </row>
    <row r="307" spans="1:9" x14ac:dyDescent="0.2">
      <c r="A307" t="s">
        <v>290</v>
      </c>
      <c r="B307" t="s">
        <v>9</v>
      </c>
      <c r="C307">
        <v>0.90703</v>
      </c>
      <c r="D307">
        <v>0.90685000000000004</v>
      </c>
      <c r="E307">
        <v>0.90673999999999999</v>
      </c>
      <c r="F307">
        <v>0.90715000000000001</v>
      </c>
      <c r="G307">
        <v>1</v>
      </c>
      <c r="H307">
        <f t="shared" si="11"/>
        <v>0.90694248617957762</v>
      </c>
      <c r="I307" t="str">
        <f>VLOOKUP(A307,Metadata!$J$1:$K$301,2,FALSE)</f>
        <v>Ligra</v>
      </c>
    </row>
    <row r="308" spans="1:9" x14ac:dyDescent="0.2">
      <c r="A308" t="s">
        <v>290</v>
      </c>
      <c r="B308" t="s">
        <v>10</v>
      </c>
      <c r="C308">
        <v>1.27206</v>
      </c>
      <c r="D308">
        <v>1.2720100000000001</v>
      </c>
      <c r="E308">
        <v>1.2720100000000001</v>
      </c>
      <c r="F308">
        <v>1.27206</v>
      </c>
      <c r="G308">
        <v>1</v>
      </c>
      <c r="H308">
        <f t="shared" si="11"/>
        <v>1.2720349997543308</v>
      </c>
      <c r="I308" t="str">
        <f>VLOOKUP(A308,Metadata!$J$1:$K$301,2,FALSE)</f>
        <v>Ligra</v>
      </c>
    </row>
    <row r="309" spans="1:9" x14ac:dyDescent="0.2">
      <c r="A309" t="s">
        <v>290</v>
      </c>
      <c r="B309" t="s">
        <v>229</v>
      </c>
      <c r="C309">
        <v>1.27058</v>
      </c>
      <c r="D309">
        <v>1.2708699999999999</v>
      </c>
      <c r="E309">
        <v>1.2706999999999999</v>
      </c>
      <c r="F309">
        <v>1.2706999999999999</v>
      </c>
      <c r="G309">
        <v>1</v>
      </c>
      <c r="H309">
        <f t="shared" si="11"/>
        <v>1.2707124958021412</v>
      </c>
      <c r="I309" t="str">
        <f>VLOOKUP(A309,Metadata!$J$1:$K$301,2,FALSE)</f>
        <v>Ligra</v>
      </c>
    </row>
    <row r="310" spans="1:9" x14ac:dyDescent="0.2">
      <c r="A310" t="s">
        <v>290</v>
      </c>
      <c r="B310" t="s">
        <v>12</v>
      </c>
      <c r="C310">
        <v>1.2638</v>
      </c>
      <c r="D310">
        <v>1.2637700000000001</v>
      </c>
      <c r="E310">
        <v>1.2637799999999999</v>
      </c>
      <c r="F310">
        <v>1.2638</v>
      </c>
      <c r="G310">
        <v>1</v>
      </c>
      <c r="H310">
        <f t="shared" si="11"/>
        <v>1.2637874999332364</v>
      </c>
      <c r="I310" t="str">
        <f>VLOOKUP(A310,Metadata!$J$1:$K$301,2,FALSE)</f>
        <v>Ligra</v>
      </c>
    </row>
    <row r="311" spans="1:9" x14ac:dyDescent="0.2">
      <c r="A311" t="s">
        <v>290</v>
      </c>
      <c r="B311" t="s">
        <v>13</v>
      </c>
      <c r="C311">
        <v>1.2722500000000001</v>
      </c>
      <c r="D311">
        <v>1.2721100000000001</v>
      </c>
      <c r="E311">
        <v>1.2721</v>
      </c>
      <c r="F311">
        <v>1.2722500000000001</v>
      </c>
      <c r="G311">
        <v>1</v>
      </c>
      <c r="H311">
        <f t="shared" si="11"/>
        <v>1.2721774979292391</v>
      </c>
      <c r="I311" t="str">
        <f>VLOOKUP(A311,Metadata!$J$1:$K$301,2,FALSE)</f>
        <v>Ligra</v>
      </c>
    </row>
    <row r="312" spans="1:9" x14ac:dyDescent="0.2">
      <c r="A312" t="s">
        <v>291</v>
      </c>
      <c r="B312" t="s">
        <v>9</v>
      </c>
      <c r="C312">
        <v>0.57233999999999996</v>
      </c>
      <c r="D312">
        <v>0.57250000000000001</v>
      </c>
      <c r="E312">
        <v>0.57169000000000003</v>
      </c>
      <c r="F312">
        <v>0.57165999999999995</v>
      </c>
      <c r="G312">
        <v>1</v>
      </c>
      <c r="H312">
        <f t="shared" si="11"/>
        <v>0.57204737582784015</v>
      </c>
      <c r="I312" t="str">
        <f>VLOOKUP(A312,Metadata!$J$1:$K$301,2,FALSE)</f>
        <v>Ligra</v>
      </c>
    </row>
    <row r="313" spans="1:9" x14ac:dyDescent="0.2">
      <c r="A313" t="s">
        <v>291</v>
      </c>
      <c r="B313" t="s">
        <v>10</v>
      </c>
      <c r="C313">
        <v>0.55783000000000005</v>
      </c>
      <c r="D313">
        <v>0.55828999999999995</v>
      </c>
      <c r="E313">
        <v>0.55783000000000005</v>
      </c>
      <c r="F313">
        <v>0.55801999999999996</v>
      </c>
      <c r="G313">
        <v>1</v>
      </c>
      <c r="H313">
        <f t="shared" si="11"/>
        <v>0.55799246817748882</v>
      </c>
      <c r="I313" t="str">
        <f>VLOOKUP(A313,Metadata!$J$1:$K$301,2,FALSE)</f>
        <v>Ligra</v>
      </c>
    </row>
    <row r="314" spans="1:9" x14ac:dyDescent="0.2">
      <c r="A314" t="s">
        <v>291</v>
      </c>
      <c r="B314" t="s">
        <v>229</v>
      </c>
      <c r="C314">
        <v>0.70077</v>
      </c>
      <c r="D314">
        <v>0.70252999999999999</v>
      </c>
      <c r="E314">
        <v>0.70179999999999998</v>
      </c>
      <c r="F314">
        <v>0.70201000000000002</v>
      </c>
      <c r="G314">
        <v>1</v>
      </c>
      <c r="H314">
        <f t="shared" si="11"/>
        <v>0.70177720852036429</v>
      </c>
      <c r="I314" t="str">
        <f>VLOOKUP(A314,Metadata!$J$1:$K$301,2,FALSE)</f>
        <v>Ligra</v>
      </c>
    </row>
    <row r="315" spans="1:9" x14ac:dyDescent="0.2">
      <c r="A315" t="s">
        <v>291</v>
      </c>
      <c r="B315" t="s">
        <v>12</v>
      </c>
      <c r="C315">
        <v>0.61802999999999997</v>
      </c>
      <c r="D315">
        <v>0.61807999999999996</v>
      </c>
      <c r="E315">
        <v>0.61822999999999995</v>
      </c>
      <c r="F315">
        <v>0.61838000000000004</v>
      </c>
      <c r="G315">
        <v>1</v>
      </c>
      <c r="H315">
        <f t="shared" si="11"/>
        <v>0.61817998483533154</v>
      </c>
      <c r="I315" t="str">
        <f>VLOOKUP(A315,Metadata!$J$1:$K$301,2,FALSE)</f>
        <v>Ligra</v>
      </c>
    </row>
    <row r="316" spans="1:9" x14ac:dyDescent="0.2">
      <c r="A316" t="s">
        <v>291</v>
      </c>
      <c r="B316" t="s">
        <v>13</v>
      </c>
      <c r="C316">
        <v>0.71106999999999998</v>
      </c>
      <c r="D316">
        <v>0.71170999999999995</v>
      </c>
      <c r="E316">
        <v>0.71153</v>
      </c>
      <c r="F316">
        <v>0.71121000000000001</v>
      </c>
      <c r="G316">
        <v>1</v>
      </c>
      <c r="H316">
        <f t="shared" si="11"/>
        <v>0.71137995494747952</v>
      </c>
      <c r="I316" t="str">
        <f>VLOOKUP(A316,Metadata!$J$1:$K$301,2,FALSE)</f>
        <v>Ligra</v>
      </c>
    </row>
    <row r="317" spans="1:9" x14ac:dyDescent="0.2">
      <c r="A317" t="s">
        <v>292</v>
      </c>
      <c r="B317" t="s">
        <v>9</v>
      </c>
      <c r="C317">
        <v>0.77032</v>
      </c>
      <c r="D317">
        <v>0.77029999999999998</v>
      </c>
      <c r="E317">
        <v>0.77029999999999998</v>
      </c>
      <c r="F317">
        <v>0.77032</v>
      </c>
      <c r="G317">
        <v>1</v>
      </c>
      <c r="H317">
        <f t="shared" si="11"/>
        <v>0.77030999993509108</v>
      </c>
      <c r="I317" t="str">
        <f>VLOOKUP(A317,Metadata!$J$1:$K$301,2,FALSE)</f>
        <v>Ligra</v>
      </c>
    </row>
    <row r="318" spans="1:9" x14ac:dyDescent="0.2">
      <c r="A318" t="s">
        <v>292</v>
      </c>
      <c r="B318" t="s">
        <v>10</v>
      </c>
      <c r="C318">
        <v>0.96714999999999995</v>
      </c>
      <c r="D318">
        <v>0.96711999999999998</v>
      </c>
      <c r="E318">
        <v>0.96709000000000001</v>
      </c>
      <c r="F318">
        <v>0.96711999999999998</v>
      </c>
      <c r="G318">
        <v>1</v>
      </c>
      <c r="H318">
        <f t="shared" si="11"/>
        <v>0.96711999976735041</v>
      </c>
      <c r="I318" t="str">
        <f>VLOOKUP(A318,Metadata!$J$1:$K$301,2,FALSE)</f>
        <v>Ligra</v>
      </c>
    </row>
    <row r="319" spans="1:9" x14ac:dyDescent="0.2">
      <c r="A319" t="s">
        <v>292</v>
      </c>
      <c r="B319" t="s">
        <v>229</v>
      </c>
      <c r="C319">
        <v>0.96262000000000003</v>
      </c>
      <c r="D319">
        <v>0.96253</v>
      </c>
      <c r="E319">
        <v>0.96265000000000001</v>
      </c>
      <c r="F319">
        <v>0.96255000000000002</v>
      </c>
      <c r="G319">
        <v>1</v>
      </c>
      <c r="H319">
        <f t="shared" si="11"/>
        <v>0.96258749874362393</v>
      </c>
      <c r="I319" t="str">
        <f>VLOOKUP(A319,Metadata!$J$1:$K$301,2,FALSE)</f>
        <v>Ligra</v>
      </c>
    </row>
    <row r="320" spans="1:9" x14ac:dyDescent="0.2">
      <c r="A320" t="s">
        <v>292</v>
      </c>
      <c r="B320" t="s">
        <v>12</v>
      </c>
      <c r="C320">
        <v>0.95933999999999997</v>
      </c>
      <c r="D320">
        <v>0.95959000000000005</v>
      </c>
      <c r="E320">
        <v>0.95850999999999997</v>
      </c>
      <c r="F320">
        <v>0.95896999999999999</v>
      </c>
      <c r="G320">
        <v>1</v>
      </c>
      <c r="H320">
        <f t="shared" si="11"/>
        <v>0.95910241362609527</v>
      </c>
      <c r="I320" t="str">
        <f>VLOOKUP(A320,Metadata!$J$1:$K$301,2,FALSE)</f>
        <v>Ligra</v>
      </c>
    </row>
    <row r="321" spans="1:9" x14ac:dyDescent="0.2">
      <c r="A321" t="s">
        <v>292</v>
      </c>
      <c r="B321" t="s">
        <v>13</v>
      </c>
      <c r="C321">
        <v>0.96709000000000001</v>
      </c>
      <c r="D321">
        <v>0.96708000000000005</v>
      </c>
      <c r="E321">
        <v>0.96704000000000001</v>
      </c>
      <c r="F321">
        <v>0.96709000000000001</v>
      </c>
      <c r="G321">
        <v>1</v>
      </c>
      <c r="H321">
        <f t="shared" si="11"/>
        <v>0.96707499978026201</v>
      </c>
      <c r="I321" t="str">
        <f>VLOOKUP(A321,Metadata!$J$1:$K$301,2,FALSE)</f>
        <v>Ligra</v>
      </c>
    </row>
    <row r="322" spans="1:9" x14ac:dyDescent="0.2">
      <c r="A322" t="s">
        <v>293</v>
      </c>
      <c r="B322" t="s">
        <v>9</v>
      </c>
      <c r="C322">
        <v>0.17876</v>
      </c>
      <c r="D322">
        <v>0.17866000000000001</v>
      </c>
      <c r="E322">
        <v>0.17877000000000001</v>
      </c>
      <c r="F322">
        <v>0.17852999999999999</v>
      </c>
      <c r="G322">
        <v>1</v>
      </c>
      <c r="H322">
        <f t="shared" si="11"/>
        <v>0.17867997383031201</v>
      </c>
      <c r="I322" t="str">
        <f>VLOOKUP(A322,Metadata!$J$1:$K$301,2,FALSE)</f>
        <v>Ligra</v>
      </c>
    </row>
    <row r="323" spans="1:9" x14ac:dyDescent="0.2">
      <c r="A323" t="s">
        <v>293</v>
      </c>
      <c r="B323" t="s">
        <v>10</v>
      </c>
      <c r="C323">
        <v>0.14074</v>
      </c>
      <c r="D323">
        <v>0.14074</v>
      </c>
      <c r="E323">
        <v>0.14033000000000001</v>
      </c>
      <c r="F323">
        <v>0.14087</v>
      </c>
      <c r="G323">
        <v>1</v>
      </c>
      <c r="H323">
        <f t="shared" ref="H323:H386" si="12">GEOMEAN(C323:F323)</f>
        <v>0.14066985289560771</v>
      </c>
      <c r="I323" t="str">
        <f>VLOOKUP(A323,Metadata!$J$1:$K$301,2,FALSE)</f>
        <v>Ligra</v>
      </c>
    </row>
    <row r="324" spans="1:9" x14ac:dyDescent="0.2">
      <c r="A324" t="s">
        <v>293</v>
      </c>
      <c r="B324" t="s">
        <v>229</v>
      </c>
      <c r="C324">
        <v>0.18199000000000001</v>
      </c>
      <c r="D324">
        <v>0.18176999999999999</v>
      </c>
      <c r="E324">
        <v>0.18174999999999999</v>
      </c>
      <c r="F324">
        <v>0.18168000000000001</v>
      </c>
      <c r="G324">
        <v>1</v>
      </c>
      <c r="H324">
        <f t="shared" si="12"/>
        <v>0.18179746297028435</v>
      </c>
      <c r="I324" t="str">
        <f>VLOOKUP(A324,Metadata!$J$1:$K$301,2,FALSE)</f>
        <v>Ligra</v>
      </c>
    </row>
    <row r="325" spans="1:9" x14ac:dyDescent="0.2">
      <c r="A325" t="s">
        <v>293</v>
      </c>
      <c r="B325" t="s">
        <v>12</v>
      </c>
      <c r="C325">
        <v>5.228E-2</v>
      </c>
      <c r="D325">
        <v>5.2220000000000003E-2</v>
      </c>
      <c r="E325">
        <v>5.2209999999999999E-2</v>
      </c>
      <c r="F325">
        <v>5.2200000000000003E-2</v>
      </c>
      <c r="G325">
        <v>1</v>
      </c>
      <c r="H325">
        <f t="shared" si="12"/>
        <v>5.2227490729277334E-2</v>
      </c>
      <c r="I325" t="str">
        <f>VLOOKUP(A325,Metadata!$J$1:$K$301,2,FALSE)</f>
        <v>Ligra</v>
      </c>
    </row>
    <row r="326" spans="1:9" x14ac:dyDescent="0.2">
      <c r="A326" t="s">
        <v>293</v>
      </c>
      <c r="B326" t="s">
        <v>13</v>
      </c>
      <c r="C326">
        <v>0.18695000000000001</v>
      </c>
      <c r="D326">
        <v>0.18712999999999999</v>
      </c>
      <c r="E326">
        <v>0.18670999999999999</v>
      </c>
      <c r="F326">
        <v>0.18718000000000001</v>
      </c>
      <c r="G326">
        <v>1</v>
      </c>
      <c r="H326">
        <f t="shared" si="12"/>
        <v>0.18699240927245478</v>
      </c>
      <c r="I326" t="str">
        <f>VLOOKUP(A326,Metadata!$J$1:$K$301,2,FALSE)</f>
        <v>Ligra</v>
      </c>
    </row>
    <row r="327" spans="1:9" x14ac:dyDescent="0.2">
      <c r="A327" t="s">
        <v>294</v>
      </c>
      <c r="B327" t="s">
        <v>9</v>
      </c>
      <c r="C327">
        <v>0.96799000000000002</v>
      </c>
      <c r="D327">
        <v>0.96799000000000002</v>
      </c>
      <c r="E327">
        <v>0.96772999999999998</v>
      </c>
      <c r="F327">
        <v>0.96940000000000004</v>
      </c>
      <c r="G327">
        <v>1</v>
      </c>
      <c r="H327">
        <f t="shared" si="12"/>
        <v>0.96827727740786795</v>
      </c>
      <c r="I327" t="str">
        <f>VLOOKUP(A327,Metadata!$J$1:$K$301,2,FALSE)</f>
        <v>Ligra</v>
      </c>
    </row>
    <row r="328" spans="1:9" x14ac:dyDescent="0.2">
      <c r="A328" t="s">
        <v>294</v>
      </c>
      <c r="B328" t="s">
        <v>10</v>
      </c>
      <c r="C328">
        <v>1.37625</v>
      </c>
      <c r="D328">
        <v>1.3762000000000001</v>
      </c>
      <c r="E328">
        <v>1.37629</v>
      </c>
      <c r="F328">
        <v>1.3763300000000001</v>
      </c>
      <c r="G328">
        <v>1</v>
      </c>
      <c r="H328">
        <f t="shared" si="12"/>
        <v>1.3762674991575923</v>
      </c>
      <c r="I328" t="str">
        <f>VLOOKUP(A328,Metadata!$J$1:$K$301,2,FALSE)</f>
        <v>Ligra</v>
      </c>
    </row>
    <row r="329" spans="1:9" x14ac:dyDescent="0.2">
      <c r="A329" t="s">
        <v>294</v>
      </c>
      <c r="B329" t="s">
        <v>229</v>
      </c>
      <c r="C329">
        <v>1.35982</v>
      </c>
      <c r="D329">
        <v>1.3601000000000001</v>
      </c>
      <c r="E329">
        <v>1.35998</v>
      </c>
      <c r="F329">
        <v>1.36008</v>
      </c>
      <c r="G329">
        <v>1</v>
      </c>
      <c r="H329">
        <f t="shared" si="12"/>
        <v>1.3599949954869539</v>
      </c>
      <c r="I329" t="str">
        <f>VLOOKUP(A329,Metadata!$J$1:$K$301,2,FALSE)</f>
        <v>Ligra</v>
      </c>
    </row>
    <row r="330" spans="1:9" x14ac:dyDescent="0.2">
      <c r="A330" t="s">
        <v>294</v>
      </c>
      <c r="B330" t="s">
        <v>12</v>
      </c>
      <c r="C330">
        <v>1.3662700000000001</v>
      </c>
      <c r="D330">
        <v>1.36625</v>
      </c>
      <c r="E330">
        <v>1.36636</v>
      </c>
      <c r="F330">
        <v>1.3663099999999999</v>
      </c>
      <c r="G330">
        <v>1</v>
      </c>
      <c r="H330">
        <f t="shared" si="12"/>
        <v>1.3662974993527268</v>
      </c>
      <c r="I330" t="str">
        <f>VLOOKUP(A330,Metadata!$J$1:$K$301,2,FALSE)</f>
        <v>Ligra</v>
      </c>
    </row>
    <row r="331" spans="1:9" x14ac:dyDescent="0.2">
      <c r="A331" t="s">
        <v>294</v>
      </c>
      <c r="B331" t="s">
        <v>13</v>
      </c>
      <c r="C331">
        <v>1.3758999999999999</v>
      </c>
      <c r="D331">
        <v>1.3758999999999999</v>
      </c>
      <c r="E331">
        <v>1.37591</v>
      </c>
      <c r="F331">
        <v>1.3758999999999999</v>
      </c>
      <c r="G331">
        <v>1</v>
      </c>
      <c r="H331">
        <f t="shared" si="12"/>
        <v>1.3759024999931861</v>
      </c>
      <c r="I331" t="str">
        <f>VLOOKUP(A331,Metadata!$J$1:$K$301,2,FALSE)</f>
        <v>Ligra</v>
      </c>
    </row>
    <row r="332" spans="1:9" x14ac:dyDescent="0.2">
      <c r="A332" t="s">
        <v>295</v>
      </c>
      <c r="B332" t="s">
        <v>9</v>
      </c>
      <c r="C332">
        <v>0.89214000000000004</v>
      </c>
      <c r="D332">
        <v>0.89166999999999996</v>
      </c>
      <c r="E332">
        <v>0.89161999999999997</v>
      </c>
      <c r="F332">
        <v>0.89241999999999999</v>
      </c>
      <c r="G332">
        <v>1</v>
      </c>
      <c r="H332">
        <f t="shared" si="12"/>
        <v>0.89196243782698137</v>
      </c>
      <c r="I332" t="str">
        <f>VLOOKUP(A332,Metadata!$J$1:$K$301,2,FALSE)</f>
        <v>Ligra</v>
      </c>
    </row>
    <row r="333" spans="1:9" x14ac:dyDescent="0.2">
      <c r="A333" t="s">
        <v>295</v>
      </c>
      <c r="B333" t="s">
        <v>10</v>
      </c>
      <c r="C333">
        <v>1.23302</v>
      </c>
      <c r="D333">
        <v>1.23299</v>
      </c>
      <c r="E333">
        <v>1.23299</v>
      </c>
      <c r="F333">
        <v>1.2330300000000001</v>
      </c>
      <c r="G333">
        <v>1</v>
      </c>
      <c r="H333">
        <f t="shared" si="12"/>
        <v>1.233007499870743</v>
      </c>
      <c r="I333" t="str">
        <f>VLOOKUP(A333,Metadata!$J$1:$K$301,2,FALSE)</f>
        <v>Ligra</v>
      </c>
    </row>
    <row r="334" spans="1:9" x14ac:dyDescent="0.2">
      <c r="A334" t="s">
        <v>295</v>
      </c>
      <c r="B334" t="s">
        <v>229</v>
      </c>
      <c r="C334">
        <v>1.23142</v>
      </c>
      <c r="D334">
        <v>1.2313700000000001</v>
      </c>
      <c r="E334">
        <v>1.23153</v>
      </c>
      <c r="F334">
        <v>1.2314000000000001</v>
      </c>
      <c r="G334">
        <v>1</v>
      </c>
      <c r="H334">
        <f t="shared" si="12"/>
        <v>1.2314299985180248</v>
      </c>
      <c r="I334" t="str">
        <f>VLOOKUP(A334,Metadata!$J$1:$K$301,2,FALSE)</f>
        <v>Ligra</v>
      </c>
    </row>
    <row r="335" spans="1:9" x14ac:dyDescent="0.2">
      <c r="A335" t="s">
        <v>295</v>
      </c>
      <c r="B335" t="s">
        <v>12</v>
      </c>
      <c r="C335">
        <v>1.2254</v>
      </c>
      <c r="D335">
        <v>1.2253799999999999</v>
      </c>
      <c r="E335">
        <v>1.2253799999999999</v>
      </c>
      <c r="F335">
        <v>1.2254</v>
      </c>
      <c r="G335">
        <v>1</v>
      </c>
      <c r="H335">
        <f t="shared" si="12"/>
        <v>1.2253899999591966</v>
      </c>
      <c r="I335" t="str">
        <f>VLOOKUP(A335,Metadata!$J$1:$K$301,2,FALSE)</f>
        <v>Ligra</v>
      </c>
    </row>
    <row r="336" spans="1:9" x14ac:dyDescent="0.2">
      <c r="A336" t="s">
        <v>295</v>
      </c>
      <c r="B336" t="s">
        <v>13</v>
      </c>
      <c r="C336">
        <v>1.2329300000000001</v>
      </c>
      <c r="D336">
        <v>1.2329000000000001</v>
      </c>
      <c r="E336">
        <v>1.2329000000000001</v>
      </c>
      <c r="F336">
        <v>1.2329300000000001</v>
      </c>
      <c r="G336">
        <v>1</v>
      </c>
      <c r="H336">
        <f t="shared" si="12"/>
        <v>1.232914999908753</v>
      </c>
      <c r="I336" t="str">
        <f>VLOOKUP(A336,Metadata!$J$1:$K$301,2,FALSE)</f>
        <v>Ligra</v>
      </c>
    </row>
    <row r="337" spans="1:9" x14ac:dyDescent="0.2">
      <c r="A337" t="s">
        <v>296</v>
      </c>
      <c r="B337" t="s">
        <v>9</v>
      </c>
      <c r="C337">
        <v>0.18289</v>
      </c>
      <c r="D337">
        <v>0.18318000000000001</v>
      </c>
      <c r="E337">
        <v>0.18318000000000001</v>
      </c>
      <c r="F337">
        <v>0.18296999999999999</v>
      </c>
      <c r="G337">
        <v>1</v>
      </c>
      <c r="H337">
        <f t="shared" si="12"/>
        <v>0.18305495513344258</v>
      </c>
      <c r="I337" t="str">
        <f>VLOOKUP(A337,Metadata!$J$1:$K$301,2,FALSE)</f>
        <v>Ligra</v>
      </c>
    </row>
    <row r="338" spans="1:9" x14ac:dyDescent="0.2">
      <c r="A338" t="s">
        <v>296</v>
      </c>
      <c r="B338" t="s">
        <v>10</v>
      </c>
      <c r="C338">
        <v>0.14938000000000001</v>
      </c>
      <c r="D338">
        <v>0.14938000000000001</v>
      </c>
      <c r="E338">
        <v>0.14938000000000001</v>
      </c>
      <c r="F338">
        <v>0.14899000000000001</v>
      </c>
      <c r="G338">
        <v>1</v>
      </c>
      <c r="H338">
        <f t="shared" si="12"/>
        <v>0.14928240439730528</v>
      </c>
      <c r="I338" t="str">
        <f>VLOOKUP(A338,Metadata!$J$1:$K$301,2,FALSE)</f>
        <v>Ligra</v>
      </c>
    </row>
    <row r="339" spans="1:9" x14ac:dyDescent="0.2">
      <c r="A339" t="s">
        <v>296</v>
      </c>
      <c r="B339" t="s">
        <v>229</v>
      </c>
      <c r="C339">
        <v>0.18454999999999999</v>
      </c>
      <c r="D339">
        <v>0.18448999999999999</v>
      </c>
      <c r="E339">
        <v>0.18448000000000001</v>
      </c>
      <c r="F339">
        <v>0.18447</v>
      </c>
      <c r="G339">
        <v>1</v>
      </c>
      <c r="H339">
        <f t="shared" si="12"/>
        <v>0.18449749737491478</v>
      </c>
      <c r="I339" t="str">
        <f>VLOOKUP(A339,Metadata!$J$1:$K$301,2,FALSE)</f>
        <v>Ligra</v>
      </c>
    </row>
    <row r="340" spans="1:9" x14ac:dyDescent="0.2">
      <c r="A340" t="s">
        <v>296</v>
      </c>
      <c r="B340" t="s">
        <v>12</v>
      </c>
      <c r="C340">
        <v>4.9489999999999999E-2</v>
      </c>
      <c r="D340">
        <v>4.9520000000000002E-2</v>
      </c>
      <c r="E340">
        <v>4.9549999999999997E-2</v>
      </c>
      <c r="F340">
        <v>4.9579999999999999E-2</v>
      </c>
      <c r="G340">
        <v>1</v>
      </c>
      <c r="H340">
        <f t="shared" si="12"/>
        <v>4.9534988644389884E-2</v>
      </c>
      <c r="I340" t="str">
        <f>VLOOKUP(A340,Metadata!$J$1:$K$301,2,FALSE)</f>
        <v>Ligra</v>
      </c>
    </row>
    <row r="341" spans="1:9" x14ac:dyDescent="0.2">
      <c r="A341" t="s">
        <v>296</v>
      </c>
      <c r="B341" t="s">
        <v>13</v>
      </c>
      <c r="C341">
        <v>0.19127</v>
      </c>
      <c r="D341">
        <v>0.19133</v>
      </c>
      <c r="E341">
        <v>0.19112000000000001</v>
      </c>
      <c r="F341">
        <v>0.19120000000000001</v>
      </c>
      <c r="G341">
        <v>1</v>
      </c>
      <c r="H341">
        <f t="shared" si="12"/>
        <v>0.19122998391921553</v>
      </c>
      <c r="I341" t="str">
        <f>VLOOKUP(A341,Metadata!$J$1:$K$301,2,FALSE)</f>
        <v>Ligra</v>
      </c>
    </row>
    <row r="342" spans="1:9" x14ac:dyDescent="0.2">
      <c r="A342" t="s">
        <v>297</v>
      </c>
      <c r="B342" t="s">
        <v>9</v>
      </c>
      <c r="C342">
        <v>0.88492000000000004</v>
      </c>
      <c r="D342">
        <v>0.88468000000000002</v>
      </c>
      <c r="E342">
        <v>0.88446999999999998</v>
      </c>
      <c r="F342">
        <v>0.88493999999999995</v>
      </c>
      <c r="G342">
        <v>1</v>
      </c>
      <c r="H342">
        <f t="shared" si="12"/>
        <v>0.88475247905010568</v>
      </c>
      <c r="I342" t="str">
        <f>VLOOKUP(A342,Metadata!$J$1:$K$301,2,FALSE)</f>
        <v>Ligra</v>
      </c>
    </row>
    <row r="343" spans="1:9" x14ac:dyDescent="0.2">
      <c r="A343" t="s">
        <v>297</v>
      </c>
      <c r="B343" t="s">
        <v>10</v>
      </c>
      <c r="C343">
        <v>1.21705</v>
      </c>
      <c r="D343">
        <v>1.2170300000000001</v>
      </c>
      <c r="E343">
        <v>1.21702</v>
      </c>
      <c r="F343">
        <v>1.21706</v>
      </c>
      <c r="G343">
        <v>1</v>
      </c>
      <c r="H343">
        <f t="shared" si="12"/>
        <v>1.2170399998972918</v>
      </c>
      <c r="I343" t="str">
        <f>VLOOKUP(A343,Metadata!$J$1:$K$301,2,FALSE)</f>
        <v>Ligra</v>
      </c>
    </row>
    <row r="344" spans="1:9" x14ac:dyDescent="0.2">
      <c r="A344" t="s">
        <v>297</v>
      </c>
      <c r="B344" t="s">
        <v>229</v>
      </c>
      <c r="C344">
        <v>1.2152000000000001</v>
      </c>
      <c r="D344">
        <v>1.2154</v>
      </c>
      <c r="E344">
        <v>1.21516</v>
      </c>
      <c r="F344">
        <v>1.2154199999999999</v>
      </c>
      <c r="G344">
        <v>1</v>
      </c>
      <c r="H344">
        <f t="shared" si="12"/>
        <v>1.2152949944560669</v>
      </c>
      <c r="I344" t="str">
        <f>VLOOKUP(A344,Metadata!$J$1:$K$301,2,FALSE)</f>
        <v>Ligra</v>
      </c>
    </row>
    <row r="345" spans="1:9" x14ac:dyDescent="0.2">
      <c r="A345" t="s">
        <v>297</v>
      </c>
      <c r="B345" t="s">
        <v>12</v>
      </c>
      <c r="C345">
        <v>1.2096800000000001</v>
      </c>
      <c r="D345">
        <v>1.2096499999999999</v>
      </c>
      <c r="E345">
        <v>1.2096499999999999</v>
      </c>
      <c r="F345">
        <v>1.2096800000000001</v>
      </c>
      <c r="G345">
        <v>1</v>
      </c>
      <c r="H345">
        <f t="shared" si="12"/>
        <v>1.209664999906999</v>
      </c>
      <c r="I345" t="str">
        <f>VLOOKUP(A345,Metadata!$J$1:$K$301,2,FALSE)</f>
        <v>Ligra</v>
      </c>
    </row>
    <row r="346" spans="1:9" x14ac:dyDescent="0.2">
      <c r="A346" t="s">
        <v>297</v>
      </c>
      <c r="B346" t="s">
        <v>13</v>
      </c>
      <c r="C346">
        <v>1.2169300000000001</v>
      </c>
      <c r="D346">
        <v>1.2169300000000001</v>
      </c>
      <c r="E346">
        <v>1.2169300000000001</v>
      </c>
      <c r="F346">
        <v>1.2169300000000001</v>
      </c>
      <c r="G346">
        <v>1</v>
      </c>
      <c r="H346">
        <f t="shared" si="12"/>
        <v>1.2169300000000001</v>
      </c>
      <c r="I346" t="str">
        <f>VLOOKUP(A346,Metadata!$J$1:$K$301,2,FALSE)</f>
        <v>Ligra</v>
      </c>
    </row>
    <row r="347" spans="1:9" x14ac:dyDescent="0.2">
      <c r="A347" t="s">
        <v>298</v>
      </c>
      <c r="B347" t="s">
        <v>9</v>
      </c>
      <c r="C347">
        <v>0.52559</v>
      </c>
      <c r="D347">
        <v>0.52559</v>
      </c>
      <c r="E347">
        <v>0.52544000000000002</v>
      </c>
      <c r="F347">
        <v>0.52556999999999998</v>
      </c>
      <c r="G347">
        <v>1</v>
      </c>
      <c r="H347">
        <f t="shared" si="12"/>
        <v>0.52554749627142006</v>
      </c>
      <c r="I347" t="str">
        <f>VLOOKUP(A347,Metadata!$J$1:$K$301,2,FALSE)</f>
        <v>Ligra</v>
      </c>
    </row>
    <row r="348" spans="1:9" x14ac:dyDescent="0.2">
      <c r="A348" t="s">
        <v>298</v>
      </c>
      <c r="B348" t="s">
        <v>10</v>
      </c>
      <c r="C348">
        <v>0.77161000000000002</v>
      </c>
      <c r="D348">
        <v>0.77220999999999995</v>
      </c>
      <c r="E348">
        <v>0.77110999999999996</v>
      </c>
      <c r="F348">
        <v>0.77178999999999998</v>
      </c>
      <c r="G348">
        <v>1</v>
      </c>
      <c r="H348">
        <f t="shared" si="12"/>
        <v>0.77167989911125157</v>
      </c>
      <c r="I348" t="str">
        <f>VLOOKUP(A348,Metadata!$J$1:$K$301,2,FALSE)</f>
        <v>Ligra</v>
      </c>
    </row>
    <row r="349" spans="1:9" x14ac:dyDescent="0.2">
      <c r="A349" t="s">
        <v>298</v>
      </c>
      <c r="B349" t="s">
        <v>229</v>
      </c>
      <c r="C349">
        <v>0.73604999999999998</v>
      </c>
      <c r="D349">
        <v>0.73668</v>
      </c>
      <c r="E349">
        <v>0.73526000000000002</v>
      </c>
      <c r="F349">
        <v>0.73621000000000003</v>
      </c>
      <c r="G349">
        <v>1</v>
      </c>
      <c r="H349">
        <f t="shared" si="12"/>
        <v>0.73604982222390536</v>
      </c>
      <c r="I349" t="str">
        <f>VLOOKUP(A349,Metadata!$J$1:$K$301,2,FALSE)</f>
        <v>Ligra</v>
      </c>
    </row>
    <row r="350" spans="1:9" x14ac:dyDescent="0.2">
      <c r="A350" t="s">
        <v>298</v>
      </c>
      <c r="B350" t="s">
        <v>12</v>
      </c>
      <c r="C350">
        <v>0.78613999999999995</v>
      </c>
      <c r="D350">
        <v>0.78852</v>
      </c>
      <c r="E350">
        <v>0.78647</v>
      </c>
      <c r="F350">
        <v>0.78691</v>
      </c>
      <c r="G350">
        <v>1</v>
      </c>
      <c r="H350">
        <f t="shared" si="12"/>
        <v>0.7870094700862823</v>
      </c>
      <c r="I350" t="str">
        <f>VLOOKUP(A350,Metadata!$J$1:$K$301,2,FALSE)</f>
        <v>Ligra</v>
      </c>
    </row>
    <row r="351" spans="1:9" x14ac:dyDescent="0.2">
      <c r="A351" t="s">
        <v>298</v>
      </c>
      <c r="B351" t="s">
        <v>13</v>
      </c>
      <c r="C351">
        <v>0.80028999999999995</v>
      </c>
      <c r="D351">
        <v>0.79969999999999997</v>
      </c>
      <c r="E351">
        <v>0.80071999999999999</v>
      </c>
      <c r="F351">
        <v>0.80062999999999995</v>
      </c>
      <c r="G351">
        <v>1</v>
      </c>
      <c r="H351">
        <f t="shared" si="12"/>
        <v>0.80033489994118867</v>
      </c>
      <c r="I351" t="str">
        <f>VLOOKUP(A351,Metadata!$J$1:$K$301,2,FALSE)</f>
        <v>Ligra</v>
      </c>
    </row>
    <row r="352" spans="1:9" x14ac:dyDescent="0.2">
      <c r="A352" t="s">
        <v>299</v>
      </c>
      <c r="B352" t="s">
        <v>9</v>
      </c>
      <c r="C352">
        <v>0.95696000000000003</v>
      </c>
      <c r="D352">
        <v>0.95679000000000003</v>
      </c>
      <c r="E352">
        <v>0.95691000000000004</v>
      </c>
      <c r="F352">
        <v>0.95708000000000004</v>
      </c>
      <c r="G352">
        <v>1</v>
      </c>
      <c r="H352">
        <f t="shared" si="12"/>
        <v>0.95693499434392093</v>
      </c>
      <c r="I352" t="str">
        <f>VLOOKUP(A352,Metadata!$J$1:$K$301,2,FALSE)</f>
        <v>Ligra</v>
      </c>
    </row>
    <row r="353" spans="1:9" x14ac:dyDescent="0.2">
      <c r="A353" t="s">
        <v>299</v>
      </c>
      <c r="B353" t="s">
        <v>10</v>
      </c>
      <c r="C353">
        <v>1.3763399999999999</v>
      </c>
      <c r="D353">
        <v>1.37639</v>
      </c>
      <c r="E353">
        <v>1.3763099999999999</v>
      </c>
      <c r="F353">
        <v>1.37646</v>
      </c>
      <c r="G353">
        <v>1</v>
      </c>
      <c r="H353">
        <f t="shared" si="12"/>
        <v>1.3763749988284575</v>
      </c>
      <c r="I353" t="str">
        <f>VLOOKUP(A353,Metadata!$J$1:$K$301,2,FALSE)</f>
        <v>Ligra</v>
      </c>
    </row>
    <row r="354" spans="1:9" x14ac:dyDescent="0.2">
      <c r="A354" t="s">
        <v>299</v>
      </c>
      <c r="B354" t="s">
        <v>229</v>
      </c>
      <c r="C354">
        <v>1.35995</v>
      </c>
      <c r="D354">
        <v>1.36012</v>
      </c>
      <c r="E354">
        <v>1.35995</v>
      </c>
      <c r="F354">
        <v>1.35991</v>
      </c>
      <c r="G354">
        <v>1</v>
      </c>
      <c r="H354">
        <f t="shared" si="12"/>
        <v>1.3599824975850843</v>
      </c>
      <c r="I354" t="str">
        <f>VLOOKUP(A354,Metadata!$J$1:$K$301,2,FALSE)</f>
        <v>Ligra</v>
      </c>
    </row>
    <row r="355" spans="1:9" x14ac:dyDescent="0.2">
      <c r="A355" t="s">
        <v>299</v>
      </c>
      <c r="B355" t="s">
        <v>12</v>
      </c>
      <c r="C355">
        <v>1.3662000000000001</v>
      </c>
      <c r="D355">
        <v>1.3662700000000001</v>
      </c>
      <c r="E355">
        <v>1.36629</v>
      </c>
      <c r="F355">
        <v>1.36642</v>
      </c>
      <c r="G355">
        <v>1</v>
      </c>
      <c r="H355">
        <f t="shared" si="12"/>
        <v>1.3662949976853944</v>
      </c>
      <c r="I355" t="str">
        <f>VLOOKUP(A355,Metadata!$J$1:$K$301,2,FALSE)</f>
        <v>Ligra</v>
      </c>
    </row>
    <row r="356" spans="1:9" x14ac:dyDescent="0.2">
      <c r="A356" t="s">
        <v>299</v>
      </c>
      <c r="B356" t="s">
        <v>13</v>
      </c>
      <c r="C356">
        <v>1.37591</v>
      </c>
      <c r="D356">
        <v>1.37591</v>
      </c>
      <c r="E356">
        <v>1.37591</v>
      </c>
      <c r="F356">
        <v>1.37591</v>
      </c>
      <c r="G356">
        <v>1</v>
      </c>
      <c r="H356">
        <f t="shared" si="12"/>
        <v>1.37591</v>
      </c>
      <c r="I356" t="str">
        <f>VLOOKUP(A356,Metadata!$J$1:$K$301,2,FALSE)</f>
        <v>Ligra</v>
      </c>
    </row>
    <row r="357" spans="1:9" x14ac:dyDescent="0.2">
      <c r="A357" t="s">
        <v>300</v>
      </c>
      <c r="B357" t="s">
        <v>9</v>
      </c>
      <c r="C357">
        <v>0.88514000000000004</v>
      </c>
      <c r="D357">
        <v>0.88483000000000001</v>
      </c>
      <c r="E357">
        <v>0.88385999999999998</v>
      </c>
      <c r="F357">
        <v>0.88512999999999997</v>
      </c>
      <c r="G357">
        <v>1</v>
      </c>
      <c r="H357">
        <f t="shared" si="12"/>
        <v>0.88473984529065786</v>
      </c>
      <c r="I357" t="str">
        <f>VLOOKUP(A357,Metadata!$J$1:$K$301,2,FALSE)</f>
        <v>Ligra</v>
      </c>
    </row>
    <row r="358" spans="1:9" x14ac:dyDescent="0.2">
      <c r="A358" t="s">
        <v>300</v>
      </c>
      <c r="B358" t="s">
        <v>10</v>
      </c>
      <c r="C358">
        <v>1.21705</v>
      </c>
      <c r="D358">
        <v>1.2170300000000001</v>
      </c>
      <c r="E358">
        <v>1.2170300000000001</v>
      </c>
      <c r="F358">
        <v>1.21705</v>
      </c>
      <c r="G358">
        <v>1</v>
      </c>
      <c r="H358">
        <f t="shared" si="12"/>
        <v>1.2170399999589168</v>
      </c>
      <c r="I358" t="str">
        <f>VLOOKUP(A358,Metadata!$J$1:$K$301,2,FALSE)</f>
        <v>Ligra</v>
      </c>
    </row>
    <row r="359" spans="1:9" x14ac:dyDescent="0.2">
      <c r="A359" t="s">
        <v>300</v>
      </c>
      <c r="B359" t="s">
        <v>229</v>
      </c>
      <c r="C359">
        <v>1.2154499999999999</v>
      </c>
      <c r="D359">
        <v>1.2152400000000001</v>
      </c>
      <c r="E359">
        <v>1.21523</v>
      </c>
      <c r="F359">
        <v>1.21536</v>
      </c>
      <c r="G359">
        <v>1</v>
      </c>
      <c r="H359">
        <f t="shared" si="12"/>
        <v>1.2153199966058899</v>
      </c>
      <c r="I359" t="str">
        <f>VLOOKUP(A359,Metadata!$J$1:$K$301,2,FALSE)</f>
        <v>Ligra</v>
      </c>
    </row>
    <row r="360" spans="1:9" x14ac:dyDescent="0.2">
      <c r="A360" t="s">
        <v>300</v>
      </c>
      <c r="B360" t="s">
        <v>12</v>
      </c>
      <c r="C360">
        <v>1.20963</v>
      </c>
      <c r="D360">
        <v>1.20963</v>
      </c>
      <c r="E360">
        <v>1.20967</v>
      </c>
      <c r="F360">
        <v>1.20967</v>
      </c>
      <c r="G360">
        <v>1</v>
      </c>
      <c r="H360">
        <f t="shared" si="12"/>
        <v>1.2096499998346628</v>
      </c>
      <c r="I360" t="str">
        <f>VLOOKUP(A360,Metadata!$J$1:$K$301,2,FALSE)</f>
        <v>Ligra</v>
      </c>
    </row>
    <row r="361" spans="1:9" x14ac:dyDescent="0.2">
      <c r="A361" t="s">
        <v>300</v>
      </c>
      <c r="B361" t="s">
        <v>13</v>
      </c>
      <c r="C361">
        <v>1.21682</v>
      </c>
      <c r="D361">
        <v>1.21682</v>
      </c>
      <c r="E361">
        <v>1.21682</v>
      </c>
      <c r="F361">
        <v>1.21682</v>
      </c>
      <c r="G361">
        <v>1</v>
      </c>
      <c r="H361">
        <f t="shared" si="12"/>
        <v>1.21682</v>
      </c>
      <c r="I361" t="str">
        <f>VLOOKUP(A361,Metadata!$J$1:$K$301,2,FALSE)</f>
        <v>Ligra</v>
      </c>
    </row>
    <row r="362" spans="1:9" x14ac:dyDescent="0.2">
      <c r="A362" t="s">
        <v>301</v>
      </c>
      <c r="B362" t="s">
        <v>9</v>
      </c>
      <c r="C362">
        <v>0.15975</v>
      </c>
      <c r="D362">
        <v>0.15976000000000001</v>
      </c>
      <c r="E362">
        <v>0.15970999999999999</v>
      </c>
      <c r="F362">
        <v>0.15976000000000001</v>
      </c>
      <c r="G362">
        <v>1</v>
      </c>
      <c r="H362">
        <f t="shared" si="12"/>
        <v>0.15974499866963734</v>
      </c>
      <c r="I362" t="str">
        <f>VLOOKUP(A362,Metadata!$J$1:$K$301,2,FALSE)</f>
        <v>Ligra</v>
      </c>
    </row>
    <row r="363" spans="1:9" x14ac:dyDescent="0.2">
      <c r="A363" t="s">
        <v>301</v>
      </c>
      <c r="B363" t="s">
        <v>10</v>
      </c>
      <c r="C363">
        <v>0.13667000000000001</v>
      </c>
      <c r="D363">
        <v>0.1368</v>
      </c>
      <c r="E363">
        <v>0.13658999999999999</v>
      </c>
      <c r="F363">
        <v>0.13686999999999999</v>
      </c>
      <c r="G363">
        <v>1</v>
      </c>
      <c r="H363">
        <f t="shared" si="12"/>
        <v>0.13673245641477116</v>
      </c>
      <c r="I363" t="str">
        <f>VLOOKUP(A363,Metadata!$J$1:$K$301,2,FALSE)</f>
        <v>Ligra</v>
      </c>
    </row>
    <row r="364" spans="1:9" x14ac:dyDescent="0.2">
      <c r="A364" t="s">
        <v>301</v>
      </c>
      <c r="B364" t="s">
        <v>229</v>
      </c>
      <c r="C364">
        <v>0.15991</v>
      </c>
      <c r="D364">
        <v>0.15992000000000001</v>
      </c>
      <c r="E364">
        <v>0.15987000000000001</v>
      </c>
      <c r="F364">
        <v>0.15989</v>
      </c>
      <c r="G364">
        <v>1</v>
      </c>
      <c r="H364">
        <f t="shared" si="12"/>
        <v>0.15989749884689189</v>
      </c>
      <c r="I364" t="str">
        <f>VLOOKUP(A364,Metadata!$J$1:$K$301,2,FALSE)</f>
        <v>Ligra</v>
      </c>
    </row>
    <row r="365" spans="1:9" x14ac:dyDescent="0.2">
      <c r="A365" t="s">
        <v>301</v>
      </c>
      <c r="B365" t="s">
        <v>12</v>
      </c>
      <c r="C365">
        <v>3.7229999999999999E-2</v>
      </c>
      <c r="D365">
        <v>3.7139999999999999E-2</v>
      </c>
      <c r="E365">
        <v>3.7220000000000003E-2</v>
      </c>
      <c r="F365">
        <v>3.73E-2</v>
      </c>
      <c r="G365">
        <v>1</v>
      </c>
      <c r="H365">
        <f t="shared" si="12"/>
        <v>3.7222456757556116E-2</v>
      </c>
      <c r="I365" t="str">
        <f>VLOOKUP(A365,Metadata!$J$1:$K$301,2,FALSE)</f>
        <v>Ligra</v>
      </c>
    </row>
    <row r="366" spans="1:9" x14ac:dyDescent="0.2">
      <c r="A366" t="s">
        <v>301</v>
      </c>
      <c r="B366" t="s">
        <v>13</v>
      </c>
      <c r="C366">
        <v>0.15836</v>
      </c>
      <c r="D366">
        <v>0.15836</v>
      </c>
      <c r="E366">
        <v>0.15839</v>
      </c>
      <c r="F366">
        <v>0.15834999999999999</v>
      </c>
      <c r="G366">
        <v>1</v>
      </c>
      <c r="H366">
        <f t="shared" si="12"/>
        <v>0.15836499928965564</v>
      </c>
      <c r="I366" t="str">
        <f>VLOOKUP(A366,Metadata!$J$1:$K$301,2,FALSE)</f>
        <v>Ligra</v>
      </c>
    </row>
    <row r="367" spans="1:9" x14ac:dyDescent="0.2">
      <c r="A367" t="s">
        <v>302</v>
      </c>
      <c r="B367" t="s">
        <v>9</v>
      </c>
      <c r="C367">
        <v>0.90908</v>
      </c>
      <c r="D367">
        <v>0.90908</v>
      </c>
      <c r="E367">
        <v>0.90895000000000004</v>
      </c>
      <c r="F367">
        <v>0.90969999999999995</v>
      </c>
      <c r="G367">
        <v>1</v>
      </c>
      <c r="H367">
        <f t="shared" si="12"/>
        <v>0.90920245309086212</v>
      </c>
      <c r="I367" t="str">
        <f>VLOOKUP(A367,Metadata!$J$1:$K$301,2,FALSE)</f>
        <v>Ligra</v>
      </c>
    </row>
    <row r="368" spans="1:9" x14ac:dyDescent="0.2">
      <c r="A368" t="s">
        <v>302</v>
      </c>
      <c r="B368" t="s">
        <v>10</v>
      </c>
      <c r="C368">
        <v>1.2720400000000001</v>
      </c>
      <c r="D368">
        <v>1.272</v>
      </c>
      <c r="E368">
        <v>1.27197</v>
      </c>
      <c r="F368">
        <v>1.2720499999999999</v>
      </c>
      <c r="G368">
        <v>1</v>
      </c>
      <c r="H368">
        <f t="shared" si="12"/>
        <v>1.2720149995970942</v>
      </c>
      <c r="I368" t="str">
        <f>VLOOKUP(A368,Metadata!$J$1:$K$301,2,FALSE)</f>
        <v>Ligra</v>
      </c>
    </row>
    <row r="369" spans="1:9" x14ac:dyDescent="0.2">
      <c r="A369" t="s">
        <v>302</v>
      </c>
      <c r="B369" t="s">
        <v>229</v>
      </c>
      <c r="C369">
        <v>1.27074</v>
      </c>
      <c r="D369">
        <v>1.2707200000000001</v>
      </c>
      <c r="E369">
        <v>1.2709699999999999</v>
      </c>
      <c r="F369">
        <v>1.2707299999999999</v>
      </c>
      <c r="G369">
        <v>1</v>
      </c>
      <c r="H369">
        <f t="shared" si="12"/>
        <v>1.2707899957312676</v>
      </c>
      <c r="I369" t="str">
        <f>VLOOKUP(A369,Metadata!$J$1:$K$301,2,FALSE)</f>
        <v>Ligra</v>
      </c>
    </row>
    <row r="370" spans="1:9" x14ac:dyDescent="0.2">
      <c r="A370" t="s">
        <v>302</v>
      </c>
      <c r="B370" t="s">
        <v>12</v>
      </c>
      <c r="C370">
        <v>1.2638</v>
      </c>
      <c r="D370">
        <v>1.26379</v>
      </c>
      <c r="E370">
        <v>1.2637799999999999</v>
      </c>
      <c r="F370">
        <v>1.2638100000000001</v>
      </c>
      <c r="G370">
        <v>1</v>
      </c>
      <c r="H370">
        <f t="shared" si="12"/>
        <v>1.2637949999505458</v>
      </c>
      <c r="I370" t="str">
        <f>VLOOKUP(A370,Metadata!$J$1:$K$301,2,FALSE)</f>
        <v>Ligra</v>
      </c>
    </row>
    <row r="371" spans="1:9" x14ac:dyDescent="0.2">
      <c r="A371" t="s">
        <v>302</v>
      </c>
      <c r="B371" t="s">
        <v>13</v>
      </c>
      <c r="C371">
        <v>1.27196</v>
      </c>
      <c r="D371">
        <v>1.2719499999999999</v>
      </c>
      <c r="E371">
        <v>1.2719499999999999</v>
      </c>
      <c r="F371">
        <v>1.27197</v>
      </c>
      <c r="G371">
        <v>1</v>
      </c>
      <c r="H371">
        <f t="shared" si="12"/>
        <v>1.2719574999729748</v>
      </c>
      <c r="I371" t="str">
        <f>VLOOKUP(A371,Metadata!$J$1:$K$301,2,FALSE)</f>
        <v>Ligra</v>
      </c>
    </row>
    <row r="372" spans="1:9" x14ac:dyDescent="0.2">
      <c r="A372" t="s">
        <v>303</v>
      </c>
      <c r="B372" t="s">
        <v>9</v>
      </c>
      <c r="C372">
        <v>0.36498999999999998</v>
      </c>
      <c r="D372">
        <v>0.36441000000000001</v>
      </c>
      <c r="E372">
        <v>0.36466999999999999</v>
      </c>
      <c r="F372">
        <v>0.36554999999999999</v>
      </c>
      <c r="G372">
        <v>1</v>
      </c>
      <c r="H372">
        <f t="shared" si="12"/>
        <v>0.36490475224559243</v>
      </c>
      <c r="I372" t="str">
        <f>VLOOKUP(A372,Metadata!$J$1:$K$301,2,FALSE)</f>
        <v>Ligra</v>
      </c>
    </row>
    <row r="373" spans="1:9" x14ac:dyDescent="0.2">
      <c r="A373" t="s">
        <v>303</v>
      </c>
      <c r="B373" t="s">
        <v>10</v>
      </c>
      <c r="C373">
        <v>0.31791000000000003</v>
      </c>
      <c r="D373">
        <v>0.31786999999999999</v>
      </c>
      <c r="E373">
        <v>0.31847999999999999</v>
      </c>
      <c r="F373">
        <v>0.31928000000000001</v>
      </c>
      <c r="G373">
        <v>1</v>
      </c>
      <c r="H373">
        <f t="shared" si="12"/>
        <v>0.31838448964689725</v>
      </c>
      <c r="I373" t="str">
        <f>VLOOKUP(A373,Metadata!$J$1:$K$301,2,FALSE)</f>
        <v>Ligra</v>
      </c>
    </row>
    <row r="374" spans="1:9" x14ac:dyDescent="0.2">
      <c r="A374" t="s">
        <v>303</v>
      </c>
      <c r="B374" t="s">
        <v>229</v>
      </c>
      <c r="C374">
        <v>0.36353999999999997</v>
      </c>
      <c r="D374">
        <v>0.36298000000000002</v>
      </c>
      <c r="E374">
        <v>0.36325000000000002</v>
      </c>
      <c r="F374">
        <v>0.36453999999999998</v>
      </c>
      <c r="G374">
        <v>1</v>
      </c>
      <c r="H374">
        <f t="shared" si="12"/>
        <v>0.36357702180123058</v>
      </c>
      <c r="I374" t="str">
        <f>VLOOKUP(A374,Metadata!$J$1:$K$301,2,FALSE)</f>
        <v>Ligra</v>
      </c>
    </row>
    <row r="375" spans="1:9" x14ac:dyDescent="0.2">
      <c r="A375" t="s">
        <v>303</v>
      </c>
      <c r="B375" t="s">
        <v>12</v>
      </c>
      <c r="C375">
        <v>7.4779999999999999E-2</v>
      </c>
      <c r="D375">
        <v>7.5270000000000004E-2</v>
      </c>
      <c r="E375">
        <v>7.4539999999999995E-2</v>
      </c>
      <c r="F375">
        <v>7.5609999999999997E-2</v>
      </c>
      <c r="G375">
        <v>1</v>
      </c>
      <c r="H375">
        <f t="shared" si="12"/>
        <v>7.5048842923646164E-2</v>
      </c>
      <c r="I375" t="str">
        <f>VLOOKUP(A375,Metadata!$J$1:$K$301,2,FALSE)</f>
        <v>Ligra</v>
      </c>
    </row>
    <row r="376" spans="1:9" x14ac:dyDescent="0.2">
      <c r="A376" t="s">
        <v>303</v>
      </c>
      <c r="B376" t="s">
        <v>13</v>
      </c>
      <c r="C376">
        <v>0.37819000000000003</v>
      </c>
      <c r="D376">
        <v>0.37812000000000001</v>
      </c>
      <c r="E376">
        <v>0.37602999999999998</v>
      </c>
      <c r="F376">
        <v>0.37513000000000002</v>
      </c>
      <c r="G376">
        <v>1</v>
      </c>
      <c r="H376">
        <f t="shared" si="12"/>
        <v>0.37686516467757836</v>
      </c>
      <c r="I376" t="str">
        <f>VLOOKUP(A376,Metadata!$J$1:$K$301,2,FALSE)</f>
        <v>Ligra</v>
      </c>
    </row>
    <row r="377" spans="1:9" x14ac:dyDescent="0.2">
      <c r="A377" t="s">
        <v>304</v>
      </c>
      <c r="B377" t="s">
        <v>9</v>
      </c>
      <c r="C377">
        <v>0.31095</v>
      </c>
      <c r="D377">
        <v>0.31070999999999999</v>
      </c>
      <c r="E377">
        <v>0.31097999999999998</v>
      </c>
      <c r="F377">
        <v>0.31112000000000001</v>
      </c>
      <c r="G377">
        <v>1</v>
      </c>
      <c r="H377">
        <f t="shared" si="12"/>
        <v>0.3109399650199966</v>
      </c>
      <c r="I377" t="str">
        <f>VLOOKUP(A377,Metadata!$J$1:$K$301,2,FALSE)</f>
        <v>Ligra</v>
      </c>
    </row>
    <row r="378" spans="1:9" x14ac:dyDescent="0.2">
      <c r="A378" t="s">
        <v>304</v>
      </c>
      <c r="B378" t="s">
        <v>10</v>
      </c>
      <c r="C378">
        <v>0.41753000000000001</v>
      </c>
      <c r="D378">
        <v>0.4531</v>
      </c>
      <c r="E378">
        <v>0.46188000000000001</v>
      </c>
      <c r="F378">
        <v>0.46281</v>
      </c>
      <c r="G378">
        <v>1</v>
      </c>
      <c r="H378">
        <f t="shared" si="12"/>
        <v>0.44843903544067093</v>
      </c>
      <c r="I378" t="str">
        <f>VLOOKUP(A378,Metadata!$J$1:$K$301,2,FALSE)</f>
        <v>Ligra</v>
      </c>
    </row>
    <row r="379" spans="1:9" x14ac:dyDescent="0.2">
      <c r="A379" t="s">
        <v>304</v>
      </c>
      <c r="B379" t="s">
        <v>229</v>
      </c>
      <c r="C379">
        <v>0.43362000000000001</v>
      </c>
      <c r="D379">
        <v>0.43112</v>
      </c>
      <c r="E379">
        <v>0.43376999999999999</v>
      </c>
      <c r="F379">
        <v>0.43237999999999999</v>
      </c>
      <c r="G379">
        <v>1</v>
      </c>
      <c r="H379">
        <f t="shared" si="12"/>
        <v>0.43272117362801693</v>
      </c>
      <c r="I379" t="str">
        <f>VLOOKUP(A379,Metadata!$J$1:$K$301,2,FALSE)</f>
        <v>Ligra</v>
      </c>
    </row>
    <row r="380" spans="1:9" x14ac:dyDescent="0.2">
      <c r="A380" t="s">
        <v>304</v>
      </c>
      <c r="B380" t="s">
        <v>12</v>
      </c>
      <c r="C380">
        <v>0.28882999999999998</v>
      </c>
      <c r="D380">
        <v>0.33840999999999999</v>
      </c>
      <c r="E380">
        <v>0.30736000000000002</v>
      </c>
      <c r="F380">
        <v>0.32862999999999998</v>
      </c>
      <c r="G380">
        <v>1</v>
      </c>
      <c r="H380">
        <f t="shared" si="12"/>
        <v>0.31521727522948984</v>
      </c>
      <c r="I380" t="str">
        <f>VLOOKUP(A380,Metadata!$J$1:$K$301,2,FALSE)</f>
        <v>Ligra</v>
      </c>
    </row>
    <row r="381" spans="1:9" x14ac:dyDescent="0.2">
      <c r="A381" t="s">
        <v>304</v>
      </c>
      <c r="B381" t="s">
        <v>13</v>
      </c>
      <c r="C381">
        <v>0.46389999999999998</v>
      </c>
      <c r="D381">
        <v>0.46435999999999999</v>
      </c>
      <c r="E381">
        <v>0.46395999999999998</v>
      </c>
      <c r="F381">
        <v>0.46411999999999998</v>
      </c>
      <c r="G381">
        <v>1</v>
      </c>
      <c r="H381">
        <f t="shared" si="12"/>
        <v>0.46408496587856307</v>
      </c>
      <c r="I381" t="str">
        <f>VLOOKUP(A381,Metadata!$J$1:$K$301,2,FALSE)</f>
        <v>Ligra</v>
      </c>
    </row>
    <row r="382" spans="1:9" x14ac:dyDescent="0.2">
      <c r="A382" t="s">
        <v>305</v>
      </c>
      <c r="B382" t="s">
        <v>9</v>
      </c>
      <c r="C382">
        <v>0.17360999999999999</v>
      </c>
      <c r="D382">
        <v>0.17377999999999999</v>
      </c>
      <c r="E382">
        <v>0.17376</v>
      </c>
      <c r="F382">
        <v>0.17373</v>
      </c>
      <c r="G382">
        <v>1</v>
      </c>
      <c r="H382">
        <f t="shared" si="12"/>
        <v>0.17371998747695175</v>
      </c>
      <c r="I382" t="str">
        <f>VLOOKUP(A382,Metadata!$J$1:$K$301,2,FALSE)</f>
        <v>Ligra</v>
      </c>
    </row>
    <row r="383" spans="1:9" x14ac:dyDescent="0.2">
      <c r="A383" t="s">
        <v>305</v>
      </c>
      <c r="B383" t="s">
        <v>10</v>
      </c>
      <c r="C383">
        <v>9.9449999999999997E-2</v>
      </c>
      <c r="D383">
        <v>9.9089999999999998E-2</v>
      </c>
      <c r="E383">
        <v>9.9220000000000003E-2</v>
      </c>
      <c r="F383">
        <v>9.9169999999999994E-2</v>
      </c>
      <c r="G383">
        <v>1</v>
      </c>
      <c r="H383">
        <f t="shared" si="12"/>
        <v>9.9232409773673605E-2</v>
      </c>
      <c r="I383" t="str">
        <f>VLOOKUP(A383,Metadata!$J$1:$K$301,2,FALSE)</f>
        <v>Ligra</v>
      </c>
    </row>
    <row r="384" spans="1:9" x14ac:dyDescent="0.2">
      <c r="A384" t="s">
        <v>305</v>
      </c>
      <c r="B384" t="s">
        <v>229</v>
      </c>
      <c r="C384">
        <v>0.182</v>
      </c>
      <c r="D384">
        <v>0.1822</v>
      </c>
      <c r="E384">
        <v>0.18193999999999999</v>
      </c>
      <c r="F384">
        <v>0.18207000000000001</v>
      </c>
      <c r="G384">
        <v>1</v>
      </c>
      <c r="H384">
        <f t="shared" si="12"/>
        <v>0.18205247427323168</v>
      </c>
      <c r="I384" t="str">
        <f>VLOOKUP(A384,Metadata!$J$1:$K$301,2,FALSE)</f>
        <v>Ligra</v>
      </c>
    </row>
    <row r="385" spans="1:9" x14ac:dyDescent="0.2">
      <c r="A385" t="s">
        <v>305</v>
      </c>
      <c r="B385" t="s">
        <v>12</v>
      </c>
      <c r="C385">
        <v>5.5969999999999999E-2</v>
      </c>
      <c r="D385">
        <v>5.6070000000000002E-2</v>
      </c>
      <c r="E385">
        <v>5.6030000000000003E-2</v>
      </c>
      <c r="F385">
        <v>5.5899999999999998E-2</v>
      </c>
      <c r="G385">
        <v>1</v>
      </c>
      <c r="H385">
        <f t="shared" si="12"/>
        <v>5.5992463212927564E-2</v>
      </c>
      <c r="I385" t="str">
        <f>VLOOKUP(A385,Metadata!$J$1:$K$301,2,FALSE)</f>
        <v>Ligra</v>
      </c>
    </row>
    <row r="386" spans="1:9" x14ac:dyDescent="0.2">
      <c r="A386" t="s">
        <v>305</v>
      </c>
      <c r="B386" t="s">
        <v>13</v>
      </c>
      <c r="C386">
        <v>0.18826999999999999</v>
      </c>
      <c r="D386">
        <v>0.18908</v>
      </c>
      <c r="E386">
        <v>0.18851999999999999</v>
      </c>
      <c r="F386">
        <v>0.18890000000000001</v>
      </c>
      <c r="G386">
        <v>1</v>
      </c>
      <c r="H386">
        <f t="shared" si="12"/>
        <v>0.18869223400971377</v>
      </c>
      <c r="I386" t="str">
        <f>VLOOKUP(A386,Metadata!$J$1:$K$301,2,FALSE)</f>
        <v>Ligra</v>
      </c>
    </row>
    <row r="387" spans="1:9" x14ac:dyDescent="0.2">
      <c r="A387" t="s">
        <v>306</v>
      </c>
      <c r="B387" t="s">
        <v>9</v>
      </c>
      <c r="C387">
        <v>0.89334999999999998</v>
      </c>
      <c r="D387">
        <v>0.89319000000000004</v>
      </c>
      <c r="E387">
        <v>0.89295999999999998</v>
      </c>
      <c r="F387">
        <v>0.89380999999999999</v>
      </c>
      <c r="G387">
        <v>1</v>
      </c>
      <c r="H387">
        <f t="shared" ref="H387:H450" si="13">GEOMEAN(C387:F387)</f>
        <v>0.89332744581631918</v>
      </c>
      <c r="I387" t="str">
        <f>VLOOKUP(A387,Metadata!$J$1:$K$301,2,FALSE)</f>
        <v>Ligra</v>
      </c>
    </row>
    <row r="388" spans="1:9" x14ac:dyDescent="0.2">
      <c r="A388" t="s">
        <v>306</v>
      </c>
      <c r="B388" t="s">
        <v>10</v>
      </c>
      <c r="C388">
        <v>1.24451</v>
      </c>
      <c r="D388">
        <v>1.2444599999999999</v>
      </c>
      <c r="E388">
        <v>1.24444</v>
      </c>
      <c r="F388">
        <v>1.24451</v>
      </c>
      <c r="G388">
        <v>1</v>
      </c>
      <c r="H388">
        <f t="shared" si="13"/>
        <v>1.2444799996183136</v>
      </c>
      <c r="I388" t="str">
        <f>VLOOKUP(A388,Metadata!$J$1:$K$301,2,FALSE)</f>
        <v>Ligra</v>
      </c>
    </row>
    <row r="389" spans="1:9" x14ac:dyDescent="0.2">
      <c r="A389" t="s">
        <v>306</v>
      </c>
      <c r="B389" t="s">
        <v>229</v>
      </c>
      <c r="C389">
        <v>1.2428600000000001</v>
      </c>
      <c r="D389">
        <v>1.2428699999999999</v>
      </c>
      <c r="E389">
        <v>1.24291</v>
      </c>
      <c r="F389">
        <v>1.24295</v>
      </c>
      <c r="G389">
        <v>1</v>
      </c>
      <c r="H389">
        <f t="shared" si="13"/>
        <v>1.2428974994896038</v>
      </c>
      <c r="I389" t="str">
        <f>VLOOKUP(A389,Metadata!$J$1:$K$301,2,FALSE)</f>
        <v>Ligra</v>
      </c>
    </row>
    <row r="390" spans="1:9" x14ac:dyDescent="0.2">
      <c r="A390" t="s">
        <v>306</v>
      </c>
      <c r="B390" t="s">
        <v>12</v>
      </c>
      <c r="C390">
        <v>1.2366200000000001</v>
      </c>
      <c r="D390">
        <v>1.2365900000000001</v>
      </c>
      <c r="E390">
        <v>1.2366299999999999</v>
      </c>
      <c r="F390">
        <v>1.2365900000000001</v>
      </c>
      <c r="G390">
        <v>1</v>
      </c>
      <c r="H390">
        <f t="shared" si="13"/>
        <v>1.2366074998711194</v>
      </c>
      <c r="I390" t="str">
        <f>VLOOKUP(A390,Metadata!$J$1:$K$301,2,FALSE)</f>
        <v>Ligra</v>
      </c>
    </row>
    <row r="391" spans="1:9" x14ac:dyDescent="0.2">
      <c r="A391" t="s">
        <v>306</v>
      </c>
      <c r="B391" t="s">
        <v>13</v>
      </c>
      <c r="C391">
        <v>1.24438</v>
      </c>
      <c r="D391">
        <v>1.24437</v>
      </c>
      <c r="E391">
        <v>1.24437</v>
      </c>
      <c r="F391">
        <v>1.24438</v>
      </c>
      <c r="G391">
        <v>1</v>
      </c>
      <c r="H391">
        <f t="shared" si="13"/>
        <v>1.2443749999899549</v>
      </c>
      <c r="I391" t="str">
        <f>VLOOKUP(A391,Metadata!$J$1:$K$301,2,FALSE)</f>
        <v>Ligra</v>
      </c>
    </row>
    <row r="392" spans="1:9" x14ac:dyDescent="0.2">
      <c r="A392" t="s">
        <v>307</v>
      </c>
      <c r="B392" t="s">
        <v>9</v>
      </c>
      <c r="C392">
        <v>0.34925</v>
      </c>
      <c r="D392">
        <v>0.34939999999999999</v>
      </c>
      <c r="E392">
        <v>0.34981000000000001</v>
      </c>
      <c r="F392">
        <v>0.34909000000000001</v>
      </c>
      <c r="G392">
        <v>1</v>
      </c>
      <c r="H392">
        <f t="shared" si="13"/>
        <v>0.34938739768294041</v>
      </c>
      <c r="I392" t="str">
        <f>VLOOKUP(A392,Metadata!$J$1:$K$301,2,FALSE)</f>
        <v>Ligra</v>
      </c>
    </row>
    <row r="393" spans="1:9" x14ac:dyDescent="0.2">
      <c r="A393" t="s">
        <v>307</v>
      </c>
      <c r="B393" t="s">
        <v>10</v>
      </c>
      <c r="C393">
        <v>0.35671999999999998</v>
      </c>
      <c r="D393">
        <v>0.35644999999999999</v>
      </c>
      <c r="E393">
        <v>0.35661999999999999</v>
      </c>
      <c r="F393">
        <v>0.35663</v>
      </c>
      <c r="G393">
        <v>1</v>
      </c>
      <c r="H393">
        <f t="shared" si="13"/>
        <v>0.35660498664345519</v>
      </c>
      <c r="I393" t="str">
        <f>VLOOKUP(A393,Metadata!$J$1:$K$301,2,FALSE)</f>
        <v>Ligra</v>
      </c>
    </row>
    <row r="394" spans="1:9" x14ac:dyDescent="0.2">
      <c r="A394" t="s">
        <v>307</v>
      </c>
      <c r="B394" t="s">
        <v>229</v>
      </c>
      <c r="C394">
        <v>0.40190999999999999</v>
      </c>
      <c r="D394">
        <v>0.40342</v>
      </c>
      <c r="E394">
        <v>0.40181</v>
      </c>
      <c r="F394">
        <v>0.40194999999999997</v>
      </c>
      <c r="G394">
        <v>1</v>
      </c>
      <c r="H394">
        <f t="shared" si="13"/>
        <v>0.40227195190331599</v>
      </c>
      <c r="I394" t="str">
        <f>VLOOKUP(A394,Metadata!$J$1:$K$301,2,FALSE)</f>
        <v>Ligra</v>
      </c>
    </row>
    <row r="395" spans="1:9" x14ac:dyDescent="0.2">
      <c r="A395" t="s">
        <v>307</v>
      </c>
      <c r="B395" t="s">
        <v>12</v>
      </c>
      <c r="C395">
        <v>0.21834999999999999</v>
      </c>
      <c r="D395">
        <v>0.21825</v>
      </c>
      <c r="E395">
        <v>0.21944</v>
      </c>
      <c r="F395">
        <v>0.21817</v>
      </c>
      <c r="G395">
        <v>1</v>
      </c>
      <c r="H395">
        <f t="shared" si="13"/>
        <v>0.21855189109113177</v>
      </c>
      <c r="I395" t="str">
        <f>VLOOKUP(A395,Metadata!$J$1:$K$301,2,FALSE)</f>
        <v>Ligra</v>
      </c>
    </row>
    <row r="396" spans="1:9" x14ac:dyDescent="0.2">
      <c r="A396" t="s">
        <v>307</v>
      </c>
      <c r="B396" t="s">
        <v>13</v>
      </c>
      <c r="C396">
        <v>0.42653000000000002</v>
      </c>
      <c r="D396">
        <v>0.42401</v>
      </c>
      <c r="E396">
        <v>0.42698999999999998</v>
      </c>
      <c r="F396">
        <v>0.42643999999999999</v>
      </c>
      <c r="G396">
        <v>1</v>
      </c>
      <c r="H396">
        <f t="shared" si="13"/>
        <v>0.42599090819729102</v>
      </c>
      <c r="I396" t="str">
        <f>VLOOKUP(A396,Metadata!$J$1:$K$301,2,FALSE)</f>
        <v>Ligra</v>
      </c>
    </row>
    <row r="397" spans="1:9" x14ac:dyDescent="0.2">
      <c r="A397" t="s">
        <v>308</v>
      </c>
      <c r="B397" t="s">
        <v>9</v>
      </c>
      <c r="C397">
        <v>0.25522</v>
      </c>
      <c r="D397">
        <v>0.25522</v>
      </c>
      <c r="E397">
        <v>0.25523000000000001</v>
      </c>
      <c r="F397">
        <v>0.25527</v>
      </c>
      <c r="G397">
        <v>1</v>
      </c>
      <c r="H397">
        <f t="shared" si="13"/>
        <v>0.25523499916747999</v>
      </c>
      <c r="I397" t="str">
        <f>VLOOKUP(A397,Metadata!$J$1:$K$301,2,FALSE)</f>
        <v>Ligra</v>
      </c>
    </row>
    <row r="398" spans="1:9" x14ac:dyDescent="0.2">
      <c r="A398" t="s">
        <v>308</v>
      </c>
      <c r="B398" t="s">
        <v>10</v>
      </c>
      <c r="C398">
        <v>0.18694</v>
      </c>
      <c r="D398">
        <v>0.18687999999999999</v>
      </c>
      <c r="E398">
        <v>0.18701000000000001</v>
      </c>
      <c r="F398">
        <v>0.18689</v>
      </c>
      <c r="G398">
        <v>1</v>
      </c>
      <c r="H398">
        <f t="shared" si="13"/>
        <v>0.18692999291255749</v>
      </c>
      <c r="I398" t="str">
        <f>VLOOKUP(A398,Metadata!$J$1:$K$301,2,FALSE)</f>
        <v>Ligra</v>
      </c>
    </row>
    <row r="399" spans="1:9" x14ac:dyDescent="0.2">
      <c r="A399" t="s">
        <v>308</v>
      </c>
      <c r="B399" t="s">
        <v>229</v>
      </c>
      <c r="C399">
        <v>0.25328000000000001</v>
      </c>
      <c r="D399">
        <v>0.25363999999999998</v>
      </c>
      <c r="E399">
        <v>0.25325999999999999</v>
      </c>
      <c r="F399">
        <v>0.25336999999999998</v>
      </c>
      <c r="G399">
        <v>1</v>
      </c>
      <c r="H399">
        <f t="shared" si="13"/>
        <v>0.25338745469320356</v>
      </c>
      <c r="I399" t="str">
        <f>VLOOKUP(A399,Metadata!$J$1:$K$301,2,FALSE)</f>
        <v>Ligra</v>
      </c>
    </row>
    <row r="400" spans="1:9" x14ac:dyDescent="0.2">
      <c r="A400" t="s">
        <v>308</v>
      </c>
      <c r="B400" t="s">
        <v>12</v>
      </c>
      <c r="C400">
        <v>0.11222</v>
      </c>
      <c r="D400">
        <v>0.11241</v>
      </c>
      <c r="E400">
        <v>0.11219999999999999</v>
      </c>
      <c r="F400">
        <v>0.11273</v>
      </c>
      <c r="G400">
        <v>1</v>
      </c>
      <c r="H400">
        <f t="shared" si="13"/>
        <v>0.1123897988732417</v>
      </c>
      <c r="I400" t="str">
        <f>VLOOKUP(A400,Metadata!$J$1:$K$301,2,FALSE)</f>
        <v>Ligra</v>
      </c>
    </row>
    <row r="401" spans="1:9" x14ac:dyDescent="0.2">
      <c r="A401" t="s">
        <v>308</v>
      </c>
      <c r="B401" t="s">
        <v>13</v>
      </c>
      <c r="C401">
        <v>0.25197000000000003</v>
      </c>
      <c r="D401">
        <v>0.25262000000000001</v>
      </c>
      <c r="E401">
        <v>0.25202000000000002</v>
      </c>
      <c r="F401">
        <v>0.25197000000000003</v>
      </c>
      <c r="G401">
        <v>1</v>
      </c>
      <c r="H401">
        <f t="shared" si="13"/>
        <v>0.25214485016038868</v>
      </c>
      <c r="I401" t="str">
        <f>VLOOKUP(A401,Metadata!$J$1:$K$301,2,FALSE)</f>
        <v>Ligra</v>
      </c>
    </row>
    <row r="402" spans="1:9" x14ac:dyDescent="0.2">
      <c r="A402" t="s">
        <v>309</v>
      </c>
      <c r="B402" t="s">
        <v>9</v>
      </c>
      <c r="C402">
        <v>0.96574000000000004</v>
      </c>
      <c r="D402">
        <v>0.96538000000000002</v>
      </c>
      <c r="E402">
        <v>0.96574000000000004</v>
      </c>
      <c r="F402">
        <v>0.96574000000000004</v>
      </c>
      <c r="G402">
        <v>1</v>
      </c>
      <c r="H402">
        <f t="shared" si="13"/>
        <v>0.96564998741623764</v>
      </c>
      <c r="I402" t="str">
        <f>VLOOKUP(A402,Metadata!$J$1:$K$301,2,FALSE)</f>
        <v>Ligra</v>
      </c>
    </row>
    <row r="403" spans="1:9" x14ac:dyDescent="0.2">
      <c r="A403" t="s">
        <v>309</v>
      </c>
      <c r="B403" t="s">
        <v>10</v>
      </c>
      <c r="C403">
        <v>1.3763799999999999</v>
      </c>
      <c r="D403">
        <v>1.3765499999999999</v>
      </c>
      <c r="E403">
        <v>1.37646</v>
      </c>
      <c r="F403">
        <v>1.3764700000000001</v>
      </c>
      <c r="G403">
        <v>1</v>
      </c>
      <c r="H403">
        <f t="shared" si="13"/>
        <v>1.3764649986832211</v>
      </c>
      <c r="I403" t="str">
        <f>VLOOKUP(A403,Metadata!$J$1:$K$301,2,FALSE)</f>
        <v>Ligra</v>
      </c>
    </row>
    <row r="404" spans="1:9" x14ac:dyDescent="0.2">
      <c r="A404" t="s">
        <v>309</v>
      </c>
      <c r="B404" t="s">
        <v>229</v>
      </c>
      <c r="C404">
        <v>1.3601399999999999</v>
      </c>
      <c r="D404">
        <v>1.36002</v>
      </c>
      <c r="E404">
        <v>1.3600699999999999</v>
      </c>
      <c r="F404">
        <v>1.36026</v>
      </c>
      <c r="G404">
        <v>1</v>
      </c>
      <c r="H404">
        <f t="shared" si="13"/>
        <v>1.3601224970154966</v>
      </c>
      <c r="I404" t="str">
        <f>VLOOKUP(A404,Metadata!$J$1:$K$301,2,FALSE)</f>
        <v>Ligra</v>
      </c>
    </row>
    <row r="405" spans="1:9" x14ac:dyDescent="0.2">
      <c r="A405" t="s">
        <v>309</v>
      </c>
      <c r="B405" t="s">
        <v>12</v>
      </c>
      <c r="C405">
        <v>1.3668</v>
      </c>
      <c r="D405">
        <v>1.3667</v>
      </c>
      <c r="E405">
        <v>1.36673</v>
      </c>
      <c r="F405">
        <v>1.36676</v>
      </c>
      <c r="G405">
        <v>1</v>
      </c>
      <c r="H405">
        <f t="shared" si="13"/>
        <v>1.366747499499269</v>
      </c>
      <c r="I405" t="str">
        <f>VLOOKUP(A405,Metadata!$J$1:$K$301,2,FALSE)</f>
        <v>Ligra</v>
      </c>
    </row>
    <row r="406" spans="1:9" x14ac:dyDescent="0.2">
      <c r="A406" t="s">
        <v>309</v>
      </c>
      <c r="B406" t="s">
        <v>13</v>
      </c>
      <c r="C406">
        <v>1.37591</v>
      </c>
      <c r="D406">
        <v>1.3761399999999999</v>
      </c>
      <c r="E406">
        <v>1.3757600000000001</v>
      </c>
      <c r="F406">
        <v>1.3761399999999999</v>
      </c>
      <c r="G406">
        <v>1</v>
      </c>
      <c r="H406">
        <f t="shared" si="13"/>
        <v>1.3759874905270311</v>
      </c>
      <c r="I406" t="str">
        <f>VLOOKUP(A406,Metadata!$J$1:$K$301,2,FALSE)</f>
        <v>Ligra</v>
      </c>
    </row>
    <row r="407" spans="1:9" x14ac:dyDescent="0.2">
      <c r="A407" t="s">
        <v>310</v>
      </c>
      <c r="B407" t="s">
        <v>9</v>
      </c>
      <c r="C407">
        <v>0.13733999999999999</v>
      </c>
      <c r="D407">
        <v>0.13764999999999999</v>
      </c>
      <c r="E407">
        <v>0.13733999999999999</v>
      </c>
      <c r="F407">
        <v>0.13764999999999999</v>
      </c>
      <c r="G407">
        <v>1</v>
      </c>
      <c r="H407">
        <f t="shared" si="13"/>
        <v>0.13749491263315891</v>
      </c>
      <c r="I407" t="str">
        <f>VLOOKUP(A407,Metadata!$J$1:$K$301,2,FALSE)</f>
        <v>Ligra</v>
      </c>
    </row>
    <row r="408" spans="1:9" x14ac:dyDescent="0.2">
      <c r="A408" t="s">
        <v>310</v>
      </c>
      <c r="B408" t="s">
        <v>10</v>
      </c>
      <c r="C408">
        <v>0.11375</v>
      </c>
      <c r="D408">
        <v>0.11365</v>
      </c>
      <c r="E408">
        <v>0.11376</v>
      </c>
      <c r="F408">
        <v>0.11377</v>
      </c>
      <c r="G408">
        <v>1</v>
      </c>
      <c r="H408">
        <f t="shared" si="13"/>
        <v>0.11373248980301312</v>
      </c>
      <c r="I408" t="str">
        <f>VLOOKUP(A408,Metadata!$J$1:$K$301,2,FALSE)</f>
        <v>Ligra</v>
      </c>
    </row>
    <row r="409" spans="1:9" x14ac:dyDescent="0.2">
      <c r="A409" t="s">
        <v>310</v>
      </c>
      <c r="B409" t="s">
        <v>229</v>
      </c>
      <c r="C409">
        <v>0.13333</v>
      </c>
      <c r="D409">
        <v>0.13339000000000001</v>
      </c>
      <c r="E409">
        <v>0.13347000000000001</v>
      </c>
      <c r="F409">
        <v>0.13306999999999999</v>
      </c>
      <c r="G409">
        <v>1</v>
      </c>
      <c r="H409">
        <f t="shared" si="13"/>
        <v>0.13331491565757564</v>
      </c>
      <c r="I409" t="str">
        <f>VLOOKUP(A409,Metadata!$J$1:$K$301,2,FALSE)</f>
        <v>Ligra</v>
      </c>
    </row>
    <row r="410" spans="1:9" x14ac:dyDescent="0.2">
      <c r="A410" t="s">
        <v>310</v>
      </c>
      <c r="B410" t="s">
        <v>12</v>
      </c>
      <c r="C410">
        <v>0.10521</v>
      </c>
      <c r="D410">
        <v>0.10478999999999999</v>
      </c>
      <c r="E410">
        <v>0.10507</v>
      </c>
      <c r="F410">
        <v>0.10485</v>
      </c>
      <c r="G410">
        <v>1</v>
      </c>
      <c r="H410">
        <f t="shared" si="13"/>
        <v>0.10497986428874234</v>
      </c>
      <c r="I410" t="str">
        <f>VLOOKUP(A410,Metadata!$J$1:$K$301,2,FALSE)</f>
        <v>Ligra</v>
      </c>
    </row>
    <row r="411" spans="1:9" x14ac:dyDescent="0.2">
      <c r="A411" t="s">
        <v>310</v>
      </c>
      <c r="B411" t="s">
        <v>13</v>
      </c>
      <c r="C411">
        <v>0.15525</v>
      </c>
      <c r="D411">
        <v>0.15486</v>
      </c>
      <c r="E411">
        <v>0.15503</v>
      </c>
      <c r="F411">
        <v>0.15448999999999999</v>
      </c>
      <c r="G411">
        <v>1</v>
      </c>
      <c r="H411">
        <f t="shared" si="13"/>
        <v>0.15490725065078675</v>
      </c>
      <c r="I411" t="str">
        <f>VLOOKUP(A411,Metadata!$J$1:$K$301,2,FALSE)</f>
        <v>Ligra</v>
      </c>
    </row>
    <row r="412" spans="1:9" x14ac:dyDescent="0.2">
      <c r="A412" t="s">
        <v>311</v>
      </c>
      <c r="B412" t="s">
        <v>9</v>
      </c>
      <c r="C412">
        <v>0.96814</v>
      </c>
      <c r="D412">
        <v>0.96784999999999999</v>
      </c>
      <c r="E412">
        <v>0.96760999999999997</v>
      </c>
      <c r="F412">
        <v>0.96848999999999996</v>
      </c>
      <c r="G412">
        <v>1</v>
      </c>
      <c r="H412">
        <f t="shared" si="13"/>
        <v>0.96802244418319061</v>
      </c>
      <c r="I412" t="str">
        <f>VLOOKUP(A412,Metadata!$J$1:$K$301,2,FALSE)</f>
        <v>Ligra</v>
      </c>
    </row>
    <row r="413" spans="1:9" x14ac:dyDescent="0.2">
      <c r="A413" t="s">
        <v>311</v>
      </c>
      <c r="B413" t="s">
        <v>10</v>
      </c>
      <c r="C413">
        <v>1.37618</v>
      </c>
      <c r="D413">
        <v>1.37618</v>
      </c>
      <c r="E413">
        <v>1.37616</v>
      </c>
      <c r="F413">
        <v>1.37622</v>
      </c>
      <c r="G413">
        <v>1</v>
      </c>
      <c r="H413">
        <f t="shared" si="13"/>
        <v>1.3761849998274227</v>
      </c>
      <c r="I413" t="str">
        <f>VLOOKUP(A413,Metadata!$J$1:$K$301,2,FALSE)</f>
        <v>Ligra</v>
      </c>
    </row>
    <row r="414" spans="1:9" x14ac:dyDescent="0.2">
      <c r="A414" t="s">
        <v>311</v>
      </c>
      <c r="B414" t="s">
        <v>229</v>
      </c>
      <c r="C414">
        <v>1.36008</v>
      </c>
      <c r="D414">
        <v>1.3604400000000001</v>
      </c>
      <c r="E414">
        <v>1.36042</v>
      </c>
      <c r="F414">
        <v>1.3603000000000001</v>
      </c>
      <c r="G414">
        <v>1</v>
      </c>
      <c r="H414">
        <f t="shared" si="13"/>
        <v>1.3603099924645636</v>
      </c>
      <c r="I414" t="str">
        <f>VLOOKUP(A414,Metadata!$J$1:$K$301,2,FALSE)</f>
        <v>Ligra</v>
      </c>
    </row>
    <row r="415" spans="1:9" x14ac:dyDescent="0.2">
      <c r="A415" t="s">
        <v>311</v>
      </c>
      <c r="B415" t="s">
        <v>12</v>
      </c>
      <c r="C415">
        <v>1.3668400000000001</v>
      </c>
      <c r="D415">
        <v>1.36669</v>
      </c>
      <c r="E415">
        <v>1.36676</v>
      </c>
      <c r="F415">
        <v>1.3665700000000001</v>
      </c>
      <c r="G415">
        <v>1</v>
      </c>
      <c r="H415">
        <f t="shared" si="13"/>
        <v>1.3667149964055694</v>
      </c>
      <c r="I415" t="str">
        <f>VLOOKUP(A415,Metadata!$J$1:$K$301,2,FALSE)</f>
        <v>Ligra</v>
      </c>
    </row>
    <row r="416" spans="1:9" x14ac:dyDescent="0.2">
      <c r="A416" t="s">
        <v>311</v>
      </c>
      <c r="B416" t="s">
        <v>13</v>
      </c>
      <c r="C416">
        <v>1.37571</v>
      </c>
      <c r="D416">
        <v>1.3758300000000001</v>
      </c>
      <c r="E416">
        <v>1.37571</v>
      </c>
      <c r="F416">
        <v>1.37582</v>
      </c>
      <c r="G416">
        <v>1</v>
      </c>
      <c r="H416">
        <f t="shared" si="13"/>
        <v>1.3757674987938555</v>
      </c>
      <c r="I416" t="str">
        <f>VLOOKUP(A416,Metadata!$J$1:$K$301,2,FALSE)</f>
        <v>Ligra</v>
      </c>
    </row>
    <row r="417" spans="1:9" x14ac:dyDescent="0.2">
      <c r="A417" t="s">
        <v>312</v>
      </c>
      <c r="B417" t="s">
        <v>9</v>
      </c>
      <c r="C417">
        <v>0.26990999999999998</v>
      </c>
      <c r="D417">
        <v>0.27073999999999998</v>
      </c>
      <c r="E417">
        <v>0.27073000000000003</v>
      </c>
      <c r="F417">
        <v>0.26919999999999999</v>
      </c>
      <c r="G417">
        <v>1</v>
      </c>
      <c r="H417">
        <f t="shared" si="13"/>
        <v>0.2701442385544886</v>
      </c>
      <c r="I417" t="str">
        <f>VLOOKUP(A417,Metadata!$J$1:$K$301,2,FALSE)</f>
        <v>Ligra</v>
      </c>
    </row>
    <row r="418" spans="1:9" x14ac:dyDescent="0.2">
      <c r="A418" t="s">
        <v>312</v>
      </c>
      <c r="B418" t="s">
        <v>10</v>
      </c>
      <c r="C418">
        <v>0.30617</v>
      </c>
      <c r="D418">
        <v>0.30593999999999999</v>
      </c>
      <c r="E418">
        <v>0.30529000000000001</v>
      </c>
      <c r="F418">
        <v>0.30523</v>
      </c>
      <c r="G418">
        <v>1</v>
      </c>
      <c r="H418">
        <f t="shared" si="13"/>
        <v>0.30565723000365014</v>
      </c>
      <c r="I418" t="str">
        <f>VLOOKUP(A418,Metadata!$J$1:$K$301,2,FALSE)</f>
        <v>Ligra</v>
      </c>
    </row>
    <row r="419" spans="1:9" x14ac:dyDescent="0.2">
      <c r="A419" t="s">
        <v>312</v>
      </c>
      <c r="B419" t="s">
        <v>229</v>
      </c>
      <c r="C419">
        <v>0.28656999999999999</v>
      </c>
      <c r="D419">
        <v>0.28666999999999998</v>
      </c>
      <c r="E419">
        <v>0.28622999999999998</v>
      </c>
      <c r="F419">
        <v>0.28621999999999997</v>
      </c>
      <c r="G419">
        <v>1</v>
      </c>
      <c r="H419">
        <f t="shared" si="13"/>
        <v>0.28642242970690229</v>
      </c>
      <c r="I419" t="str">
        <f>VLOOKUP(A419,Metadata!$J$1:$K$301,2,FALSE)</f>
        <v>Ligra</v>
      </c>
    </row>
    <row r="420" spans="1:9" x14ac:dyDescent="0.2">
      <c r="A420" t="s">
        <v>312</v>
      </c>
      <c r="B420" t="s">
        <v>12</v>
      </c>
      <c r="C420">
        <v>0.26446999999999998</v>
      </c>
      <c r="D420">
        <v>0.26457999999999998</v>
      </c>
      <c r="E420">
        <v>0.26368000000000003</v>
      </c>
      <c r="F420">
        <v>0.26694000000000001</v>
      </c>
      <c r="G420">
        <v>1</v>
      </c>
      <c r="H420">
        <f t="shared" si="13"/>
        <v>0.26491470646448245</v>
      </c>
      <c r="I420" t="str">
        <f>VLOOKUP(A420,Metadata!$J$1:$K$301,2,FALSE)</f>
        <v>Ligra</v>
      </c>
    </row>
    <row r="421" spans="1:9" x14ac:dyDescent="0.2">
      <c r="A421" t="s">
        <v>312</v>
      </c>
      <c r="B421" t="s">
        <v>13</v>
      </c>
      <c r="C421">
        <v>0.38025999999999999</v>
      </c>
      <c r="D421">
        <v>0.38070999999999999</v>
      </c>
      <c r="E421">
        <v>0.38077</v>
      </c>
      <c r="F421">
        <v>0.37891999999999998</v>
      </c>
      <c r="G421">
        <v>1</v>
      </c>
      <c r="H421">
        <f t="shared" si="13"/>
        <v>0.38016426846982121</v>
      </c>
      <c r="I421" t="str">
        <f>VLOOKUP(A421,Metadata!$J$1:$K$301,2,FALSE)</f>
        <v>Ligra</v>
      </c>
    </row>
    <row r="422" spans="1:9" x14ac:dyDescent="0.2">
      <c r="A422" t="s">
        <v>313</v>
      </c>
      <c r="B422" t="s">
        <v>9</v>
      </c>
      <c r="C422">
        <v>0.96170999999999995</v>
      </c>
      <c r="D422">
        <v>0.96077999999999997</v>
      </c>
      <c r="E422">
        <v>0.96191000000000004</v>
      </c>
      <c r="F422">
        <v>0.96240000000000003</v>
      </c>
      <c r="G422">
        <v>1</v>
      </c>
      <c r="H422">
        <f t="shared" si="13"/>
        <v>0.96169982051367431</v>
      </c>
      <c r="I422" t="str">
        <f>VLOOKUP(A422,Metadata!$J$1:$K$301,2,FALSE)</f>
        <v>Ligra</v>
      </c>
    </row>
    <row r="423" spans="1:9" x14ac:dyDescent="0.2">
      <c r="A423" t="s">
        <v>313</v>
      </c>
      <c r="B423" t="s">
        <v>10</v>
      </c>
      <c r="C423">
        <v>1.37618</v>
      </c>
      <c r="D423">
        <v>1.37622</v>
      </c>
      <c r="E423">
        <v>1.3762799999999999</v>
      </c>
      <c r="F423">
        <v>1.3762700000000001</v>
      </c>
      <c r="G423">
        <v>1</v>
      </c>
      <c r="H423">
        <f t="shared" si="13"/>
        <v>1.3762374994118891</v>
      </c>
      <c r="I423" t="str">
        <f>VLOOKUP(A423,Metadata!$J$1:$K$301,2,FALSE)</f>
        <v>Ligra</v>
      </c>
    </row>
    <row r="424" spans="1:9" x14ac:dyDescent="0.2">
      <c r="A424" t="s">
        <v>313</v>
      </c>
      <c r="B424" t="s">
        <v>229</v>
      </c>
      <c r="C424">
        <v>1.36016</v>
      </c>
      <c r="D424">
        <v>1.3600399999999999</v>
      </c>
      <c r="E424">
        <v>1.3602000000000001</v>
      </c>
      <c r="F424">
        <v>1.3601700000000001</v>
      </c>
      <c r="G424">
        <v>1</v>
      </c>
      <c r="H424">
        <f t="shared" si="13"/>
        <v>1.3601424986329169</v>
      </c>
      <c r="I424" t="str">
        <f>VLOOKUP(A424,Metadata!$J$1:$K$301,2,FALSE)</f>
        <v>Ligra</v>
      </c>
    </row>
    <row r="425" spans="1:9" x14ac:dyDescent="0.2">
      <c r="A425" t="s">
        <v>313</v>
      </c>
      <c r="B425" t="s">
        <v>12</v>
      </c>
      <c r="C425">
        <v>1.36629</v>
      </c>
      <c r="D425">
        <v>1.3664000000000001</v>
      </c>
      <c r="E425">
        <v>1.3662099999999999</v>
      </c>
      <c r="F425">
        <v>1.3664799999999999</v>
      </c>
      <c r="G425">
        <v>1</v>
      </c>
      <c r="H425">
        <f t="shared" si="13"/>
        <v>1.3663449961118896</v>
      </c>
      <c r="I425" t="str">
        <f>VLOOKUP(A425,Metadata!$J$1:$K$301,2,FALSE)</f>
        <v>Ligra</v>
      </c>
    </row>
    <row r="426" spans="1:9" x14ac:dyDescent="0.2">
      <c r="A426" t="s">
        <v>313</v>
      </c>
      <c r="B426" t="s">
        <v>13</v>
      </c>
      <c r="C426">
        <v>1.3759600000000001</v>
      </c>
      <c r="D426">
        <v>1.3759699999999999</v>
      </c>
      <c r="E426">
        <v>1.3759699999999999</v>
      </c>
      <c r="F426">
        <v>1.3759600000000001</v>
      </c>
      <c r="G426">
        <v>1</v>
      </c>
      <c r="H426">
        <f t="shared" si="13"/>
        <v>1.3759649999909154</v>
      </c>
      <c r="I426" t="str">
        <f>VLOOKUP(A426,Metadata!$J$1:$K$301,2,FALSE)</f>
        <v>Ligra</v>
      </c>
    </row>
    <row r="427" spans="1:9" x14ac:dyDescent="0.2">
      <c r="A427" t="s">
        <v>314</v>
      </c>
      <c r="B427" t="s">
        <v>9</v>
      </c>
      <c r="C427">
        <v>0.88075999999999999</v>
      </c>
      <c r="D427">
        <v>0.88117000000000001</v>
      </c>
      <c r="E427">
        <v>0.88041000000000003</v>
      </c>
      <c r="F427">
        <v>0.88136000000000003</v>
      </c>
      <c r="G427">
        <v>1</v>
      </c>
      <c r="H427">
        <f t="shared" si="13"/>
        <v>0.88092492313003457</v>
      </c>
      <c r="I427" t="str">
        <f>VLOOKUP(A427,Metadata!$J$1:$K$301,2,FALSE)</f>
        <v>Ligra</v>
      </c>
    </row>
    <row r="428" spans="1:9" x14ac:dyDescent="0.2">
      <c r="A428" t="s">
        <v>314</v>
      </c>
      <c r="B428" t="s">
        <v>10</v>
      </c>
      <c r="C428">
        <v>1.21576</v>
      </c>
      <c r="D428">
        <v>1.21573</v>
      </c>
      <c r="E428">
        <v>1.21573</v>
      </c>
      <c r="F428">
        <v>1.21577</v>
      </c>
      <c r="G428">
        <v>1</v>
      </c>
      <c r="H428">
        <f t="shared" si="13"/>
        <v>1.215747499868908</v>
      </c>
      <c r="I428" t="str">
        <f>VLOOKUP(A428,Metadata!$J$1:$K$301,2,FALSE)</f>
        <v>Ligra</v>
      </c>
    </row>
    <row r="429" spans="1:9" x14ac:dyDescent="0.2">
      <c r="A429" t="s">
        <v>314</v>
      </c>
      <c r="B429" t="s">
        <v>229</v>
      </c>
      <c r="C429">
        <v>1.21421</v>
      </c>
      <c r="D429">
        <v>1.2140200000000001</v>
      </c>
      <c r="E429">
        <v>1.21407</v>
      </c>
      <c r="F429">
        <v>1.21407</v>
      </c>
      <c r="G429">
        <v>1</v>
      </c>
      <c r="H429">
        <f t="shared" si="13"/>
        <v>1.214092497933196</v>
      </c>
      <c r="I429" t="str">
        <f>VLOOKUP(A429,Metadata!$J$1:$K$301,2,FALSE)</f>
        <v>Ligra</v>
      </c>
    </row>
    <row r="430" spans="1:9" x14ac:dyDescent="0.2">
      <c r="A430" t="s">
        <v>314</v>
      </c>
      <c r="B430" t="s">
        <v>12</v>
      </c>
      <c r="C430">
        <v>1.20844</v>
      </c>
      <c r="D430">
        <v>1.20842</v>
      </c>
      <c r="E430">
        <v>1.20842</v>
      </c>
      <c r="F430">
        <v>1.20844</v>
      </c>
      <c r="G430">
        <v>1</v>
      </c>
      <c r="H430">
        <f t="shared" si="13"/>
        <v>1.2084299999586239</v>
      </c>
      <c r="I430" t="str">
        <f>VLOOKUP(A430,Metadata!$J$1:$K$301,2,FALSE)</f>
        <v>Ligra</v>
      </c>
    </row>
    <row r="431" spans="1:9" x14ac:dyDescent="0.2">
      <c r="A431" t="s">
        <v>314</v>
      </c>
      <c r="B431" t="s">
        <v>13</v>
      </c>
      <c r="C431">
        <v>1.2156199999999999</v>
      </c>
      <c r="D431">
        <v>1.2155899999999999</v>
      </c>
      <c r="E431">
        <v>1.2155899999999999</v>
      </c>
      <c r="F431">
        <v>1.2156199999999999</v>
      </c>
      <c r="G431">
        <v>1</v>
      </c>
      <c r="H431">
        <f t="shared" si="13"/>
        <v>1.2156049999074534</v>
      </c>
      <c r="I431" t="str">
        <f>VLOOKUP(A431,Metadata!$J$1:$K$301,2,FALSE)</f>
        <v>Ligra</v>
      </c>
    </row>
    <row r="432" spans="1:9" x14ac:dyDescent="0.2">
      <c r="A432" t="s">
        <v>315</v>
      </c>
      <c r="B432" t="s">
        <v>9</v>
      </c>
      <c r="C432">
        <v>0.25944</v>
      </c>
      <c r="D432">
        <v>0.25944</v>
      </c>
      <c r="E432">
        <v>0.25944</v>
      </c>
      <c r="F432">
        <v>0.25944</v>
      </c>
      <c r="G432">
        <v>1</v>
      </c>
      <c r="H432">
        <f t="shared" si="13"/>
        <v>0.25944</v>
      </c>
      <c r="I432" t="str">
        <f>VLOOKUP(A432,Metadata!$J$1:$K$301,2,FALSE)</f>
        <v>PARSEC</v>
      </c>
    </row>
    <row r="433" spans="1:9" x14ac:dyDescent="0.2">
      <c r="A433" t="s">
        <v>315</v>
      </c>
      <c r="B433" t="s">
        <v>10</v>
      </c>
      <c r="C433">
        <v>0.26441999999999999</v>
      </c>
      <c r="D433">
        <v>0.26440999999999998</v>
      </c>
      <c r="E433">
        <v>0.26441999999999999</v>
      </c>
      <c r="F433">
        <v>0.26171</v>
      </c>
      <c r="G433">
        <v>1</v>
      </c>
      <c r="H433">
        <f t="shared" si="13"/>
        <v>0.26373738686973558</v>
      </c>
      <c r="I433" t="str">
        <f>VLOOKUP(A433,Metadata!$J$1:$K$301,2,FALSE)</f>
        <v>PARSEC</v>
      </c>
    </row>
    <row r="434" spans="1:9" x14ac:dyDescent="0.2">
      <c r="A434" t="s">
        <v>315</v>
      </c>
      <c r="B434" t="s">
        <v>229</v>
      </c>
      <c r="C434">
        <v>0.26101999999999997</v>
      </c>
      <c r="D434">
        <v>0.26018999999999998</v>
      </c>
      <c r="E434">
        <v>0.26007999999999998</v>
      </c>
      <c r="F434">
        <v>0.26086999999999999</v>
      </c>
      <c r="G434">
        <v>1</v>
      </c>
      <c r="H434">
        <f t="shared" si="13"/>
        <v>0.26053967692852598</v>
      </c>
      <c r="I434" t="str">
        <f>VLOOKUP(A434,Metadata!$J$1:$K$301,2,FALSE)</f>
        <v>PARSEC</v>
      </c>
    </row>
    <row r="435" spans="1:9" x14ac:dyDescent="0.2">
      <c r="A435" t="s">
        <v>315</v>
      </c>
      <c r="B435" t="s">
        <v>12</v>
      </c>
      <c r="C435">
        <v>0.26056000000000001</v>
      </c>
      <c r="D435">
        <v>0.26089000000000001</v>
      </c>
      <c r="E435">
        <v>0.26071</v>
      </c>
      <c r="F435">
        <v>0.26067000000000001</v>
      </c>
      <c r="G435">
        <v>1</v>
      </c>
      <c r="H435">
        <f t="shared" si="13"/>
        <v>0.26070747292568963</v>
      </c>
      <c r="I435" t="str">
        <f>VLOOKUP(A435,Metadata!$J$1:$K$301,2,FALSE)</f>
        <v>PARSEC</v>
      </c>
    </row>
    <row r="436" spans="1:9" x14ac:dyDescent="0.2">
      <c r="A436" t="s">
        <v>315</v>
      </c>
      <c r="B436" t="s">
        <v>13</v>
      </c>
      <c r="C436">
        <v>0.28053</v>
      </c>
      <c r="D436">
        <v>0.28053</v>
      </c>
      <c r="E436">
        <v>0.28051999999999999</v>
      </c>
      <c r="F436">
        <v>0.28053</v>
      </c>
      <c r="G436">
        <v>1</v>
      </c>
      <c r="H436">
        <f t="shared" si="13"/>
        <v>0.28052749996658044</v>
      </c>
      <c r="I436" t="str">
        <f>VLOOKUP(A436,Metadata!$J$1:$K$301,2,FALSE)</f>
        <v>PARSEC</v>
      </c>
    </row>
    <row r="437" spans="1:9" x14ac:dyDescent="0.2">
      <c r="A437" t="s">
        <v>316</v>
      </c>
      <c r="B437" t="s">
        <v>9</v>
      </c>
      <c r="C437">
        <v>0.22148999999999999</v>
      </c>
      <c r="D437">
        <v>0.22148999999999999</v>
      </c>
      <c r="E437">
        <v>0.22148000000000001</v>
      </c>
      <c r="F437">
        <v>0.22148999999999999</v>
      </c>
      <c r="G437">
        <v>1</v>
      </c>
      <c r="H437">
        <f t="shared" si="13"/>
        <v>0.22148749995767192</v>
      </c>
      <c r="I437" t="str">
        <f>VLOOKUP(A437,Metadata!$J$1:$K$301,2,FALSE)</f>
        <v>PARSEC</v>
      </c>
    </row>
    <row r="438" spans="1:9" x14ac:dyDescent="0.2">
      <c r="A438" t="s">
        <v>316</v>
      </c>
      <c r="B438" t="s">
        <v>10</v>
      </c>
      <c r="C438">
        <v>0.22323000000000001</v>
      </c>
      <c r="D438">
        <v>0.22356000000000001</v>
      </c>
      <c r="E438">
        <v>0.22322</v>
      </c>
      <c r="F438">
        <v>0.22362000000000001</v>
      </c>
      <c r="G438">
        <v>1</v>
      </c>
      <c r="H438">
        <f t="shared" si="13"/>
        <v>0.22340742442500466</v>
      </c>
      <c r="I438" t="str">
        <f>VLOOKUP(A438,Metadata!$J$1:$K$301,2,FALSE)</f>
        <v>PARSEC</v>
      </c>
    </row>
    <row r="439" spans="1:9" x14ac:dyDescent="0.2">
      <c r="A439" t="s">
        <v>316</v>
      </c>
      <c r="B439" t="s">
        <v>229</v>
      </c>
      <c r="C439">
        <v>0.22012000000000001</v>
      </c>
      <c r="D439">
        <v>0.21959000000000001</v>
      </c>
      <c r="E439">
        <v>0.21856</v>
      </c>
      <c r="F439">
        <v>0.22059000000000001</v>
      </c>
      <c r="G439">
        <v>1</v>
      </c>
      <c r="H439">
        <f t="shared" si="13"/>
        <v>0.21971370186098566</v>
      </c>
      <c r="I439" t="str">
        <f>VLOOKUP(A439,Metadata!$J$1:$K$301,2,FALSE)</f>
        <v>PARSEC</v>
      </c>
    </row>
    <row r="440" spans="1:9" x14ac:dyDescent="0.2">
      <c r="A440" t="s">
        <v>316</v>
      </c>
      <c r="B440" t="s">
        <v>12</v>
      </c>
      <c r="C440">
        <v>0.22072</v>
      </c>
      <c r="D440">
        <v>0.22073999999999999</v>
      </c>
      <c r="E440">
        <v>0.22048999999999999</v>
      </c>
      <c r="F440">
        <v>0.22067999999999999</v>
      </c>
      <c r="G440">
        <v>1</v>
      </c>
      <c r="H440">
        <f t="shared" si="13"/>
        <v>0.22065747774450423</v>
      </c>
      <c r="I440" t="str">
        <f>VLOOKUP(A440,Metadata!$J$1:$K$301,2,FALSE)</f>
        <v>PARSEC</v>
      </c>
    </row>
    <row r="441" spans="1:9" x14ac:dyDescent="0.2">
      <c r="A441" t="s">
        <v>316</v>
      </c>
      <c r="B441" t="s">
        <v>13</v>
      </c>
      <c r="C441">
        <v>0.23880999999999999</v>
      </c>
      <c r="D441">
        <v>0.24005000000000001</v>
      </c>
      <c r="E441">
        <v>0.24007000000000001</v>
      </c>
      <c r="F441">
        <v>0.23857</v>
      </c>
      <c r="G441">
        <v>1</v>
      </c>
      <c r="H441">
        <f t="shared" si="13"/>
        <v>0.23937400466416425</v>
      </c>
      <c r="I441" t="str">
        <f>VLOOKUP(A441,Metadata!$J$1:$K$301,2,FALSE)</f>
        <v>PARSEC</v>
      </c>
    </row>
    <row r="442" spans="1:9" x14ac:dyDescent="0.2">
      <c r="A442" t="s">
        <v>317</v>
      </c>
      <c r="B442" t="s">
        <v>9</v>
      </c>
      <c r="C442">
        <v>0.19417000000000001</v>
      </c>
      <c r="D442">
        <v>0.19148000000000001</v>
      </c>
      <c r="E442">
        <v>0.19308</v>
      </c>
      <c r="F442">
        <v>0.19417999999999999</v>
      </c>
      <c r="G442">
        <v>1</v>
      </c>
      <c r="H442">
        <f t="shared" si="13"/>
        <v>0.19322434068328312</v>
      </c>
      <c r="I442" t="str">
        <f>VLOOKUP(A442,Metadata!$J$1:$K$301,2,FALSE)</f>
        <v>PARSEC</v>
      </c>
    </row>
    <row r="443" spans="1:9" x14ac:dyDescent="0.2">
      <c r="A443" t="s">
        <v>317</v>
      </c>
      <c r="B443" t="s">
        <v>10</v>
      </c>
      <c r="C443">
        <v>0.19275</v>
      </c>
      <c r="D443">
        <v>0.1928</v>
      </c>
      <c r="E443">
        <v>0.19256999999999999</v>
      </c>
      <c r="F443">
        <v>0.19242999999999999</v>
      </c>
      <c r="G443">
        <v>1</v>
      </c>
      <c r="H443">
        <f t="shared" si="13"/>
        <v>0.19263744374976982</v>
      </c>
      <c r="I443" t="str">
        <f>VLOOKUP(A443,Metadata!$J$1:$K$301,2,FALSE)</f>
        <v>PARSEC</v>
      </c>
    </row>
    <row r="444" spans="1:9" x14ac:dyDescent="0.2">
      <c r="A444" t="s">
        <v>317</v>
      </c>
      <c r="B444" t="s">
        <v>229</v>
      </c>
      <c r="C444">
        <v>0.19217000000000001</v>
      </c>
      <c r="D444">
        <v>0.19242000000000001</v>
      </c>
      <c r="E444">
        <v>0.19184000000000001</v>
      </c>
      <c r="F444">
        <v>0.19238</v>
      </c>
      <c r="G444">
        <v>1</v>
      </c>
      <c r="H444">
        <f t="shared" si="13"/>
        <v>0.19220236252425205</v>
      </c>
      <c r="I444" t="str">
        <f>VLOOKUP(A444,Metadata!$J$1:$K$301,2,FALSE)</f>
        <v>PARSEC</v>
      </c>
    </row>
    <row r="445" spans="1:9" x14ac:dyDescent="0.2">
      <c r="A445" t="s">
        <v>317</v>
      </c>
      <c r="B445" t="s">
        <v>12</v>
      </c>
      <c r="C445">
        <v>0.18106</v>
      </c>
      <c r="D445">
        <v>0.18124000000000001</v>
      </c>
      <c r="E445">
        <v>0.18132000000000001</v>
      </c>
      <c r="F445">
        <v>0.18113000000000001</v>
      </c>
      <c r="G445">
        <v>1</v>
      </c>
      <c r="H445">
        <f t="shared" si="13"/>
        <v>0.18118747249103817</v>
      </c>
      <c r="I445" t="str">
        <f>VLOOKUP(A445,Metadata!$J$1:$K$301,2,FALSE)</f>
        <v>PARSEC</v>
      </c>
    </row>
    <row r="446" spans="1:9" x14ac:dyDescent="0.2">
      <c r="A446" t="s">
        <v>317</v>
      </c>
      <c r="B446" t="s">
        <v>13</v>
      </c>
      <c r="C446">
        <v>0.19950000000000001</v>
      </c>
      <c r="D446">
        <v>0.19944999999999999</v>
      </c>
      <c r="E446">
        <v>0.19858000000000001</v>
      </c>
      <c r="F446">
        <v>0.19861000000000001</v>
      </c>
      <c r="G446">
        <v>1</v>
      </c>
      <c r="H446">
        <f t="shared" si="13"/>
        <v>0.19903451258734028</v>
      </c>
      <c r="I446" t="str">
        <f>VLOOKUP(A446,Metadata!$J$1:$K$301,2,FALSE)</f>
        <v>PARSEC</v>
      </c>
    </row>
    <row r="447" spans="1:9" x14ac:dyDescent="0.2">
      <c r="A447" t="s">
        <v>318</v>
      </c>
      <c r="B447" t="s">
        <v>9</v>
      </c>
      <c r="C447">
        <v>0.17535000000000001</v>
      </c>
      <c r="D447">
        <v>0.17513999999999999</v>
      </c>
      <c r="E447">
        <v>0.17534</v>
      </c>
      <c r="F447">
        <v>0.17515</v>
      </c>
      <c r="G447">
        <v>1</v>
      </c>
      <c r="H447">
        <f t="shared" si="13"/>
        <v>0.17524497139718442</v>
      </c>
      <c r="I447" t="str">
        <f>VLOOKUP(A447,Metadata!$J$1:$K$301,2,FALSE)</f>
        <v>PARSEC</v>
      </c>
    </row>
    <row r="448" spans="1:9" x14ac:dyDescent="0.2">
      <c r="A448" t="s">
        <v>318</v>
      </c>
      <c r="B448" t="s">
        <v>10</v>
      </c>
      <c r="C448">
        <v>0.17535000000000001</v>
      </c>
      <c r="D448">
        <v>0.17466999999999999</v>
      </c>
      <c r="E448">
        <v>0.17466999999999999</v>
      </c>
      <c r="F448">
        <v>0.17535000000000001</v>
      </c>
      <c r="G448">
        <v>1</v>
      </c>
      <c r="H448">
        <f t="shared" si="13"/>
        <v>0.17500966973284648</v>
      </c>
      <c r="I448" t="str">
        <f>VLOOKUP(A448,Metadata!$J$1:$K$301,2,FALSE)</f>
        <v>PARSEC</v>
      </c>
    </row>
    <row r="449" spans="1:9" x14ac:dyDescent="0.2">
      <c r="A449" t="s">
        <v>318</v>
      </c>
      <c r="B449" t="s">
        <v>229</v>
      </c>
      <c r="C449">
        <v>0.17233000000000001</v>
      </c>
      <c r="D449">
        <v>0.17332</v>
      </c>
      <c r="E449">
        <v>0.1734</v>
      </c>
      <c r="F449">
        <v>0.17324999999999999</v>
      </c>
      <c r="G449">
        <v>1</v>
      </c>
      <c r="H449">
        <f t="shared" si="13"/>
        <v>0.17307445638635369</v>
      </c>
      <c r="I449" t="str">
        <f>VLOOKUP(A449,Metadata!$J$1:$K$301,2,FALSE)</f>
        <v>PARSEC</v>
      </c>
    </row>
    <row r="450" spans="1:9" x14ac:dyDescent="0.2">
      <c r="A450" t="s">
        <v>318</v>
      </c>
      <c r="B450" t="s">
        <v>12</v>
      </c>
      <c r="C450">
        <v>0.15692</v>
      </c>
      <c r="D450">
        <v>0.15687000000000001</v>
      </c>
      <c r="E450">
        <v>0.15689</v>
      </c>
      <c r="F450">
        <v>0.15690999999999999</v>
      </c>
      <c r="G450">
        <v>1</v>
      </c>
      <c r="H450">
        <f t="shared" si="13"/>
        <v>0.15689749882484308</v>
      </c>
      <c r="I450" t="str">
        <f>VLOOKUP(A450,Metadata!$J$1:$K$301,2,FALSE)</f>
        <v>PARSEC</v>
      </c>
    </row>
    <row r="451" spans="1:9" x14ac:dyDescent="0.2">
      <c r="A451" t="s">
        <v>318</v>
      </c>
      <c r="B451" t="s">
        <v>13</v>
      </c>
      <c r="C451">
        <v>0.17477999999999999</v>
      </c>
      <c r="D451">
        <v>0.17466999999999999</v>
      </c>
      <c r="E451">
        <v>0.17465</v>
      </c>
      <c r="F451">
        <v>0.17463999999999999</v>
      </c>
      <c r="G451">
        <v>1</v>
      </c>
      <c r="H451">
        <f t="shared" ref="H451:H514" si="14">GEOMEAN(C451:F451)</f>
        <v>0.17468499105729363</v>
      </c>
      <c r="I451" t="str">
        <f>VLOOKUP(A451,Metadata!$J$1:$K$301,2,FALSE)</f>
        <v>PARSEC</v>
      </c>
    </row>
    <row r="452" spans="1:9" x14ac:dyDescent="0.2">
      <c r="A452" t="s">
        <v>319</v>
      </c>
      <c r="B452" t="s">
        <v>9</v>
      </c>
      <c r="C452">
        <v>0.30796000000000001</v>
      </c>
      <c r="D452">
        <v>0.30796000000000001</v>
      </c>
      <c r="E452">
        <v>0.30796000000000001</v>
      </c>
      <c r="F452">
        <v>0.30491000000000001</v>
      </c>
      <c r="G452">
        <v>1</v>
      </c>
      <c r="H452">
        <f t="shared" si="14"/>
        <v>0.3071946516354549</v>
      </c>
      <c r="I452" t="str">
        <f>VLOOKUP(A452,Metadata!$J$1:$K$301,2,FALSE)</f>
        <v>PARSEC</v>
      </c>
    </row>
    <row r="453" spans="1:9" x14ac:dyDescent="0.2">
      <c r="A453" t="s">
        <v>319</v>
      </c>
      <c r="B453" t="s">
        <v>10</v>
      </c>
      <c r="C453">
        <v>0.31341000000000002</v>
      </c>
      <c r="D453">
        <v>0.31341999999999998</v>
      </c>
      <c r="E453">
        <v>0.31147000000000002</v>
      </c>
      <c r="F453">
        <v>0.31090000000000001</v>
      </c>
      <c r="G453">
        <v>1</v>
      </c>
      <c r="H453">
        <f t="shared" si="14"/>
        <v>0.31229794405190198</v>
      </c>
      <c r="I453" t="str">
        <f>VLOOKUP(A453,Metadata!$J$1:$K$301,2,FALSE)</f>
        <v>PARSEC</v>
      </c>
    </row>
    <row r="454" spans="1:9" x14ac:dyDescent="0.2">
      <c r="A454" t="s">
        <v>319</v>
      </c>
      <c r="B454" t="s">
        <v>229</v>
      </c>
      <c r="C454">
        <v>0.31147999999999998</v>
      </c>
      <c r="D454">
        <v>0.31128</v>
      </c>
      <c r="E454">
        <v>0.31091999999999997</v>
      </c>
      <c r="F454">
        <v>0.31001000000000001</v>
      </c>
      <c r="G454">
        <v>1</v>
      </c>
      <c r="H454">
        <f t="shared" si="14"/>
        <v>0.31092198844255275</v>
      </c>
      <c r="I454" t="str">
        <f>VLOOKUP(A454,Metadata!$J$1:$K$301,2,FALSE)</f>
        <v>PARSEC</v>
      </c>
    </row>
    <row r="455" spans="1:9" x14ac:dyDescent="0.2">
      <c r="A455" t="s">
        <v>319</v>
      </c>
      <c r="B455" t="s">
        <v>12</v>
      </c>
      <c r="C455">
        <v>0.31251000000000001</v>
      </c>
      <c r="D455">
        <v>0.31313999999999997</v>
      </c>
      <c r="E455">
        <v>0.31279000000000001</v>
      </c>
      <c r="F455">
        <v>0.31289</v>
      </c>
      <c r="G455">
        <v>1</v>
      </c>
      <c r="H455">
        <f t="shared" si="14"/>
        <v>0.31283241861285582</v>
      </c>
      <c r="I455" t="str">
        <f>VLOOKUP(A455,Metadata!$J$1:$K$301,2,FALSE)</f>
        <v>PARSEC</v>
      </c>
    </row>
    <row r="456" spans="1:9" x14ac:dyDescent="0.2">
      <c r="A456" t="s">
        <v>319</v>
      </c>
      <c r="B456" t="s">
        <v>13</v>
      </c>
      <c r="C456">
        <v>0.33079999999999998</v>
      </c>
      <c r="D456">
        <v>0.33079999999999998</v>
      </c>
      <c r="E456">
        <v>0.33079999999999998</v>
      </c>
      <c r="F456">
        <v>0.33080999999999999</v>
      </c>
      <c r="G456">
        <v>1</v>
      </c>
      <c r="H456">
        <f t="shared" si="14"/>
        <v>0.33080249997166011</v>
      </c>
      <c r="I456" t="str">
        <f>VLOOKUP(A456,Metadata!$J$1:$K$301,2,FALSE)</f>
        <v>PARSEC</v>
      </c>
    </row>
    <row r="457" spans="1:9" x14ac:dyDescent="0.2">
      <c r="A457" t="s">
        <v>320</v>
      </c>
      <c r="B457" t="s">
        <v>9</v>
      </c>
      <c r="C457">
        <v>0.33511999999999997</v>
      </c>
      <c r="D457">
        <v>0.33648</v>
      </c>
      <c r="E457">
        <v>0.33545000000000003</v>
      </c>
      <c r="F457">
        <v>0.33534000000000003</v>
      </c>
      <c r="G457">
        <v>0</v>
      </c>
      <c r="H457">
        <f t="shared" si="14"/>
        <v>0.33559709260403986</v>
      </c>
      <c r="I457" t="str">
        <f>VLOOKUP(A457,Metadata!$J$1:$K$301,2,FALSE)</f>
        <v>PARSEC</v>
      </c>
    </row>
    <row r="458" spans="1:9" x14ac:dyDescent="0.2">
      <c r="A458" t="s">
        <v>320</v>
      </c>
      <c r="B458" t="s">
        <v>10</v>
      </c>
      <c r="C458">
        <v>0.36313000000000001</v>
      </c>
      <c r="D458">
        <v>0.36758999999999997</v>
      </c>
      <c r="E458">
        <v>0.36429</v>
      </c>
      <c r="F458">
        <v>0.36785000000000001</v>
      </c>
      <c r="G458">
        <v>0</v>
      </c>
      <c r="H458">
        <f t="shared" si="14"/>
        <v>0.36570925991503117</v>
      </c>
      <c r="I458" t="str">
        <f>VLOOKUP(A458,Metadata!$J$1:$K$301,2,FALSE)</f>
        <v>PARSEC</v>
      </c>
    </row>
    <row r="459" spans="1:9" x14ac:dyDescent="0.2">
      <c r="A459" t="s">
        <v>320</v>
      </c>
      <c r="B459" t="s">
        <v>229</v>
      </c>
      <c r="C459">
        <v>0.36051</v>
      </c>
      <c r="D459">
        <v>0.36071999999999999</v>
      </c>
      <c r="E459">
        <v>0.36073</v>
      </c>
      <c r="F459">
        <v>0.36059000000000002</v>
      </c>
      <c r="G459">
        <v>0</v>
      </c>
      <c r="H459">
        <f t="shared" si="14"/>
        <v>0.3606374882581091</v>
      </c>
      <c r="I459" t="str">
        <f>VLOOKUP(A459,Metadata!$J$1:$K$301,2,FALSE)</f>
        <v>PARSEC</v>
      </c>
    </row>
    <row r="460" spans="1:9" x14ac:dyDescent="0.2">
      <c r="A460" t="s">
        <v>320</v>
      </c>
      <c r="B460" t="s">
        <v>12</v>
      </c>
      <c r="C460">
        <v>0.35560000000000003</v>
      </c>
      <c r="D460">
        <v>0.35498000000000002</v>
      </c>
      <c r="E460">
        <v>0.35532999999999998</v>
      </c>
      <c r="F460">
        <v>0.35626000000000002</v>
      </c>
      <c r="G460">
        <v>0</v>
      </c>
      <c r="H460">
        <f t="shared" si="14"/>
        <v>0.35554219084749844</v>
      </c>
      <c r="I460" t="str">
        <f>VLOOKUP(A460,Metadata!$J$1:$K$301,2,FALSE)</f>
        <v>PARSEC</v>
      </c>
    </row>
    <row r="461" spans="1:9" x14ac:dyDescent="0.2">
      <c r="A461" t="s">
        <v>320</v>
      </c>
      <c r="B461" t="s">
        <v>13</v>
      </c>
      <c r="C461">
        <v>0</v>
      </c>
      <c r="D461">
        <v>0</v>
      </c>
      <c r="E461">
        <v>0</v>
      </c>
      <c r="F461">
        <v>0</v>
      </c>
      <c r="G461">
        <v>0</v>
      </c>
      <c r="H461" t="e">
        <f t="shared" si="14"/>
        <v>#NUM!</v>
      </c>
      <c r="I461" t="str">
        <f>VLOOKUP(A461,Metadata!$J$1:$K$301,2,FALSE)</f>
        <v>PARSEC</v>
      </c>
    </row>
    <row r="462" spans="1:9" x14ac:dyDescent="0.2">
      <c r="A462" t="s">
        <v>321</v>
      </c>
      <c r="B462" t="s">
        <v>9</v>
      </c>
      <c r="C462">
        <v>0.46609</v>
      </c>
      <c r="D462">
        <v>0.46587000000000001</v>
      </c>
      <c r="E462">
        <v>0.46335999999999999</v>
      </c>
      <c r="F462">
        <v>0.46506999999999998</v>
      </c>
      <c r="G462">
        <v>1</v>
      </c>
      <c r="H462">
        <f t="shared" si="14"/>
        <v>0.46509626183231484</v>
      </c>
      <c r="I462" t="str">
        <f>VLOOKUP(A462,Metadata!$J$1:$K$301,2,FALSE)</f>
        <v>PARSEC</v>
      </c>
    </row>
    <row r="463" spans="1:9" x14ac:dyDescent="0.2">
      <c r="A463" t="s">
        <v>321</v>
      </c>
      <c r="B463" t="s">
        <v>10</v>
      </c>
      <c r="C463">
        <v>0.55984</v>
      </c>
      <c r="D463">
        <v>0.55867999999999995</v>
      </c>
      <c r="E463">
        <v>0.55852999999999997</v>
      </c>
      <c r="F463">
        <v>0.55935000000000001</v>
      </c>
      <c r="G463">
        <v>1</v>
      </c>
      <c r="H463">
        <f t="shared" si="14"/>
        <v>0.5590997515632703</v>
      </c>
      <c r="I463" t="str">
        <f>VLOOKUP(A463,Metadata!$J$1:$K$301,2,FALSE)</f>
        <v>PARSEC</v>
      </c>
    </row>
    <row r="464" spans="1:9" x14ac:dyDescent="0.2">
      <c r="A464" t="s">
        <v>321</v>
      </c>
      <c r="B464" t="s">
        <v>229</v>
      </c>
      <c r="C464">
        <v>0.54990000000000006</v>
      </c>
      <c r="D464">
        <v>0.53474999999999995</v>
      </c>
      <c r="E464">
        <v>0.55032000000000003</v>
      </c>
      <c r="F464">
        <v>0.53512999999999999</v>
      </c>
      <c r="G464">
        <v>1</v>
      </c>
      <c r="H464">
        <f t="shared" si="14"/>
        <v>0.5424719378882098</v>
      </c>
      <c r="I464" t="str">
        <f>VLOOKUP(A464,Metadata!$J$1:$K$301,2,FALSE)</f>
        <v>PARSEC</v>
      </c>
    </row>
    <row r="465" spans="1:9" x14ac:dyDescent="0.2">
      <c r="A465" t="s">
        <v>321</v>
      </c>
      <c r="B465" t="s">
        <v>12</v>
      </c>
      <c r="C465">
        <v>0.55769000000000002</v>
      </c>
      <c r="D465">
        <v>0.56001000000000001</v>
      </c>
      <c r="E465">
        <v>0.56037999999999999</v>
      </c>
      <c r="F465">
        <v>0.56108999999999998</v>
      </c>
      <c r="G465">
        <v>1</v>
      </c>
      <c r="H465">
        <f t="shared" si="14"/>
        <v>0.55979104751628106</v>
      </c>
      <c r="I465" t="str">
        <f>VLOOKUP(A465,Metadata!$J$1:$K$301,2,FALSE)</f>
        <v>PARSEC</v>
      </c>
    </row>
    <row r="466" spans="1:9" x14ac:dyDescent="0.2">
      <c r="A466" t="s">
        <v>321</v>
      </c>
      <c r="B466" t="s">
        <v>13</v>
      </c>
      <c r="C466">
        <v>0.52032</v>
      </c>
      <c r="D466">
        <v>0.52432999999999996</v>
      </c>
      <c r="E466">
        <v>0.54449999999999998</v>
      </c>
      <c r="F466">
        <v>0.52437999999999996</v>
      </c>
      <c r="G466">
        <v>1</v>
      </c>
      <c r="H466">
        <f t="shared" si="14"/>
        <v>0.52829902291522013</v>
      </c>
      <c r="I466" t="str">
        <f>VLOOKUP(A466,Metadata!$J$1:$K$301,2,FALSE)</f>
        <v>PARSEC</v>
      </c>
    </row>
    <row r="467" spans="1:9" x14ac:dyDescent="0.2">
      <c r="A467" t="s">
        <v>322</v>
      </c>
      <c r="B467" t="s">
        <v>9</v>
      </c>
      <c r="C467">
        <v>0.44613999999999998</v>
      </c>
      <c r="D467">
        <v>0.45132</v>
      </c>
      <c r="E467">
        <v>0.45112999999999998</v>
      </c>
      <c r="F467">
        <v>0.44757999999999998</v>
      </c>
      <c r="G467">
        <v>1</v>
      </c>
      <c r="H467">
        <f t="shared" si="14"/>
        <v>0.44903689970767569</v>
      </c>
      <c r="I467" t="str">
        <f>VLOOKUP(A467,Metadata!$J$1:$K$301,2,FALSE)</f>
        <v>PARSEC</v>
      </c>
    </row>
    <row r="468" spans="1:9" x14ac:dyDescent="0.2">
      <c r="A468" t="s">
        <v>322</v>
      </c>
      <c r="B468" t="s">
        <v>10</v>
      </c>
      <c r="C468">
        <v>0.54405999999999999</v>
      </c>
      <c r="D468">
        <v>0.54769999999999996</v>
      </c>
      <c r="E468">
        <v>0.54327000000000003</v>
      </c>
      <c r="F468">
        <v>0.5403</v>
      </c>
      <c r="G468">
        <v>1</v>
      </c>
      <c r="H468">
        <f t="shared" si="14"/>
        <v>0.5438261129049623</v>
      </c>
      <c r="I468" t="str">
        <f>VLOOKUP(A468,Metadata!$J$1:$K$301,2,FALSE)</f>
        <v>PARSEC</v>
      </c>
    </row>
    <row r="469" spans="1:9" x14ac:dyDescent="0.2">
      <c r="A469" t="s">
        <v>322</v>
      </c>
      <c r="B469" t="s">
        <v>229</v>
      </c>
      <c r="C469">
        <v>0.59160000000000001</v>
      </c>
      <c r="D469">
        <v>0.59226999999999996</v>
      </c>
      <c r="E469">
        <v>0.59148999999999996</v>
      </c>
      <c r="F469">
        <v>0.59230000000000005</v>
      </c>
      <c r="G469">
        <v>1</v>
      </c>
      <c r="H469">
        <f t="shared" si="14"/>
        <v>0.59191488298424166</v>
      </c>
      <c r="I469" t="str">
        <f>VLOOKUP(A469,Metadata!$J$1:$K$301,2,FALSE)</f>
        <v>PARSEC</v>
      </c>
    </row>
    <row r="470" spans="1:9" x14ac:dyDescent="0.2">
      <c r="A470" t="s">
        <v>322</v>
      </c>
      <c r="B470" t="s">
        <v>12</v>
      </c>
      <c r="C470">
        <v>0.60712999999999995</v>
      </c>
      <c r="D470">
        <v>0.60850000000000004</v>
      </c>
      <c r="E470">
        <v>0.60726999999999998</v>
      </c>
      <c r="F470">
        <v>0.60814999999999997</v>
      </c>
      <c r="G470">
        <v>1</v>
      </c>
      <c r="H470">
        <f t="shared" si="14"/>
        <v>0.60776222510228328</v>
      </c>
      <c r="I470" t="str">
        <f>VLOOKUP(A470,Metadata!$J$1:$K$301,2,FALSE)</f>
        <v>PARSEC</v>
      </c>
    </row>
    <row r="471" spans="1:9" x14ac:dyDescent="0.2">
      <c r="A471" t="s">
        <v>322</v>
      </c>
      <c r="B471" t="s">
        <v>13</v>
      </c>
      <c r="C471">
        <v>0.58099999999999996</v>
      </c>
      <c r="D471">
        <v>0.58282999999999996</v>
      </c>
      <c r="E471">
        <v>0.58933000000000002</v>
      </c>
      <c r="F471">
        <v>0.58945999999999998</v>
      </c>
      <c r="G471">
        <v>1</v>
      </c>
      <c r="H471">
        <f t="shared" si="14"/>
        <v>0.5856426942647357</v>
      </c>
      <c r="I471" t="str">
        <f>VLOOKUP(A471,Metadata!$J$1:$K$301,2,FALSE)</f>
        <v>PARSEC</v>
      </c>
    </row>
    <row r="472" spans="1:9" x14ac:dyDescent="0.2">
      <c r="A472" t="s">
        <v>323</v>
      </c>
      <c r="B472" t="s">
        <v>9</v>
      </c>
      <c r="C472">
        <v>0.48154999999999998</v>
      </c>
      <c r="D472">
        <v>0.48768</v>
      </c>
      <c r="E472">
        <v>0.48696</v>
      </c>
      <c r="F472">
        <v>0.48265000000000002</v>
      </c>
      <c r="G472">
        <v>1</v>
      </c>
      <c r="H472">
        <f t="shared" si="14"/>
        <v>0.48470274912199446</v>
      </c>
      <c r="I472" t="str">
        <f>VLOOKUP(A472,Metadata!$J$1:$K$301,2,FALSE)</f>
        <v>PARSEC</v>
      </c>
    </row>
    <row r="473" spans="1:9" x14ac:dyDescent="0.2">
      <c r="A473" t="s">
        <v>323</v>
      </c>
      <c r="B473" t="s">
        <v>10</v>
      </c>
      <c r="C473">
        <v>0.64359</v>
      </c>
      <c r="D473">
        <v>0.64337</v>
      </c>
      <c r="E473">
        <v>0.62426000000000004</v>
      </c>
      <c r="F473">
        <v>0.66178000000000003</v>
      </c>
      <c r="G473">
        <v>1</v>
      </c>
      <c r="H473">
        <f t="shared" si="14"/>
        <v>0.64311303157821198</v>
      </c>
      <c r="I473" t="str">
        <f>VLOOKUP(A473,Metadata!$J$1:$K$301,2,FALSE)</f>
        <v>PARSEC</v>
      </c>
    </row>
    <row r="474" spans="1:9" x14ac:dyDescent="0.2">
      <c r="A474" t="s">
        <v>323</v>
      </c>
      <c r="B474" t="s">
        <v>229</v>
      </c>
      <c r="C474">
        <v>0.72153</v>
      </c>
      <c r="D474">
        <v>0.72148999999999996</v>
      </c>
      <c r="E474">
        <v>0.72136999999999996</v>
      </c>
      <c r="F474">
        <v>0.72202999999999995</v>
      </c>
      <c r="G474">
        <v>1</v>
      </c>
      <c r="H474">
        <f t="shared" si="14"/>
        <v>0.72160495588949458</v>
      </c>
      <c r="I474" t="str">
        <f>VLOOKUP(A474,Metadata!$J$1:$K$301,2,FALSE)</f>
        <v>PARSEC</v>
      </c>
    </row>
    <row r="475" spans="1:9" x14ac:dyDescent="0.2">
      <c r="A475" t="s">
        <v>323</v>
      </c>
      <c r="B475" t="s">
        <v>12</v>
      </c>
      <c r="C475">
        <v>0.72785</v>
      </c>
      <c r="D475">
        <v>0.72921999999999998</v>
      </c>
      <c r="E475">
        <v>0.72940000000000005</v>
      </c>
      <c r="F475">
        <v>0.72909000000000002</v>
      </c>
      <c r="G475">
        <v>1</v>
      </c>
      <c r="H475">
        <f t="shared" si="14"/>
        <v>0.72888974422268082</v>
      </c>
      <c r="I475" t="str">
        <f>VLOOKUP(A475,Metadata!$J$1:$K$301,2,FALSE)</f>
        <v>PARSEC</v>
      </c>
    </row>
    <row r="476" spans="1:9" x14ac:dyDescent="0.2">
      <c r="A476" t="s">
        <v>323</v>
      </c>
      <c r="B476" t="s">
        <v>13</v>
      </c>
      <c r="C476">
        <v>0.68323</v>
      </c>
      <c r="D476">
        <v>0.68020000000000003</v>
      </c>
      <c r="E476">
        <v>0.68266000000000004</v>
      </c>
      <c r="F476">
        <v>0.68228999999999995</v>
      </c>
      <c r="G476">
        <v>1</v>
      </c>
      <c r="H476">
        <f t="shared" si="14"/>
        <v>0.68209403943905034</v>
      </c>
      <c r="I476" t="str">
        <f>VLOOKUP(A476,Metadata!$J$1:$K$301,2,FALSE)</f>
        <v>PARSEC</v>
      </c>
    </row>
    <row r="477" spans="1:9" x14ac:dyDescent="0.2">
      <c r="A477" t="s">
        <v>324</v>
      </c>
      <c r="B477" t="s">
        <v>9</v>
      </c>
      <c r="C477">
        <v>0.62829999999999997</v>
      </c>
      <c r="D477">
        <v>0.62877000000000005</v>
      </c>
      <c r="E477">
        <v>0.62507000000000001</v>
      </c>
      <c r="F477">
        <v>0.62885000000000002</v>
      </c>
      <c r="G477">
        <v>1</v>
      </c>
      <c r="H477">
        <f t="shared" si="14"/>
        <v>0.62774555794204789</v>
      </c>
      <c r="I477" t="str">
        <f>VLOOKUP(A477,Metadata!$J$1:$K$301,2,FALSE)</f>
        <v>PARSEC</v>
      </c>
    </row>
    <row r="478" spans="1:9" x14ac:dyDescent="0.2">
      <c r="A478" t="s">
        <v>324</v>
      </c>
      <c r="B478" t="s">
        <v>10</v>
      </c>
      <c r="C478">
        <v>0.92544999999999999</v>
      </c>
      <c r="D478">
        <v>0.92498999999999998</v>
      </c>
      <c r="E478">
        <v>0.92562</v>
      </c>
      <c r="F478">
        <v>0.92579999999999996</v>
      </c>
      <c r="G478">
        <v>1</v>
      </c>
      <c r="H478">
        <f t="shared" si="14"/>
        <v>0.92546495108574234</v>
      </c>
      <c r="I478" t="str">
        <f>VLOOKUP(A478,Metadata!$J$1:$K$301,2,FALSE)</f>
        <v>PARSEC</v>
      </c>
    </row>
    <row r="479" spans="1:9" x14ac:dyDescent="0.2">
      <c r="A479" t="s">
        <v>324</v>
      </c>
      <c r="B479" t="s">
        <v>229</v>
      </c>
      <c r="C479">
        <v>0.90144999999999997</v>
      </c>
      <c r="D479">
        <v>0.90205000000000002</v>
      </c>
      <c r="E479">
        <v>0.90197000000000005</v>
      </c>
      <c r="F479">
        <v>0.90210000000000001</v>
      </c>
      <c r="G479">
        <v>1</v>
      </c>
      <c r="H479">
        <f t="shared" si="14"/>
        <v>0.90189246261621681</v>
      </c>
      <c r="I479" t="str">
        <f>VLOOKUP(A479,Metadata!$J$1:$K$301,2,FALSE)</f>
        <v>PARSEC</v>
      </c>
    </row>
    <row r="480" spans="1:9" x14ac:dyDescent="0.2">
      <c r="A480" t="s">
        <v>324</v>
      </c>
      <c r="B480" t="s">
        <v>12</v>
      </c>
      <c r="C480">
        <v>0.91088999999999998</v>
      </c>
      <c r="D480">
        <v>0.91152</v>
      </c>
      <c r="E480">
        <v>0.91169999999999995</v>
      </c>
      <c r="F480">
        <v>0.91112000000000004</v>
      </c>
      <c r="G480">
        <v>1</v>
      </c>
      <c r="H480">
        <f t="shared" si="14"/>
        <v>0.91130744394292995</v>
      </c>
      <c r="I480" t="str">
        <f>VLOOKUP(A480,Metadata!$J$1:$K$301,2,FALSE)</f>
        <v>PARSEC</v>
      </c>
    </row>
    <row r="481" spans="1:9" x14ac:dyDescent="0.2">
      <c r="A481" t="s">
        <v>324</v>
      </c>
      <c r="B481" t="s">
        <v>13</v>
      </c>
      <c r="C481">
        <v>0.93937999999999999</v>
      </c>
      <c r="D481">
        <v>0.93944000000000005</v>
      </c>
      <c r="E481">
        <v>0.93952999999999998</v>
      </c>
      <c r="F481">
        <v>0.93949000000000005</v>
      </c>
      <c r="G481">
        <v>1</v>
      </c>
      <c r="H481">
        <f t="shared" si="14"/>
        <v>0.93945999832349081</v>
      </c>
      <c r="I481" t="str">
        <f>VLOOKUP(A481,Metadata!$J$1:$K$301,2,FALSE)</f>
        <v>PARSEC</v>
      </c>
    </row>
    <row r="482" spans="1:9" x14ac:dyDescent="0.2">
      <c r="A482" t="s">
        <v>325</v>
      </c>
      <c r="B482" t="s">
        <v>9</v>
      </c>
      <c r="C482">
        <v>0.80308999999999997</v>
      </c>
      <c r="D482">
        <v>0.80322000000000005</v>
      </c>
      <c r="E482">
        <v>0.79813999999999996</v>
      </c>
      <c r="F482">
        <v>0.79991999999999996</v>
      </c>
      <c r="G482">
        <v>1</v>
      </c>
      <c r="H482">
        <f t="shared" si="14"/>
        <v>0.80108959514751887</v>
      </c>
      <c r="I482" t="str">
        <f>VLOOKUP(A482,Metadata!$J$1:$K$301,2,FALSE)</f>
        <v>PARSEC</v>
      </c>
    </row>
    <row r="483" spans="1:9" x14ac:dyDescent="0.2">
      <c r="A483" t="s">
        <v>325</v>
      </c>
      <c r="B483" t="s">
        <v>10</v>
      </c>
      <c r="C483">
        <v>1.30186</v>
      </c>
      <c r="D483">
        <v>1.29931</v>
      </c>
      <c r="E483">
        <v>1.3013399999999999</v>
      </c>
      <c r="F483">
        <v>1.3043</v>
      </c>
      <c r="G483">
        <v>1</v>
      </c>
      <c r="H483">
        <f t="shared" si="14"/>
        <v>1.3017012876115315</v>
      </c>
      <c r="I483" t="str">
        <f>VLOOKUP(A483,Metadata!$J$1:$K$301,2,FALSE)</f>
        <v>PARSEC</v>
      </c>
    </row>
    <row r="484" spans="1:9" x14ac:dyDescent="0.2">
      <c r="A484" t="s">
        <v>325</v>
      </c>
      <c r="B484" t="s">
        <v>229</v>
      </c>
      <c r="C484">
        <v>1.4067799999999999</v>
      </c>
      <c r="D484">
        <v>1.40669</v>
      </c>
      <c r="E484">
        <v>1.4049100000000001</v>
      </c>
      <c r="F484">
        <v>1.40421</v>
      </c>
      <c r="G484">
        <v>1</v>
      </c>
      <c r="H484">
        <f t="shared" si="14"/>
        <v>1.4056470571392441</v>
      </c>
      <c r="I484" t="str">
        <f>VLOOKUP(A484,Metadata!$J$1:$K$301,2,FALSE)</f>
        <v>PARSEC</v>
      </c>
    </row>
    <row r="485" spans="1:9" x14ac:dyDescent="0.2">
      <c r="A485" t="s">
        <v>325</v>
      </c>
      <c r="B485" t="s">
        <v>12</v>
      </c>
      <c r="C485">
        <v>1.4295599999999999</v>
      </c>
      <c r="D485">
        <v>1.4311799999999999</v>
      </c>
      <c r="E485">
        <v>1.4296800000000001</v>
      </c>
      <c r="F485">
        <v>1.43113</v>
      </c>
      <c r="G485">
        <v>1</v>
      </c>
      <c r="H485">
        <f t="shared" si="14"/>
        <v>1.4303872933530632</v>
      </c>
      <c r="I485" t="str">
        <f>VLOOKUP(A485,Metadata!$J$1:$K$301,2,FALSE)</f>
        <v>PARSEC</v>
      </c>
    </row>
    <row r="486" spans="1:9" x14ac:dyDescent="0.2">
      <c r="A486" t="s">
        <v>325</v>
      </c>
      <c r="B486" t="s">
        <v>13</v>
      </c>
      <c r="C486">
        <v>1.4026000000000001</v>
      </c>
      <c r="D486">
        <v>1.3994599999999999</v>
      </c>
      <c r="E486">
        <v>1.3970100000000001</v>
      </c>
      <c r="F486">
        <v>1.40262</v>
      </c>
      <c r="G486">
        <v>1</v>
      </c>
      <c r="H486">
        <f t="shared" si="14"/>
        <v>1.4004205227858613</v>
      </c>
      <c r="I486" t="str">
        <f>VLOOKUP(A486,Metadata!$J$1:$K$301,2,FALSE)</f>
        <v>PARSEC</v>
      </c>
    </row>
    <row r="487" spans="1:9" x14ac:dyDescent="0.2">
      <c r="A487" t="s">
        <v>326</v>
      </c>
      <c r="B487" t="s">
        <v>9</v>
      </c>
      <c r="C487">
        <v>0.34410000000000002</v>
      </c>
      <c r="D487">
        <v>0.34399999999999997</v>
      </c>
      <c r="E487">
        <v>0.34414</v>
      </c>
      <c r="F487">
        <v>0.34438999999999997</v>
      </c>
      <c r="G487">
        <v>1</v>
      </c>
      <c r="H487">
        <f t="shared" si="14"/>
        <v>0.34415747005055364</v>
      </c>
      <c r="I487" t="str">
        <f>VLOOKUP(A487,Metadata!$J$1:$K$301,2,FALSE)</f>
        <v>Cloudsuite</v>
      </c>
    </row>
    <row r="488" spans="1:9" x14ac:dyDescent="0.2">
      <c r="A488" t="s">
        <v>326</v>
      </c>
      <c r="B488" t="s">
        <v>10</v>
      </c>
      <c r="C488">
        <v>0.34420000000000001</v>
      </c>
      <c r="D488">
        <v>0.34395999999999999</v>
      </c>
      <c r="E488">
        <v>0.34390999999999999</v>
      </c>
      <c r="F488">
        <v>0.34405000000000002</v>
      </c>
      <c r="G488">
        <v>1</v>
      </c>
      <c r="H488">
        <f t="shared" si="14"/>
        <v>0.34402998234366172</v>
      </c>
      <c r="I488" t="str">
        <f>VLOOKUP(A488,Metadata!$J$1:$K$301,2,FALSE)</f>
        <v>Cloudsuite</v>
      </c>
    </row>
    <row r="489" spans="1:9" x14ac:dyDescent="0.2">
      <c r="A489" t="s">
        <v>326</v>
      </c>
      <c r="B489" t="s">
        <v>229</v>
      </c>
      <c r="C489">
        <v>0.35899999999999999</v>
      </c>
      <c r="D489">
        <v>0.35871999999999998</v>
      </c>
      <c r="E489">
        <v>0.35857</v>
      </c>
      <c r="F489">
        <v>0.35925000000000001</v>
      </c>
      <c r="G489">
        <v>1</v>
      </c>
      <c r="H489">
        <f t="shared" si="14"/>
        <v>0.35888490495795139</v>
      </c>
      <c r="I489" t="str">
        <f>VLOOKUP(A489,Metadata!$J$1:$K$301,2,FALSE)</f>
        <v>Cloudsuite</v>
      </c>
    </row>
    <row r="490" spans="1:9" x14ac:dyDescent="0.2">
      <c r="A490" t="s">
        <v>326</v>
      </c>
      <c r="B490" t="s">
        <v>12</v>
      </c>
      <c r="C490">
        <v>0.35566999999999999</v>
      </c>
      <c r="D490">
        <v>0.35593000000000002</v>
      </c>
      <c r="E490">
        <v>0.35558000000000001</v>
      </c>
      <c r="F490">
        <v>0.35582999999999998</v>
      </c>
      <c r="G490">
        <v>1</v>
      </c>
      <c r="H490">
        <f t="shared" si="14"/>
        <v>0.35575247397266213</v>
      </c>
      <c r="I490" t="str">
        <f>VLOOKUP(A490,Metadata!$J$1:$K$301,2,FALSE)</f>
        <v>Cloudsuite</v>
      </c>
    </row>
    <row r="491" spans="1:9" x14ac:dyDescent="0.2">
      <c r="A491" t="s">
        <v>326</v>
      </c>
      <c r="B491" t="s">
        <v>13</v>
      </c>
      <c r="C491">
        <v>0.37047000000000002</v>
      </c>
      <c r="D491">
        <v>0.36989</v>
      </c>
      <c r="E491">
        <v>0.36990000000000001</v>
      </c>
      <c r="F491">
        <v>0.36992999999999998</v>
      </c>
      <c r="G491">
        <v>1</v>
      </c>
      <c r="H491">
        <f t="shared" si="14"/>
        <v>0.37004741934989255</v>
      </c>
      <c r="I491" t="str">
        <f>VLOOKUP(A491,Metadata!$J$1:$K$301,2,FALSE)</f>
        <v>Cloudsuite</v>
      </c>
    </row>
    <row r="492" spans="1:9" x14ac:dyDescent="0.2">
      <c r="A492" t="s">
        <v>327</v>
      </c>
      <c r="B492" t="s">
        <v>9</v>
      </c>
      <c r="C492">
        <v>0.31706000000000001</v>
      </c>
      <c r="D492">
        <v>0.31702999999999998</v>
      </c>
      <c r="E492">
        <v>0.31705</v>
      </c>
      <c r="F492">
        <v>0.31720999999999999</v>
      </c>
      <c r="G492">
        <v>1</v>
      </c>
      <c r="H492">
        <f t="shared" si="14"/>
        <v>0.31708749192979446</v>
      </c>
      <c r="I492" t="str">
        <f>VLOOKUP(A492,Metadata!$J$1:$K$301,2,FALSE)</f>
        <v>Cloudsuite</v>
      </c>
    </row>
    <row r="493" spans="1:9" x14ac:dyDescent="0.2">
      <c r="A493" t="s">
        <v>327</v>
      </c>
      <c r="B493" t="s">
        <v>10</v>
      </c>
      <c r="C493">
        <v>0.31648999999999999</v>
      </c>
      <c r="D493">
        <v>0.31653999999999999</v>
      </c>
      <c r="E493">
        <v>0.31663000000000002</v>
      </c>
      <c r="F493">
        <v>0.31666</v>
      </c>
      <c r="G493">
        <v>1</v>
      </c>
      <c r="H493">
        <f t="shared" si="14"/>
        <v>0.31657999265575493</v>
      </c>
      <c r="I493" t="str">
        <f>VLOOKUP(A493,Metadata!$J$1:$K$301,2,FALSE)</f>
        <v>Cloudsuite</v>
      </c>
    </row>
    <row r="494" spans="1:9" x14ac:dyDescent="0.2">
      <c r="A494" t="s">
        <v>327</v>
      </c>
      <c r="B494" t="s">
        <v>229</v>
      </c>
      <c r="C494">
        <v>0.33083000000000001</v>
      </c>
      <c r="D494">
        <v>0.33037</v>
      </c>
      <c r="E494">
        <v>0.33056999999999997</v>
      </c>
      <c r="F494">
        <v>0.33062999999999998</v>
      </c>
      <c r="G494">
        <v>1</v>
      </c>
      <c r="H494">
        <f t="shared" si="14"/>
        <v>0.33059995931638725</v>
      </c>
      <c r="I494" t="str">
        <f>VLOOKUP(A494,Metadata!$J$1:$K$301,2,FALSE)</f>
        <v>Cloudsuite</v>
      </c>
    </row>
    <row r="495" spans="1:9" x14ac:dyDescent="0.2">
      <c r="A495" t="s">
        <v>327</v>
      </c>
      <c r="B495" t="s">
        <v>12</v>
      </c>
      <c r="C495">
        <v>0.32945000000000002</v>
      </c>
      <c r="D495">
        <v>0.33033000000000001</v>
      </c>
      <c r="E495">
        <v>0.32972000000000001</v>
      </c>
      <c r="F495">
        <v>0.32962999999999998</v>
      </c>
      <c r="G495">
        <v>1</v>
      </c>
      <c r="H495">
        <f t="shared" si="14"/>
        <v>0.3297823342750264</v>
      </c>
      <c r="I495" t="str">
        <f>VLOOKUP(A495,Metadata!$J$1:$K$301,2,FALSE)</f>
        <v>Cloudsuite</v>
      </c>
    </row>
    <row r="496" spans="1:9" x14ac:dyDescent="0.2">
      <c r="A496" t="s">
        <v>327</v>
      </c>
      <c r="B496" t="s">
        <v>13</v>
      </c>
      <c r="C496">
        <v>0.34171000000000001</v>
      </c>
      <c r="D496">
        <v>0.34187000000000001</v>
      </c>
      <c r="E496">
        <v>0.34188000000000002</v>
      </c>
      <c r="F496">
        <v>0.34161999999999998</v>
      </c>
      <c r="G496">
        <v>1</v>
      </c>
      <c r="H496">
        <f t="shared" si="14"/>
        <v>0.34176998237028566</v>
      </c>
      <c r="I496" t="str">
        <f>VLOOKUP(A496,Metadata!$J$1:$K$301,2,FALSE)</f>
        <v>Cloudsuite</v>
      </c>
    </row>
    <row r="497" spans="1:9" x14ac:dyDescent="0.2">
      <c r="A497" t="s">
        <v>328</v>
      </c>
      <c r="B497" t="s">
        <v>9</v>
      </c>
      <c r="C497">
        <v>0.34106999999999998</v>
      </c>
      <c r="D497">
        <v>0.34186</v>
      </c>
      <c r="E497">
        <v>0.34138000000000002</v>
      </c>
      <c r="F497">
        <v>0.34145999999999999</v>
      </c>
      <c r="G497">
        <v>1</v>
      </c>
      <c r="H497">
        <f t="shared" si="14"/>
        <v>0.34144238386241665</v>
      </c>
      <c r="I497" t="str">
        <f>VLOOKUP(A497,Metadata!$J$1:$K$301,2,FALSE)</f>
        <v>Cloudsuite</v>
      </c>
    </row>
    <row r="498" spans="1:9" x14ac:dyDescent="0.2">
      <c r="A498" t="s">
        <v>328</v>
      </c>
      <c r="B498" t="s">
        <v>10</v>
      </c>
      <c r="C498">
        <v>0.33854000000000001</v>
      </c>
      <c r="D498">
        <v>0.33885999999999999</v>
      </c>
      <c r="E498">
        <v>0.33849000000000001</v>
      </c>
      <c r="F498">
        <v>0.33868999999999999</v>
      </c>
      <c r="G498">
        <v>1</v>
      </c>
      <c r="H498">
        <f t="shared" si="14"/>
        <v>0.33864496925619969</v>
      </c>
      <c r="I498" t="str">
        <f>VLOOKUP(A498,Metadata!$J$1:$K$301,2,FALSE)</f>
        <v>Cloudsuite</v>
      </c>
    </row>
    <row r="499" spans="1:9" x14ac:dyDescent="0.2">
      <c r="A499" t="s">
        <v>328</v>
      </c>
      <c r="B499" t="s">
        <v>229</v>
      </c>
      <c r="C499">
        <v>0.35378999999999999</v>
      </c>
      <c r="D499">
        <v>0.35338000000000003</v>
      </c>
      <c r="E499">
        <v>0.35364000000000001</v>
      </c>
      <c r="F499">
        <v>0.35360000000000003</v>
      </c>
      <c r="G499">
        <v>1</v>
      </c>
      <c r="H499">
        <f t="shared" si="14"/>
        <v>0.35360246956920155</v>
      </c>
      <c r="I499" t="str">
        <f>VLOOKUP(A499,Metadata!$J$1:$K$301,2,FALSE)</f>
        <v>Cloudsuite</v>
      </c>
    </row>
    <row r="500" spans="1:9" x14ac:dyDescent="0.2">
      <c r="A500" t="s">
        <v>328</v>
      </c>
      <c r="B500" t="s">
        <v>12</v>
      </c>
      <c r="C500">
        <v>0.35116999999999998</v>
      </c>
      <c r="D500">
        <v>0.35036</v>
      </c>
      <c r="E500">
        <v>0.35071000000000002</v>
      </c>
      <c r="F500">
        <v>0.35048000000000001</v>
      </c>
      <c r="G500">
        <v>1</v>
      </c>
      <c r="H500">
        <f t="shared" si="14"/>
        <v>0.35067986338898666</v>
      </c>
      <c r="I500" t="str">
        <f>VLOOKUP(A500,Metadata!$J$1:$K$301,2,FALSE)</f>
        <v>Cloudsuite</v>
      </c>
    </row>
    <row r="501" spans="1:9" x14ac:dyDescent="0.2">
      <c r="A501" t="s">
        <v>328</v>
      </c>
      <c r="B501" t="s">
        <v>13</v>
      </c>
      <c r="C501">
        <v>0.36614000000000002</v>
      </c>
      <c r="D501">
        <v>0.36599999999999999</v>
      </c>
      <c r="E501">
        <v>0.36596000000000001</v>
      </c>
      <c r="F501">
        <v>0.36599999999999999</v>
      </c>
      <c r="G501">
        <v>1</v>
      </c>
      <c r="H501">
        <f t="shared" si="14"/>
        <v>0.36602499361457974</v>
      </c>
      <c r="I501" t="str">
        <f>VLOOKUP(A501,Metadata!$J$1:$K$301,2,FALSE)</f>
        <v>Cloudsuite</v>
      </c>
    </row>
    <row r="502" spans="1:9" x14ac:dyDescent="0.2">
      <c r="A502" t="s">
        <v>329</v>
      </c>
      <c r="B502" t="s">
        <v>9</v>
      </c>
      <c r="C502">
        <v>0.34755999999999998</v>
      </c>
      <c r="D502">
        <v>0.34813</v>
      </c>
      <c r="E502">
        <v>0.34791</v>
      </c>
      <c r="F502">
        <v>0.34777999999999998</v>
      </c>
      <c r="G502">
        <v>1</v>
      </c>
      <c r="H502">
        <f t="shared" si="14"/>
        <v>0.34784493858613763</v>
      </c>
      <c r="I502" t="str">
        <f>VLOOKUP(A502,Metadata!$J$1:$K$301,2,FALSE)</f>
        <v>Cloudsuite</v>
      </c>
    </row>
    <row r="503" spans="1:9" x14ac:dyDescent="0.2">
      <c r="A503" t="s">
        <v>329</v>
      </c>
      <c r="B503" t="s">
        <v>10</v>
      </c>
      <c r="C503">
        <v>0.34682000000000002</v>
      </c>
      <c r="D503">
        <v>0.34706999999999999</v>
      </c>
      <c r="E503">
        <v>0.34688999999999998</v>
      </c>
      <c r="F503">
        <v>0.34694000000000003</v>
      </c>
      <c r="G503">
        <v>1</v>
      </c>
      <c r="H503">
        <f t="shared" si="14"/>
        <v>0.34692998796680619</v>
      </c>
      <c r="I503" t="str">
        <f>VLOOKUP(A503,Metadata!$J$1:$K$301,2,FALSE)</f>
        <v>Cloudsuite</v>
      </c>
    </row>
    <row r="504" spans="1:9" x14ac:dyDescent="0.2">
      <c r="A504" t="s">
        <v>329</v>
      </c>
      <c r="B504" t="s">
        <v>229</v>
      </c>
      <c r="C504">
        <v>0.36231999999999998</v>
      </c>
      <c r="D504">
        <v>0.36215000000000003</v>
      </c>
      <c r="E504">
        <v>0.36201</v>
      </c>
      <c r="F504">
        <v>0.36281999999999998</v>
      </c>
      <c r="G504">
        <v>1</v>
      </c>
      <c r="H504">
        <f t="shared" si="14"/>
        <v>0.36232487071537678</v>
      </c>
      <c r="I504" t="str">
        <f>VLOOKUP(A504,Metadata!$J$1:$K$301,2,FALSE)</f>
        <v>Cloudsuite</v>
      </c>
    </row>
    <row r="505" spans="1:9" x14ac:dyDescent="0.2">
      <c r="A505" t="s">
        <v>329</v>
      </c>
      <c r="B505" t="s">
        <v>12</v>
      </c>
      <c r="C505">
        <v>0.35866999999999999</v>
      </c>
      <c r="D505">
        <v>0.35902000000000001</v>
      </c>
      <c r="E505">
        <v>0.35887000000000002</v>
      </c>
      <c r="F505">
        <v>0.35881999999999997</v>
      </c>
      <c r="G505">
        <v>1</v>
      </c>
      <c r="H505">
        <f t="shared" si="14"/>
        <v>0.35884497822875983</v>
      </c>
      <c r="I505" t="str">
        <f>VLOOKUP(A505,Metadata!$J$1:$K$301,2,FALSE)</f>
        <v>Cloudsuite</v>
      </c>
    </row>
    <row r="506" spans="1:9" x14ac:dyDescent="0.2">
      <c r="A506" t="s">
        <v>329</v>
      </c>
      <c r="B506" t="s">
        <v>13</v>
      </c>
      <c r="C506">
        <v>0.37302999999999997</v>
      </c>
      <c r="D506">
        <v>0.37290000000000001</v>
      </c>
      <c r="E506">
        <v>0.37308999999999998</v>
      </c>
      <c r="F506">
        <v>0.37317</v>
      </c>
      <c r="G506">
        <v>1</v>
      </c>
      <c r="H506">
        <f t="shared" si="14"/>
        <v>0.37304748697306511</v>
      </c>
      <c r="I506" t="str">
        <f>VLOOKUP(A506,Metadata!$J$1:$K$301,2,FALSE)</f>
        <v>Cloudsuite</v>
      </c>
    </row>
    <row r="507" spans="1:9" x14ac:dyDescent="0.2">
      <c r="A507" t="s">
        <v>330</v>
      </c>
      <c r="B507" t="s">
        <v>9</v>
      </c>
      <c r="C507">
        <v>0.32790999999999998</v>
      </c>
      <c r="D507">
        <v>0.3281</v>
      </c>
      <c r="E507">
        <v>0.32795999999999997</v>
      </c>
      <c r="F507">
        <v>0.32837</v>
      </c>
      <c r="G507">
        <v>1</v>
      </c>
      <c r="H507">
        <f t="shared" si="14"/>
        <v>0.3280849513587028</v>
      </c>
      <c r="I507" t="str">
        <f>VLOOKUP(A507,Metadata!$J$1:$K$301,2,FALSE)</f>
        <v>Cloudsuite</v>
      </c>
    </row>
    <row r="508" spans="1:9" x14ac:dyDescent="0.2">
      <c r="A508" t="s">
        <v>330</v>
      </c>
      <c r="B508" t="s">
        <v>10</v>
      </c>
      <c r="C508">
        <v>0.32488</v>
      </c>
      <c r="D508">
        <v>0.32396999999999998</v>
      </c>
      <c r="E508">
        <v>0.32385999999999998</v>
      </c>
      <c r="F508">
        <v>0.32384000000000002</v>
      </c>
      <c r="G508">
        <v>1</v>
      </c>
      <c r="H508">
        <f t="shared" si="14"/>
        <v>0.32413721302994902</v>
      </c>
      <c r="I508" t="str">
        <f>VLOOKUP(A508,Metadata!$J$1:$K$301,2,FALSE)</f>
        <v>Cloudsuite</v>
      </c>
    </row>
    <row r="509" spans="1:9" x14ac:dyDescent="0.2">
      <c r="A509" t="s">
        <v>330</v>
      </c>
      <c r="B509" t="s">
        <v>229</v>
      </c>
      <c r="C509">
        <v>0.33816000000000002</v>
      </c>
      <c r="D509">
        <v>0.33795999999999998</v>
      </c>
      <c r="E509">
        <v>0.33840999999999999</v>
      </c>
      <c r="F509">
        <v>0.33792</v>
      </c>
      <c r="G509">
        <v>1</v>
      </c>
      <c r="H509">
        <f t="shared" si="14"/>
        <v>0.33811244415913344</v>
      </c>
      <c r="I509" t="str">
        <f>VLOOKUP(A509,Metadata!$J$1:$K$301,2,FALSE)</f>
        <v>Cloudsuite</v>
      </c>
    </row>
    <row r="510" spans="1:9" x14ac:dyDescent="0.2">
      <c r="A510" t="s">
        <v>330</v>
      </c>
      <c r="B510" t="s">
        <v>12</v>
      </c>
      <c r="C510">
        <v>0.33928999999999998</v>
      </c>
      <c r="D510">
        <v>0.33968999999999999</v>
      </c>
      <c r="E510">
        <v>0.33938000000000001</v>
      </c>
      <c r="F510">
        <v>0.33946999999999999</v>
      </c>
      <c r="G510">
        <v>1</v>
      </c>
      <c r="H510">
        <f t="shared" si="14"/>
        <v>0.33945746749944067</v>
      </c>
      <c r="I510" t="str">
        <f>VLOOKUP(A510,Metadata!$J$1:$K$301,2,FALSE)</f>
        <v>Cloudsuite</v>
      </c>
    </row>
    <row r="511" spans="1:9" x14ac:dyDescent="0.2">
      <c r="A511" t="s">
        <v>330</v>
      </c>
      <c r="B511" t="s">
        <v>13</v>
      </c>
      <c r="C511">
        <v>0.34722999999999998</v>
      </c>
      <c r="D511">
        <v>0.34699999999999998</v>
      </c>
      <c r="E511">
        <v>0.34721999999999997</v>
      </c>
      <c r="F511">
        <v>0.34706999999999999</v>
      </c>
      <c r="G511">
        <v>1</v>
      </c>
      <c r="H511">
        <f t="shared" si="14"/>
        <v>0.34712998609983475</v>
      </c>
      <c r="I511" t="str">
        <f>VLOOKUP(A511,Metadata!$J$1:$K$301,2,FALSE)</f>
        <v>Cloudsuite</v>
      </c>
    </row>
    <row r="512" spans="1:9" x14ac:dyDescent="0.2">
      <c r="A512" t="s">
        <v>331</v>
      </c>
      <c r="B512" t="s">
        <v>9</v>
      </c>
      <c r="C512">
        <v>0.31613000000000002</v>
      </c>
      <c r="D512">
        <v>0.31564999999999999</v>
      </c>
      <c r="E512">
        <v>0.31558999999999998</v>
      </c>
      <c r="F512">
        <v>0.31558999999999998</v>
      </c>
      <c r="G512">
        <v>1</v>
      </c>
      <c r="H512">
        <f t="shared" si="14"/>
        <v>0.31573991880556873</v>
      </c>
      <c r="I512" t="str">
        <f>VLOOKUP(A512,Metadata!$J$1:$K$301,2,FALSE)</f>
        <v>Cloudsuite</v>
      </c>
    </row>
    <row r="513" spans="1:9" x14ac:dyDescent="0.2">
      <c r="A513" t="s">
        <v>331</v>
      </c>
      <c r="B513" t="s">
        <v>10</v>
      </c>
      <c r="C513">
        <v>0.31819999999999998</v>
      </c>
      <c r="D513">
        <v>0.31819999999999998</v>
      </c>
      <c r="E513">
        <v>0.31824999999999998</v>
      </c>
      <c r="F513">
        <v>0.31852999999999998</v>
      </c>
      <c r="G513">
        <v>1</v>
      </c>
      <c r="H513">
        <f t="shared" si="14"/>
        <v>0.31829497043756078</v>
      </c>
      <c r="I513" t="str">
        <f>VLOOKUP(A513,Metadata!$J$1:$K$301,2,FALSE)</f>
        <v>Cloudsuite</v>
      </c>
    </row>
    <row r="514" spans="1:9" x14ac:dyDescent="0.2">
      <c r="A514" t="s">
        <v>331</v>
      </c>
      <c r="B514" t="s">
        <v>229</v>
      </c>
      <c r="C514">
        <v>0.33056999999999997</v>
      </c>
      <c r="D514">
        <v>0.33116000000000001</v>
      </c>
      <c r="E514">
        <v>0.33104</v>
      </c>
      <c r="F514">
        <v>0.33082</v>
      </c>
      <c r="G514">
        <v>1</v>
      </c>
      <c r="H514">
        <f t="shared" si="14"/>
        <v>0.33089742350180618</v>
      </c>
      <c r="I514" t="str">
        <f>VLOOKUP(A514,Metadata!$J$1:$K$301,2,FALSE)</f>
        <v>Cloudsuite</v>
      </c>
    </row>
    <row r="515" spans="1:9" x14ac:dyDescent="0.2">
      <c r="A515" t="s">
        <v>331</v>
      </c>
      <c r="B515" t="s">
        <v>12</v>
      </c>
      <c r="C515">
        <v>0.32740999999999998</v>
      </c>
      <c r="D515">
        <v>0.32799</v>
      </c>
      <c r="E515">
        <v>0.32726</v>
      </c>
      <c r="F515">
        <v>0.32769999999999999</v>
      </c>
      <c r="G515">
        <v>1</v>
      </c>
      <c r="H515">
        <f t="shared" ref="H515:H578" si="15">GEOMEAN(C515:F515)</f>
        <v>0.32758988043279225</v>
      </c>
      <c r="I515" t="str">
        <f>VLOOKUP(A515,Metadata!$J$1:$K$301,2,FALSE)</f>
        <v>Cloudsuite</v>
      </c>
    </row>
    <row r="516" spans="1:9" x14ac:dyDescent="0.2">
      <c r="A516" t="s">
        <v>331</v>
      </c>
      <c r="B516" t="s">
        <v>13</v>
      </c>
      <c r="C516">
        <v>0.33988000000000002</v>
      </c>
      <c r="D516">
        <v>0.34022999999999998</v>
      </c>
      <c r="E516">
        <v>0.33998</v>
      </c>
      <c r="F516">
        <v>0.33994000000000002</v>
      </c>
      <c r="G516">
        <v>1</v>
      </c>
      <c r="H516">
        <f t="shared" si="15"/>
        <v>0.34000747387626779</v>
      </c>
      <c r="I516" t="str">
        <f>VLOOKUP(A516,Metadata!$J$1:$K$301,2,FALSE)</f>
        <v>Cloudsuite</v>
      </c>
    </row>
    <row r="517" spans="1:9" x14ac:dyDescent="0.2">
      <c r="A517" t="s">
        <v>332</v>
      </c>
      <c r="B517" t="s">
        <v>9</v>
      </c>
      <c r="C517">
        <v>0.33579999999999999</v>
      </c>
      <c r="D517">
        <v>0.33517999999999998</v>
      </c>
      <c r="E517">
        <v>0.33527000000000001</v>
      </c>
      <c r="F517">
        <v>0.33511000000000002</v>
      </c>
      <c r="G517">
        <v>1</v>
      </c>
      <c r="H517">
        <f t="shared" si="15"/>
        <v>0.33533989009674053</v>
      </c>
      <c r="I517" t="str">
        <f>VLOOKUP(A517,Metadata!$J$1:$K$301,2,FALSE)</f>
        <v>Cloudsuite</v>
      </c>
    </row>
    <row r="518" spans="1:9" x14ac:dyDescent="0.2">
      <c r="A518" t="s">
        <v>332</v>
      </c>
      <c r="B518" t="s">
        <v>10</v>
      </c>
      <c r="C518">
        <v>0.33784999999999998</v>
      </c>
      <c r="D518">
        <v>0.33834999999999998</v>
      </c>
      <c r="E518">
        <v>0.33789999999999998</v>
      </c>
      <c r="F518">
        <v>0.33800000000000002</v>
      </c>
      <c r="G518">
        <v>1</v>
      </c>
      <c r="H518">
        <f t="shared" si="15"/>
        <v>0.33802494362591867</v>
      </c>
      <c r="I518" t="str">
        <f>VLOOKUP(A518,Metadata!$J$1:$K$301,2,FALSE)</f>
        <v>Cloudsuite</v>
      </c>
    </row>
    <row r="519" spans="1:9" x14ac:dyDescent="0.2">
      <c r="A519" t="s">
        <v>332</v>
      </c>
      <c r="B519" t="s">
        <v>229</v>
      </c>
      <c r="C519">
        <v>0.35192000000000001</v>
      </c>
      <c r="D519">
        <v>0.35181000000000001</v>
      </c>
      <c r="E519">
        <v>0.35182000000000002</v>
      </c>
      <c r="F519">
        <v>0.35213</v>
      </c>
      <c r="G519">
        <v>1</v>
      </c>
      <c r="H519">
        <f t="shared" si="15"/>
        <v>0.35191997649079387</v>
      </c>
      <c r="I519" t="str">
        <f>VLOOKUP(A519,Metadata!$J$1:$K$301,2,FALSE)</f>
        <v>Cloudsuite</v>
      </c>
    </row>
    <row r="520" spans="1:9" x14ac:dyDescent="0.2">
      <c r="A520" t="s">
        <v>332</v>
      </c>
      <c r="B520" t="s">
        <v>12</v>
      </c>
      <c r="C520">
        <v>0.34744000000000003</v>
      </c>
      <c r="D520">
        <v>0.34825</v>
      </c>
      <c r="E520">
        <v>0.34753000000000001</v>
      </c>
      <c r="F520">
        <v>0.34778999999999999</v>
      </c>
      <c r="G520">
        <v>1</v>
      </c>
      <c r="H520">
        <f t="shared" si="15"/>
        <v>0.34775235768661467</v>
      </c>
      <c r="I520" t="str">
        <f>VLOOKUP(A520,Metadata!$J$1:$K$301,2,FALSE)</f>
        <v>Cloudsuite</v>
      </c>
    </row>
    <row r="521" spans="1:9" x14ac:dyDescent="0.2">
      <c r="A521" t="s">
        <v>332</v>
      </c>
      <c r="B521" t="s">
        <v>13</v>
      </c>
      <c r="C521">
        <v>0.36225000000000002</v>
      </c>
      <c r="D521">
        <v>0.36198999999999998</v>
      </c>
      <c r="E521">
        <v>0.36226000000000003</v>
      </c>
      <c r="F521">
        <v>0.36202000000000001</v>
      </c>
      <c r="G521">
        <v>1</v>
      </c>
      <c r="H521">
        <f t="shared" si="15"/>
        <v>0.3621299782535698</v>
      </c>
      <c r="I521" t="str">
        <f>VLOOKUP(A521,Metadata!$J$1:$K$301,2,FALSE)</f>
        <v>Cloudsuite</v>
      </c>
    </row>
    <row r="522" spans="1:9" x14ac:dyDescent="0.2">
      <c r="A522" t="s">
        <v>333</v>
      </c>
      <c r="B522" t="s">
        <v>9</v>
      </c>
      <c r="C522">
        <v>0.33583000000000002</v>
      </c>
      <c r="D522">
        <v>0.33583000000000002</v>
      </c>
      <c r="E522">
        <v>0.33606000000000003</v>
      </c>
      <c r="F522">
        <v>0.33606000000000003</v>
      </c>
      <c r="G522">
        <v>1</v>
      </c>
      <c r="H522">
        <f t="shared" si="15"/>
        <v>0.33594498031671799</v>
      </c>
      <c r="I522" t="str">
        <f>VLOOKUP(A522,Metadata!$J$1:$K$301,2,FALSE)</f>
        <v>Cloudsuite</v>
      </c>
    </row>
    <row r="523" spans="1:9" x14ac:dyDescent="0.2">
      <c r="A523" t="s">
        <v>333</v>
      </c>
      <c r="B523" t="s">
        <v>10</v>
      </c>
      <c r="C523">
        <v>0.33550999999999997</v>
      </c>
      <c r="D523">
        <v>0.33528000000000002</v>
      </c>
      <c r="E523">
        <v>0.33537</v>
      </c>
      <c r="F523">
        <v>0.33512999999999998</v>
      </c>
      <c r="G523">
        <v>1</v>
      </c>
      <c r="H523">
        <f t="shared" si="15"/>
        <v>0.33532247156616962</v>
      </c>
      <c r="I523" t="str">
        <f>VLOOKUP(A523,Metadata!$J$1:$K$301,2,FALSE)</f>
        <v>Cloudsuite</v>
      </c>
    </row>
    <row r="524" spans="1:9" x14ac:dyDescent="0.2">
      <c r="A524" t="s">
        <v>333</v>
      </c>
      <c r="B524" t="s">
        <v>229</v>
      </c>
      <c r="C524">
        <v>0.35011999999999999</v>
      </c>
      <c r="D524">
        <v>0.35050999999999999</v>
      </c>
      <c r="E524">
        <v>0.35064000000000001</v>
      </c>
      <c r="F524">
        <v>0.35020000000000001</v>
      </c>
      <c r="G524">
        <v>1</v>
      </c>
      <c r="H524">
        <f t="shared" si="15"/>
        <v>0.35036743440144746</v>
      </c>
      <c r="I524" t="str">
        <f>VLOOKUP(A524,Metadata!$J$1:$K$301,2,FALSE)</f>
        <v>Cloudsuite</v>
      </c>
    </row>
    <row r="525" spans="1:9" x14ac:dyDescent="0.2">
      <c r="A525" t="s">
        <v>333</v>
      </c>
      <c r="B525" t="s">
        <v>12</v>
      </c>
      <c r="C525">
        <v>0.34577999999999998</v>
      </c>
      <c r="D525">
        <v>0.34588000000000002</v>
      </c>
      <c r="E525">
        <v>0.34560999999999997</v>
      </c>
      <c r="F525">
        <v>0.34616000000000002</v>
      </c>
      <c r="G525">
        <v>1</v>
      </c>
      <c r="H525">
        <f t="shared" si="15"/>
        <v>0.34585744244313765</v>
      </c>
      <c r="I525" t="str">
        <f>VLOOKUP(A525,Metadata!$J$1:$K$301,2,FALSE)</f>
        <v>Cloudsuite</v>
      </c>
    </row>
    <row r="526" spans="1:9" x14ac:dyDescent="0.2">
      <c r="A526" t="s">
        <v>333</v>
      </c>
      <c r="B526" t="s">
        <v>13</v>
      </c>
      <c r="C526">
        <v>0.36021999999999998</v>
      </c>
      <c r="D526">
        <v>0.36035</v>
      </c>
      <c r="E526">
        <v>0.36014000000000002</v>
      </c>
      <c r="F526">
        <v>0.36073</v>
      </c>
      <c r="G526">
        <v>1</v>
      </c>
      <c r="H526">
        <f t="shared" si="15"/>
        <v>0.36035992891444274</v>
      </c>
      <c r="I526" t="str">
        <f>VLOOKUP(A526,Metadata!$J$1:$K$301,2,FALSE)</f>
        <v>Cloudsuite</v>
      </c>
    </row>
    <row r="527" spans="1:9" x14ac:dyDescent="0.2">
      <c r="A527" t="s">
        <v>334</v>
      </c>
      <c r="B527" t="s">
        <v>9</v>
      </c>
      <c r="C527">
        <v>0.27023999999999998</v>
      </c>
      <c r="D527">
        <v>0.27010000000000001</v>
      </c>
      <c r="E527">
        <v>0.27011000000000002</v>
      </c>
      <c r="F527">
        <v>0.27011000000000002</v>
      </c>
      <c r="G527">
        <v>1</v>
      </c>
      <c r="H527">
        <f t="shared" si="15"/>
        <v>0.27013999380051829</v>
      </c>
      <c r="I527" t="str">
        <f>VLOOKUP(A527,Metadata!$J$1:$K$301,2,FALSE)</f>
        <v>Cloudsuite</v>
      </c>
    </row>
    <row r="528" spans="1:9" x14ac:dyDescent="0.2">
      <c r="A528" t="s">
        <v>334</v>
      </c>
      <c r="B528" t="s">
        <v>10</v>
      </c>
      <c r="C528">
        <v>0.27645999999999998</v>
      </c>
      <c r="D528">
        <v>0.27633999999999997</v>
      </c>
      <c r="E528">
        <v>0.27633999999999997</v>
      </c>
      <c r="F528">
        <v>0.27640999999999999</v>
      </c>
      <c r="G528">
        <v>1</v>
      </c>
      <c r="H528">
        <f t="shared" si="15"/>
        <v>0.27638749535318596</v>
      </c>
      <c r="I528" t="str">
        <f>VLOOKUP(A528,Metadata!$J$1:$K$301,2,FALSE)</f>
        <v>Cloudsuite</v>
      </c>
    </row>
    <row r="529" spans="1:9" x14ac:dyDescent="0.2">
      <c r="A529" t="s">
        <v>334</v>
      </c>
      <c r="B529" t="s">
        <v>229</v>
      </c>
      <c r="C529">
        <v>0.28327000000000002</v>
      </c>
      <c r="D529">
        <v>0.28359000000000001</v>
      </c>
      <c r="E529">
        <v>0.28323999999999999</v>
      </c>
      <c r="F529">
        <v>0.28323999999999999</v>
      </c>
      <c r="G529">
        <v>1</v>
      </c>
      <c r="H529">
        <f t="shared" si="15"/>
        <v>0.2833349615006584</v>
      </c>
      <c r="I529" t="str">
        <f>VLOOKUP(A529,Metadata!$J$1:$K$301,2,FALSE)</f>
        <v>Cloudsuite</v>
      </c>
    </row>
    <row r="530" spans="1:9" x14ac:dyDescent="0.2">
      <c r="A530" t="s">
        <v>334</v>
      </c>
      <c r="B530" t="s">
        <v>12</v>
      </c>
      <c r="C530">
        <v>0.28194999999999998</v>
      </c>
      <c r="D530">
        <v>0.28159000000000001</v>
      </c>
      <c r="E530">
        <v>0.28178999999999998</v>
      </c>
      <c r="F530">
        <v>0.28206999999999999</v>
      </c>
      <c r="G530">
        <v>1</v>
      </c>
      <c r="H530">
        <f t="shared" si="15"/>
        <v>0.28184994251615947</v>
      </c>
      <c r="I530" t="str">
        <f>VLOOKUP(A530,Metadata!$J$1:$K$301,2,FALSE)</f>
        <v>Cloudsuite</v>
      </c>
    </row>
    <row r="531" spans="1:9" x14ac:dyDescent="0.2">
      <c r="A531" t="s">
        <v>334</v>
      </c>
      <c r="B531" t="s">
        <v>13</v>
      </c>
      <c r="C531">
        <v>0.28910999999999998</v>
      </c>
      <c r="D531">
        <v>0.28963</v>
      </c>
      <c r="E531">
        <v>0.28908</v>
      </c>
      <c r="F531">
        <v>0.28899999999999998</v>
      </c>
      <c r="G531">
        <v>1</v>
      </c>
      <c r="H531">
        <f t="shared" si="15"/>
        <v>0.28920489317718318</v>
      </c>
      <c r="I531" t="str">
        <f>VLOOKUP(A531,Metadata!$J$1:$K$301,2,FALSE)</f>
        <v>Cloudsuite</v>
      </c>
    </row>
    <row r="532" spans="1:9" x14ac:dyDescent="0.2">
      <c r="A532" t="s">
        <v>335</v>
      </c>
      <c r="B532" t="s">
        <v>9</v>
      </c>
      <c r="C532">
        <v>0.29594999999999999</v>
      </c>
      <c r="D532">
        <v>0.29660999999999998</v>
      </c>
      <c r="E532">
        <v>0.29594999999999999</v>
      </c>
      <c r="F532">
        <v>0.29608000000000001</v>
      </c>
      <c r="G532">
        <v>1</v>
      </c>
      <c r="H532">
        <f t="shared" si="15"/>
        <v>0.29614737494074572</v>
      </c>
      <c r="I532" t="str">
        <f>VLOOKUP(A532,Metadata!$J$1:$K$301,2,FALSE)</f>
        <v>Cloudsuite</v>
      </c>
    </row>
    <row r="533" spans="1:9" x14ac:dyDescent="0.2">
      <c r="A533" t="s">
        <v>335</v>
      </c>
      <c r="B533" t="s">
        <v>10</v>
      </c>
      <c r="C533">
        <v>0.30066999999999999</v>
      </c>
      <c r="D533">
        <v>0.30079</v>
      </c>
      <c r="E533">
        <v>0.30076999999999998</v>
      </c>
      <c r="F533">
        <v>0.30092000000000002</v>
      </c>
      <c r="G533">
        <v>1</v>
      </c>
      <c r="H533">
        <f t="shared" si="15"/>
        <v>0.30078748683727979</v>
      </c>
      <c r="I533" t="str">
        <f>VLOOKUP(A533,Metadata!$J$1:$K$301,2,FALSE)</f>
        <v>Cloudsuite</v>
      </c>
    </row>
    <row r="534" spans="1:9" x14ac:dyDescent="0.2">
      <c r="A534" t="s">
        <v>335</v>
      </c>
      <c r="B534" t="s">
        <v>229</v>
      </c>
      <c r="C534">
        <v>0.30780000000000002</v>
      </c>
      <c r="D534">
        <v>0.30770999999999998</v>
      </c>
      <c r="E534">
        <v>0.30780000000000002</v>
      </c>
      <c r="F534">
        <v>0.30762</v>
      </c>
      <c r="G534">
        <v>1</v>
      </c>
      <c r="H534">
        <f t="shared" si="15"/>
        <v>0.30773249095124117</v>
      </c>
      <c r="I534" t="str">
        <f>VLOOKUP(A534,Metadata!$J$1:$K$301,2,FALSE)</f>
        <v>Cloudsuite</v>
      </c>
    </row>
    <row r="535" spans="1:9" x14ac:dyDescent="0.2">
      <c r="A535" t="s">
        <v>335</v>
      </c>
      <c r="B535" t="s">
        <v>12</v>
      </c>
      <c r="C535">
        <v>0.30808999999999997</v>
      </c>
      <c r="D535">
        <v>0.30776999999999999</v>
      </c>
      <c r="E535">
        <v>0.3075</v>
      </c>
      <c r="F535">
        <v>0.30789</v>
      </c>
      <c r="G535">
        <v>1</v>
      </c>
      <c r="H535">
        <f t="shared" si="15"/>
        <v>0.30781242589074853</v>
      </c>
      <c r="I535" t="str">
        <f>VLOOKUP(A535,Metadata!$J$1:$K$301,2,FALSE)</f>
        <v>Cloudsuite</v>
      </c>
    </row>
    <row r="536" spans="1:9" x14ac:dyDescent="0.2">
      <c r="A536" t="s">
        <v>335</v>
      </c>
      <c r="B536" t="s">
        <v>13</v>
      </c>
      <c r="C536">
        <v>0.31481999999999999</v>
      </c>
      <c r="D536">
        <v>0.31490000000000001</v>
      </c>
      <c r="E536">
        <v>0.31505</v>
      </c>
      <c r="F536">
        <v>0.31490000000000001</v>
      </c>
      <c r="G536">
        <v>1</v>
      </c>
      <c r="H536">
        <f t="shared" si="15"/>
        <v>0.31491748901614636</v>
      </c>
      <c r="I536" t="str">
        <f>VLOOKUP(A536,Metadata!$J$1:$K$301,2,FALSE)</f>
        <v>Cloudsuite</v>
      </c>
    </row>
    <row r="537" spans="1:9" x14ac:dyDescent="0.2">
      <c r="A537" t="s">
        <v>336</v>
      </c>
      <c r="B537" t="s">
        <v>9</v>
      </c>
      <c r="C537">
        <v>0.30342000000000002</v>
      </c>
      <c r="D537">
        <v>0.30408000000000002</v>
      </c>
      <c r="E537">
        <v>0.30353999999999998</v>
      </c>
      <c r="F537">
        <v>0.30408000000000002</v>
      </c>
      <c r="G537">
        <v>1</v>
      </c>
      <c r="H537">
        <f t="shared" si="15"/>
        <v>0.30377984889791698</v>
      </c>
      <c r="I537" t="str">
        <f>VLOOKUP(A537,Metadata!$J$1:$K$301,2,FALSE)</f>
        <v>Cloudsuite</v>
      </c>
    </row>
    <row r="538" spans="1:9" x14ac:dyDescent="0.2">
      <c r="A538" t="s">
        <v>336</v>
      </c>
      <c r="B538" t="s">
        <v>10</v>
      </c>
      <c r="C538">
        <v>0.31339</v>
      </c>
      <c r="D538">
        <v>0.31348999999999999</v>
      </c>
      <c r="E538">
        <v>0.31335000000000002</v>
      </c>
      <c r="F538">
        <v>0.31336000000000003</v>
      </c>
      <c r="G538">
        <v>1</v>
      </c>
      <c r="H538">
        <f t="shared" si="15"/>
        <v>0.31339749510459647</v>
      </c>
      <c r="I538" t="str">
        <f>VLOOKUP(A538,Metadata!$J$1:$K$301,2,FALSE)</f>
        <v>Cloudsuite</v>
      </c>
    </row>
    <row r="539" spans="1:9" x14ac:dyDescent="0.2">
      <c r="A539" t="s">
        <v>336</v>
      </c>
      <c r="B539" t="s">
        <v>229</v>
      </c>
      <c r="C539">
        <v>0.32142999999999999</v>
      </c>
      <c r="D539">
        <v>0.32200000000000001</v>
      </c>
      <c r="E539">
        <v>0.32134000000000001</v>
      </c>
      <c r="F539">
        <v>0.32172000000000001</v>
      </c>
      <c r="G539">
        <v>1</v>
      </c>
      <c r="H539">
        <f t="shared" si="15"/>
        <v>0.32162239552068822</v>
      </c>
      <c r="I539" t="str">
        <f>VLOOKUP(A539,Metadata!$J$1:$K$301,2,FALSE)</f>
        <v>Cloudsuite</v>
      </c>
    </row>
    <row r="540" spans="1:9" x14ac:dyDescent="0.2">
      <c r="A540" t="s">
        <v>336</v>
      </c>
      <c r="B540" t="s">
        <v>12</v>
      </c>
      <c r="C540">
        <v>0.32052000000000003</v>
      </c>
      <c r="D540">
        <v>0.32046000000000002</v>
      </c>
      <c r="E540">
        <v>0.32067000000000001</v>
      </c>
      <c r="F540">
        <v>0.32057000000000002</v>
      </c>
      <c r="G540">
        <v>1</v>
      </c>
      <c r="H540">
        <f t="shared" si="15"/>
        <v>0.32055499075872196</v>
      </c>
      <c r="I540" t="str">
        <f>VLOOKUP(A540,Metadata!$J$1:$K$301,2,FALSE)</f>
        <v>Cloudsuite</v>
      </c>
    </row>
    <row r="541" spans="1:9" x14ac:dyDescent="0.2">
      <c r="A541" t="s">
        <v>336</v>
      </c>
      <c r="B541" t="s">
        <v>13</v>
      </c>
      <c r="C541">
        <v>0.32863999999999999</v>
      </c>
      <c r="D541">
        <v>0.32884999999999998</v>
      </c>
      <c r="E541">
        <v>0.32852999999999999</v>
      </c>
      <c r="F541">
        <v>0.32884999999999998</v>
      </c>
      <c r="G541">
        <v>1</v>
      </c>
      <c r="H541">
        <f t="shared" si="15"/>
        <v>0.32871747099337473</v>
      </c>
      <c r="I541" t="str">
        <f>VLOOKUP(A541,Metadata!$J$1:$K$301,2,FALSE)</f>
        <v>Cloudsuite</v>
      </c>
    </row>
    <row r="542" spans="1:9" x14ac:dyDescent="0.2">
      <c r="A542" t="s">
        <v>337</v>
      </c>
      <c r="B542" t="s">
        <v>9</v>
      </c>
      <c r="C542">
        <v>0.27673999999999999</v>
      </c>
      <c r="D542">
        <v>0.27673999999999999</v>
      </c>
      <c r="E542">
        <v>0.27664</v>
      </c>
      <c r="F542">
        <v>0.27664</v>
      </c>
      <c r="G542">
        <v>1</v>
      </c>
      <c r="H542">
        <f t="shared" si="15"/>
        <v>0.27668999548230866</v>
      </c>
      <c r="I542" t="str">
        <f>VLOOKUP(A542,Metadata!$J$1:$K$301,2,FALSE)</f>
        <v>Cloudsuite</v>
      </c>
    </row>
    <row r="543" spans="1:9" x14ac:dyDescent="0.2">
      <c r="A543" t="s">
        <v>337</v>
      </c>
      <c r="B543" t="s">
        <v>10</v>
      </c>
      <c r="C543">
        <v>0.28183000000000002</v>
      </c>
      <c r="D543">
        <v>0.28158</v>
      </c>
      <c r="E543">
        <v>0.28167999999999999</v>
      </c>
      <c r="F543">
        <v>0.28156999999999999</v>
      </c>
      <c r="G543">
        <v>1</v>
      </c>
      <c r="H543">
        <f t="shared" si="15"/>
        <v>0.28166498060956874</v>
      </c>
      <c r="I543" t="str">
        <f>VLOOKUP(A543,Metadata!$J$1:$K$301,2,FALSE)</f>
        <v>Cloudsuite</v>
      </c>
    </row>
    <row r="544" spans="1:9" x14ac:dyDescent="0.2">
      <c r="A544" t="s">
        <v>337</v>
      </c>
      <c r="B544" t="s">
        <v>229</v>
      </c>
      <c r="C544">
        <v>0.28739999999999999</v>
      </c>
      <c r="D544">
        <v>0.28766999999999998</v>
      </c>
      <c r="E544">
        <v>0.28753000000000001</v>
      </c>
      <c r="F544">
        <v>0.28749999999999998</v>
      </c>
      <c r="G544">
        <v>1</v>
      </c>
      <c r="H544">
        <f t="shared" si="15"/>
        <v>0.2875249837851061</v>
      </c>
      <c r="I544" t="str">
        <f>VLOOKUP(A544,Metadata!$J$1:$K$301,2,FALSE)</f>
        <v>Cloudsuite</v>
      </c>
    </row>
    <row r="545" spans="1:9" x14ac:dyDescent="0.2">
      <c r="A545" t="s">
        <v>337</v>
      </c>
      <c r="B545" t="s">
        <v>12</v>
      </c>
      <c r="C545">
        <v>0.28835</v>
      </c>
      <c r="D545">
        <v>0.28817999999999999</v>
      </c>
      <c r="E545">
        <v>0.28822999999999999</v>
      </c>
      <c r="F545">
        <v>0.28813</v>
      </c>
      <c r="G545">
        <v>1</v>
      </c>
      <c r="H545">
        <f t="shared" si="15"/>
        <v>0.28822248843245468</v>
      </c>
      <c r="I545" t="str">
        <f>VLOOKUP(A545,Metadata!$J$1:$K$301,2,FALSE)</f>
        <v>Cloudsuite</v>
      </c>
    </row>
    <row r="546" spans="1:9" x14ac:dyDescent="0.2">
      <c r="A546" t="s">
        <v>337</v>
      </c>
      <c r="B546" t="s">
        <v>13</v>
      </c>
      <c r="C546">
        <v>0.29333999999999999</v>
      </c>
      <c r="D546">
        <v>0.29344999999999999</v>
      </c>
      <c r="E546">
        <v>0.29365999999999998</v>
      </c>
      <c r="F546">
        <v>0.29355999999999999</v>
      </c>
      <c r="G546">
        <v>1</v>
      </c>
      <c r="H546">
        <f t="shared" si="15"/>
        <v>0.29350247560677739</v>
      </c>
      <c r="I546" t="str">
        <f>VLOOKUP(A546,Metadata!$J$1:$K$301,2,FALSE)</f>
        <v>Cloudsuite</v>
      </c>
    </row>
    <row r="547" spans="1:9" x14ac:dyDescent="0.2">
      <c r="A547" t="s">
        <v>338</v>
      </c>
      <c r="B547" t="s">
        <v>9</v>
      </c>
      <c r="C547">
        <v>0.29452</v>
      </c>
      <c r="D547">
        <v>0.29497000000000001</v>
      </c>
      <c r="E547">
        <v>0.29471000000000003</v>
      </c>
      <c r="F547">
        <v>0.29497000000000001</v>
      </c>
      <c r="G547">
        <v>1</v>
      </c>
      <c r="H547">
        <f t="shared" si="15"/>
        <v>0.29479243889907097</v>
      </c>
      <c r="I547" t="str">
        <f>VLOOKUP(A547,Metadata!$J$1:$K$301,2,FALSE)</f>
        <v>Cloudsuite</v>
      </c>
    </row>
    <row r="548" spans="1:9" x14ac:dyDescent="0.2">
      <c r="A548" t="s">
        <v>338</v>
      </c>
      <c r="B548" t="s">
        <v>10</v>
      </c>
      <c r="C548">
        <v>0.29185</v>
      </c>
      <c r="D548">
        <v>0.29182000000000002</v>
      </c>
      <c r="E548">
        <v>0.29177999999999998</v>
      </c>
      <c r="F548">
        <v>0.29202</v>
      </c>
      <c r="G548">
        <v>1</v>
      </c>
      <c r="H548">
        <f t="shared" si="15"/>
        <v>0.29186748566614601</v>
      </c>
      <c r="I548" t="str">
        <f>VLOOKUP(A548,Metadata!$J$1:$K$301,2,FALSE)</f>
        <v>Cloudsuite</v>
      </c>
    </row>
    <row r="549" spans="1:9" x14ac:dyDescent="0.2">
      <c r="A549" t="s">
        <v>338</v>
      </c>
      <c r="B549" t="s">
        <v>229</v>
      </c>
      <c r="C549">
        <v>0.29925000000000002</v>
      </c>
      <c r="D549">
        <v>0.29935</v>
      </c>
      <c r="E549">
        <v>0.29915999999999998</v>
      </c>
      <c r="F549">
        <v>0.29959999999999998</v>
      </c>
      <c r="G549">
        <v>1</v>
      </c>
      <c r="H549">
        <f t="shared" si="15"/>
        <v>0.29933995482749981</v>
      </c>
      <c r="I549" t="str">
        <f>VLOOKUP(A549,Metadata!$J$1:$K$301,2,FALSE)</f>
        <v>Cloudsuite</v>
      </c>
    </row>
    <row r="550" spans="1:9" x14ac:dyDescent="0.2">
      <c r="A550" t="s">
        <v>338</v>
      </c>
      <c r="B550" t="s">
        <v>12</v>
      </c>
      <c r="C550">
        <v>0.30365999999999999</v>
      </c>
      <c r="D550">
        <v>0.30334</v>
      </c>
      <c r="E550">
        <v>0.30345</v>
      </c>
      <c r="F550">
        <v>0.30325999999999997</v>
      </c>
      <c r="G550">
        <v>1</v>
      </c>
      <c r="H550">
        <f t="shared" si="15"/>
        <v>0.30342746281682881</v>
      </c>
      <c r="I550" t="str">
        <f>VLOOKUP(A550,Metadata!$J$1:$K$301,2,FALSE)</f>
        <v>Cloudsuite</v>
      </c>
    </row>
    <row r="551" spans="1:9" x14ac:dyDescent="0.2">
      <c r="A551" t="s">
        <v>338</v>
      </c>
      <c r="B551" t="s">
        <v>13</v>
      </c>
      <c r="C551">
        <v>0.30559999999999998</v>
      </c>
      <c r="D551">
        <v>0.30587999999999999</v>
      </c>
      <c r="E551">
        <v>0.30564999999999998</v>
      </c>
      <c r="F551">
        <v>0.30571999999999999</v>
      </c>
      <c r="G551">
        <v>1</v>
      </c>
      <c r="H551">
        <f t="shared" si="15"/>
        <v>0.30571248173594789</v>
      </c>
      <c r="I551" t="str">
        <f>VLOOKUP(A551,Metadata!$J$1:$K$301,2,FALSE)</f>
        <v>Cloudsuite</v>
      </c>
    </row>
    <row r="552" spans="1:9" x14ac:dyDescent="0.2">
      <c r="A552" t="s">
        <v>339</v>
      </c>
      <c r="B552" t="s">
        <v>9</v>
      </c>
      <c r="C552">
        <v>0.28172999999999998</v>
      </c>
      <c r="D552">
        <v>0.28155999999999998</v>
      </c>
      <c r="E552">
        <v>0.28171000000000002</v>
      </c>
      <c r="F552">
        <v>0.28150999999999998</v>
      </c>
      <c r="G552">
        <v>1</v>
      </c>
      <c r="H552">
        <f t="shared" si="15"/>
        <v>0.28162748416539085</v>
      </c>
      <c r="I552" t="str">
        <f>VLOOKUP(A552,Metadata!$J$1:$K$301,2,FALSE)</f>
        <v>Cloudsuite</v>
      </c>
    </row>
    <row r="553" spans="1:9" x14ac:dyDescent="0.2">
      <c r="A553" t="s">
        <v>339</v>
      </c>
      <c r="B553" t="s">
        <v>10</v>
      </c>
      <c r="C553">
        <v>0.27771000000000001</v>
      </c>
      <c r="D553">
        <v>0.27794999999999997</v>
      </c>
      <c r="E553">
        <v>0.27781</v>
      </c>
      <c r="F553">
        <v>0.27778999999999998</v>
      </c>
      <c r="G553">
        <v>1</v>
      </c>
      <c r="H553">
        <f t="shared" si="15"/>
        <v>0.27781498654819131</v>
      </c>
      <c r="I553" t="str">
        <f>VLOOKUP(A553,Metadata!$J$1:$K$301,2,FALSE)</f>
        <v>Cloudsuite</v>
      </c>
    </row>
    <row r="554" spans="1:9" x14ac:dyDescent="0.2">
      <c r="A554" t="s">
        <v>339</v>
      </c>
      <c r="B554" t="s">
        <v>229</v>
      </c>
      <c r="C554">
        <v>0.28655999999999998</v>
      </c>
      <c r="D554">
        <v>0.28664000000000001</v>
      </c>
      <c r="E554">
        <v>0.28655000000000003</v>
      </c>
      <c r="F554">
        <v>0.28671000000000002</v>
      </c>
      <c r="G554">
        <v>1</v>
      </c>
      <c r="H554">
        <f t="shared" si="15"/>
        <v>0.28661499262992357</v>
      </c>
      <c r="I554" t="str">
        <f>VLOOKUP(A554,Metadata!$J$1:$K$301,2,FALSE)</f>
        <v>Cloudsuite</v>
      </c>
    </row>
    <row r="555" spans="1:9" x14ac:dyDescent="0.2">
      <c r="A555" t="s">
        <v>339</v>
      </c>
      <c r="B555" t="s">
        <v>12</v>
      </c>
      <c r="C555">
        <v>0.29055999999999998</v>
      </c>
      <c r="D555">
        <v>0.29067999999999999</v>
      </c>
      <c r="E555">
        <v>0.29050999999999999</v>
      </c>
      <c r="F555">
        <v>0.29064000000000001</v>
      </c>
      <c r="G555">
        <v>1</v>
      </c>
      <c r="H555">
        <f t="shared" si="15"/>
        <v>0.29059749239704663</v>
      </c>
      <c r="I555" t="str">
        <f>VLOOKUP(A555,Metadata!$J$1:$K$301,2,FALSE)</f>
        <v>Cloudsuite</v>
      </c>
    </row>
    <row r="556" spans="1:9" x14ac:dyDescent="0.2">
      <c r="A556" t="s">
        <v>339</v>
      </c>
      <c r="B556" t="s">
        <v>13</v>
      </c>
      <c r="C556">
        <v>0.29254000000000002</v>
      </c>
      <c r="D556">
        <v>0.29254000000000002</v>
      </c>
      <c r="E556">
        <v>0.29249999999999998</v>
      </c>
      <c r="F556">
        <v>0.29254999999999998</v>
      </c>
      <c r="G556">
        <v>1</v>
      </c>
      <c r="H556">
        <f t="shared" si="15"/>
        <v>0.29253249936970077</v>
      </c>
      <c r="I556" t="str">
        <f>VLOOKUP(A556,Metadata!$J$1:$K$301,2,FALSE)</f>
        <v>Cloudsuite</v>
      </c>
    </row>
    <row r="557" spans="1:9" x14ac:dyDescent="0.2">
      <c r="A557" t="s">
        <v>340</v>
      </c>
      <c r="B557" t="s">
        <v>9</v>
      </c>
      <c r="C557">
        <v>0.31502999999999998</v>
      </c>
      <c r="D557">
        <v>0.31447999999999998</v>
      </c>
      <c r="E557">
        <v>0.31468000000000002</v>
      </c>
      <c r="F557">
        <v>0.31489</v>
      </c>
      <c r="G557">
        <v>1</v>
      </c>
      <c r="H557">
        <f t="shared" si="15"/>
        <v>0.31476993081759902</v>
      </c>
      <c r="I557" t="str">
        <f>VLOOKUP(A557,Metadata!$J$1:$K$301,2,FALSE)</f>
        <v>Cloudsuite</v>
      </c>
    </row>
    <row r="558" spans="1:9" x14ac:dyDescent="0.2">
      <c r="A558" t="s">
        <v>340</v>
      </c>
      <c r="B558" t="s">
        <v>10</v>
      </c>
      <c r="C558">
        <v>0.31492999999999999</v>
      </c>
      <c r="D558">
        <v>0.31496000000000002</v>
      </c>
      <c r="E558">
        <v>0.31508000000000003</v>
      </c>
      <c r="F558">
        <v>0.31497999999999998</v>
      </c>
      <c r="G558">
        <v>1</v>
      </c>
      <c r="H558">
        <f t="shared" si="15"/>
        <v>0.31498749497052564</v>
      </c>
      <c r="I558" t="str">
        <f>VLOOKUP(A558,Metadata!$J$1:$K$301,2,FALSE)</f>
        <v>Cloudsuite</v>
      </c>
    </row>
    <row r="559" spans="1:9" x14ac:dyDescent="0.2">
      <c r="A559" t="s">
        <v>340</v>
      </c>
      <c r="B559" t="s">
        <v>229</v>
      </c>
      <c r="C559">
        <v>0.32638</v>
      </c>
      <c r="D559">
        <v>0.32596999999999998</v>
      </c>
      <c r="E559">
        <v>0.32612000000000002</v>
      </c>
      <c r="F559">
        <v>0.32623000000000002</v>
      </c>
      <c r="G559">
        <v>1</v>
      </c>
      <c r="H559">
        <f t="shared" si="15"/>
        <v>0.32617496547098496</v>
      </c>
      <c r="I559" t="str">
        <f>VLOOKUP(A559,Metadata!$J$1:$K$301,2,FALSE)</f>
        <v>Cloudsuite</v>
      </c>
    </row>
    <row r="560" spans="1:9" x14ac:dyDescent="0.2">
      <c r="A560" t="s">
        <v>340</v>
      </c>
      <c r="B560" t="s">
        <v>12</v>
      </c>
      <c r="C560">
        <v>0.32357000000000002</v>
      </c>
      <c r="D560">
        <v>0.32335999999999998</v>
      </c>
      <c r="E560">
        <v>0.32355</v>
      </c>
      <c r="F560">
        <v>0.32347999999999999</v>
      </c>
      <c r="G560">
        <v>1</v>
      </c>
      <c r="H560">
        <f t="shared" si="15"/>
        <v>0.32348998956573982</v>
      </c>
      <c r="I560" t="str">
        <f>VLOOKUP(A560,Metadata!$J$1:$K$301,2,FALSE)</f>
        <v>Cloudsuite</v>
      </c>
    </row>
    <row r="561" spans="1:9" x14ac:dyDescent="0.2">
      <c r="A561" t="s">
        <v>340</v>
      </c>
      <c r="B561" t="s">
        <v>13</v>
      </c>
      <c r="C561">
        <v>0.33307999999999999</v>
      </c>
      <c r="D561">
        <v>0.33346999999999999</v>
      </c>
      <c r="E561">
        <v>0.33311000000000002</v>
      </c>
      <c r="F561">
        <v>0.33310000000000001</v>
      </c>
      <c r="G561">
        <v>1</v>
      </c>
      <c r="H561">
        <f t="shared" si="15"/>
        <v>0.33318996062260048</v>
      </c>
      <c r="I561" t="str">
        <f>VLOOKUP(A561,Metadata!$J$1:$K$301,2,FALSE)</f>
        <v>Cloudsuite</v>
      </c>
    </row>
    <row r="562" spans="1:9" x14ac:dyDescent="0.2">
      <c r="A562" t="s">
        <v>341</v>
      </c>
      <c r="B562" t="s">
        <v>9</v>
      </c>
      <c r="C562">
        <v>0.30392000000000002</v>
      </c>
      <c r="D562">
        <v>0.30379</v>
      </c>
      <c r="E562">
        <v>0.30393999999999999</v>
      </c>
      <c r="F562">
        <v>0.30371999999999999</v>
      </c>
      <c r="G562">
        <v>1</v>
      </c>
      <c r="H562">
        <f t="shared" si="15"/>
        <v>0.30384248631021948</v>
      </c>
      <c r="I562" t="str">
        <f>VLOOKUP(A562,Metadata!$J$1:$K$301,2,FALSE)</f>
        <v>Cloudsuite</v>
      </c>
    </row>
    <row r="563" spans="1:9" x14ac:dyDescent="0.2">
      <c r="A563" t="s">
        <v>341</v>
      </c>
      <c r="B563" t="s">
        <v>10</v>
      </c>
      <c r="C563">
        <v>0.30508999999999997</v>
      </c>
      <c r="D563">
        <v>0.30528</v>
      </c>
      <c r="E563">
        <v>0.30534</v>
      </c>
      <c r="F563">
        <v>0.30514999999999998</v>
      </c>
      <c r="G563">
        <v>1</v>
      </c>
      <c r="H563">
        <f t="shared" si="15"/>
        <v>0.30521498374096873</v>
      </c>
      <c r="I563" t="str">
        <f>VLOOKUP(A563,Metadata!$J$1:$K$301,2,FALSE)</f>
        <v>Cloudsuite</v>
      </c>
    </row>
    <row r="564" spans="1:9" x14ac:dyDescent="0.2">
      <c r="A564" t="s">
        <v>341</v>
      </c>
      <c r="B564" t="s">
        <v>229</v>
      </c>
      <c r="C564">
        <v>0.31587999999999999</v>
      </c>
      <c r="D564">
        <v>0.31569999999999998</v>
      </c>
      <c r="E564">
        <v>0.31559999999999999</v>
      </c>
      <c r="F564">
        <v>0.31544</v>
      </c>
      <c r="G564">
        <v>1</v>
      </c>
      <c r="H564">
        <f t="shared" si="15"/>
        <v>0.31565495964854473</v>
      </c>
      <c r="I564" t="str">
        <f>VLOOKUP(A564,Metadata!$J$1:$K$301,2,FALSE)</f>
        <v>Cloudsuite</v>
      </c>
    </row>
    <row r="565" spans="1:9" x14ac:dyDescent="0.2">
      <c r="A565" t="s">
        <v>341</v>
      </c>
      <c r="B565" t="s">
        <v>12</v>
      </c>
      <c r="C565">
        <v>0.31286000000000003</v>
      </c>
      <c r="D565">
        <v>0.31297999999999998</v>
      </c>
      <c r="E565">
        <v>0.31285000000000002</v>
      </c>
      <c r="F565">
        <v>0.31286999999999998</v>
      </c>
      <c r="G565">
        <v>1</v>
      </c>
      <c r="H565">
        <f t="shared" si="15"/>
        <v>0.31288999560602049</v>
      </c>
      <c r="I565" t="str">
        <f>VLOOKUP(A565,Metadata!$J$1:$K$301,2,FALSE)</f>
        <v>Cloudsuite</v>
      </c>
    </row>
    <row r="566" spans="1:9" x14ac:dyDescent="0.2">
      <c r="A566" t="s">
        <v>341</v>
      </c>
      <c r="B566" t="s">
        <v>13</v>
      </c>
      <c r="C566">
        <v>0.32246999999999998</v>
      </c>
      <c r="D566">
        <v>0.32216</v>
      </c>
      <c r="E566">
        <v>0.32208999999999999</v>
      </c>
      <c r="F566">
        <v>0.32208999999999999</v>
      </c>
      <c r="G566">
        <v>1</v>
      </c>
      <c r="H566">
        <f t="shared" si="15"/>
        <v>0.32220246173157169</v>
      </c>
      <c r="I566" t="str">
        <f>VLOOKUP(A566,Metadata!$J$1:$K$301,2,FALSE)</f>
        <v>Cloudsuite</v>
      </c>
    </row>
    <row r="567" spans="1:9" x14ac:dyDescent="0.2">
      <c r="A567" t="s">
        <v>342</v>
      </c>
      <c r="B567" t="s">
        <v>9</v>
      </c>
      <c r="C567">
        <v>0.36279</v>
      </c>
      <c r="D567">
        <v>0.36192000000000002</v>
      </c>
      <c r="E567">
        <v>0.36171999999999999</v>
      </c>
      <c r="F567">
        <v>0.36279</v>
      </c>
      <c r="G567">
        <v>1</v>
      </c>
      <c r="H567">
        <f t="shared" si="15"/>
        <v>0.36230466845818515</v>
      </c>
      <c r="I567" t="str">
        <f>VLOOKUP(A567,Metadata!$J$1:$K$301,2,FALSE)</f>
        <v>Cloudsuite</v>
      </c>
    </row>
    <row r="568" spans="1:9" x14ac:dyDescent="0.2">
      <c r="A568" t="s">
        <v>342</v>
      </c>
      <c r="B568" t="s">
        <v>10</v>
      </c>
      <c r="C568">
        <v>0.35832999999999998</v>
      </c>
      <c r="D568">
        <v>0.35846</v>
      </c>
      <c r="E568">
        <v>0.35832999999999998</v>
      </c>
      <c r="F568">
        <v>0.35870000000000002</v>
      </c>
      <c r="G568">
        <v>1</v>
      </c>
      <c r="H568">
        <f t="shared" si="15"/>
        <v>0.35845496816897321</v>
      </c>
      <c r="I568" t="str">
        <f>VLOOKUP(A568,Metadata!$J$1:$K$301,2,FALSE)</f>
        <v>Cloudsuite</v>
      </c>
    </row>
    <row r="569" spans="1:9" x14ac:dyDescent="0.2">
      <c r="A569" t="s">
        <v>342</v>
      </c>
      <c r="B569" t="s">
        <v>229</v>
      </c>
      <c r="C569">
        <v>0.37452000000000002</v>
      </c>
      <c r="D569">
        <v>0.37430999999999998</v>
      </c>
      <c r="E569">
        <v>0.37436999999999998</v>
      </c>
      <c r="F569">
        <v>0.37440000000000001</v>
      </c>
      <c r="G569">
        <v>1</v>
      </c>
      <c r="H569">
        <f t="shared" si="15"/>
        <v>0.37439999218807762</v>
      </c>
      <c r="I569" t="str">
        <f>VLOOKUP(A569,Metadata!$J$1:$K$301,2,FALSE)</f>
        <v>Cloudsuite</v>
      </c>
    </row>
    <row r="570" spans="1:9" x14ac:dyDescent="0.2">
      <c r="A570" t="s">
        <v>342</v>
      </c>
      <c r="B570" t="s">
        <v>12</v>
      </c>
      <c r="C570">
        <v>0.37176999999999999</v>
      </c>
      <c r="D570">
        <v>0.37193999999999999</v>
      </c>
      <c r="E570">
        <v>0.37253999999999998</v>
      </c>
      <c r="F570">
        <v>0.37197999999999998</v>
      </c>
      <c r="G570">
        <v>1</v>
      </c>
      <c r="H570">
        <f t="shared" si="15"/>
        <v>0.37205738740980343</v>
      </c>
      <c r="I570" t="str">
        <f>VLOOKUP(A570,Metadata!$J$1:$K$301,2,FALSE)</f>
        <v>Cloudsuite</v>
      </c>
    </row>
    <row r="571" spans="1:9" x14ac:dyDescent="0.2">
      <c r="A571" t="s">
        <v>342</v>
      </c>
      <c r="B571" t="s">
        <v>13</v>
      </c>
      <c r="C571">
        <v>0.38736999999999999</v>
      </c>
      <c r="D571">
        <v>0.38704</v>
      </c>
      <c r="E571">
        <v>0.38702999999999999</v>
      </c>
      <c r="F571">
        <v>0.38701000000000002</v>
      </c>
      <c r="G571">
        <v>1</v>
      </c>
      <c r="H571">
        <f t="shared" si="15"/>
        <v>0.38711247131031479</v>
      </c>
      <c r="I571" t="str">
        <f>VLOOKUP(A571,Metadata!$J$1:$K$301,2,FALSE)</f>
        <v>Cloudsuite</v>
      </c>
    </row>
    <row r="572" spans="1:9" x14ac:dyDescent="0.2">
      <c r="A572" t="s">
        <v>343</v>
      </c>
      <c r="B572" t="s">
        <v>9</v>
      </c>
      <c r="C572">
        <v>0.32413999999999998</v>
      </c>
      <c r="D572">
        <v>0.32529999999999998</v>
      </c>
      <c r="E572">
        <v>0.32529999999999998</v>
      </c>
      <c r="F572">
        <v>0.32405</v>
      </c>
      <c r="G572">
        <v>1</v>
      </c>
      <c r="H572">
        <f t="shared" si="15"/>
        <v>0.32469693944312977</v>
      </c>
      <c r="I572" t="str">
        <f>VLOOKUP(A572,Metadata!$J$1:$K$301,2,FALSE)</f>
        <v>Cloudsuite</v>
      </c>
    </row>
    <row r="573" spans="1:9" x14ac:dyDescent="0.2">
      <c r="A573" t="s">
        <v>343</v>
      </c>
      <c r="B573" t="s">
        <v>10</v>
      </c>
      <c r="C573">
        <v>0.32540999999999998</v>
      </c>
      <c r="D573">
        <v>0.32534000000000002</v>
      </c>
      <c r="E573">
        <v>0.32545000000000002</v>
      </c>
      <c r="F573">
        <v>0.32547999999999999</v>
      </c>
      <c r="G573">
        <v>1</v>
      </c>
      <c r="H573">
        <f t="shared" si="15"/>
        <v>0.32541999577447861</v>
      </c>
      <c r="I573" t="str">
        <f>VLOOKUP(A573,Metadata!$J$1:$K$301,2,FALSE)</f>
        <v>Cloudsuite</v>
      </c>
    </row>
    <row r="574" spans="1:9" x14ac:dyDescent="0.2">
      <c r="A574" t="s">
        <v>343</v>
      </c>
      <c r="B574" t="s">
        <v>229</v>
      </c>
      <c r="C574">
        <v>0.33850000000000002</v>
      </c>
      <c r="D574">
        <v>0.33822999999999998</v>
      </c>
      <c r="E574">
        <v>0.33839999999999998</v>
      </c>
      <c r="F574">
        <v>0.33871000000000001</v>
      </c>
      <c r="G574">
        <v>1</v>
      </c>
      <c r="H574">
        <f t="shared" si="15"/>
        <v>0.33845995546242191</v>
      </c>
      <c r="I574" t="str">
        <f>VLOOKUP(A574,Metadata!$J$1:$K$301,2,FALSE)</f>
        <v>Cloudsuite</v>
      </c>
    </row>
    <row r="575" spans="1:9" x14ac:dyDescent="0.2">
      <c r="A575" t="s">
        <v>343</v>
      </c>
      <c r="B575" t="s">
        <v>12</v>
      </c>
      <c r="C575">
        <v>0.33628999999999998</v>
      </c>
      <c r="D575">
        <v>0.33572000000000002</v>
      </c>
      <c r="E575">
        <v>0.33601999999999999</v>
      </c>
      <c r="F575">
        <v>0.33589000000000002</v>
      </c>
      <c r="G575">
        <v>1</v>
      </c>
      <c r="H575">
        <f t="shared" si="15"/>
        <v>0.33597993549574129</v>
      </c>
      <c r="I575" t="str">
        <f>VLOOKUP(A575,Metadata!$J$1:$K$301,2,FALSE)</f>
        <v>Cloudsuite</v>
      </c>
    </row>
    <row r="576" spans="1:9" x14ac:dyDescent="0.2">
      <c r="A576" t="s">
        <v>343</v>
      </c>
      <c r="B576" t="s">
        <v>13</v>
      </c>
      <c r="C576">
        <v>0.34864000000000001</v>
      </c>
      <c r="D576">
        <v>0.34849000000000002</v>
      </c>
      <c r="E576">
        <v>0.34867999999999999</v>
      </c>
      <c r="F576">
        <v>0.34853000000000001</v>
      </c>
      <c r="G576">
        <v>1</v>
      </c>
      <c r="H576">
        <f t="shared" si="15"/>
        <v>0.34858499135791832</v>
      </c>
      <c r="I576" t="str">
        <f>VLOOKUP(A576,Metadata!$J$1:$K$301,2,FALSE)</f>
        <v>Cloudsuite</v>
      </c>
    </row>
    <row r="577" spans="1:9" x14ac:dyDescent="0.2">
      <c r="A577" t="s">
        <v>344</v>
      </c>
      <c r="B577" t="s">
        <v>9</v>
      </c>
      <c r="C577">
        <v>0.35111999999999999</v>
      </c>
      <c r="D577">
        <v>0.35106999999999999</v>
      </c>
      <c r="E577">
        <v>0.35139999999999999</v>
      </c>
      <c r="F577">
        <v>0.35148000000000001</v>
      </c>
      <c r="G577">
        <v>1</v>
      </c>
      <c r="H577">
        <f t="shared" si="15"/>
        <v>0.35126745606158599</v>
      </c>
      <c r="I577" t="str">
        <f>VLOOKUP(A577,Metadata!$J$1:$K$301,2,FALSE)</f>
        <v>Cloudsuite</v>
      </c>
    </row>
    <row r="578" spans="1:9" x14ac:dyDescent="0.2">
      <c r="A578" t="s">
        <v>344</v>
      </c>
      <c r="B578" t="s">
        <v>10</v>
      </c>
      <c r="C578">
        <v>0.35121000000000002</v>
      </c>
      <c r="D578">
        <v>0.35104999999999997</v>
      </c>
      <c r="E578">
        <v>0.35099000000000002</v>
      </c>
      <c r="F578">
        <v>0.35132000000000002</v>
      </c>
      <c r="G578">
        <v>1</v>
      </c>
      <c r="H578">
        <f t="shared" si="15"/>
        <v>0.35114247583885499</v>
      </c>
      <c r="I578" t="str">
        <f>VLOOKUP(A578,Metadata!$J$1:$K$301,2,FALSE)</f>
        <v>Cloudsuite</v>
      </c>
    </row>
    <row r="579" spans="1:9" x14ac:dyDescent="0.2">
      <c r="A579" t="s">
        <v>344</v>
      </c>
      <c r="B579" t="s">
        <v>229</v>
      </c>
      <c r="C579">
        <v>0.36532999999999999</v>
      </c>
      <c r="D579">
        <v>0.36564999999999998</v>
      </c>
      <c r="E579">
        <v>0.36509999999999998</v>
      </c>
      <c r="F579">
        <v>0.36508000000000002</v>
      </c>
      <c r="G579">
        <v>1</v>
      </c>
      <c r="H579">
        <f t="shared" ref="H579:H642" si="16">GEOMEAN(C579:F579)</f>
        <v>0.36528992767930679</v>
      </c>
      <c r="I579" t="str">
        <f>VLOOKUP(A579,Metadata!$J$1:$K$301,2,FALSE)</f>
        <v>Cloudsuite</v>
      </c>
    </row>
    <row r="580" spans="1:9" x14ac:dyDescent="0.2">
      <c r="A580" t="s">
        <v>344</v>
      </c>
      <c r="B580" t="s">
        <v>12</v>
      </c>
      <c r="C580">
        <v>0.36274000000000001</v>
      </c>
      <c r="D580">
        <v>0.36248999999999998</v>
      </c>
      <c r="E580">
        <v>0.36236000000000002</v>
      </c>
      <c r="F580">
        <v>0.36243999999999998</v>
      </c>
      <c r="G580">
        <v>1</v>
      </c>
      <c r="H580">
        <f t="shared" si="16"/>
        <v>0.36250747218734314</v>
      </c>
      <c r="I580" t="str">
        <f>VLOOKUP(A580,Metadata!$J$1:$K$301,2,FALSE)</f>
        <v>Cloudsuite</v>
      </c>
    </row>
    <row r="581" spans="1:9" x14ac:dyDescent="0.2">
      <c r="A581" t="s">
        <v>344</v>
      </c>
      <c r="B581" t="s">
        <v>13</v>
      </c>
      <c r="C581">
        <v>0.37786999999999998</v>
      </c>
      <c r="D581">
        <v>0.37724000000000002</v>
      </c>
      <c r="E581">
        <v>0.37741999999999998</v>
      </c>
      <c r="F581">
        <v>0.37741999999999998</v>
      </c>
      <c r="G581">
        <v>1</v>
      </c>
      <c r="H581">
        <f t="shared" si="16"/>
        <v>0.37748742827441417</v>
      </c>
      <c r="I581" t="str">
        <f>VLOOKUP(A581,Metadata!$J$1:$K$301,2,FALSE)</f>
        <v>Cloudsuite</v>
      </c>
    </row>
    <row r="582" spans="1:9" x14ac:dyDescent="0.2">
      <c r="A582" t="s">
        <v>345</v>
      </c>
      <c r="B582" t="s">
        <v>9</v>
      </c>
      <c r="C582">
        <v>0.34156999999999998</v>
      </c>
      <c r="D582">
        <v>0.34155000000000002</v>
      </c>
      <c r="E582">
        <v>0.34208</v>
      </c>
      <c r="F582">
        <v>0.34179999999999999</v>
      </c>
      <c r="G582">
        <v>1</v>
      </c>
      <c r="H582">
        <f t="shared" si="16"/>
        <v>0.34174993278833982</v>
      </c>
      <c r="I582" t="str">
        <f>VLOOKUP(A582,Metadata!$J$1:$K$301,2,FALSE)</f>
        <v>Cloudsuite</v>
      </c>
    </row>
    <row r="583" spans="1:9" x14ac:dyDescent="0.2">
      <c r="A583" t="s">
        <v>345</v>
      </c>
      <c r="B583" t="s">
        <v>10</v>
      </c>
      <c r="C583">
        <v>0.34233999999999998</v>
      </c>
      <c r="D583">
        <v>0.34225</v>
      </c>
      <c r="E583">
        <v>0.34264</v>
      </c>
      <c r="F583">
        <v>0.34215000000000001</v>
      </c>
      <c r="G583">
        <v>1</v>
      </c>
      <c r="H583">
        <f t="shared" si="16"/>
        <v>0.34234495104859675</v>
      </c>
      <c r="I583" t="str">
        <f>VLOOKUP(A583,Metadata!$J$1:$K$301,2,FALSE)</f>
        <v>Cloudsuite</v>
      </c>
    </row>
    <row r="584" spans="1:9" x14ac:dyDescent="0.2">
      <c r="A584" t="s">
        <v>345</v>
      </c>
      <c r="B584" t="s">
        <v>229</v>
      </c>
      <c r="C584">
        <v>0.35632999999999998</v>
      </c>
      <c r="D584">
        <v>0.35638999999999998</v>
      </c>
      <c r="E584">
        <v>0.35616999999999999</v>
      </c>
      <c r="F584">
        <v>0.35613</v>
      </c>
      <c r="G584">
        <v>1</v>
      </c>
      <c r="H584">
        <f t="shared" si="16"/>
        <v>0.35625498361447133</v>
      </c>
      <c r="I584" t="str">
        <f>VLOOKUP(A584,Metadata!$J$1:$K$301,2,FALSE)</f>
        <v>Cloudsuite</v>
      </c>
    </row>
    <row r="585" spans="1:9" x14ac:dyDescent="0.2">
      <c r="A585" t="s">
        <v>345</v>
      </c>
      <c r="B585" t="s">
        <v>12</v>
      </c>
      <c r="C585">
        <v>0.35320000000000001</v>
      </c>
      <c r="D585">
        <v>0.35319</v>
      </c>
      <c r="E585">
        <v>0.35341</v>
      </c>
      <c r="F585">
        <v>0.35341</v>
      </c>
      <c r="G585">
        <v>1</v>
      </c>
      <c r="H585">
        <f t="shared" si="16"/>
        <v>0.35330248362768751</v>
      </c>
      <c r="I585" t="str">
        <f>VLOOKUP(A585,Metadata!$J$1:$K$301,2,FALSE)</f>
        <v>Cloudsuite</v>
      </c>
    </row>
    <row r="586" spans="1:9" x14ac:dyDescent="0.2">
      <c r="A586" t="s">
        <v>345</v>
      </c>
      <c r="B586" t="s">
        <v>13</v>
      </c>
      <c r="C586">
        <v>0.36802000000000001</v>
      </c>
      <c r="D586">
        <v>0.36738999999999999</v>
      </c>
      <c r="E586">
        <v>0.36749999999999999</v>
      </c>
      <c r="F586">
        <v>0.36730000000000002</v>
      </c>
      <c r="G586">
        <v>1</v>
      </c>
      <c r="H586">
        <f t="shared" si="16"/>
        <v>0.36755239412156454</v>
      </c>
      <c r="I586" t="str">
        <f>VLOOKUP(A586,Metadata!$J$1:$K$301,2,FALSE)</f>
        <v>Cloudsuite</v>
      </c>
    </row>
    <row r="587" spans="1:9" x14ac:dyDescent="0.2">
      <c r="A587" t="s">
        <v>346</v>
      </c>
      <c r="B587" t="s">
        <v>9</v>
      </c>
      <c r="C587">
        <v>0.14119999999999999</v>
      </c>
      <c r="D587">
        <v>0.14119999999999999</v>
      </c>
      <c r="E587">
        <v>0.14113000000000001</v>
      </c>
      <c r="F587">
        <v>0.14112</v>
      </c>
      <c r="G587">
        <v>1</v>
      </c>
      <c r="H587">
        <f t="shared" si="16"/>
        <v>0.14116249497473951</v>
      </c>
      <c r="I587" t="str">
        <f>VLOOKUP(A587,Metadata!$J$1:$K$301,2,FALSE)</f>
        <v>Cloudsuite</v>
      </c>
    </row>
    <row r="588" spans="1:9" x14ac:dyDescent="0.2">
      <c r="A588" t="s">
        <v>346</v>
      </c>
      <c r="B588" t="s">
        <v>10</v>
      </c>
      <c r="C588">
        <v>0.14124</v>
      </c>
      <c r="D588">
        <v>0.14121</v>
      </c>
      <c r="E588">
        <v>0.14129</v>
      </c>
      <c r="F588">
        <v>0.14129</v>
      </c>
      <c r="G588">
        <v>1</v>
      </c>
      <c r="H588">
        <f t="shared" si="16"/>
        <v>0.14125749586286818</v>
      </c>
      <c r="I588" t="str">
        <f>VLOOKUP(A588,Metadata!$J$1:$K$301,2,FALSE)</f>
        <v>Cloudsuite</v>
      </c>
    </row>
    <row r="589" spans="1:9" x14ac:dyDescent="0.2">
      <c r="A589" t="s">
        <v>346</v>
      </c>
      <c r="B589" t="s">
        <v>229</v>
      </c>
      <c r="C589">
        <v>0.14079</v>
      </c>
      <c r="D589">
        <v>0.14080000000000001</v>
      </c>
      <c r="E589">
        <v>0.14079</v>
      </c>
      <c r="F589">
        <v>0.14080000000000001</v>
      </c>
      <c r="G589">
        <v>1</v>
      </c>
      <c r="H589">
        <f t="shared" si="16"/>
        <v>0.14079499991121844</v>
      </c>
      <c r="I589" t="str">
        <f>VLOOKUP(A589,Metadata!$J$1:$K$301,2,FALSE)</f>
        <v>Cloudsuite</v>
      </c>
    </row>
    <row r="590" spans="1:9" x14ac:dyDescent="0.2">
      <c r="A590" t="s">
        <v>346</v>
      </c>
      <c r="B590" t="s">
        <v>12</v>
      </c>
      <c r="C590">
        <v>0.13900999999999999</v>
      </c>
      <c r="D590">
        <v>0.13897999999999999</v>
      </c>
      <c r="E590">
        <v>0.13902</v>
      </c>
      <c r="F590">
        <v>0.13899</v>
      </c>
      <c r="G590">
        <v>1</v>
      </c>
      <c r="H590">
        <f t="shared" si="16"/>
        <v>0.13899999910071942</v>
      </c>
      <c r="I590" t="str">
        <f>VLOOKUP(A590,Metadata!$J$1:$K$301,2,FALSE)</f>
        <v>Cloudsuite</v>
      </c>
    </row>
    <row r="591" spans="1:9" x14ac:dyDescent="0.2">
      <c r="A591" t="s">
        <v>346</v>
      </c>
      <c r="B591" t="s">
        <v>13</v>
      </c>
      <c r="C591">
        <v>0.14171</v>
      </c>
      <c r="D591">
        <v>0.14169000000000001</v>
      </c>
      <c r="E591">
        <v>0.14166999999999999</v>
      </c>
      <c r="F591">
        <v>0.14169000000000001</v>
      </c>
      <c r="G591">
        <v>1</v>
      </c>
      <c r="H591">
        <f t="shared" si="16"/>
        <v>0.1416899992942339</v>
      </c>
      <c r="I591" t="str">
        <f>VLOOKUP(A591,Metadata!$J$1:$K$301,2,FALSE)</f>
        <v>Cloudsuite</v>
      </c>
    </row>
    <row r="592" spans="1:9" x14ac:dyDescent="0.2">
      <c r="A592" t="s">
        <v>347</v>
      </c>
      <c r="B592" t="s">
        <v>9</v>
      </c>
      <c r="C592">
        <v>0.31396000000000002</v>
      </c>
      <c r="D592">
        <v>0.31397000000000003</v>
      </c>
      <c r="E592">
        <v>0.31417</v>
      </c>
      <c r="F592">
        <v>0.31402999999999998</v>
      </c>
      <c r="G592">
        <v>1</v>
      </c>
      <c r="H592">
        <f t="shared" si="16"/>
        <v>0.31403248882647095</v>
      </c>
      <c r="I592" t="str">
        <f>VLOOKUP(A592,Metadata!$J$1:$K$301,2,FALSE)</f>
        <v>Cloudsuite</v>
      </c>
    </row>
    <row r="593" spans="1:9" x14ac:dyDescent="0.2">
      <c r="A593" t="s">
        <v>347</v>
      </c>
      <c r="B593" t="s">
        <v>10</v>
      </c>
      <c r="C593">
        <v>0.32717000000000002</v>
      </c>
      <c r="D593">
        <v>0.32738</v>
      </c>
      <c r="E593">
        <v>0.32713999999999999</v>
      </c>
      <c r="F593">
        <v>0.32740999999999998</v>
      </c>
      <c r="G593">
        <v>1</v>
      </c>
      <c r="H593">
        <f t="shared" si="16"/>
        <v>0.32727497765640429</v>
      </c>
      <c r="I593" t="str">
        <f>VLOOKUP(A593,Metadata!$J$1:$K$301,2,FALSE)</f>
        <v>Cloudsuite</v>
      </c>
    </row>
    <row r="594" spans="1:9" x14ac:dyDescent="0.2">
      <c r="A594" t="s">
        <v>347</v>
      </c>
      <c r="B594" t="s">
        <v>229</v>
      </c>
      <c r="C594">
        <v>0.32732</v>
      </c>
      <c r="D594">
        <v>0.32734000000000002</v>
      </c>
      <c r="E594">
        <v>0.32768000000000003</v>
      </c>
      <c r="F594">
        <v>0.32749</v>
      </c>
      <c r="G594">
        <v>1</v>
      </c>
      <c r="H594">
        <f t="shared" si="16"/>
        <v>0.32745746821682598</v>
      </c>
      <c r="I594" t="str">
        <f>VLOOKUP(A594,Metadata!$J$1:$K$301,2,FALSE)</f>
        <v>Cloudsuite</v>
      </c>
    </row>
    <row r="595" spans="1:9" x14ac:dyDescent="0.2">
      <c r="A595" t="s">
        <v>347</v>
      </c>
      <c r="B595" t="s">
        <v>12</v>
      </c>
      <c r="C595">
        <v>0.32605000000000001</v>
      </c>
      <c r="D595">
        <v>0.32568999999999998</v>
      </c>
      <c r="E595">
        <v>0.32574999999999998</v>
      </c>
      <c r="F595">
        <v>0.32575999999999999</v>
      </c>
      <c r="G595">
        <v>1</v>
      </c>
      <c r="H595">
        <f t="shared" si="16"/>
        <v>0.32581247005480218</v>
      </c>
      <c r="I595" t="str">
        <f>VLOOKUP(A595,Metadata!$J$1:$K$301,2,FALSE)</f>
        <v>Cloudsuite</v>
      </c>
    </row>
    <row r="596" spans="1:9" x14ac:dyDescent="0.2">
      <c r="A596" t="s">
        <v>347</v>
      </c>
      <c r="B596" t="s">
        <v>13</v>
      </c>
      <c r="C596">
        <v>0.32767000000000002</v>
      </c>
      <c r="D596">
        <v>0.32778000000000002</v>
      </c>
      <c r="E596">
        <v>0.32790999999999998</v>
      </c>
      <c r="F596">
        <v>0.32815</v>
      </c>
      <c r="G596">
        <v>1</v>
      </c>
      <c r="H596">
        <f t="shared" si="16"/>
        <v>0.32787745125700052</v>
      </c>
      <c r="I596" t="str">
        <f>VLOOKUP(A596,Metadata!$J$1:$K$301,2,FALSE)</f>
        <v>Cloudsuite</v>
      </c>
    </row>
    <row r="597" spans="1:9" x14ac:dyDescent="0.2">
      <c r="A597" t="s">
        <v>348</v>
      </c>
      <c r="B597" t="s">
        <v>9</v>
      </c>
      <c r="C597">
        <v>0.32679000000000002</v>
      </c>
      <c r="D597">
        <v>0.32673999999999997</v>
      </c>
      <c r="E597">
        <v>0.32679999999999998</v>
      </c>
      <c r="F597">
        <v>0.32684000000000002</v>
      </c>
      <c r="G597">
        <v>1</v>
      </c>
      <c r="H597">
        <f t="shared" si="16"/>
        <v>0.32679249805875449</v>
      </c>
      <c r="I597" t="str">
        <f>VLOOKUP(A597,Metadata!$J$1:$K$301,2,FALSE)</f>
        <v>Cloudsuite</v>
      </c>
    </row>
    <row r="598" spans="1:9" x14ac:dyDescent="0.2">
      <c r="A598" t="s">
        <v>348</v>
      </c>
      <c r="B598" t="s">
        <v>10</v>
      </c>
      <c r="C598">
        <v>0.34073999999999999</v>
      </c>
      <c r="D598">
        <v>0.34144999999999998</v>
      </c>
      <c r="E598">
        <v>0.34072000000000002</v>
      </c>
      <c r="F598">
        <v>0.34094999999999998</v>
      </c>
      <c r="G598">
        <v>1</v>
      </c>
      <c r="H598">
        <f t="shared" si="16"/>
        <v>0.3409648731804692</v>
      </c>
      <c r="I598" t="str">
        <f>VLOOKUP(A598,Metadata!$J$1:$K$301,2,FALSE)</f>
        <v>Cloudsuite</v>
      </c>
    </row>
    <row r="599" spans="1:9" x14ac:dyDescent="0.2">
      <c r="A599" t="s">
        <v>348</v>
      </c>
      <c r="B599" t="s">
        <v>229</v>
      </c>
      <c r="C599">
        <v>0.33942</v>
      </c>
      <c r="D599">
        <v>0.33957999999999999</v>
      </c>
      <c r="E599">
        <v>0.33962999999999999</v>
      </c>
      <c r="F599">
        <v>0.33946999999999999</v>
      </c>
      <c r="G599">
        <v>1</v>
      </c>
      <c r="H599">
        <f t="shared" si="16"/>
        <v>0.33952498965466432</v>
      </c>
      <c r="I599" t="str">
        <f>VLOOKUP(A599,Metadata!$J$1:$K$301,2,FALSE)</f>
        <v>Cloudsuite</v>
      </c>
    </row>
    <row r="600" spans="1:9" x14ac:dyDescent="0.2">
      <c r="A600" t="s">
        <v>348</v>
      </c>
      <c r="B600" t="s">
        <v>12</v>
      </c>
      <c r="C600">
        <v>0.33921000000000001</v>
      </c>
      <c r="D600">
        <v>0.33955999999999997</v>
      </c>
      <c r="E600">
        <v>0.33910000000000001</v>
      </c>
      <c r="F600">
        <v>0.33911000000000002</v>
      </c>
      <c r="G600">
        <v>1</v>
      </c>
      <c r="H600">
        <f t="shared" si="16"/>
        <v>0.33924494854400089</v>
      </c>
      <c r="I600" t="str">
        <f>VLOOKUP(A600,Metadata!$J$1:$K$301,2,FALSE)</f>
        <v>Cloudsuite</v>
      </c>
    </row>
    <row r="601" spans="1:9" x14ac:dyDescent="0.2">
      <c r="A601" t="s">
        <v>348</v>
      </c>
      <c r="B601" t="s">
        <v>13</v>
      </c>
      <c r="C601">
        <v>0.34117999999999998</v>
      </c>
      <c r="D601">
        <v>0.34192</v>
      </c>
      <c r="E601">
        <v>0.34151999999999999</v>
      </c>
      <c r="F601">
        <v>0.34150999999999998</v>
      </c>
      <c r="G601">
        <v>1</v>
      </c>
      <c r="H601">
        <f t="shared" si="16"/>
        <v>0.34153239933349366</v>
      </c>
      <c r="I601" t="str">
        <f>VLOOKUP(A601,Metadata!$J$1:$K$301,2,FALSE)</f>
        <v>Cloudsuite</v>
      </c>
    </row>
    <row r="602" spans="1:9" x14ac:dyDescent="0.2">
      <c r="A602" t="s">
        <v>349</v>
      </c>
      <c r="B602" t="s">
        <v>9</v>
      </c>
      <c r="C602">
        <v>0.31589</v>
      </c>
      <c r="D602">
        <v>0.31602999999999998</v>
      </c>
      <c r="E602">
        <v>0.31596000000000002</v>
      </c>
      <c r="F602">
        <v>0.31612000000000001</v>
      </c>
      <c r="G602">
        <v>1</v>
      </c>
      <c r="H602">
        <f t="shared" si="16"/>
        <v>0.31599998852878092</v>
      </c>
      <c r="I602" t="str">
        <f>VLOOKUP(A602,Metadata!$J$1:$K$301,2,FALSE)</f>
        <v>Cloudsuite</v>
      </c>
    </row>
    <row r="603" spans="1:9" x14ac:dyDescent="0.2">
      <c r="A603" t="s">
        <v>349</v>
      </c>
      <c r="B603" t="s">
        <v>10</v>
      </c>
      <c r="C603">
        <v>0.33056999999999997</v>
      </c>
      <c r="D603">
        <v>0.33055000000000001</v>
      </c>
      <c r="E603">
        <v>0.33078999999999997</v>
      </c>
      <c r="F603">
        <v>0.33058999999999999</v>
      </c>
      <c r="G603">
        <v>1</v>
      </c>
      <c r="H603">
        <f t="shared" si="16"/>
        <v>0.33062498597647727</v>
      </c>
      <c r="I603" t="str">
        <f>VLOOKUP(A603,Metadata!$J$1:$K$301,2,FALSE)</f>
        <v>Cloudsuite</v>
      </c>
    </row>
    <row r="604" spans="1:9" x14ac:dyDescent="0.2">
      <c r="A604" t="s">
        <v>349</v>
      </c>
      <c r="B604" t="s">
        <v>229</v>
      </c>
      <c r="C604">
        <v>0.33163999999999999</v>
      </c>
      <c r="D604">
        <v>0.33201000000000003</v>
      </c>
      <c r="E604">
        <v>0.33163999999999999</v>
      </c>
      <c r="F604">
        <v>0.33188000000000001</v>
      </c>
      <c r="G604">
        <v>1</v>
      </c>
      <c r="H604">
        <f t="shared" si="16"/>
        <v>0.33179246177308036</v>
      </c>
      <c r="I604" t="str">
        <f>VLOOKUP(A604,Metadata!$J$1:$K$301,2,FALSE)</f>
        <v>Cloudsuite</v>
      </c>
    </row>
    <row r="605" spans="1:9" x14ac:dyDescent="0.2">
      <c r="A605" t="s">
        <v>349</v>
      </c>
      <c r="B605" t="s">
        <v>12</v>
      </c>
      <c r="C605">
        <v>0.32948</v>
      </c>
      <c r="D605">
        <v>0.32949000000000001</v>
      </c>
      <c r="E605">
        <v>0.32951000000000003</v>
      </c>
      <c r="F605">
        <v>0.33095999999999998</v>
      </c>
      <c r="G605">
        <v>1</v>
      </c>
      <c r="H605">
        <f t="shared" si="16"/>
        <v>0.32985938935633125</v>
      </c>
      <c r="I605" t="str">
        <f>VLOOKUP(A605,Metadata!$J$1:$K$301,2,FALSE)</f>
        <v>Cloudsuite</v>
      </c>
    </row>
    <row r="606" spans="1:9" x14ac:dyDescent="0.2">
      <c r="A606" t="s">
        <v>349</v>
      </c>
      <c r="B606" t="s">
        <v>13</v>
      </c>
      <c r="C606">
        <v>0.33195000000000002</v>
      </c>
      <c r="D606">
        <v>0.33365</v>
      </c>
      <c r="E606">
        <v>0.33218999999999999</v>
      </c>
      <c r="F606">
        <v>0.33195999999999998</v>
      </c>
      <c r="G606">
        <v>1</v>
      </c>
      <c r="H606">
        <f t="shared" si="16"/>
        <v>0.33243675023901131</v>
      </c>
      <c r="I606" t="str">
        <f>VLOOKUP(A606,Metadata!$J$1:$K$301,2,FALSE)</f>
        <v>Cloudsuite</v>
      </c>
    </row>
    <row r="607" spans="1:9" x14ac:dyDescent="0.2">
      <c r="A607" t="s">
        <v>350</v>
      </c>
      <c r="B607" t="s">
        <v>9</v>
      </c>
      <c r="C607">
        <v>0.33429999999999999</v>
      </c>
      <c r="D607">
        <v>0.33431</v>
      </c>
      <c r="E607">
        <v>0.33354</v>
      </c>
      <c r="F607">
        <v>0.33306000000000002</v>
      </c>
      <c r="G607">
        <v>1</v>
      </c>
      <c r="H607">
        <f t="shared" si="16"/>
        <v>0.33380207848468102</v>
      </c>
      <c r="I607" t="str">
        <f>VLOOKUP(A607,Metadata!$J$1:$K$301,2,FALSE)</f>
        <v>Cloudsuite</v>
      </c>
    </row>
    <row r="608" spans="1:9" x14ac:dyDescent="0.2">
      <c r="A608" t="s">
        <v>350</v>
      </c>
      <c r="B608" t="s">
        <v>10</v>
      </c>
      <c r="C608">
        <v>0.34516999999999998</v>
      </c>
      <c r="D608">
        <v>0.34523999999999999</v>
      </c>
      <c r="E608">
        <v>0.34521000000000002</v>
      </c>
      <c r="F608">
        <v>0.3453</v>
      </c>
      <c r="G608">
        <v>1</v>
      </c>
      <c r="H608">
        <f t="shared" si="16"/>
        <v>0.34522999674138677</v>
      </c>
      <c r="I608" t="str">
        <f>VLOOKUP(A608,Metadata!$J$1:$K$301,2,FALSE)</f>
        <v>Cloudsuite</v>
      </c>
    </row>
    <row r="609" spans="1:9" x14ac:dyDescent="0.2">
      <c r="A609" t="s">
        <v>350</v>
      </c>
      <c r="B609" t="s">
        <v>229</v>
      </c>
      <c r="C609">
        <v>0.34416000000000002</v>
      </c>
      <c r="D609">
        <v>0.34410000000000002</v>
      </c>
      <c r="E609">
        <v>0.34433999999999998</v>
      </c>
      <c r="F609">
        <v>0.34427999999999997</v>
      </c>
      <c r="G609">
        <v>1</v>
      </c>
      <c r="H609">
        <f t="shared" si="16"/>
        <v>0.34421998692696487</v>
      </c>
      <c r="I609" t="str">
        <f>VLOOKUP(A609,Metadata!$J$1:$K$301,2,FALSE)</f>
        <v>Cloudsuite</v>
      </c>
    </row>
    <row r="610" spans="1:9" x14ac:dyDescent="0.2">
      <c r="A610" t="s">
        <v>350</v>
      </c>
      <c r="B610" t="s">
        <v>12</v>
      </c>
      <c r="C610">
        <v>0.34395999999999999</v>
      </c>
      <c r="D610">
        <v>0.34406999999999999</v>
      </c>
      <c r="E610">
        <v>0.34388999999999997</v>
      </c>
      <c r="F610">
        <v>0.34389999999999998</v>
      </c>
      <c r="G610">
        <v>1</v>
      </c>
      <c r="H610">
        <f t="shared" si="16"/>
        <v>0.34395499255065803</v>
      </c>
      <c r="I610" t="str">
        <f>VLOOKUP(A610,Metadata!$J$1:$K$301,2,FALSE)</f>
        <v>Cloudsuite</v>
      </c>
    </row>
    <row r="611" spans="1:9" x14ac:dyDescent="0.2">
      <c r="A611" t="s">
        <v>350</v>
      </c>
      <c r="B611" t="s">
        <v>13</v>
      </c>
      <c r="C611">
        <v>0.34683000000000003</v>
      </c>
      <c r="D611">
        <v>0.34666000000000002</v>
      </c>
      <c r="E611">
        <v>0.34703000000000001</v>
      </c>
      <c r="F611">
        <v>0.34694000000000003</v>
      </c>
      <c r="G611">
        <v>1</v>
      </c>
      <c r="H611">
        <f t="shared" si="16"/>
        <v>0.34686497257319004</v>
      </c>
      <c r="I611" t="str">
        <f>VLOOKUP(A611,Metadata!$J$1:$K$301,2,FALSE)</f>
        <v>Cloudsuite</v>
      </c>
    </row>
    <row r="612" spans="1:9" x14ac:dyDescent="0.2">
      <c r="A612" t="s">
        <v>351</v>
      </c>
      <c r="B612" t="s">
        <v>9</v>
      </c>
      <c r="C612">
        <v>0.32834999999999998</v>
      </c>
      <c r="D612">
        <v>0.32871</v>
      </c>
      <c r="E612">
        <v>0.32857999999999998</v>
      </c>
      <c r="F612">
        <v>0.32827000000000001</v>
      </c>
      <c r="G612">
        <v>1</v>
      </c>
      <c r="H612">
        <f t="shared" si="16"/>
        <v>0.32847745286219726</v>
      </c>
      <c r="I612" t="str">
        <f>VLOOKUP(A612,Metadata!$J$1:$K$301,2,FALSE)</f>
        <v>Cloudsuite</v>
      </c>
    </row>
    <row r="613" spans="1:9" x14ac:dyDescent="0.2">
      <c r="A613" t="s">
        <v>351</v>
      </c>
      <c r="B613" t="s">
        <v>10</v>
      </c>
      <c r="C613">
        <v>0.34466999999999998</v>
      </c>
      <c r="D613">
        <v>0.34532000000000002</v>
      </c>
      <c r="E613">
        <v>0.34465000000000001</v>
      </c>
      <c r="F613">
        <v>0.34470000000000001</v>
      </c>
      <c r="G613">
        <v>1</v>
      </c>
      <c r="H613">
        <f t="shared" si="16"/>
        <v>0.34483488592177641</v>
      </c>
      <c r="I613" t="str">
        <f>VLOOKUP(A613,Metadata!$J$1:$K$301,2,FALSE)</f>
        <v>Cloudsuite</v>
      </c>
    </row>
    <row r="614" spans="1:9" x14ac:dyDescent="0.2">
      <c r="A614" t="s">
        <v>351</v>
      </c>
      <c r="B614" t="s">
        <v>229</v>
      </c>
      <c r="C614">
        <v>0.34429999999999999</v>
      </c>
      <c r="D614">
        <v>0.34427000000000002</v>
      </c>
      <c r="E614">
        <v>0.34495999999999999</v>
      </c>
      <c r="F614">
        <v>0.34456999999999999</v>
      </c>
      <c r="G614">
        <v>1</v>
      </c>
      <c r="H614">
        <f t="shared" si="16"/>
        <v>0.344524888689209</v>
      </c>
      <c r="I614" t="str">
        <f>VLOOKUP(A614,Metadata!$J$1:$K$301,2,FALSE)</f>
        <v>Cloudsuite</v>
      </c>
    </row>
    <row r="615" spans="1:9" x14ac:dyDescent="0.2">
      <c r="A615" t="s">
        <v>351</v>
      </c>
      <c r="B615" t="s">
        <v>12</v>
      </c>
      <c r="C615">
        <v>0.34354000000000001</v>
      </c>
      <c r="D615">
        <v>0.34399999999999997</v>
      </c>
      <c r="E615">
        <v>0.34355000000000002</v>
      </c>
      <c r="F615">
        <v>0.34378999999999998</v>
      </c>
      <c r="G615">
        <v>1</v>
      </c>
      <c r="H615">
        <f t="shared" si="16"/>
        <v>0.34371994742173095</v>
      </c>
      <c r="I615" t="str">
        <f>VLOOKUP(A615,Metadata!$J$1:$K$301,2,FALSE)</f>
        <v>Cloudsuite</v>
      </c>
    </row>
    <row r="616" spans="1:9" x14ac:dyDescent="0.2">
      <c r="A616" t="s">
        <v>351</v>
      </c>
      <c r="B616" t="s">
        <v>13</v>
      </c>
      <c r="C616">
        <v>0.34492</v>
      </c>
      <c r="D616">
        <v>0.34616000000000002</v>
      </c>
      <c r="E616">
        <v>0.34494000000000002</v>
      </c>
      <c r="F616">
        <v>0.34512999999999999</v>
      </c>
      <c r="G616">
        <v>1</v>
      </c>
      <c r="H616">
        <f t="shared" si="16"/>
        <v>0.3452871232201466</v>
      </c>
      <c r="I616" t="str">
        <f>VLOOKUP(A616,Metadata!$J$1:$K$301,2,FALSE)</f>
        <v>Cloudsuite</v>
      </c>
    </row>
    <row r="617" spans="1:9" x14ac:dyDescent="0.2">
      <c r="A617" t="s">
        <v>352</v>
      </c>
      <c r="B617" t="s">
        <v>9</v>
      </c>
      <c r="C617">
        <v>0.32882</v>
      </c>
      <c r="D617">
        <v>0.32885999999999999</v>
      </c>
      <c r="E617">
        <v>0.32877000000000001</v>
      </c>
      <c r="F617">
        <v>0.32884999999999998</v>
      </c>
      <c r="G617">
        <v>1</v>
      </c>
      <c r="H617">
        <f t="shared" si="16"/>
        <v>0.32882499813722382</v>
      </c>
      <c r="I617" t="str">
        <f>VLOOKUP(A617,Metadata!$J$1:$K$301,2,FALSE)</f>
        <v>Cloudsuite</v>
      </c>
    </row>
    <row r="618" spans="1:9" x14ac:dyDescent="0.2">
      <c r="A618" t="s">
        <v>352</v>
      </c>
      <c r="B618" t="s">
        <v>10</v>
      </c>
      <c r="C618">
        <v>0.33774999999999999</v>
      </c>
      <c r="D618">
        <v>0.33773999999999998</v>
      </c>
      <c r="E618">
        <v>0.33871000000000001</v>
      </c>
      <c r="F618">
        <v>0.33774999999999999</v>
      </c>
      <c r="G618">
        <v>1</v>
      </c>
      <c r="H618">
        <f t="shared" si="16"/>
        <v>0.33798724281045506</v>
      </c>
      <c r="I618" t="str">
        <f>VLOOKUP(A618,Metadata!$J$1:$K$301,2,FALSE)</f>
        <v>Cloudsuite</v>
      </c>
    </row>
    <row r="619" spans="1:9" x14ac:dyDescent="0.2">
      <c r="A619" t="s">
        <v>352</v>
      </c>
      <c r="B619" t="s">
        <v>229</v>
      </c>
      <c r="C619">
        <v>0.33690999999999999</v>
      </c>
      <c r="D619">
        <v>0.33690999999999999</v>
      </c>
      <c r="E619">
        <v>0.33689000000000002</v>
      </c>
      <c r="F619">
        <v>0.33722000000000002</v>
      </c>
      <c r="G619">
        <v>1</v>
      </c>
      <c r="H619">
        <f t="shared" si="16"/>
        <v>0.33698247201205472</v>
      </c>
      <c r="I619" t="str">
        <f>VLOOKUP(A619,Metadata!$J$1:$K$301,2,FALSE)</f>
        <v>Cloudsuite</v>
      </c>
    </row>
    <row r="620" spans="1:9" x14ac:dyDescent="0.2">
      <c r="A620" t="s">
        <v>352</v>
      </c>
      <c r="B620" t="s">
        <v>12</v>
      </c>
      <c r="C620">
        <v>0.33695000000000003</v>
      </c>
      <c r="D620">
        <v>0.33711999999999998</v>
      </c>
      <c r="E620">
        <v>0.33690999999999999</v>
      </c>
      <c r="F620">
        <v>0.33694000000000002</v>
      </c>
      <c r="G620">
        <v>1</v>
      </c>
      <c r="H620">
        <f t="shared" si="16"/>
        <v>0.3369799899862635</v>
      </c>
      <c r="I620" t="str">
        <f>VLOOKUP(A620,Metadata!$J$1:$K$301,2,FALSE)</f>
        <v>Cloudsuite</v>
      </c>
    </row>
    <row r="621" spans="1:9" x14ac:dyDescent="0.2">
      <c r="A621" t="s">
        <v>352</v>
      </c>
      <c r="B621" t="s">
        <v>13</v>
      </c>
      <c r="C621">
        <v>0.34005000000000002</v>
      </c>
      <c r="D621">
        <v>0.34099000000000002</v>
      </c>
      <c r="E621">
        <v>0.34005999999999997</v>
      </c>
      <c r="F621">
        <v>0.34005000000000002</v>
      </c>
      <c r="G621">
        <v>1</v>
      </c>
      <c r="H621">
        <f t="shared" si="16"/>
        <v>0.34028725848649743</v>
      </c>
      <c r="I621" t="str">
        <f>VLOOKUP(A621,Metadata!$J$1:$K$301,2,FALSE)</f>
        <v>Cloudsuite</v>
      </c>
    </row>
    <row r="622" spans="1:9" x14ac:dyDescent="0.2">
      <c r="A622" t="s">
        <v>353</v>
      </c>
      <c r="B622" t="s">
        <v>9</v>
      </c>
      <c r="C622">
        <v>0.32107999999999998</v>
      </c>
      <c r="D622">
        <v>0.32114999999999999</v>
      </c>
      <c r="E622">
        <v>0.32111000000000001</v>
      </c>
      <c r="F622">
        <v>0.32113999999999998</v>
      </c>
      <c r="G622">
        <v>1</v>
      </c>
      <c r="H622">
        <f t="shared" si="16"/>
        <v>0.321119998832188</v>
      </c>
      <c r="I622" t="str">
        <f>VLOOKUP(A622,Metadata!$J$1:$K$301,2,FALSE)</f>
        <v>Cloudsuite</v>
      </c>
    </row>
    <row r="623" spans="1:9" x14ac:dyDescent="0.2">
      <c r="A623" t="s">
        <v>353</v>
      </c>
      <c r="B623" t="s">
        <v>10</v>
      </c>
      <c r="C623">
        <v>0.33233000000000001</v>
      </c>
      <c r="D623">
        <v>0.33182</v>
      </c>
      <c r="E623">
        <v>0.33189999999999997</v>
      </c>
      <c r="F623">
        <v>0.33182</v>
      </c>
      <c r="G623">
        <v>1</v>
      </c>
      <c r="H623">
        <f t="shared" si="16"/>
        <v>0.3319674324508764</v>
      </c>
      <c r="I623" t="str">
        <f>VLOOKUP(A623,Metadata!$J$1:$K$301,2,FALSE)</f>
        <v>Cloudsuite</v>
      </c>
    </row>
    <row r="624" spans="1:9" x14ac:dyDescent="0.2">
      <c r="A624" t="s">
        <v>353</v>
      </c>
      <c r="B624" t="s">
        <v>229</v>
      </c>
      <c r="C624">
        <v>0.33041999999999999</v>
      </c>
      <c r="D624">
        <v>0.33078000000000002</v>
      </c>
      <c r="E624">
        <v>0.33043</v>
      </c>
      <c r="F624">
        <v>0.33043</v>
      </c>
      <c r="G624">
        <v>1</v>
      </c>
      <c r="H624">
        <f t="shared" si="16"/>
        <v>0.33051496457547747</v>
      </c>
      <c r="I624" t="str">
        <f>VLOOKUP(A624,Metadata!$J$1:$K$301,2,FALSE)</f>
        <v>Cloudsuite</v>
      </c>
    </row>
    <row r="625" spans="1:9" x14ac:dyDescent="0.2">
      <c r="A625" t="s">
        <v>353</v>
      </c>
      <c r="B625" t="s">
        <v>12</v>
      </c>
      <c r="C625">
        <v>0.33067000000000002</v>
      </c>
      <c r="D625">
        <v>0.33073000000000002</v>
      </c>
      <c r="E625">
        <v>0.33068999999999998</v>
      </c>
      <c r="F625">
        <v>0.33065</v>
      </c>
      <c r="G625">
        <v>1</v>
      </c>
      <c r="H625">
        <f t="shared" si="16"/>
        <v>0.33068499867702295</v>
      </c>
      <c r="I625" t="str">
        <f>VLOOKUP(A625,Metadata!$J$1:$K$301,2,FALSE)</f>
        <v>Cloudsuite</v>
      </c>
    </row>
    <row r="626" spans="1:9" x14ac:dyDescent="0.2">
      <c r="A626" t="s">
        <v>353</v>
      </c>
      <c r="B626" t="s">
        <v>13</v>
      </c>
      <c r="C626">
        <v>0.33341999999999999</v>
      </c>
      <c r="D626">
        <v>0.33341999999999999</v>
      </c>
      <c r="E626">
        <v>0.33334999999999998</v>
      </c>
      <c r="F626">
        <v>0.33371000000000001</v>
      </c>
      <c r="G626">
        <v>1</v>
      </c>
      <c r="H626">
        <f t="shared" si="16"/>
        <v>0.33347497118275859</v>
      </c>
      <c r="I626" t="str">
        <f>VLOOKUP(A626,Metadata!$J$1:$K$301,2,FALSE)</f>
        <v>Cloudsuite</v>
      </c>
    </row>
    <row r="627" spans="1:9" x14ac:dyDescent="0.2">
      <c r="A627" t="s">
        <v>354</v>
      </c>
      <c r="B627" t="s">
        <v>9</v>
      </c>
      <c r="C627">
        <v>0.32622000000000001</v>
      </c>
      <c r="D627">
        <v>0.32633000000000001</v>
      </c>
      <c r="E627">
        <v>0.32616000000000001</v>
      </c>
      <c r="F627">
        <v>0.32629000000000002</v>
      </c>
      <c r="G627">
        <v>1</v>
      </c>
      <c r="H627">
        <f t="shared" si="16"/>
        <v>0.32624999348644901</v>
      </c>
      <c r="I627" t="str">
        <f>VLOOKUP(A627,Metadata!$J$1:$K$301,2,FALSE)</f>
        <v>Cloudsuite</v>
      </c>
    </row>
    <row r="628" spans="1:9" x14ac:dyDescent="0.2">
      <c r="A628" t="s">
        <v>354</v>
      </c>
      <c r="B628" t="s">
        <v>10</v>
      </c>
      <c r="C628">
        <v>0.34178999999999998</v>
      </c>
      <c r="D628">
        <v>0.34194999999999998</v>
      </c>
      <c r="E628">
        <v>0.34144999999999998</v>
      </c>
      <c r="F628">
        <v>0.34143000000000001</v>
      </c>
      <c r="G628">
        <v>1</v>
      </c>
      <c r="H628">
        <f t="shared" si="16"/>
        <v>0.34165492760087907</v>
      </c>
      <c r="I628" t="str">
        <f>VLOOKUP(A628,Metadata!$J$1:$K$301,2,FALSE)</f>
        <v>Cloudsuite</v>
      </c>
    </row>
    <row r="629" spans="1:9" x14ac:dyDescent="0.2">
      <c r="A629" t="s">
        <v>354</v>
      </c>
      <c r="B629" t="s">
        <v>229</v>
      </c>
      <c r="C629">
        <v>0.34028999999999998</v>
      </c>
      <c r="D629">
        <v>0.34105999999999997</v>
      </c>
      <c r="E629">
        <v>0.34046999999999999</v>
      </c>
      <c r="F629">
        <v>0.34028999999999998</v>
      </c>
      <c r="G629">
        <v>1</v>
      </c>
      <c r="H629">
        <f t="shared" si="16"/>
        <v>0.34052735337729462</v>
      </c>
      <c r="I629" t="str">
        <f>VLOOKUP(A629,Metadata!$J$1:$K$301,2,FALSE)</f>
        <v>Cloudsuite</v>
      </c>
    </row>
    <row r="630" spans="1:9" x14ac:dyDescent="0.2">
      <c r="A630" t="s">
        <v>354</v>
      </c>
      <c r="B630" t="s">
        <v>12</v>
      </c>
      <c r="C630">
        <v>0.34143000000000001</v>
      </c>
      <c r="D630">
        <v>0.34115000000000001</v>
      </c>
      <c r="E630">
        <v>0.34109</v>
      </c>
      <c r="F630">
        <v>0.34177000000000002</v>
      </c>
      <c r="G630">
        <v>1</v>
      </c>
      <c r="H630">
        <f t="shared" si="16"/>
        <v>0.34135989383591975</v>
      </c>
      <c r="I630" t="str">
        <f>VLOOKUP(A630,Metadata!$J$1:$K$301,2,FALSE)</f>
        <v>Cloudsuite</v>
      </c>
    </row>
    <row r="631" spans="1:9" x14ac:dyDescent="0.2">
      <c r="A631" t="s">
        <v>354</v>
      </c>
      <c r="B631" t="s">
        <v>13</v>
      </c>
      <c r="C631">
        <v>0.34262999999999999</v>
      </c>
      <c r="D631">
        <v>0.34264</v>
      </c>
      <c r="E631">
        <v>0.34322000000000003</v>
      </c>
      <c r="F631">
        <v>0.34343000000000001</v>
      </c>
      <c r="G631">
        <v>1</v>
      </c>
      <c r="H631">
        <f t="shared" si="16"/>
        <v>0.3429798184457119</v>
      </c>
      <c r="I631" t="str">
        <f>VLOOKUP(A631,Metadata!$J$1:$K$301,2,FALSE)</f>
        <v>Cloudsuite</v>
      </c>
    </row>
    <row r="632" spans="1:9" x14ac:dyDescent="0.2">
      <c r="A632" t="s">
        <v>355</v>
      </c>
      <c r="B632" t="s">
        <v>9</v>
      </c>
      <c r="C632">
        <v>0.33391999999999999</v>
      </c>
      <c r="D632">
        <v>0.33409</v>
      </c>
      <c r="E632">
        <v>0.3342</v>
      </c>
      <c r="F632">
        <v>0.33409</v>
      </c>
      <c r="G632">
        <v>1</v>
      </c>
      <c r="H632">
        <f t="shared" si="16"/>
        <v>0.334074984994566</v>
      </c>
      <c r="I632" t="str">
        <f>VLOOKUP(A632,Metadata!$J$1:$K$301,2,FALSE)</f>
        <v>Cloudsuite</v>
      </c>
    </row>
    <row r="633" spans="1:9" x14ac:dyDescent="0.2">
      <c r="A633" t="s">
        <v>355</v>
      </c>
      <c r="B633" t="s">
        <v>10</v>
      </c>
      <c r="C633">
        <v>0.34475</v>
      </c>
      <c r="D633">
        <v>0.34471000000000002</v>
      </c>
      <c r="E633">
        <v>0.34509000000000001</v>
      </c>
      <c r="F633">
        <v>0.34497</v>
      </c>
      <c r="G633">
        <v>1</v>
      </c>
      <c r="H633">
        <f t="shared" si="16"/>
        <v>0.34487996448241381</v>
      </c>
      <c r="I633" t="str">
        <f>VLOOKUP(A633,Metadata!$J$1:$K$301,2,FALSE)</f>
        <v>Cloudsuite</v>
      </c>
    </row>
    <row r="634" spans="1:9" x14ac:dyDescent="0.2">
      <c r="A634" t="s">
        <v>355</v>
      </c>
      <c r="B634" t="s">
        <v>229</v>
      </c>
      <c r="C634">
        <v>0.34351999999999999</v>
      </c>
      <c r="D634">
        <v>0.34378999999999998</v>
      </c>
      <c r="E634">
        <v>0.34360000000000002</v>
      </c>
      <c r="F634">
        <v>0.34350000000000003</v>
      </c>
      <c r="G634">
        <v>1</v>
      </c>
      <c r="H634">
        <f t="shared" si="16"/>
        <v>0.34360248091348516</v>
      </c>
      <c r="I634" t="str">
        <f>VLOOKUP(A634,Metadata!$J$1:$K$301,2,FALSE)</f>
        <v>Cloudsuite</v>
      </c>
    </row>
    <row r="635" spans="1:9" x14ac:dyDescent="0.2">
      <c r="A635" t="s">
        <v>355</v>
      </c>
      <c r="B635" t="s">
        <v>12</v>
      </c>
      <c r="C635">
        <v>0.34322999999999998</v>
      </c>
      <c r="D635">
        <v>0.34283999999999998</v>
      </c>
      <c r="E635">
        <v>0.34281</v>
      </c>
      <c r="F635">
        <v>0.34281</v>
      </c>
      <c r="G635">
        <v>1</v>
      </c>
      <c r="H635">
        <f t="shared" si="16"/>
        <v>0.3429224538433856</v>
      </c>
      <c r="I635" t="str">
        <f>VLOOKUP(A635,Metadata!$J$1:$K$301,2,FALSE)</f>
        <v>Cloudsuite</v>
      </c>
    </row>
    <row r="636" spans="1:9" x14ac:dyDescent="0.2">
      <c r="A636" t="s">
        <v>355</v>
      </c>
      <c r="B636" t="s">
        <v>13</v>
      </c>
      <c r="C636">
        <v>0.34536</v>
      </c>
      <c r="D636">
        <v>0.34551999999999999</v>
      </c>
      <c r="E636">
        <v>0.34610999999999997</v>
      </c>
      <c r="F636">
        <v>0.34536</v>
      </c>
      <c r="G636">
        <v>1</v>
      </c>
      <c r="H636">
        <f t="shared" si="16"/>
        <v>0.34558736224686065</v>
      </c>
      <c r="I636" t="str">
        <f>VLOOKUP(A636,Metadata!$J$1:$K$301,2,FALSE)</f>
        <v>Cloudsuite</v>
      </c>
    </row>
    <row r="637" spans="1:9" x14ac:dyDescent="0.2">
      <c r="A637" t="s">
        <v>356</v>
      </c>
      <c r="B637" t="s">
        <v>9</v>
      </c>
      <c r="C637">
        <v>0.31592999999999999</v>
      </c>
      <c r="D637">
        <v>0.31624000000000002</v>
      </c>
      <c r="E637">
        <v>0.316</v>
      </c>
      <c r="F637">
        <v>0.31628000000000001</v>
      </c>
      <c r="G637">
        <v>1</v>
      </c>
      <c r="H637">
        <f t="shared" si="16"/>
        <v>0.31611246430204981</v>
      </c>
      <c r="I637" t="str">
        <f>VLOOKUP(A637,Metadata!$J$1:$K$301,2,FALSE)</f>
        <v>Cloudsuite</v>
      </c>
    </row>
    <row r="638" spans="1:9" x14ac:dyDescent="0.2">
      <c r="A638" t="s">
        <v>356</v>
      </c>
      <c r="B638" t="s">
        <v>10</v>
      </c>
      <c r="C638">
        <v>0.33873999999999999</v>
      </c>
      <c r="D638">
        <v>0.33862999999999999</v>
      </c>
      <c r="E638">
        <v>0.33861999999999998</v>
      </c>
      <c r="F638">
        <v>0.33873999999999999</v>
      </c>
      <c r="G638">
        <v>1</v>
      </c>
      <c r="H638">
        <f t="shared" si="16"/>
        <v>0.33868249510049342</v>
      </c>
      <c r="I638" t="str">
        <f>VLOOKUP(A638,Metadata!$J$1:$K$301,2,FALSE)</f>
        <v>Cloudsuite</v>
      </c>
    </row>
    <row r="639" spans="1:9" x14ac:dyDescent="0.2">
      <c r="A639" t="s">
        <v>356</v>
      </c>
      <c r="B639" t="s">
        <v>229</v>
      </c>
      <c r="C639">
        <v>0.33606000000000003</v>
      </c>
      <c r="D639">
        <v>0.33567999999999998</v>
      </c>
      <c r="E639">
        <v>0.33572000000000002</v>
      </c>
      <c r="F639">
        <v>0.33568999999999999</v>
      </c>
      <c r="G639">
        <v>1</v>
      </c>
      <c r="H639">
        <f t="shared" si="16"/>
        <v>0.33578746283372546</v>
      </c>
      <c r="I639" t="str">
        <f>VLOOKUP(A639,Metadata!$J$1:$K$301,2,FALSE)</f>
        <v>Cloudsuite</v>
      </c>
    </row>
    <row r="640" spans="1:9" x14ac:dyDescent="0.2">
      <c r="A640" t="s">
        <v>356</v>
      </c>
      <c r="B640" t="s">
        <v>12</v>
      </c>
      <c r="C640">
        <v>0.33561000000000002</v>
      </c>
      <c r="D640">
        <v>0.33561000000000002</v>
      </c>
      <c r="E640">
        <v>0.33556000000000002</v>
      </c>
      <c r="F640">
        <v>0.33646999999999999</v>
      </c>
      <c r="G640">
        <v>1</v>
      </c>
      <c r="H640">
        <f t="shared" si="16"/>
        <v>0.3358122850078844</v>
      </c>
      <c r="I640" t="str">
        <f>VLOOKUP(A640,Metadata!$J$1:$K$301,2,FALSE)</f>
        <v>Cloudsuite</v>
      </c>
    </row>
    <row r="641" spans="1:9" x14ac:dyDescent="0.2">
      <c r="A641" t="s">
        <v>356</v>
      </c>
      <c r="B641" t="s">
        <v>13</v>
      </c>
      <c r="C641">
        <v>0.33981</v>
      </c>
      <c r="D641">
        <v>0.34116999999999997</v>
      </c>
      <c r="E641">
        <v>0.34021000000000001</v>
      </c>
      <c r="F641">
        <v>0.33981</v>
      </c>
      <c r="G641">
        <v>1</v>
      </c>
      <c r="H641">
        <f t="shared" si="16"/>
        <v>0.34024954665289975</v>
      </c>
      <c r="I641" t="str">
        <f>VLOOKUP(A641,Metadata!$J$1:$K$301,2,FALSE)</f>
        <v>Cloudsuite</v>
      </c>
    </row>
    <row r="642" spans="1:9" x14ac:dyDescent="0.2">
      <c r="A642" t="s">
        <v>357</v>
      </c>
      <c r="B642" t="s">
        <v>9</v>
      </c>
      <c r="C642">
        <v>0.34558</v>
      </c>
      <c r="D642">
        <v>0.34542</v>
      </c>
      <c r="E642">
        <v>0.34560000000000002</v>
      </c>
      <c r="F642">
        <v>0.34538999999999997</v>
      </c>
      <c r="G642">
        <v>1</v>
      </c>
      <c r="H642">
        <f t="shared" si="16"/>
        <v>0.34549748738227676</v>
      </c>
      <c r="I642" t="str">
        <f>VLOOKUP(A642,Metadata!$J$1:$K$301,2,FALSE)</f>
        <v>Cloudsuite</v>
      </c>
    </row>
    <row r="643" spans="1:9" x14ac:dyDescent="0.2">
      <c r="A643" t="s">
        <v>357</v>
      </c>
      <c r="B643" t="s">
        <v>10</v>
      </c>
      <c r="C643">
        <v>0.35626999999999998</v>
      </c>
      <c r="D643">
        <v>0.35613</v>
      </c>
      <c r="E643">
        <v>0.35611999999999999</v>
      </c>
      <c r="F643">
        <v>0.35657</v>
      </c>
      <c r="G643">
        <v>1</v>
      </c>
      <c r="H643">
        <f t="shared" ref="H643:H706" si="17">GEOMEAN(C643:F643)</f>
        <v>0.35627245367387095</v>
      </c>
      <c r="I643" t="str">
        <f>VLOOKUP(A643,Metadata!$J$1:$K$301,2,FALSE)</f>
        <v>Cloudsuite</v>
      </c>
    </row>
    <row r="644" spans="1:9" x14ac:dyDescent="0.2">
      <c r="A644" t="s">
        <v>357</v>
      </c>
      <c r="B644" t="s">
        <v>229</v>
      </c>
      <c r="C644">
        <v>0.35468</v>
      </c>
      <c r="D644">
        <v>0.35454999999999998</v>
      </c>
      <c r="E644">
        <v>0.35486000000000001</v>
      </c>
      <c r="F644">
        <v>0.35459000000000002</v>
      </c>
      <c r="G644">
        <v>1</v>
      </c>
      <c r="H644">
        <f t="shared" si="17"/>
        <v>0.3546699799139621</v>
      </c>
      <c r="I644" t="str">
        <f>VLOOKUP(A644,Metadata!$J$1:$K$301,2,FALSE)</f>
        <v>Cloudsuite</v>
      </c>
    </row>
    <row r="645" spans="1:9" x14ac:dyDescent="0.2">
      <c r="A645" t="s">
        <v>357</v>
      </c>
      <c r="B645" t="s">
        <v>12</v>
      </c>
      <c r="C645">
        <v>0.35404000000000002</v>
      </c>
      <c r="D645">
        <v>0.35402</v>
      </c>
      <c r="E645">
        <v>0.35415999999999997</v>
      </c>
      <c r="F645">
        <v>0.35408000000000001</v>
      </c>
      <c r="G645">
        <v>1</v>
      </c>
      <c r="H645">
        <f t="shared" si="17"/>
        <v>0.35407499594039482</v>
      </c>
      <c r="I645" t="str">
        <f>VLOOKUP(A645,Metadata!$J$1:$K$301,2,FALSE)</f>
        <v>Cloudsuite</v>
      </c>
    </row>
    <row r="646" spans="1:9" x14ac:dyDescent="0.2">
      <c r="A646" t="s">
        <v>357</v>
      </c>
      <c r="B646" t="s">
        <v>13</v>
      </c>
      <c r="C646">
        <v>0.35742000000000002</v>
      </c>
      <c r="D646">
        <v>0.35649999999999998</v>
      </c>
      <c r="E646">
        <v>0.35754000000000002</v>
      </c>
      <c r="F646">
        <v>0.35659999999999997</v>
      </c>
      <c r="G646">
        <v>1</v>
      </c>
      <c r="H646">
        <f t="shared" si="17"/>
        <v>0.35701469290691995</v>
      </c>
      <c r="I646" t="str">
        <f>VLOOKUP(A646,Metadata!$J$1:$K$301,2,FALSE)</f>
        <v>Cloudsuite</v>
      </c>
    </row>
    <row r="647" spans="1:9" x14ac:dyDescent="0.2">
      <c r="A647" t="s">
        <v>358</v>
      </c>
      <c r="B647" t="s">
        <v>9</v>
      </c>
      <c r="C647">
        <v>0.32019999999999998</v>
      </c>
      <c r="D647">
        <v>0.32023000000000001</v>
      </c>
      <c r="E647">
        <v>0.32023000000000001</v>
      </c>
      <c r="F647">
        <v>0.32013000000000003</v>
      </c>
      <c r="G647">
        <v>1</v>
      </c>
      <c r="H647">
        <f t="shared" si="17"/>
        <v>0.32019749739399223</v>
      </c>
      <c r="I647" t="str">
        <f>VLOOKUP(A647,Metadata!$J$1:$K$301,2,FALSE)</f>
        <v>Cloudsuite</v>
      </c>
    </row>
    <row r="648" spans="1:9" x14ac:dyDescent="0.2">
      <c r="A648" t="s">
        <v>358</v>
      </c>
      <c r="B648" t="s">
        <v>10</v>
      </c>
      <c r="C648">
        <v>0.3332</v>
      </c>
      <c r="D648">
        <v>0.33349000000000001</v>
      </c>
      <c r="E648">
        <v>0.33289999999999997</v>
      </c>
      <c r="F648">
        <v>0.33285999999999999</v>
      </c>
      <c r="G648">
        <v>1</v>
      </c>
      <c r="H648">
        <f t="shared" si="17"/>
        <v>0.33311240280404536</v>
      </c>
      <c r="I648" t="str">
        <f>VLOOKUP(A648,Metadata!$J$1:$K$301,2,FALSE)</f>
        <v>Cloudsuite</v>
      </c>
    </row>
    <row r="649" spans="1:9" x14ac:dyDescent="0.2">
      <c r="A649" t="s">
        <v>358</v>
      </c>
      <c r="B649" t="s">
        <v>229</v>
      </c>
      <c r="C649">
        <v>0.33126</v>
      </c>
      <c r="D649">
        <v>0.33160000000000001</v>
      </c>
      <c r="E649">
        <v>0.33117999999999997</v>
      </c>
      <c r="F649">
        <v>0.33117000000000002</v>
      </c>
      <c r="G649">
        <v>1</v>
      </c>
      <c r="H649">
        <f t="shared" si="17"/>
        <v>0.33130245365618283</v>
      </c>
      <c r="I649" t="str">
        <f>VLOOKUP(A649,Metadata!$J$1:$K$301,2,FALSE)</f>
        <v>Cloudsuite</v>
      </c>
    </row>
    <row r="650" spans="1:9" x14ac:dyDescent="0.2">
      <c r="A650" t="s">
        <v>358</v>
      </c>
      <c r="B650" t="s">
        <v>12</v>
      </c>
      <c r="C650">
        <v>0.33045000000000002</v>
      </c>
      <c r="D650">
        <v>0.33044000000000001</v>
      </c>
      <c r="E650">
        <v>0.33045000000000002</v>
      </c>
      <c r="F650">
        <v>0.33068999999999998</v>
      </c>
      <c r="G650">
        <v>1</v>
      </c>
      <c r="H650">
        <f t="shared" si="17"/>
        <v>0.33050748318338818</v>
      </c>
      <c r="I650" t="str">
        <f>VLOOKUP(A650,Metadata!$J$1:$K$301,2,FALSE)</f>
        <v>Cloudsuite</v>
      </c>
    </row>
    <row r="651" spans="1:9" x14ac:dyDescent="0.2">
      <c r="A651" t="s">
        <v>358</v>
      </c>
      <c r="B651" t="s">
        <v>13</v>
      </c>
      <c r="C651">
        <v>0.33439999999999998</v>
      </c>
      <c r="D651">
        <v>0.33422000000000002</v>
      </c>
      <c r="E651">
        <v>0.33440999999999999</v>
      </c>
      <c r="F651">
        <v>0.33434000000000003</v>
      </c>
      <c r="G651">
        <v>1</v>
      </c>
      <c r="H651">
        <f t="shared" si="17"/>
        <v>0.33434249144676714</v>
      </c>
      <c r="I651" t="str">
        <f>VLOOKUP(A651,Metadata!$J$1:$K$301,2,FALSE)</f>
        <v>Cloudsuite</v>
      </c>
    </row>
    <row r="652" spans="1:9" x14ac:dyDescent="0.2">
      <c r="A652" t="s">
        <v>359</v>
      </c>
      <c r="B652" t="s">
        <v>9</v>
      </c>
      <c r="C652">
        <v>0.32741999999999999</v>
      </c>
      <c r="D652">
        <v>0.32741999999999999</v>
      </c>
      <c r="E652">
        <v>0.32743</v>
      </c>
      <c r="F652">
        <v>0.32741999999999999</v>
      </c>
      <c r="G652">
        <v>1</v>
      </c>
      <c r="H652">
        <f t="shared" si="17"/>
        <v>0.32742249997136758</v>
      </c>
      <c r="I652" t="str">
        <f>VLOOKUP(A652,Metadata!$J$1:$K$301,2,FALSE)</f>
        <v>Cloudsuite</v>
      </c>
    </row>
    <row r="653" spans="1:9" x14ac:dyDescent="0.2">
      <c r="A653" t="s">
        <v>359</v>
      </c>
      <c r="B653" t="s">
        <v>10</v>
      </c>
      <c r="C653">
        <v>0.3402</v>
      </c>
      <c r="D653">
        <v>0.34032000000000001</v>
      </c>
      <c r="E653">
        <v>0.34065000000000001</v>
      </c>
      <c r="F653">
        <v>0.34022000000000002</v>
      </c>
      <c r="G653">
        <v>1</v>
      </c>
      <c r="H653">
        <f t="shared" si="17"/>
        <v>0.34034745216976903</v>
      </c>
      <c r="I653" t="str">
        <f>VLOOKUP(A653,Metadata!$J$1:$K$301,2,FALSE)</f>
        <v>Cloudsuite</v>
      </c>
    </row>
    <row r="654" spans="1:9" x14ac:dyDescent="0.2">
      <c r="A654" t="s">
        <v>359</v>
      </c>
      <c r="B654" t="s">
        <v>229</v>
      </c>
      <c r="C654">
        <v>0.33934999999999998</v>
      </c>
      <c r="D654">
        <v>0.33933999999999997</v>
      </c>
      <c r="E654">
        <v>0.33982000000000001</v>
      </c>
      <c r="F654">
        <v>0.33950999999999998</v>
      </c>
      <c r="G654">
        <v>1</v>
      </c>
      <c r="H654">
        <f t="shared" si="17"/>
        <v>0.33950494460508912</v>
      </c>
      <c r="I654" t="str">
        <f>VLOOKUP(A654,Metadata!$J$1:$K$301,2,FALSE)</f>
        <v>Cloudsuite</v>
      </c>
    </row>
    <row r="655" spans="1:9" x14ac:dyDescent="0.2">
      <c r="A655" t="s">
        <v>359</v>
      </c>
      <c r="B655" t="s">
        <v>12</v>
      </c>
      <c r="C655">
        <v>0.33790999999999999</v>
      </c>
      <c r="D655">
        <v>0.33795999999999998</v>
      </c>
      <c r="E655">
        <v>0.33794000000000002</v>
      </c>
      <c r="F655">
        <v>0.33792</v>
      </c>
      <c r="G655">
        <v>1</v>
      </c>
      <c r="H655">
        <f t="shared" si="17"/>
        <v>0.33793249945440862</v>
      </c>
      <c r="I655" t="str">
        <f>VLOOKUP(A655,Metadata!$J$1:$K$301,2,FALSE)</f>
        <v>Cloudsuite</v>
      </c>
    </row>
    <row r="656" spans="1:9" x14ac:dyDescent="0.2">
      <c r="A656" t="s">
        <v>359</v>
      </c>
      <c r="B656" t="s">
        <v>13</v>
      </c>
      <c r="C656">
        <v>0.34055000000000002</v>
      </c>
      <c r="D656">
        <v>0.34055000000000002</v>
      </c>
      <c r="E656">
        <v>0.34083000000000002</v>
      </c>
      <c r="F656">
        <v>0.34072000000000002</v>
      </c>
      <c r="G656">
        <v>1</v>
      </c>
      <c r="H656">
        <f t="shared" si="17"/>
        <v>0.3406624792055894</v>
      </c>
      <c r="I656" t="str">
        <f>VLOOKUP(A656,Metadata!$J$1:$K$301,2,FALSE)</f>
        <v>Cloudsuite</v>
      </c>
    </row>
    <row r="657" spans="1:9" x14ac:dyDescent="0.2">
      <c r="A657" t="s">
        <v>360</v>
      </c>
      <c r="B657" t="s">
        <v>9</v>
      </c>
      <c r="C657">
        <v>0.31644</v>
      </c>
      <c r="D657">
        <v>0.31635999999999997</v>
      </c>
      <c r="E657">
        <v>0.31641000000000002</v>
      </c>
      <c r="F657">
        <v>0.31636999999999998</v>
      </c>
      <c r="G657">
        <v>1</v>
      </c>
      <c r="H657">
        <f t="shared" si="17"/>
        <v>0.31639499838021928</v>
      </c>
      <c r="I657" t="str">
        <f>VLOOKUP(A657,Metadata!$J$1:$K$301,2,FALSE)</f>
        <v>Cloudsuite</v>
      </c>
    </row>
    <row r="658" spans="1:9" x14ac:dyDescent="0.2">
      <c r="A658" t="s">
        <v>360</v>
      </c>
      <c r="B658" t="s">
        <v>10</v>
      </c>
      <c r="C658">
        <v>0.32534999999999997</v>
      </c>
      <c r="D658">
        <v>0.32568999999999998</v>
      </c>
      <c r="E658">
        <v>0.32538</v>
      </c>
      <c r="F658">
        <v>0.32539000000000001</v>
      </c>
      <c r="G658">
        <v>1</v>
      </c>
      <c r="H658">
        <f t="shared" si="17"/>
        <v>0.32545247079026235</v>
      </c>
      <c r="I658" t="str">
        <f>VLOOKUP(A658,Metadata!$J$1:$K$301,2,FALSE)</f>
        <v>Cloudsuite</v>
      </c>
    </row>
    <row r="659" spans="1:9" x14ac:dyDescent="0.2">
      <c r="A659" t="s">
        <v>360</v>
      </c>
      <c r="B659" t="s">
        <v>229</v>
      </c>
      <c r="C659">
        <v>0.32435999999999998</v>
      </c>
      <c r="D659">
        <v>0.32438</v>
      </c>
      <c r="E659">
        <v>0.32449</v>
      </c>
      <c r="F659">
        <v>0.32430999999999999</v>
      </c>
      <c r="G659">
        <v>1</v>
      </c>
      <c r="H659">
        <f t="shared" si="17"/>
        <v>0.32438499333410886</v>
      </c>
      <c r="I659" t="str">
        <f>VLOOKUP(A659,Metadata!$J$1:$K$301,2,FALSE)</f>
        <v>Cloudsuite</v>
      </c>
    </row>
    <row r="660" spans="1:9" x14ac:dyDescent="0.2">
      <c r="A660" t="s">
        <v>360</v>
      </c>
      <c r="B660" t="s">
        <v>12</v>
      </c>
      <c r="C660">
        <v>0.32517000000000001</v>
      </c>
      <c r="D660">
        <v>0.32513999999999998</v>
      </c>
      <c r="E660">
        <v>0.32527</v>
      </c>
      <c r="F660">
        <v>0.32517000000000001</v>
      </c>
      <c r="G660">
        <v>1</v>
      </c>
      <c r="H660">
        <f t="shared" si="17"/>
        <v>0.3251874962813413</v>
      </c>
      <c r="I660" t="str">
        <f>VLOOKUP(A660,Metadata!$J$1:$K$301,2,FALSE)</f>
        <v>Cloudsuite</v>
      </c>
    </row>
    <row r="661" spans="1:9" x14ac:dyDescent="0.2">
      <c r="A661" t="s">
        <v>360</v>
      </c>
      <c r="B661" t="s">
        <v>13</v>
      </c>
      <c r="C661">
        <v>0.32747999999999999</v>
      </c>
      <c r="D661">
        <v>0.32885999999999999</v>
      </c>
      <c r="E661">
        <v>0.32749</v>
      </c>
      <c r="F661">
        <v>0.32746999999999998</v>
      </c>
      <c r="G661">
        <v>1</v>
      </c>
      <c r="H661">
        <f t="shared" si="17"/>
        <v>0.32782445607390048</v>
      </c>
      <c r="I661" t="str">
        <f>VLOOKUP(A661,Metadata!$J$1:$K$301,2,FALSE)</f>
        <v>Cloudsuite</v>
      </c>
    </row>
    <row r="662" spans="1:9" x14ac:dyDescent="0.2">
      <c r="A662" t="s">
        <v>361</v>
      </c>
      <c r="B662" t="s">
        <v>9</v>
      </c>
      <c r="C662">
        <v>0.31556000000000001</v>
      </c>
      <c r="D662">
        <v>0.31598999999999999</v>
      </c>
      <c r="E662">
        <v>0.31605</v>
      </c>
      <c r="F662">
        <v>0.31574000000000002</v>
      </c>
      <c r="G662">
        <v>1</v>
      </c>
      <c r="H662">
        <f t="shared" si="17"/>
        <v>0.3158349386875674</v>
      </c>
      <c r="I662" t="str">
        <f>VLOOKUP(A662,Metadata!$J$1:$K$301,2,FALSE)</f>
        <v>Cloudsuite</v>
      </c>
    </row>
    <row r="663" spans="1:9" x14ac:dyDescent="0.2">
      <c r="A663" t="s">
        <v>361</v>
      </c>
      <c r="B663" t="s">
        <v>10</v>
      </c>
      <c r="C663">
        <v>0.33156999999999998</v>
      </c>
      <c r="D663">
        <v>0.33093</v>
      </c>
      <c r="E663">
        <v>0.33088000000000001</v>
      </c>
      <c r="F663">
        <v>0.33090000000000003</v>
      </c>
      <c r="G663">
        <v>1</v>
      </c>
      <c r="H663">
        <f t="shared" si="17"/>
        <v>0.33106987375111235</v>
      </c>
      <c r="I663" t="str">
        <f>VLOOKUP(A663,Metadata!$J$1:$K$301,2,FALSE)</f>
        <v>Cloudsuite</v>
      </c>
    </row>
    <row r="664" spans="1:9" x14ac:dyDescent="0.2">
      <c r="A664" t="s">
        <v>361</v>
      </c>
      <c r="B664" t="s">
        <v>229</v>
      </c>
      <c r="C664">
        <v>0.32996999999999999</v>
      </c>
      <c r="D664">
        <v>0.33013999999999999</v>
      </c>
      <c r="E664">
        <v>0.32982</v>
      </c>
      <c r="F664">
        <v>0.32983000000000001</v>
      </c>
      <c r="G664">
        <v>1</v>
      </c>
      <c r="H664">
        <f t="shared" si="17"/>
        <v>0.32993997446885487</v>
      </c>
      <c r="I664" t="str">
        <f>VLOOKUP(A664,Metadata!$J$1:$K$301,2,FALSE)</f>
        <v>Cloudsuite</v>
      </c>
    </row>
    <row r="665" spans="1:9" x14ac:dyDescent="0.2">
      <c r="A665" t="s">
        <v>361</v>
      </c>
      <c r="B665" t="s">
        <v>12</v>
      </c>
      <c r="C665">
        <v>0.32973999999999998</v>
      </c>
      <c r="D665">
        <v>0.32921</v>
      </c>
      <c r="E665">
        <v>0.32923000000000002</v>
      </c>
      <c r="F665">
        <v>0.32943</v>
      </c>
      <c r="G665">
        <v>1</v>
      </c>
      <c r="H665">
        <f t="shared" si="17"/>
        <v>0.32940243115488266</v>
      </c>
      <c r="I665" t="str">
        <f>VLOOKUP(A665,Metadata!$J$1:$K$301,2,FALSE)</f>
        <v>Cloudsuite</v>
      </c>
    </row>
    <row r="666" spans="1:9" x14ac:dyDescent="0.2">
      <c r="A666" t="s">
        <v>361</v>
      </c>
      <c r="B666" t="s">
        <v>13</v>
      </c>
      <c r="C666">
        <v>0.33084000000000002</v>
      </c>
      <c r="D666">
        <v>0.33106999999999998</v>
      </c>
      <c r="E666">
        <v>0.33083000000000001</v>
      </c>
      <c r="F666">
        <v>0.33148</v>
      </c>
      <c r="G666">
        <v>1</v>
      </c>
      <c r="H666">
        <f t="shared" si="17"/>
        <v>0.3310548951879283</v>
      </c>
      <c r="I666" t="str">
        <f>VLOOKUP(A666,Metadata!$J$1:$K$301,2,FALSE)</f>
        <v>Cloudsuite</v>
      </c>
    </row>
    <row r="667" spans="1:9" x14ac:dyDescent="0.2">
      <c r="A667" t="s">
        <v>362</v>
      </c>
      <c r="B667" t="s">
        <v>9</v>
      </c>
      <c r="C667">
        <v>0.31267</v>
      </c>
      <c r="D667">
        <v>0.31268000000000001</v>
      </c>
      <c r="E667">
        <v>0.31263000000000002</v>
      </c>
      <c r="F667">
        <v>0.31268000000000001</v>
      </c>
      <c r="G667">
        <v>1</v>
      </c>
      <c r="H667">
        <f t="shared" si="17"/>
        <v>0.31266499932032815</v>
      </c>
      <c r="I667" t="str">
        <f>VLOOKUP(A667,Metadata!$J$1:$K$301,2,FALSE)</f>
        <v>Cloudsuite</v>
      </c>
    </row>
    <row r="668" spans="1:9" x14ac:dyDescent="0.2">
      <c r="A668" t="s">
        <v>362</v>
      </c>
      <c r="B668" t="s">
        <v>10</v>
      </c>
      <c r="C668">
        <v>0.32101000000000002</v>
      </c>
      <c r="D668">
        <v>0.32091999999999998</v>
      </c>
      <c r="E668">
        <v>0.32103999999999999</v>
      </c>
      <c r="F668">
        <v>0.32099</v>
      </c>
      <c r="G668">
        <v>1</v>
      </c>
      <c r="H668">
        <f t="shared" si="17"/>
        <v>0.32098999696235231</v>
      </c>
      <c r="I668" t="str">
        <f>VLOOKUP(A668,Metadata!$J$1:$K$301,2,FALSE)</f>
        <v>Cloudsuite</v>
      </c>
    </row>
    <row r="669" spans="1:9" x14ac:dyDescent="0.2">
      <c r="A669" t="s">
        <v>362</v>
      </c>
      <c r="B669" t="s">
        <v>229</v>
      </c>
      <c r="C669">
        <v>0.32063999999999998</v>
      </c>
      <c r="D669">
        <v>0.32075999999999999</v>
      </c>
      <c r="E669">
        <v>0.32053999999999999</v>
      </c>
      <c r="F669">
        <v>0.32053999999999999</v>
      </c>
      <c r="G669">
        <v>1</v>
      </c>
      <c r="H669">
        <f t="shared" si="17"/>
        <v>0.32061998721367641</v>
      </c>
      <c r="I669" t="str">
        <f>VLOOKUP(A669,Metadata!$J$1:$K$301,2,FALSE)</f>
        <v>Cloudsuite</v>
      </c>
    </row>
    <row r="670" spans="1:9" x14ac:dyDescent="0.2">
      <c r="A670" t="s">
        <v>362</v>
      </c>
      <c r="B670" t="s">
        <v>12</v>
      </c>
      <c r="C670">
        <v>0.32095000000000001</v>
      </c>
      <c r="D670">
        <v>0.32102000000000003</v>
      </c>
      <c r="E670">
        <v>0.32091999999999998</v>
      </c>
      <c r="F670">
        <v>0.32121</v>
      </c>
      <c r="G670">
        <v>1</v>
      </c>
      <c r="H670">
        <f t="shared" si="17"/>
        <v>0.32102498018451192</v>
      </c>
      <c r="I670" t="str">
        <f>VLOOKUP(A670,Metadata!$J$1:$K$301,2,FALSE)</f>
        <v>Cloudsuite</v>
      </c>
    </row>
    <row r="671" spans="1:9" x14ac:dyDescent="0.2">
      <c r="A671" t="s">
        <v>362</v>
      </c>
      <c r="B671" t="s">
        <v>13</v>
      </c>
      <c r="C671">
        <v>0.32368999999999998</v>
      </c>
      <c r="D671">
        <v>0.32290000000000002</v>
      </c>
      <c r="E671">
        <v>0.32290000000000002</v>
      </c>
      <c r="F671">
        <v>0.32334000000000002</v>
      </c>
      <c r="G671">
        <v>1</v>
      </c>
      <c r="H671">
        <f t="shared" si="17"/>
        <v>0.3232073300787095</v>
      </c>
      <c r="I671" t="str">
        <f>VLOOKUP(A671,Metadata!$J$1:$K$301,2,FALSE)</f>
        <v>Cloudsuite</v>
      </c>
    </row>
    <row r="672" spans="1:9" x14ac:dyDescent="0.2">
      <c r="A672" t="s">
        <v>363</v>
      </c>
      <c r="B672" t="s">
        <v>9</v>
      </c>
      <c r="C672">
        <v>0.23594999999999999</v>
      </c>
      <c r="D672">
        <v>0.23588999999999999</v>
      </c>
      <c r="E672">
        <v>0.23593</v>
      </c>
      <c r="F672">
        <v>0.23594999999999999</v>
      </c>
      <c r="G672">
        <v>1</v>
      </c>
      <c r="H672">
        <f t="shared" si="17"/>
        <v>0.23592999872836451</v>
      </c>
      <c r="I672" t="str">
        <f>VLOOKUP(A672,Metadata!$J$1:$K$301,2,FALSE)</f>
        <v>Cloudsuite</v>
      </c>
    </row>
    <row r="673" spans="1:9" x14ac:dyDescent="0.2">
      <c r="A673" t="s">
        <v>363</v>
      </c>
      <c r="B673" t="s">
        <v>10</v>
      </c>
      <c r="C673">
        <v>0.26101999999999997</v>
      </c>
      <c r="D673">
        <v>0.26094000000000001</v>
      </c>
      <c r="E673">
        <v>0.26117000000000001</v>
      </c>
      <c r="F673">
        <v>0.26094000000000001</v>
      </c>
      <c r="G673">
        <v>1</v>
      </c>
      <c r="H673">
        <f t="shared" si="17"/>
        <v>0.26101748311017331</v>
      </c>
      <c r="I673" t="str">
        <f>VLOOKUP(A673,Metadata!$J$1:$K$301,2,FALSE)</f>
        <v>Cloudsuite</v>
      </c>
    </row>
    <row r="674" spans="1:9" x14ac:dyDescent="0.2">
      <c r="A674" t="s">
        <v>363</v>
      </c>
      <c r="B674" t="s">
        <v>229</v>
      </c>
      <c r="C674">
        <v>0.25728000000000001</v>
      </c>
      <c r="D674">
        <v>0.25741000000000003</v>
      </c>
      <c r="E674">
        <v>0.25744</v>
      </c>
      <c r="F674">
        <v>0.25735999999999998</v>
      </c>
      <c r="G674">
        <v>1</v>
      </c>
      <c r="H674">
        <f t="shared" si="17"/>
        <v>0.25737249287213942</v>
      </c>
      <c r="I674" t="str">
        <f>VLOOKUP(A674,Metadata!$J$1:$K$301,2,FALSE)</f>
        <v>Cloudsuite</v>
      </c>
    </row>
    <row r="675" spans="1:9" x14ac:dyDescent="0.2">
      <c r="A675" t="s">
        <v>363</v>
      </c>
      <c r="B675" t="s">
        <v>12</v>
      </c>
      <c r="C675">
        <v>0.26233000000000001</v>
      </c>
      <c r="D675">
        <v>0.26262000000000002</v>
      </c>
      <c r="E675">
        <v>0.26245000000000002</v>
      </c>
      <c r="F675">
        <v>0.26235000000000003</v>
      </c>
      <c r="G675">
        <v>1</v>
      </c>
      <c r="H675">
        <f t="shared" si="17"/>
        <v>0.26243747491573294</v>
      </c>
      <c r="I675" t="str">
        <f>VLOOKUP(A675,Metadata!$J$1:$K$301,2,FALSE)</f>
        <v>Cloudsuite</v>
      </c>
    </row>
    <row r="676" spans="1:9" x14ac:dyDescent="0.2">
      <c r="A676" t="s">
        <v>363</v>
      </c>
      <c r="B676" t="s">
        <v>13</v>
      </c>
      <c r="C676">
        <v>0.25989000000000001</v>
      </c>
      <c r="D676">
        <v>0.25952999999999998</v>
      </c>
      <c r="E676">
        <v>0.26025999999999999</v>
      </c>
      <c r="F676">
        <v>0.25984000000000002</v>
      </c>
      <c r="G676">
        <v>1</v>
      </c>
      <c r="H676">
        <f t="shared" si="17"/>
        <v>0.25987987082038605</v>
      </c>
      <c r="I676" t="str">
        <f>VLOOKUP(A676,Metadata!$J$1:$K$301,2,FALSE)</f>
        <v>Cloudsuite</v>
      </c>
    </row>
    <row r="677" spans="1:9" x14ac:dyDescent="0.2">
      <c r="A677" t="s">
        <v>364</v>
      </c>
      <c r="B677" t="s">
        <v>9</v>
      </c>
      <c r="C677">
        <v>0.21751000000000001</v>
      </c>
      <c r="D677">
        <v>0.21756</v>
      </c>
      <c r="E677">
        <v>0.21837999999999999</v>
      </c>
      <c r="F677">
        <v>0.2175</v>
      </c>
      <c r="G677">
        <v>1</v>
      </c>
      <c r="H677">
        <f t="shared" si="17"/>
        <v>0.21773718324325028</v>
      </c>
      <c r="I677" t="str">
        <f>VLOOKUP(A677,Metadata!$J$1:$K$301,2,FALSE)</f>
        <v>Cloudsuite</v>
      </c>
    </row>
    <row r="678" spans="1:9" x14ac:dyDescent="0.2">
      <c r="A678" t="s">
        <v>364</v>
      </c>
      <c r="B678" t="s">
        <v>10</v>
      </c>
      <c r="C678">
        <v>0.22442999999999999</v>
      </c>
      <c r="D678">
        <v>0.22461999999999999</v>
      </c>
      <c r="E678">
        <v>0.22444</v>
      </c>
      <c r="F678">
        <v>0.22453000000000001</v>
      </c>
      <c r="G678">
        <v>1</v>
      </c>
      <c r="H678">
        <f t="shared" si="17"/>
        <v>0.22450498680569078</v>
      </c>
      <c r="I678" t="str">
        <f>VLOOKUP(A678,Metadata!$J$1:$K$301,2,FALSE)</f>
        <v>Cloudsuite</v>
      </c>
    </row>
    <row r="679" spans="1:9" x14ac:dyDescent="0.2">
      <c r="A679" t="s">
        <v>364</v>
      </c>
      <c r="B679" t="s">
        <v>229</v>
      </c>
      <c r="C679">
        <v>0.2225</v>
      </c>
      <c r="D679">
        <v>0.22202</v>
      </c>
      <c r="E679">
        <v>0.22212999999999999</v>
      </c>
      <c r="F679">
        <v>0.22202</v>
      </c>
      <c r="G679">
        <v>1</v>
      </c>
      <c r="H679">
        <f t="shared" si="17"/>
        <v>0.22216741257485176</v>
      </c>
      <c r="I679" t="str">
        <f>VLOOKUP(A679,Metadata!$J$1:$K$301,2,FALSE)</f>
        <v>Cloudsuite</v>
      </c>
    </row>
    <row r="680" spans="1:9" x14ac:dyDescent="0.2">
      <c r="A680" t="s">
        <v>364</v>
      </c>
      <c r="B680" t="s">
        <v>12</v>
      </c>
      <c r="C680">
        <v>0.22516</v>
      </c>
      <c r="D680">
        <v>0.22509000000000001</v>
      </c>
      <c r="E680">
        <v>0.22511999999999999</v>
      </c>
      <c r="F680">
        <v>0.22505</v>
      </c>
      <c r="G680">
        <v>1</v>
      </c>
      <c r="H680">
        <f t="shared" si="17"/>
        <v>0.22510499639057321</v>
      </c>
      <c r="I680" t="str">
        <f>VLOOKUP(A680,Metadata!$J$1:$K$301,2,FALSE)</f>
        <v>Cloudsuite</v>
      </c>
    </row>
    <row r="681" spans="1:9" x14ac:dyDescent="0.2">
      <c r="A681" t="s">
        <v>364</v>
      </c>
      <c r="B681" t="s">
        <v>13</v>
      </c>
      <c r="C681">
        <v>0.22453999999999999</v>
      </c>
      <c r="D681">
        <v>0.22445000000000001</v>
      </c>
      <c r="E681">
        <v>0.22442999999999999</v>
      </c>
      <c r="F681">
        <v>0.22447</v>
      </c>
      <c r="G681">
        <v>1</v>
      </c>
      <c r="H681">
        <f t="shared" si="17"/>
        <v>0.22447249617194273</v>
      </c>
      <c r="I681" t="str">
        <f>VLOOKUP(A681,Metadata!$J$1:$K$301,2,FALSE)</f>
        <v>Cloudsuite</v>
      </c>
    </row>
    <row r="682" spans="1:9" x14ac:dyDescent="0.2">
      <c r="A682" t="s">
        <v>365</v>
      </c>
      <c r="B682" t="s">
        <v>9</v>
      </c>
      <c r="C682">
        <v>0.21565999999999999</v>
      </c>
      <c r="D682">
        <v>0.21567</v>
      </c>
      <c r="E682">
        <v>0.21557999999999999</v>
      </c>
      <c r="F682">
        <v>0.21589</v>
      </c>
      <c r="G682">
        <v>1</v>
      </c>
      <c r="H682">
        <f t="shared" si="17"/>
        <v>0.21569996929506532</v>
      </c>
      <c r="I682" t="str">
        <f>VLOOKUP(A682,Metadata!$J$1:$K$301,2,FALSE)</f>
        <v>Cloudsuite</v>
      </c>
    </row>
    <row r="683" spans="1:9" x14ac:dyDescent="0.2">
      <c r="A683" t="s">
        <v>365</v>
      </c>
      <c r="B683" t="s">
        <v>10</v>
      </c>
      <c r="C683">
        <v>0.22003</v>
      </c>
      <c r="D683">
        <v>0.22001000000000001</v>
      </c>
      <c r="E683">
        <v>0.21992999999999999</v>
      </c>
      <c r="F683">
        <v>0.22020000000000001</v>
      </c>
      <c r="G683">
        <v>1</v>
      </c>
      <c r="H683">
        <f t="shared" si="17"/>
        <v>0.2200424780340203</v>
      </c>
      <c r="I683" t="str">
        <f>VLOOKUP(A683,Metadata!$J$1:$K$301,2,FALSE)</f>
        <v>Cloudsuite</v>
      </c>
    </row>
    <row r="684" spans="1:9" x14ac:dyDescent="0.2">
      <c r="A684" t="s">
        <v>365</v>
      </c>
      <c r="B684" t="s">
        <v>229</v>
      </c>
      <c r="C684">
        <v>0.21814</v>
      </c>
      <c r="D684">
        <v>0.21815000000000001</v>
      </c>
      <c r="E684">
        <v>0.21823000000000001</v>
      </c>
      <c r="F684">
        <v>0.21812999999999999</v>
      </c>
      <c r="G684">
        <v>1</v>
      </c>
      <c r="H684">
        <f t="shared" si="17"/>
        <v>0.21816249640508448</v>
      </c>
      <c r="I684" t="str">
        <f>VLOOKUP(A684,Metadata!$J$1:$K$301,2,FALSE)</f>
        <v>Cloudsuite</v>
      </c>
    </row>
    <row r="685" spans="1:9" x14ac:dyDescent="0.2">
      <c r="A685" t="s">
        <v>365</v>
      </c>
      <c r="B685" t="s">
        <v>12</v>
      </c>
      <c r="C685">
        <v>0.22045999999999999</v>
      </c>
      <c r="D685">
        <v>0.22044</v>
      </c>
      <c r="E685">
        <v>0.2208</v>
      </c>
      <c r="F685">
        <v>0.22045999999999999</v>
      </c>
      <c r="G685">
        <v>1</v>
      </c>
      <c r="H685">
        <f t="shared" si="17"/>
        <v>0.22053994878875349</v>
      </c>
      <c r="I685" t="str">
        <f>VLOOKUP(A685,Metadata!$J$1:$K$301,2,FALSE)</f>
        <v>Cloudsuite</v>
      </c>
    </row>
    <row r="686" spans="1:9" x14ac:dyDescent="0.2">
      <c r="A686" t="s">
        <v>365</v>
      </c>
      <c r="B686" t="s">
        <v>13</v>
      </c>
      <c r="C686">
        <v>0.22008</v>
      </c>
      <c r="D686">
        <v>0.22022</v>
      </c>
      <c r="E686">
        <v>0.21983</v>
      </c>
      <c r="F686">
        <v>0.21984999999999999</v>
      </c>
      <c r="G686">
        <v>1</v>
      </c>
      <c r="H686">
        <f t="shared" si="17"/>
        <v>0.21999493972221124</v>
      </c>
      <c r="I686" t="str">
        <f>VLOOKUP(A686,Metadata!$J$1:$K$301,2,FALSE)</f>
        <v>Cloudsuite</v>
      </c>
    </row>
    <row r="687" spans="1:9" x14ac:dyDescent="0.2">
      <c r="A687" t="s">
        <v>366</v>
      </c>
      <c r="B687" t="s">
        <v>9</v>
      </c>
      <c r="C687">
        <v>0.21296000000000001</v>
      </c>
      <c r="D687">
        <v>0.21310000000000001</v>
      </c>
      <c r="E687">
        <v>0.21299000000000001</v>
      </c>
      <c r="F687">
        <v>0.21299000000000001</v>
      </c>
      <c r="G687">
        <v>1</v>
      </c>
      <c r="H687">
        <f t="shared" si="17"/>
        <v>0.21300999331125281</v>
      </c>
      <c r="I687" t="str">
        <f>VLOOKUP(A687,Metadata!$J$1:$K$301,2,FALSE)</f>
        <v>Cloudsuite</v>
      </c>
    </row>
    <row r="688" spans="1:9" x14ac:dyDescent="0.2">
      <c r="A688" t="s">
        <v>366</v>
      </c>
      <c r="B688" t="s">
        <v>10</v>
      </c>
      <c r="C688">
        <v>0.21614</v>
      </c>
      <c r="D688">
        <v>0.21587000000000001</v>
      </c>
      <c r="E688">
        <v>0.21609999999999999</v>
      </c>
      <c r="F688">
        <v>0.21609999999999999</v>
      </c>
      <c r="G688">
        <v>1</v>
      </c>
      <c r="H688">
        <f t="shared" si="17"/>
        <v>0.21605247368056538</v>
      </c>
      <c r="I688" t="str">
        <f>VLOOKUP(A688,Metadata!$J$1:$K$301,2,FALSE)</f>
        <v>Cloudsuite</v>
      </c>
    </row>
    <row r="689" spans="1:9" x14ac:dyDescent="0.2">
      <c r="A689" t="s">
        <v>366</v>
      </c>
      <c r="B689" t="s">
        <v>229</v>
      </c>
      <c r="C689">
        <v>0.2142</v>
      </c>
      <c r="D689">
        <v>0.2142</v>
      </c>
      <c r="E689">
        <v>0.2147</v>
      </c>
      <c r="F689">
        <v>0.2142</v>
      </c>
      <c r="G689">
        <v>1</v>
      </c>
      <c r="H689">
        <f t="shared" si="17"/>
        <v>0.21432489072998451</v>
      </c>
      <c r="I689" t="str">
        <f>VLOOKUP(A689,Metadata!$J$1:$K$301,2,FALSE)</f>
        <v>Cloudsuite</v>
      </c>
    </row>
    <row r="690" spans="1:9" x14ac:dyDescent="0.2">
      <c r="A690" t="s">
        <v>366</v>
      </c>
      <c r="B690" t="s">
        <v>12</v>
      </c>
      <c r="C690">
        <v>0.21673999999999999</v>
      </c>
      <c r="D690">
        <v>0.2167</v>
      </c>
      <c r="E690">
        <v>0.21703</v>
      </c>
      <c r="F690">
        <v>0.21701999999999999</v>
      </c>
      <c r="G690">
        <v>1</v>
      </c>
      <c r="H690">
        <f t="shared" si="17"/>
        <v>0.21687244589213286</v>
      </c>
      <c r="I690" t="str">
        <f>VLOOKUP(A690,Metadata!$J$1:$K$301,2,FALSE)</f>
        <v>Cloudsuite</v>
      </c>
    </row>
    <row r="691" spans="1:9" x14ac:dyDescent="0.2">
      <c r="A691" t="s">
        <v>366</v>
      </c>
      <c r="B691" t="s">
        <v>13</v>
      </c>
      <c r="C691">
        <v>0.21629000000000001</v>
      </c>
      <c r="D691">
        <v>0.21611</v>
      </c>
      <c r="E691">
        <v>0.21643000000000001</v>
      </c>
      <c r="F691">
        <v>0.21643000000000001</v>
      </c>
      <c r="G691">
        <v>1</v>
      </c>
      <c r="H691">
        <f t="shared" si="17"/>
        <v>0.21631496005984263</v>
      </c>
      <c r="I691" t="str">
        <f>VLOOKUP(A691,Metadata!$J$1:$K$301,2,FALSE)</f>
        <v>Cloudsuite</v>
      </c>
    </row>
    <row r="692" spans="1:9" x14ac:dyDescent="0.2">
      <c r="A692" t="s">
        <v>367</v>
      </c>
      <c r="B692" t="s">
        <v>9</v>
      </c>
      <c r="C692">
        <v>0.21475</v>
      </c>
      <c r="D692">
        <v>0.21489</v>
      </c>
      <c r="E692">
        <v>0.21501000000000001</v>
      </c>
      <c r="F692">
        <v>0.21473999999999999</v>
      </c>
      <c r="G692">
        <v>1</v>
      </c>
      <c r="H692">
        <f t="shared" si="17"/>
        <v>0.21484747133537482</v>
      </c>
      <c r="I692" t="str">
        <f>VLOOKUP(A692,Metadata!$J$1:$K$301,2,FALSE)</f>
        <v>Cloudsuite</v>
      </c>
    </row>
    <row r="693" spans="1:9" x14ac:dyDescent="0.2">
      <c r="A693" t="s">
        <v>367</v>
      </c>
      <c r="B693" t="s">
        <v>10</v>
      </c>
      <c r="C693">
        <v>0.22033</v>
      </c>
      <c r="D693">
        <v>0.22015999999999999</v>
      </c>
      <c r="E693">
        <v>0.22022</v>
      </c>
      <c r="F693">
        <v>0.22012999999999999</v>
      </c>
      <c r="G693">
        <v>1</v>
      </c>
      <c r="H693">
        <f t="shared" si="17"/>
        <v>0.22020998671909997</v>
      </c>
      <c r="I693" t="str">
        <f>VLOOKUP(A693,Metadata!$J$1:$K$301,2,FALSE)</f>
        <v>Cloudsuite</v>
      </c>
    </row>
    <row r="694" spans="1:9" x14ac:dyDescent="0.2">
      <c r="A694" t="s">
        <v>367</v>
      </c>
      <c r="B694" t="s">
        <v>229</v>
      </c>
      <c r="C694">
        <v>0.21836</v>
      </c>
      <c r="D694">
        <v>0.21820999999999999</v>
      </c>
      <c r="E694">
        <v>0.21836</v>
      </c>
      <c r="F694">
        <v>0.21820999999999999</v>
      </c>
      <c r="G694">
        <v>1</v>
      </c>
      <c r="H694">
        <f t="shared" si="17"/>
        <v>0.21828498711546793</v>
      </c>
      <c r="I694" t="str">
        <f>VLOOKUP(A694,Metadata!$J$1:$K$301,2,FALSE)</f>
        <v>Cloudsuite</v>
      </c>
    </row>
    <row r="695" spans="1:9" x14ac:dyDescent="0.2">
      <c r="A695" t="s">
        <v>367</v>
      </c>
      <c r="B695" t="s">
        <v>12</v>
      </c>
      <c r="C695">
        <v>0.22062000000000001</v>
      </c>
      <c r="D695">
        <v>0.22072</v>
      </c>
      <c r="E695">
        <v>0.22058</v>
      </c>
      <c r="F695">
        <v>0.22056000000000001</v>
      </c>
      <c r="G695">
        <v>1</v>
      </c>
      <c r="H695">
        <f t="shared" si="17"/>
        <v>0.22061999138913901</v>
      </c>
      <c r="I695" t="str">
        <f>VLOOKUP(A695,Metadata!$J$1:$K$301,2,FALSE)</f>
        <v>Cloudsuite</v>
      </c>
    </row>
    <row r="696" spans="1:9" x14ac:dyDescent="0.2">
      <c r="A696" t="s">
        <v>367</v>
      </c>
      <c r="B696" t="s">
        <v>13</v>
      </c>
      <c r="C696">
        <v>0.22020999999999999</v>
      </c>
      <c r="D696">
        <v>0.22006000000000001</v>
      </c>
      <c r="E696">
        <v>0.22015000000000001</v>
      </c>
      <c r="F696">
        <v>0.22015000000000001</v>
      </c>
      <c r="G696">
        <v>1</v>
      </c>
      <c r="H696">
        <f t="shared" si="17"/>
        <v>0.22014249348389847</v>
      </c>
      <c r="I696" t="str">
        <f>VLOOKUP(A696,Metadata!$J$1:$K$301,2,FALSE)</f>
        <v>Cloudsuite</v>
      </c>
    </row>
    <row r="697" spans="1:9" x14ac:dyDescent="0.2">
      <c r="A697" t="s">
        <v>368</v>
      </c>
      <c r="B697" t="s">
        <v>9</v>
      </c>
      <c r="C697">
        <v>0.22813</v>
      </c>
      <c r="D697">
        <v>0.22821</v>
      </c>
      <c r="E697">
        <v>0.22821</v>
      </c>
      <c r="F697">
        <v>0.22828000000000001</v>
      </c>
      <c r="G697">
        <v>1</v>
      </c>
      <c r="H697">
        <f t="shared" si="17"/>
        <v>0.22820749382401601</v>
      </c>
      <c r="I697" t="str">
        <f>VLOOKUP(A697,Metadata!$J$1:$K$301,2,FALSE)</f>
        <v>Cloudsuite</v>
      </c>
    </row>
    <row r="698" spans="1:9" x14ac:dyDescent="0.2">
      <c r="A698" t="s">
        <v>368</v>
      </c>
      <c r="B698" t="s">
        <v>10</v>
      </c>
      <c r="C698">
        <v>0.24426</v>
      </c>
      <c r="D698">
        <v>0.24445</v>
      </c>
      <c r="E698">
        <v>0.24421999999999999</v>
      </c>
      <c r="F698">
        <v>0.24421000000000001</v>
      </c>
      <c r="G698">
        <v>1</v>
      </c>
      <c r="H698">
        <f t="shared" si="17"/>
        <v>0.24428498071428387</v>
      </c>
      <c r="I698" t="str">
        <f>VLOOKUP(A698,Metadata!$J$1:$K$301,2,FALSE)</f>
        <v>Cloudsuite</v>
      </c>
    </row>
    <row r="699" spans="1:9" x14ac:dyDescent="0.2">
      <c r="A699" t="s">
        <v>368</v>
      </c>
      <c r="B699" t="s">
        <v>229</v>
      </c>
      <c r="C699">
        <v>0.24188999999999999</v>
      </c>
      <c r="D699">
        <v>0.24188000000000001</v>
      </c>
      <c r="E699">
        <v>0.24188999999999999</v>
      </c>
      <c r="F699">
        <v>0.24157000000000001</v>
      </c>
      <c r="G699">
        <v>1</v>
      </c>
      <c r="H699">
        <f t="shared" si="17"/>
        <v>0.24180746107037124</v>
      </c>
      <c r="I699" t="str">
        <f>VLOOKUP(A699,Metadata!$J$1:$K$301,2,FALSE)</f>
        <v>Cloudsuite</v>
      </c>
    </row>
    <row r="700" spans="1:9" x14ac:dyDescent="0.2">
      <c r="A700" t="s">
        <v>368</v>
      </c>
      <c r="B700" t="s">
        <v>12</v>
      </c>
      <c r="C700">
        <v>0.245</v>
      </c>
      <c r="D700">
        <v>0.24490999999999999</v>
      </c>
      <c r="E700">
        <v>0.24517</v>
      </c>
      <c r="F700">
        <v>0.24493000000000001</v>
      </c>
      <c r="G700">
        <v>1</v>
      </c>
      <c r="H700">
        <f t="shared" si="17"/>
        <v>0.24500247864031555</v>
      </c>
      <c r="I700" t="str">
        <f>VLOOKUP(A700,Metadata!$J$1:$K$301,2,FALSE)</f>
        <v>Cloudsuite</v>
      </c>
    </row>
    <row r="701" spans="1:9" x14ac:dyDescent="0.2">
      <c r="A701" t="s">
        <v>368</v>
      </c>
      <c r="B701" t="s">
        <v>13</v>
      </c>
      <c r="C701">
        <v>0.24399999999999999</v>
      </c>
      <c r="D701">
        <v>0.24376</v>
      </c>
      <c r="E701">
        <v>0.24354000000000001</v>
      </c>
      <c r="F701">
        <v>0.24381</v>
      </c>
      <c r="G701">
        <v>1</v>
      </c>
      <c r="H701">
        <f t="shared" si="17"/>
        <v>0.24377744499006859</v>
      </c>
      <c r="I701" t="str">
        <f>VLOOKUP(A701,Metadata!$J$1:$K$301,2,FALSE)</f>
        <v>Cloudsuite</v>
      </c>
    </row>
    <row r="702" spans="1:9" x14ac:dyDescent="0.2">
      <c r="A702" t="s">
        <v>369</v>
      </c>
      <c r="B702" t="s">
        <v>9</v>
      </c>
      <c r="C702">
        <v>0.20594999999999999</v>
      </c>
      <c r="D702">
        <v>0.20621</v>
      </c>
      <c r="E702">
        <v>0.20605999999999999</v>
      </c>
      <c r="F702">
        <v>0.2056</v>
      </c>
      <c r="G702">
        <v>1</v>
      </c>
      <c r="H702">
        <f t="shared" si="17"/>
        <v>0.20595487728655762</v>
      </c>
      <c r="I702" t="str">
        <f>VLOOKUP(A702,Metadata!$J$1:$K$301,2,FALSE)</f>
        <v>Cloudsuite</v>
      </c>
    </row>
    <row r="703" spans="1:9" x14ac:dyDescent="0.2">
      <c r="A703" t="s">
        <v>369</v>
      </c>
      <c r="B703" t="s">
        <v>10</v>
      </c>
      <c r="C703">
        <v>0.2258</v>
      </c>
      <c r="D703">
        <v>0.22578000000000001</v>
      </c>
      <c r="E703">
        <v>0.22581000000000001</v>
      </c>
      <c r="F703">
        <v>0.22577</v>
      </c>
      <c r="G703">
        <v>1</v>
      </c>
      <c r="H703">
        <f t="shared" si="17"/>
        <v>0.22578999944638825</v>
      </c>
      <c r="I703" t="str">
        <f>VLOOKUP(A703,Metadata!$J$1:$K$301,2,FALSE)</f>
        <v>Cloudsuite</v>
      </c>
    </row>
    <row r="704" spans="1:9" x14ac:dyDescent="0.2">
      <c r="A704" t="s">
        <v>369</v>
      </c>
      <c r="B704" t="s">
        <v>229</v>
      </c>
      <c r="C704">
        <v>0.22456999999999999</v>
      </c>
      <c r="D704">
        <v>0.22455</v>
      </c>
      <c r="E704">
        <v>0.22449</v>
      </c>
      <c r="F704">
        <v>0.22450999999999999</v>
      </c>
      <c r="G704">
        <v>1</v>
      </c>
      <c r="H704">
        <f t="shared" si="17"/>
        <v>0.22452999777312607</v>
      </c>
      <c r="I704" t="str">
        <f>VLOOKUP(A704,Metadata!$J$1:$K$301,2,FALSE)</f>
        <v>Cloudsuite</v>
      </c>
    </row>
    <row r="705" spans="1:9" x14ac:dyDescent="0.2">
      <c r="A705" t="s">
        <v>369</v>
      </c>
      <c r="B705" t="s">
        <v>12</v>
      </c>
      <c r="C705">
        <v>0.22631999999999999</v>
      </c>
      <c r="D705">
        <v>0.22622999999999999</v>
      </c>
      <c r="E705">
        <v>0.22625000000000001</v>
      </c>
      <c r="F705">
        <v>0.22631999999999999</v>
      </c>
      <c r="G705">
        <v>1</v>
      </c>
      <c r="H705">
        <f t="shared" si="17"/>
        <v>0.22627999635403551</v>
      </c>
      <c r="I705" t="str">
        <f>VLOOKUP(A705,Metadata!$J$1:$K$301,2,FALSE)</f>
        <v>Cloudsuite</v>
      </c>
    </row>
    <row r="706" spans="1:9" x14ac:dyDescent="0.2">
      <c r="A706" t="s">
        <v>369</v>
      </c>
      <c r="B706" t="s">
        <v>13</v>
      </c>
      <c r="C706">
        <v>0.22320000000000001</v>
      </c>
      <c r="D706">
        <v>0.21969</v>
      </c>
      <c r="E706">
        <v>0.22450000000000001</v>
      </c>
      <c r="F706">
        <v>0.22295000000000001</v>
      </c>
      <c r="G706">
        <v>1</v>
      </c>
      <c r="H706">
        <f t="shared" si="17"/>
        <v>0.22257791779180847</v>
      </c>
      <c r="I706" t="str">
        <f>VLOOKUP(A706,Metadata!$J$1:$K$301,2,FALSE)</f>
        <v>Cloudsuite</v>
      </c>
    </row>
    <row r="707" spans="1:9" x14ac:dyDescent="0.2">
      <c r="A707" t="s">
        <v>370</v>
      </c>
      <c r="B707" t="s">
        <v>9</v>
      </c>
      <c r="C707">
        <v>0.22747000000000001</v>
      </c>
      <c r="D707">
        <v>0.22746</v>
      </c>
      <c r="E707">
        <v>0.22744</v>
      </c>
      <c r="F707">
        <v>0.22745000000000001</v>
      </c>
      <c r="G707">
        <v>1</v>
      </c>
      <c r="H707">
        <f t="shared" ref="H707:H770" si="18">GEOMEAN(C707:F707)</f>
        <v>0.22745499972522037</v>
      </c>
      <c r="I707" t="str">
        <f>VLOOKUP(A707,Metadata!$J$1:$K$301,2,FALSE)</f>
        <v>Cloudsuite</v>
      </c>
    </row>
    <row r="708" spans="1:9" x14ac:dyDescent="0.2">
      <c r="A708" t="s">
        <v>370</v>
      </c>
      <c r="B708" t="s">
        <v>10</v>
      </c>
      <c r="C708">
        <v>0.23830999999999999</v>
      </c>
      <c r="D708">
        <v>0.23823</v>
      </c>
      <c r="E708">
        <v>0.23829</v>
      </c>
      <c r="F708">
        <v>0.23821999999999999</v>
      </c>
      <c r="G708">
        <v>1</v>
      </c>
      <c r="H708">
        <f t="shared" si="18"/>
        <v>0.23826249691781501</v>
      </c>
      <c r="I708" t="str">
        <f>VLOOKUP(A708,Metadata!$J$1:$K$301,2,FALSE)</f>
        <v>Cloudsuite</v>
      </c>
    </row>
    <row r="709" spans="1:9" x14ac:dyDescent="0.2">
      <c r="A709" t="s">
        <v>370</v>
      </c>
      <c r="B709" t="s">
        <v>229</v>
      </c>
      <c r="C709">
        <v>0.23544999999999999</v>
      </c>
      <c r="D709">
        <v>0.23552000000000001</v>
      </c>
      <c r="E709">
        <v>0.23546</v>
      </c>
      <c r="F709">
        <v>0.23554</v>
      </c>
      <c r="G709">
        <v>1</v>
      </c>
      <c r="H709">
        <f t="shared" si="18"/>
        <v>0.23549249688156085</v>
      </c>
      <c r="I709" t="str">
        <f>VLOOKUP(A709,Metadata!$J$1:$K$301,2,FALSE)</f>
        <v>Cloudsuite</v>
      </c>
    </row>
    <row r="710" spans="1:9" x14ac:dyDescent="0.2">
      <c r="A710" t="s">
        <v>370</v>
      </c>
      <c r="B710" t="s">
        <v>12</v>
      </c>
      <c r="C710">
        <v>0.23894000000000001</v>
      </c>
      <c r="D710">
        <v>0.23849999999999999</v>
      </c>
      <c r="E710">
        <v>0.23854</v>
      </c>
      <c r="F710">
        <v>0.23874000000000001</v>
      </c>
      <c r="G710">
        <v>1</v>
      </c>
      <c r="H710">
        <f t="shared" si="18"/>
        <v>0.23867993549192718</v>
      </c>
      <c r="I710" t="str">
        <f>VLOOKUP(A710,Metadata!$J$1:$K$301,2,FALSE)</f>
        <v>Cloudsuite</v>
      </c>
    </row>
    <row r="711" spans="1:9" x14ac:dyDescent="0.2">
      <c r="A711" t="s">
        <v>370</v>
      </c>
      <c r="B711" t="s">
        <v>13</v>
      </c>
      <c r="C711">
        <v>0.23738999999999999</v>
      </c>
      <c r="D711">
        <v>0.23746999999999999</v>
      </c>
      <c r="E711">
        <v>0.23749999999999999</v>
      </c>
      <c r="F711">
        <v>0.23791999999999999</v>
      </c>
      <c r="G711">
        <v>1</v>
      </c>
      <c r="H711">
        <f t="shared" si="18"/>
        <v>0.23756991071056408</v>
      </c>
      <c r="I711" t="str">
        <f>VLOOKUP(A711,Metadata!$J$1:$K$301,2,FALSE)</f>
        <v>Cloudsuite</v>
      </c>
    </row>
    <row r="712" spans="1:9" x14ac:dyDescent="0.2">
      <c r="A712" t="s">
        <v>371</v>
      </c>
      <c r="B712" t="s">
        <v>9</v>
      </c>
      <c r="C712">
        <v>0.20880000000000001</v>
      </c>
      <c r="D712">
        <v>0.20893999999999999</v>
      </c>
      <c r="E712">
        <v>0.20881</v>
      </c>
      <c r="F712">
        <v>0.20893999999999999</v>
      </c>
      <c r="G712">
        <v>1</v>
      </c>
      <c r="H712">
        <f t="shared" si="18"/>
        <v>0.20887248906328451</v>
      </c>
      <c r="I712" t="str">
        <f>VLOOKUP(A712,Metadata!$J$1:$K$301,2,FALSE)</f>
        <v>Cloudsuite</v>
      </c>
    </row>
    <row r="713" spans="1:9" x14ac:dyDescent="0.2">
      <c r="A713" t="s">
        <v>371</v>
      </c>
      <c r="B713" t="s">
        <v>10</v>
      </c>
      <c r="C713">
        <v>0.21248</v>
      </c>
      <c r="D713">
        <v>0.21246999999999999</v>
      </c>
      <c r="E713">
        <v>0.21251</v>
      </c>
      <c r="F713">
        <v>0.21246999999999999</v>
      </c>
      <c r="G713">
        <v>1</v>
      </c>
      <c r="H713">
        <f t="shared" si="18"/>
        <v>0.21248249936762612</v>
      </c>
      <c r="I713" t="str">
        <f>VLOOKUP(A713,Metadata!$J$1:$K$301,2,FALSE)</f>
        <v>Cloudsuite</v>
      </c>
    </row>
    <row r="714" spans="1:9" x14ac:dyDescent="0.2">
      <c r="A714" t="s">
        <v>371</v>
      </c>
      <c r="B714" t="s">
        <v>229</v>
      </c>
      <c r="C714">
        <v>0.21035000000000001</v>
      </c>
      <c r="D714">
        <v>0.21034</v>
      </c>
      <c r="E714">
        <v>0.21035999999999999</v>
      </c>
      <c r="F714">
        <v>0.21037</v>
      </c>
      <c r="G714">
        <v>1</v>
      </c>
      <c r="H714">
        <f t="shared" si="18"/>
        <v>0.21035499970288321</v>
      </c>
      <c r="I714" t="str">
        <f>VLOOKUP(A714,Metadata!$J$1:$K$301,2,FALSE)</f>
        <v>Cloudsuite</v>
      </c>
    </row>
    <row r="715" spans="1:9" x14ac:dyDescent="0.2">
      <c r="A715" t="s">
        <v>371</v>
      </c>
      <c r="B715" t="s">
        <v>12</v>
      </c>
      <c r="C715">
        <v>0.21321999999999999</v>
      </c>
      <c r="D715">
        <v>0.21307000000000001</v>
      </c>
      <c r="E715">
        <v>0.21312999999999999</v>
      </c>
      <c r="F715">
        <v>0.21299000000000001</v>
      </c>
      <c r="G715">
        <v>1</v>
      </c>
      <c r="H715">
        <f t="shared" si="18"/>
        <v>0.21310248341500895</v>
      </c>
      <c r="I715" t="str">
        <f>VLOOKUP(A715,Metadata!$J$1:$K$301,2,FALSE)</f>
        <v>Cloudsuite</v>
      </c>
    </row>
    <row r="716" spans="1:9" x14ac:dyDescent="0.2">
      <c r="A716" t="s">
        <v>371</v>
      </c>
      <c r="B716" t="s">
        <v>13</v>
      </c>
      <c r="C716">
        <v>0.21237</v>
      </c>
      <c r="D716">
        <v>0.21243999999999999</v>
      </c>
      <c r="E716">
        <v>0.21240000000000001</v>
      </c>
      <c r="F716">
        <v>0.21246000000000001</v>
      </c>
      <c r="G716">
        <v>1</v>
      </c>
      <c r="H716">
        <f t="shared" si="18"/>
        <v>0.21241749713119412</v>
      </c>
      <c r="I716" t="str">
        <f>VLOOKUP(A716,Metadata!$J$1:$K$301,2,FALSE)</f>
        <v>Cloudsuite</v>
      </c>
    </row>
    <row r="717" spans="1:9" x14ac:dyDescent="0.2">
      <c r="A717" t="s">
        <v>372</v>
      </c>
      <c r="B717" t="s">
        <v>9</v>
      </c>
      <c r="C717">
        <v>0.20931</v>
      </c>
      <c r="D717">
        <v>0.20923</v>
      </c>
      <c r="E717">
        <v>0.20932000000000001</v>
      </c>
      <c r="F717">
        <v>0.20921999999999999</v>
      </c>
      <c r="G717">
        <v>1</v>
      </c>
      <c r="H717">
        <f t="shared" si="18"/>
        <v>0.20926999510202124</v>
      </c>
      <c r="I717" t="str">
        <f>VLOOKUP(A717,Metadata!$J$1:$K$301,2,FALSE)</f>
        <v>Cloudsuite</v>
      </c>
    </row>
    <row r="718" spans="1:9" x14ac:dyDescent="0.2">
      <c r="A718" t="s">
        <v>372</v>
      </c>
      <c r="B718" t="s">
        <v>10</v>
      </c>
      <c r="C718">
        <v>0.21312</v>
      </c>
      <c r="D718">
        <v>0.21307999999999999</v>
      </c>
      <c r="E718">
        <v>0.21310999999999999</v>
      </c>
      <c r="F718">
        <v>0.21299999999999999</v>
      </c>
      <c r="G718">
        <v>1</v>
      </c>
      <c r="H718">
        <f t="shared" si="18"/>
        <v>0.21307749479291038</v>
      </c>
      <c r="I718" t="str">
        <f>VLOOKUP(A718,Metadata!$J$1:$K$301,2,FALSE)</f>
        <v>Cloudsuite</v>
      </c>
    </row>
    <row r="719" spans="1:9" x14ac:dyDescent="0.2">
      <c r="A719" t="s">
        <v>372</v>
      </c>
      <c r="B719" t="s">
        <v>229</v>
      </c>
      <c r="C719">
        <v>0.21128</v>
      </c>
      <c r="D719">
        <v>0.21118999999999999</v>
      </c>
      <c r="E719">
        <v>0.2112</v>
      </c>
      <c r="F719">
        <v>0.21138000000000001</v>
      </c>
      <c r="G719">
        <v>1</v>
      </c>
      <c r="H719">
        <f t="shared" si="18"/>
        <v>0.21126248623049598</v>
      </c>
      <c r="I719" t="str">
        <f>VLOOKUP(A719,Metadata!$J$1:$K$301,2,FALSE)</f>
        <v>Cloudsuite</v>
      </c>
    </row>
    <row r="720" spans="1:9" x14ac:dyDescent="0.2">
      <c r="A720" t="s">
        <v>372</v>
      </c>
      <c r="B720" t="s">
        <v>12</v>
      </c>
      <c r="C720">
        <v>0.21337999999999999</v>
      </c>
      <c r="D720">
        <v>0.21346999999999999</v>
      </c>
      <c r="E720">
        <v>0.21337999999999999</v>
      </c>
      <c r="F720">
        <v>0.21337</v>
      </c>
      <c r="G720">
        <v>1</v>
      </c>
      <c r="H720">
        <f t="shared" si="18"/>
        <v>0.21339999613456945</v>
      </c>
      <c r="I720" t="str">
        <f>VLOOKUP(A720,Metadata!$J$1:$K$301,2,FALSE)</f>
        <v>Cloudsuite</v>
      </c>
    </row>
    <row r="721" spans="1:9" x14ac:dyDescent="0.2">
      <c r="A721" t="s">
        <v>372</v>
      </c>
      <c r="B721" t="s">
        <v>13</v>
      </c>
      <c r="C721">
        <v>0.21274000000000001</v>
      </c>
      <c r="D721">
        <v>0.21289</v>
      </c>
      <c r="E721">
        <v>0.21273</v>
      </c>
      <c r="F721">
        <v>0.21282000000000001</v>
      </c>
      <c r="G721">
        <v>1</v>
      </c>
      <c r="H721">
        <f t="shared" si="18"/>
        <v>0.21279499007339964</v>
      </c>
      <c r="I721" t="str">
        <f>VLOOKUP(A721,Metadata!$J$1:$K$301,2,FALSE)</f>
        <v>Cloudsuite</v>
      </c>
    </row>
    <row r="722" spans="1:9" x14ac:dyDescent="0.2">
      <c r="A722" t="s">
        <v>373</v>
      </c>
      <c r="B722" t="s">
        <v>9</v>
      </c>
      <c r="C722">
        <v>0.21101</v>
      </c>
      <c r="D722">
        <v>0.21099999999999999</v>
      </c>
      <c r="E722">
        <v>0.21154000000000001</v>
      </c>
      <c r="F722">
        <v>0.21099999999999999</v>
      </c>
      <c r="G722">
        <v>1</v>
      </c>
      <c r="H722">
        <f t="shared" si="18"/>
        <v>0.21113737218500514</v>
      </c>
      <c r="I722" t="str">
        <f>VLOOKUP(A722,Metadata!$J$1:$K$301,2,FALSE)</f>
        <v>Cloudsuite</v>
      </c>
    </row>
    <row r="723" spans="1:9" x14ac:dyDescent="0.2">
      <c r="A723" t="s">
        <v>373</v>
      </c>
      <c r="B723" t="s">
        <v>10</v>
      </c>
      <c r="C723">
        <v>0.21604000000000001</v>
      </c>
      <c r="D723">
        <v>0.21603</v>
      </c>
      <c r="E723">
        <v>0.21612000000000001</v>
      </c>
      <c r="F723">
        <v>0.21615999999999999</v>
      </c>
      <c r="G723">
        <v>1</v>
      </c>
      <c r="H723">
        <f t="shared" si="18"/>
        <v>0.21608749313088688</v>
      </c>
      <c r="I723" t="str">
        <f>VLOOKUP(A723,Metadata!$J$1:$K$301,2,FALSE)</f>
        <v>Cloudsuite</v>
      </c>
    </row>
    <row r="724" spans="1:9" x14ac:dyDescent="0.2">
      <c r="A724" t="s">
        <v>373</v>
      </c>
      <c r="B724" t="s">
        <v>229</v>
      </c>
      <c r="C724">
        <v>0.21395</v>
      </c>
      <c r="D724">
        <v>0.21407999999999999</v>
      </c>
      <c r="E724">
        <v>0.21396000000000001</v>
      </c>
      <c r="F724">
        <v>0.21392</v>
      </c>
      <c r="G724">
        <v>1</v>
      </c>
      <c r="H724">
        <f t="shared" si="18"/>
        <v>0.21397749131198393</v>
      </c>
      <c r="I724" t="str">
        <f>VLOOKUP(A724,Metadata!$J$1:$K$301,2,FALSE)</f>
        <v>Cloudsuite</v>
      </c>
    </row>
    <row r="725" spans="1:9" x14ac:dyDescent="0.2">
      <c r="A725" t="s">
        <v>373</v>
      </c>
      <c r="B725" t="s">
        <v>12</v>
      </c>
      <c r="C725">
        <v>0.2167</v>
      </c>
      <c r="D725">
        <v>0.21640000000000001</v>
      </c>
      <c r="E725">
        <v>0.21637999999999999</v>
      </c>
      <c r="F725">
        <v>0.21661</v>
      </c>
      <c r="G725">
        <v>1</v>
      </c>
      <c r="H725">
        <f t="shared" si="18"/>
        <v>0.21652245700775979</v>
      </c>
      <c r="I725" t="str">
        <f>VLOOKUP(A725,Metadata!$J$1:$K$301,2,FALSE)</f>
        <v>Cloudsuite</v>
      </c>
    </row>
    <row r="726" spans="1:9" x14ac:dyDescent="0.2">
      <c r="A726" t="s">
        <v>373</v>
      </c>
      <c r="B726" t="s">
        <v>13</v>
      </c>
      <c r="C726">
        <v>0.21582000000000001</v>
      </c>
      <c r="D726">
        <v>0.21598999999999999</v>
      </c>
      <c r="E726">
        <v>0.21612999999999999</v>
      </c>
      <c r="F726">
        <v>0.21604000000000001</v>
      </c>
      <c r="G726">
        <v>1</v>
      </c>
      <c r="H726">
        <f t="shared" si="18"/>
        <v>0.21599497053827807</v>
      </c>
      <c r="I726" t="str">
        <f>VLOOKUP(A726,Metadata!$J$1:$K$301,2,FALSE)</f>
        <v>Cloudsuite</v>
      </c>
    </row>
    <row r="727" spans="1:9" x14ac:dyDescent="0.2">
      <c r="A727" t="s">
        <v>374</v>
      </c>
      <c r="B727" t="s">
        <v>9</v>
      </c>
      <c r="C727">
        <v>0.21332000000000001</v>
      </c>
      <c r="D727">
        <v>0.21332000000000001</v>
      </c>
      <c r="E727">
        <v>0.21371000000000001</v>
      </c>
      <c r="F727">
        <v>0.21371000000000001</v>
      </c>
      <c r="G727">
        <v>1</v>
      </c>
      <c r="H727">
        <f t="shared" si="18"/>
        <v>0.21351491095471531</v>
      </c>
      <c r="I727" t="str">
        <f>VLOOKUP(A727,Metadata!$J$1:$K$301,2,FALSE)</f>
        <v>Cloudsuite</v>
      </c>
    </row>
    <row r="728" spans="1:9" x14ac:dyDescent="0.2">
      <c r="A728" t="s">
        <v>374</v>
      </c>
      <c r="B728" t="s">
        <v>10</v>
      </c>
      <c r="C728">
        <v>0.21609</v>
      </c>
      <c r="D728">
        <v>0.21623999999999999</v>
      </c>
      <c r="E728">
        <v>0.21617</v>
      </c>
      <c r="F728">
        <v>0.216</v>
      </c>
      <c r="G728">
        <v>1</v>
      </c>
      <c r="H728">
        <f t="shared" si="18"/>
        <v>0.21612498143366821</v>
      </c>
      <c r="I728" t="str">
        <f>VLOOKUP(A728,Metadata!$J$1:$K$301,2,FALSE)</f>
        <v>Cloudsuite</v>
      </c>
    </row>
    <row r="729" spans="1:9" x14ac:dyDescent="0.2">
      <c r="A729" t="s">
        <v>374</v>
      </c>
      <c r="B729" t="s">
        <v>229</v>
      </c>
      <c r="C729">
        <v>0.21448999999999999</v>
      </c>
      <c r="D729">
        <v>0.21467</v>
      </c>
      <c r="E729">
        <v>0.21465999999999999</v>
      </c>
      <c r="F729">
        <v>0.21465000000000001</v>
      </c>
      <c r="G729">
        <v>1</v>
      </c>
      <c r="H729">
        <f t="shared" si="18"/>
        <v>0.2146174872560217</v>
      </c>
      <c r="I729" t="str">
        <f>VLOOKUP(A729,Metadata!$J$1:$K$301,2,FALSE)</f>
        <v>Cloudsuite</v>
      </c>
    </row>
    <row r="730" spans="1:9" x14ac:dyDescent="0.2">
      <c r="A730" t="s">
        <v>374</v>
      </c>
      <c r="B730" t="s">
        <v>12</v>
      </c>
      <c r="C730">
        <v>0.21693000000000001</v>
      </c>
      <c r="D730">
        <v>0.21679999999999999</v>
      </c>
      <c r="E730">
        <v>0.21687999999999999</v>
      </c>
      <c r="F730">
        <v>0.21693000000000001</v>
      </c>
      <c r="G730">
        <v>1</v>
      </c>
      <c r="H730">
        <f t="shared" si="18"/>
        <v>0.2168849934865664</v>
      </c>
      <c r="I730" t="str">
        <f>VLOOKUP(A730,Metadata!$J$1:$K$301,2,FALSE)</f>
        <v>Cloudsuite</v>
      </c>
    </row>
    <row r="731" spans="1:9" x14ac:dyDescent="0.2">
      <c r="A731" t="s">
        <v>374</v>
      </c>
      <c r="B731" t="s">
        <v>13</v>
      </c>
      <c r="C731">
        <v>0.21643000000000001</v>
      </c>
      <c r="D731">
        <v>0.21612999999999999</v>
      </c>
      <c r="E731">
        <v>0.21607999999999999</v>
      </c>
      <c r="F731">
        <v>0.21609999999999999</v>
      </c>
      <c r="G731">
        <v>1</v>
      </c>
      <c r="H731">
        <f t="shared" si="18"/>
        <v>0.21618495301439858</v>
      </c>
      <c r="I731" t="str">
        <f>VLOOKUP(A731,Metadata!$J$1:$K$301,2,FALSE)</f>
        <v>Cloudsuite</v>
      </c>
    </row>
    <row r="732" spans="1:9" x14ac:dyDescent="0.2">
      <c r="A732" t="s">
        <v>375</v>
      </c>
      <c r="B732" t="s">
        <v>9</v>
      </c>
      <c r="C732">
        <v>0.2253</v>
      </c>
      <c r="D732">
        <v>0.22525999999999999</v>
      </c>
      <c r="E732">
        <v>0.22520000000000001</v>
      </c>
      <c r="F732">
        <v>0.22531999999999999</v>
      </c>
      <c r="G732">
        <v>1</v>
      </c>
      <c r="H732">
        <f t="shared" si="18"/>
        <v>0.2252699953386112</v>
      </c>
      <c r="I732" t="str">
        <f>VLOOKUP(A732,Metadata!$J$1:$K$301,2,FALSE)</f>
        <v>Cloudsuite</v>
      </c>
    </row>
    <row r="733" spans="1:9" x14ac:dyDescent="0.2">
      <c r="A733" t="s">
        <v>375</v>
      </c>
      <c r="B733" t="s">
        <v>10</v>
      </c>
      <c r="C733">
        <v>0.2364</v>
      </c>
      <c r="D733">
        <v>0.23638000000000001</v>
      </c>
      <c r="E733">
        <v>0.23638000000000001</v>
      </c>
      <c r="F733">
        <v>0.23646</v>
      </c>
      <c r="G733">
        <v>1</v>
      </c>
      <c r="H733">
        <f t="shared" si="18"/>
        <v>0.23640499772656068</v>
      </c>
      <c r="I733" t="str">
        <f>VLOOKUP(A733,Metadata!$J$1:$K$301,2,FALSE)</f>
        <v>Cloudsuite</v>
      </c>
    </row>
    <row r="734" spans="1:9" x14ac:dyDescent="0.2">
      <c r="A734" t="s">
        <v>375</v>
      </c>
      <c r="B734" t="s">
        <v>229</v>
      </c>
      <c r="C734">
        <v>0.23400000000000001</v>
      </c>
      <c r="D734">
        <v>0.23382</v>
      </c>
      <c r="E734">
        <v>0.23413999999999999</v>
      </c>
      <c r="F734">
        <v>0.23377999999999999</v>
      </c>
      <c r="G734">
        <v>1</v>
      </c>
      <c r="H734">
        <f t="shared" si="18"/>
        <v>0.2339349553884478</v>
      </c>
      <c r="I734" t="str">
        <f>VLOOKUP(A734,Metadata!$J$1:$K$301,2,FALSE)</f>
        <v>Cloudsuite</v>
      </c>
    </row>
    <row r="735" spans="1:9" x14ac:dyDescent="0.2">
      <c r="A735" t="s">
        <v>375</v>
      </c>
      <c r="B735" t="s">
        <v>12</v>
      </c>
      <c r="C735">
        <v>0.23741000000000001</v>
      </c>
      <c r="D735">
        <v>0.23738999999999999</v>
      </c>
      <c r="E735">
        <v>0.23738000000000001</v>
      </c>
      <c r="F735">
        <v>0.23741999999999999</v>
      </c>
      <c r="G735">
        <v>1</v>
      </c>
      <c r="H735">
        <f t="shared" si="18"/>
        <v>0.23739999947346252</v>
      </c>
      <c r="I735" t="str">
        <f>VLOOKUP(A735,Metadata!$J$1:$K$301,2,FALSE)</f>
        <v>Cloudsuite</v>
      </c>
    </row>
    <row r="736" spans="1:9" x14ac:dyDescent="0.2">
      <c r="A736" t="s">
        <v>375</v>
      </c>
      <c r="B736" t="s">
        <v>13</v>
      </c>
      <c r="C736">
        <v>0.23613999999999999</v>
      </c>
      <c r="D736">
        <v>0.23613999999999999</v>
      </c>
      <c r="E736">
        <v>0.23666999999999999</v>
      </c>
      <c r="F736">
        <v>0.23635999999999999</v>
      </c>
      <c r="G736">
        <v>1</v>
      </c>
      <c r="H736">
        <f t="shared" si="18"/>
        <v>0.23632740024496696</v>
      </c>
      <c r="I736" t="str">
        <f>VLOOKUP(A736,Metadata!$J$1:$K$301,2,FALSE)</f>
        <v>Cloudsuite</v>
      </c>
    </row>
    <row r="737" spans="1:9" x14ac:dyDescent="0.2">
      <c r="A737" t="s">
        <v>376</v>
      </c>
      <c r="B737" t="s">
        <v>9</v>
      </c>
      <c r="C737">
        <v>0.23480999999999999</v>
      </c>
      <c r="D737">
        <v>0.23422999999999999</v>
      </c>
      <c r="E737">
        <v>0.23422999999999999</v>
      </c>
      <c r="F737">
        <v>0.23422999999999999</v>
      </c>
      <c r="G737">
        <v>1</v>
      </c>
      <c r="H737">
        <f t="shared" si="18"/>
        <v>0.2343748655508556</v>
      </c>
      <c r="I737" t="str">
        <f>VLOOKUP(A737,Metadata!$J$1:$K$301,2,FALSE)</f>
        <v>Cloudsuite</v>
      </c>
    </row>
    <row r="738" spans="1:9" x14ac:dyDescent="0.2">
      <c r="A738" t="s">
        <v>376</v>
      </c>
      <c r="B738" t="s">
        <v>10</v>
      </c>
      <c r="C738">
        <v>0.25324000000000002</v>
      </c>
      <c r="D738">
        <v>0.25339</v>
      </c>
      <c r="E738">
        <v>0.25309999999999999</v>
      </c>
      <c r="F738">
        <v>0.25309999999999999</v>
      </c>
      <c r="G738">
        <v>1</v>
      </c>
      <c r="H738">
        <f t="shared" si="18"/>
        <v>0.25320747163124363</v>
      </c>
      <c r="I738" t="str">
        <f>VLOOKUP(A738,Metadata!$J$1:$K$301,2,FALSE)</f>
        <v>Cloudsuite</v>
      </c>
    </row>
    <row r="739" spans="1:9" x14ac:dyDescent="0.2">
      <c r="A739" t="s">
        <v>376</v>
      </c>
      <c r="B739" t="s">
        <v>229</v>
      </c>
      <c r="C739">
        <v>0.25039</v>
      </c>
      <c r="D739">
        <v>0.25030000000000002</v>
      </c>
      <c r="E739">
        <v>0.25003999999999998</v>
      </c>
      <c r="F739">
        <v>0.25006</v>
      </c>
      <c r="G739">
        <v>1</v>
      </c>
      <c r="H739">
        <f t="shared" si="18"/>
        <v>0.25019745440078744</v>
      </c>
      <c r="I739" t="str">
        <f>VLOOKUP(A739,Metadata!$J$1:$K$301,2,FALSE)</f>
        <v>Cloudsuite</v>
      </c>
    </row>
    <row r="740" spans="1:9" x14ac:dyDescent="0.2">
      <c r="A740" t="s">
        <v>376</v>
      </c>
      <c r="B740" t="s">
        <v>12</v>
      </c>
      <c r="C740">
        <v>0.25411</v>
      </c>
      <c r="D740">
        <v>0.25431999999999999</v>
      </c>
      <c r="E740">
        <v>0.25406000000000001</v>
      </c>
      <c r="F740">
        <v>0.25407999999999997</v>
      </c>
      <c r="G740">
        <v>1</v>
      </c>
      <c r="H740">
        <f t="shared" si="18"/>
        <v>0.25414247872131779</v>
      </c>
      <c r="I740" t="str">
        <f>VLOOKUP(A740,Metadata!$J$1:$K$301,2,FALSE)</f>
        <v>Cloudsuite</v>
      </c>
    </row>
    <row r="741" spans="1:9" x14ac:dyDescent="0.2">
      <c r="A741" t="s">
        <v>376</v>
      </c>
      <c r="B741" t="s">
        <v>13</v>
      </c>
      <c r="C741">
        <v>0.25298999999999999</v>
      </c>
      <c r="D741">
        <v>0.25275999999999998</v>
      </c>
      <c r="E741">
        <v>0.25309999999999999</v>
      </c>
      <c r="F741">
        <v>0.25281999999999999</v>
      </c>
      <c r="G741">
        <v>1</v>
      </c>
      <c r="H741">
        <f t="shared" si="18"/>
        <v>0.2529174639849337</v>
      </c>
      <c r="I741" t="str">
        <f>VLOOKUP(A741,Metadata!$J$1:$K$301,2,FALSE)</f>
        <v>Cloudsuite</v>
      </c>
    </row>
    <row r="742" spans="1:9" x14ac:dyDescent="0.2">
      <c r="A742" t="s">
        <v>377</v>
      </c>
      <c r="B742" t="s">
        <v>9</v>
      </c>
      <c r="C742">
        <v>0.21132000000000001</v>
      </c>
      <c r="D742">
        <v>0.21152000000000001</v>
      </c>
      <c r="E742">
        <v>0.21149999999999999</v>
      </c>
      <c r="F742">
        <v>0.21129999999999999</v>
      </c>
      <c r="G742">
        <v>1</v>
      </c>
      <c r="H742">
        <f t="shared" si="18"/>
        <v>0.21140997611276521</v>
      </c>
      <c r="I742" t="str">
        <f>VLOOKUP(A742,Metadata!$J$1:$K$301,2,FALSE)</f>
        <v>Cloudsuite</v>
      </c>
    </row>
    <row r="743" spans="1:9" x14ac:dyDescent="0.2">
      <c r="A743" t="s">
        <v>377</v>
      </c>
      <c r="B743" t="s">
        <v>10</v>
      </c>
      <c r="C743">
        <v>0.21776000000000001</v>
      </c>
      <c r="D743">
        <v>0.21765999999999999</v>
      </c>
      <c r="E743">
        <v>0.21745999999999999</v>
      </c>
      <c r="F743">
        <v>0.21768000000000001</v>
      </c>
      <c r="G743">
        <v>1</v>
      </c>
      <c r="H743">
        <f t="shared" si="18"/>
        <v>0.2176399719649646</v>
      </c>
      <c r="I743" t="str">
        <f>VLOOKUP(A743,Metadata!$J$1:$K$301,2,FALSE)</f>
        <v>Cloudsuite</v>
      </c>
    </row>
    <row r="744" spans="1:9" x14ac:dyDescent="0.2">
      <c r="A744" t="s">
        <v>377</v>
      </c>
      <c r="B744" t="s">
        <v>229</v>
      </c>
      <c r="C744">
        <v>0.21557000000000001</v>
      </c>
      <c r="D744">
        <v>0.21584999999999999</v>
      </c>
      <c r="E744">
        <v>0.21578</v>
      </c>
      <c r="F744">
        <v>0.21556</v>
      </c>
      <c r="G744">
        <v>1</v>
      </c>
      <c r="H744">
        <f t="shared" si="18"/>
        <v>0.21568996233180399</v>
      </c>
      <c r="I744" t="str">
        <f>VLOOKUP(A744,Metadata!$J$1:$K$301,2,FALSE)</f>
        <v>Cloudsuite</v>
      </c>
    </row>
    <row r="745" spans="1:9" x14ac:dyDescent="0.2">
      <c r="A745" t="s">
        <v>377</v>
      </c>
      <c r="B745" t="s">
        <v>12</v>
      </c>
      <c r="C745">
        <v>0.21878</v>
      </c>
      <c r="D745">
        <v>0.21886</v>
      </c>
      <c r="E745">
        <v>0.21875</v>
      </c>
      <c r="F745">
        <v>0.21895000000000001</v>
      </c>
      <c r="G745">
        <v>1</v>
      </c>
      <c r="H745">
        <f t="shared" si="18"/>
        <v>0.21883498623523512</v>
      </c>
      <c r="I745" t="str">
        <f>VLOOKUP(A745,Metadata!$J$1:$K$301,2,FALSE)</f>
        <v>Cloudsuite</v>
      </c>
    </row>
    <row r="746" spans="1:9" x14ac:dyDescent="0.2">
      <c r="A746" t="s">
        <v>377</v>
      </c>
      <c r="B746" t="s">
        <v>13</v>
      </c>
      <c r="C746">
        <v>0.21759999999999999</v>
      </c>
      <c r="D746">
        <v>0.21759999999999999</v>
      </c>
      <c r="E746">
        <v>0.21776999999999999</v>
      </c>
      <c r="F746">
        <v>0.21759999999999999</v>
      </c>
      <c r="G746">
        <v>1</v>
      </c>
      <c r="H746">
        <f t="shared" si="18"/>
        <v>0.21764248755449944</v>
      </c>
      <c r="I746" t="str">
        <f>VLOOKUP(A746,Metadata!$J$1:$K$301,2,FALSE)</f>
        <v>Cloudsuite</v>
      </c>
    </row>
    <row r="747" spans="1:9" x14ac:dyDescent="0.2">
      <c r="A747" t="s">
        <v>378</v>
      </c>
      <c r="B747" t="s">
        <v>9</v>
      </c>
      <c r="C747">
        <v>0.21332000000000001</v>
      </c>
      <c r="D747">
        <v>0.21295</v>
      </c>
      <c r="E747">
        <v>0.21295</v>
      </c>
      <c r="F747">
        <v>0.21299000000000001</v>
      </c>
      <c r="G747">
        <v>1</v>
      </c>
      <c r="H747">
        <f t="shared" si="18"/>
        <v>0.21305244342787921</v>
      </c>
      <c r="I747" t="str">
        <f>VLOOKUP(A747,Metadata!$J$1:$K$301,2,FALSE)</f>
        <v>Cloudsuite</v>
      </c>
    </row>
    <row r="748" spans="1:9" x14ac:dyDescent="0.2">
      <c r="A748" t="s">
        <v>378</v>
      </c>
      <c r="B748" t="s">
        <v>10</v>
      </c>
      <c r="C748">
        <v>0.21942</v>
      </c>
      <c r="D748">
        <v>0.21936</v>
      </c>
      <c r="E748">
        <v>0.21958</v>
      </c>
      <c r="F748">
        <v>0.21939</v>
      </c>
      <c r="G748">
        <v>1</v>
      </c>
      <c r="H748">
        <f t="shared" si="18"/>
        <v>0.21943748355570003</v>
      </c>
      <c r="I748" t="str">
        <f>VLOOKUP(A748,Metadata!$J$1:$K$301,2,FALSE)</f>
        <v>Cloudsuite</v>
      </c>
    </row>
    <row r="749" spans="1:9" x14ac:dyDescent="0.2">
      <c r="A749" t="s">
        <v>378</v>
      </c>
      <c r="B749" t="s">
        <v>229</v>
      </c>
      <c r="C749">
        <v>0.21704000000000001</v>
      </c>
      <c r="D749">
        <v>0.21739</v>
      </c>
      <c r="E749">
        <v>0.21706</v>
      </c>
      <c r="F749">
        <v>0.21708</v>
      </c>
      <c r="G749">
        <v>1</v>
      </c>
      <c r="H749">
        <f t="shared" si="18"/>
        <v>0.21714245254598619</v>
      </c>
      <c r="I749" t="str">
        <f>VLOOKUP(A749,Metadata!$J$1:$K$301,2,FALSE)</f>
        <v>Cloudsuite</v>
      </c>
    </row>
    <row r="750" spans="1:9" x14ac:dyDescent="0.2">
      <c r="A750" t="s">
        <v>378</v>
      </c>
      <c r="B750" t="s">
        <v>12</v>
      </c>
      <c r="C750">
        <v>0.21998999999999999</v>
      </c>
      <c r="D750">
        <v>0.22009000000000001</v>
      </c>
      <c r="E750">
        <v>0.22028</v>
      </c>
      <c r="F750">
        <v>0.22015999999999999</v>
      </c>
      <c r="G750">
        <v>1</v>
      </c>
      <c r="H750">
        <f t="shared" si="18"/>
        <v>0.22012997467507397</v>
      </c>
      <c r="I750" t="str">
        <f>VLOOKUP(A750,Metadata!$J$1:$K$301,2,FALSE)</f>
        <v>Cloudsuite</v>
      </c>
    </row>
    <row r="751" spans="1:9" x14ac:dyDescent="0.2">
      <c r="A751" t="s">
        <v>378</v>
      </c>
      <c r="B751" t="s">
        <v>13</v>
      </c>
      <c r="C751">
        <v>0.21954000000000001</v>
      </c>
      <c r="D751">
        <v>0.21926000000000001</v>
      </c>
      <c r="E751">
        <v>0.21945000000000001</v>
      </c>
      <c r="F751">
        <v>0.21965000000000001</v>
      </c>
      <c r="G751">
        <v>1</v>
      </c>
      <c r="H751">
        <f t="shared" si="18"/>
        <v>0.21947495346101739</v>
      </c>
      <c r="I751" t="str">
        <f>VLOOKUP(A751,Metadata!$J$1:$K$301,2,FALSE)</f>
        <v>Cloudsuite</v>
      </c>
    </row>
    <row r="752" spans="1:9" x14ac:dyDescent="0.2">
      <c r="A752" t="s">
        <v>379</v>
      </c>
      <c r="B752" t="s">
        <v>9</v>
      </c>
      <c r="C752">
        <v>0.52129000000000003</v>
      </c>
      <c r="D752">
        <v>0.58038999999999996</v>
      </c>
      <c r="E752">
        <v>7.7299999999999994E-2</v>
      </c>
      <c r="F752">
        <v>0.63721000000000005</v>
      </c>
      <c r="G752">
        <v>0</v>
      </c>
      <c r="H752">
        <f t="shared" si="18"/>
        <v>0.34939392368186561</v>
      </c>
      <c r="I752" t="str">
        <f>VLOOKUP(A752,Metadata!$J$1:$K$301,2,FALSE)</f>
        <v>Mix</v>
      </c>
    </row>
    <row r="753" spans="1:9" x14ac:dyDescent="0.2">
      <c r="A753" t="s">
        <v>379</v>
      </c>
      <c r="B753" t="s">
        <v>10</v>
      </c>
      <c r="C753">
        <v>0.89100999999999997</v>
      </c>
      <c r="D753">
        <v>0.89717999999999998</v>
      </c>
      <c r="E753">
        <v>0.10528</v>
      </c>
      <c r="F753">
        <v>1.2720800000000001</v>
      </c>
      <c r="G753">
        <v>0</v>
      </c>
      <c r="H753">
        <f t="shared" si="18"/>
        <v>0.5720126268446214</v>
      </c>
      <c r="I753" t="str">
        <f>VLOOKUP(A753,Metadata!$J$1:$K$301,2,FALSE)</f>
        <v>Mix</v>
      </c>
    </row>
    <row r="754" spans="1:9" x14ac:dyDescent="0.2">
      <c r="A754" t="s">
        <v>379</v>
      </c>
      <c r="B754" t="s">
        <v>229</v>
      </c>
      <c r="C754">
        <v>0.99792000000000003</v>
      </c>
      <c r="D754">
        <v>0.99646999999999997</v>
      </c>
      <c r="E754">
        <v>5.7520000000000002E-2</v>
      </c>
      <c r="F754">
        <v>1.22187</v>
      </c>
      <c r="G754">
        <v>0</v>
      </c>
      <c r="H754">
        <f t="shared" si="18"/>
        <v>0.51416316297591302</v>
      </c>
      <c r="I754" t="str">
        <f>VLOOKUP(A754,Metadata!$J$1:$K$301,2,FALSE)</f>
        <v>Mix</v>
      </c>
    </row>
    <row r="755" spans="1:9" x14ac:dyDescent="0.2">
      <c r="A755" t="s">
        <v>379</v>
      </c>
      <c r="B755" t="s">
        <v>12</v>
      </c>
      <c r="C755">
        <v>0</v>
      </c>
      <c r="D755">
        <v>0</v>
      </c>
      <c r="E755">
        <v>0</v>
      </c>
      <c r="F755">
        <v>0</v>
      </c>
      <c r="G755">
        <v>0</v>
      </c>
      <c r="H755" t="e">
        <f t="shared" si="18"/>
        <v>#NUM!</v>
      </c>
      <c r="I755" t="str">
        <f>VLOOKUP(A755,Metadata!$J$1:$K$301,2,FALSE)</f>
        <v>Mix</v>
      </c>
    </row>
    <row r="756" spans="1:9" x14ac:dyDescent="0.2">
      <c r="A756" t="s">
        <v>379</v>
      </c>
      <c r="B756" t="s">
        <v>13</v>
      </c>
      <c r="C756">
        <v>1.01925</v>
      </c>
      <c r="D756">
        <v>1.00108</v>
      </c>
      <c r="E756">
        <v>0.10535</v>
      </c>
      <c r="F756">
        <v>1.2211799999999999</v>
      </c>
      <c r="G756">
        <v>0</v>
      </c>
      <c r="H756">
        <f t="shared" si="18"/>
        <v>0.60192299111245307</v>
      </c>
      <c r="I756" t="str">
        <f>VLOOKUP(A756,Metadata!$J$1:$K$301,2,FALSE)</f>
        <v>Mix</v>
      </c>
    </row>
    <row r="757" spans="1:9" x14ac:dyDescent="0.2">
      <c r="A757" t="s">
        <v>380</v>
      </c>
      <c r="B757" t="s">
        <v>9</v>
      </c>
      <c r="C757">
        <v>0.54244000000000003</v>
      </c>
      <c r="D757">
        <v>0.59304000000000001</v>
      </c>
      <c r="E757">
        <v>0.39399000000000001</v>
      </c>
      <c r="F757">
        <v>5.0389999999999997E-2</v>
      </c>
      <c r="G757">
        <v>1</v>
      </c>
      <c r="H757">
        <f t="shared" si="18"/>
        <v>0.28269381902485291</v>
      </c>
      <c r="I757" t="str">
        <f>VLOOKUP(A757,Metadata!$J$1:$K$301,2,FALSE)</f>
        <v>Mix</v>
      </c>
    </row>
    <row r="758" spans="1:9" x14ac:dyDescent="0.2">
      <c r="A758" t="s">
        <v>380</v>
      </c>
      <c r="B758" t="s">
        <v>10</v>
      </c>
      <c r="C758">
        <v>0.66798999999999997</v>
      </c>
      <c r="D758">
        <v>1.1520699999999999</v>
      </c>
      <c r="E758">
        <v>0.49304999999999999</v>
      </c>
      <c r="F758">
        <v>1.6539999999999999E-2</v>
      </c>
      <c r="G758">
        <v>1</v>
      </c>
      <c r="H758">
        <f t="shared" si="18"/>
        <v>0.28146138751421962</v>
      </c>
      <c r="I758" t="str">
        <f>VLOOKUP(A758,Metadata!$J$1:$K$301,2,FALSE)</f>
        <v>Mix</v>
      </c>
    </row>
    <row r="759" spans="1:9" x14ac:dyDescent="0.2">
      <c r="A759" t="s">
        <v>380</v>
      </c>
      <c r="B759" t="s">
        <v>229</v>
      </c>
      <c r="C759">
        <v>0.66291999999999995</v>
      </c>
      <c r="D759">
        <v>1.08477</v>
      </c>
      <c r="E759">
        <v>0.46283000000000002</v>
      </c>
      <c r="F759">
        <v>1.9820000000000001E-2</v>
      </c>
      <c r="G759">
        <v>1</v>
      </c>
      <c r="H759">
        <f t="shared" si="18"/>
        <v>0.28499089475564143</v>
      </c>
      <c r="I759" t="str">
        <f>VLOOKUP(A759,Metadata!$J$1:$K$301,2,FALSE)</f>
        <v>Mix</v>
      </c>
    </row>
    <row r="760" spans="1:9" x14ac:dyDescent="0.2">
      <c r="A760" t="s">
        <v>380</v>
      </c>
      <c r="B760" t="s">
        <v>12</v>
      </c>
      <c r="C760">
        <v>0.65722999999999998</v>
      </c>
      <c r="D760">
        <v>1.13147</v>
      </c>
      <c r="E760">
        <v>0.41465999999999997</v>
      </c>
      <c r="F760">
        <v>2.0400000000000001E-2</v>
      </c>
      <c r="G760">
        <v>1</v>
      </c>
      <c r="H760">
        <f t="shared" si="18"/>
        <v>0.28162466189123148</v>
      </c>
      <c r="I760" t="str">
        <f>VLOOKUP(A760,Metadata!$J$1:$K$301,2,FALSE)</f>
        <v>Mix</v>
      </c>
    </row>
    <row r="761" spans="1:9" x14ac:dyDescent="0.2">
      <c r="A761" t="s">
        <v>380</v>
      </c>
      <c r="B761" t="s">
        <v>13</v>
      </c>
      <c r="C761">
        <v>0.65832000000000002</v>
      </c>
      <c r="D761">
        <v>1.05616</v>
      </c>
      <c r="E761">
        <v>0.50610999999999995</v>
      </c>
      <c r="F761">
        <v>3.5549999999999998E-2</v>
      </c>
      <c r="G761">
        <v>1</v>
      </c>
      <c r="H761">
        <f t="shared" si="18"/>
        <v>0.33443584722790687</v>
      </c>
      <c r="I761" t="str">
        <f>VLOOKUP(A761,Metadata!$J$1:$K$301,2,FALSE)</f>
        <v>Mix</v>
      </c>
    </row>
    <row r="762" spans="1:9" x14ac:dyDescent="0.2">
      <c r="A762" t="s">
        <v>381</v>
      </c>
      <c r="B762" t="s">
        <v>9</v>
      </c>
      <c r="C762">
        <v>0.78303</v>
      </c>
      <c r="D762">
        <v>0.61523000000000005</v>
      </c>
      <c r="E762">
        <v>0.59630000000000005</v>
      </c>
      <c r="F762">
        <v>0.38419999999999999</v>
      </c>
      <c r="G762">
        <v>0</v>
      </c>
      <c r="H762">
        <f t="shared" si="18"/>
        <v>0.57638081787517981</v>
      </c>
      <c r="I762" t="str">
        <f>VLOOKUP(A762,Metadata!$J$1:$K$301,2,FALSE)</f>
        <v>Mix</v>
      </c>
    </row>
    <row r="763" spans="1:9" x14ac:dyDescent="0.2">
      <c r="A763" t="s">
        <v>381</v>
      </c>
      <c r="B763" t="s">
        <v>10</v>
      </c>
      <c r="C763">
        <v>1.5961399999999999</v>
      </c>
      <c r="D763">
        <v>1.14541</v>
      </c>
      <c r="E763">
        <v>1.2534400000000001</v>
      </c>
      <c r="F763">
        <v>0.51729000000000003</v>
      </c>
      <c r="G763">
        <v>0</v>
      </c>
      <c r="H763">
        <f t="shared" si="18"/>
        <v>1.043439795450958</v>
      </c>
      <c r="I763" t="str">
        <f>VLOOKUP(A763,Metadata!$J$1:$K$301,2,FALSE)</f>
        <v>Mix</v>
      </c>
    </row>
    <row r="764" spans="1:9" x14ac:dyDescent="0.2">
      <c r="A764" t="s">
        <v>381</v>
      </c>
      <c r="B764" t="s">
        <v>229</v>
      </c>
      <c r="C764">
        <v>0</v>
      </c>
      <c r="D764">
        <v>0</v>
      </c>
      <c r="E764">
        <v>0</v>
      </c>
      <c r="F764">
        <v>0</v>
      </c>
      <c r="G764">
        <v>0</v>
      </c>
      <c r="H764" t="e">
        <f t="shared" si="18"/>
        <v>#NUM!</v>
      </c>
      <c r="I764" t="str">
        <f>VLOOKUP(A764,Metadata!$J$1:$K$301,2,FALSE)</f>
        <v>Mix</v>
      </c>
    </row>
    <row r="765" spans="1:9" x14ac:dyDescent="0.2">
      <c r="A765" t="s">
        <v>381</v>
      </c>
      <c r="B765" t="s">
        <v>12</v>
      </c>
      <c r="C765">
        <v>0</v>
      </c>
      <c r="D765">
        <v>0</v>
      </c>
      <c r="E765">
        <v>0</v>
      </c>
      <c r="F765">
        <v>0</v>
      </c>
      <c r="G765">
        <v>0</v>
      </c>
      <c r="H765" t="e">
        <f t="shared" si="18"/>
        <v>#NUM!</v>
      </c>
      <c r="I765" t="str">
        <f>VLOOKUP(A765,Metadata!$J$1:$K$301,2,FALSE)</f>
        <v>Mix</v>
      </c>
    </row>
    <row r="766" spans="1:9" x14ac:dyDescent="0.2">
      <c r="A766" t="s">
        <v>381</v>
      </c>
      <c r="B766" t="s">
        <v>13</v>
      </c>
      <c r="C766">
        <v>0</v>
      </c>
      <c r="D766">
        <v>0</v>
      </c>
      <c r="E766">
        <v>0</v>
      </c>
      <c r="F766">
        <v>0</v>
      </c>
      <c r="G766">
        <v>0</v>
      </c>
      <c r="H766" t="e">
        <f t="shared" si="18"/>
        <v>#NUM!</v>
      </c>
      <c r="I766" t="str">
        <f>VLOOKUP(A766,Metadata!$J$1:$K$301,2,FALSE)</f>
        <v>Mix</v>
      </c>
    </row>
    <row r="767" spans="1:9" x14ac:dyDescent="0.2">
      <c r="A767" t="s">
        <v>382</v>
      </c>
      <c r="B767" t="s">
        <v>9</v>
      </c>
      <c r="C767">
        <v>0.44575999999999999</v>
      </c>
      <c r="D767">
        <v>5.5780000000000003E-2</v>
      </c>
      <c r="E767">
        <v>6.3960000000000003E-2</v>
      </c>
      <c r="F767">
        <v>0.57438</v>
      </c>
      <c r="G767">
        <v>1</v>
      </c>
      <c r="H767">
        <f t="shared" si="18"/>
        <v>0.17384885803209907</v>
      </c>
      <c r="I767" t="str">
        <f>VLOOKUP(A767,Metadata!$J$1:$K$301,2,FALSE)</f>
        <v>Mix</v>
      </c>
    </row>
    <row r="768" spans="1:9" x14ac:dyDescent="0.2">
      <c r="A768" t="s">
        <v>382</v>
      </c>
      <c r="B768" t="s">
        <v>10</v>
      </c>
      <c r="C768">
        <v>0.71494000000000002</v>
      </c>
      <c r="D768">
        <v>3.8010000000000002E-2</v>
      </c>
      <c r="E768">
        <v>2.8459999999999999E-2</v>
      </c>
      <c r="F768">
        <v>1.0482800000000001</v>
      </c>
      <c r="G768">
        <v>1</v>
      </c>
      <c r="H768">
        <f t="shared" si="18"/>
        <v>0.16874072678880542</v>
      </c>
      <c r="I768" t="str">
        <f>VLOOKUP(A768,Metadata!$J$1:$K$301,2,FALSE)</f>
        <v>Mix</v>
      </c>
    </row>
    <row r="769" spans="1:9" x14ac:dyDescent="0.2">
      <c r="A769" t="s">
        <v>382</v>
      </c>
      <c r="B769" t="s">
        <v>229</v>
      </c>
      <c r="C769">
        <v>0.88400000000000001</v>
      </c>
      <c r="D769">
        <v>2.316E-2</v>
      </c>
      <c r="E769">
        <v>2.9739999999999999E-2</v>
      </c>
      <c r="F769">
        <v>0.88870000000000005</v>
      </c>
      <c r="G769">
        <v>1</v>
      </c>
      <c r="H769">
        <f t="shared" si="18"/>
        <v>0.15251822456929878</v>
      </c>
      <c r="I769" t="str">
        <f>VLOOKUP(A769,Metadata!$J$1:$K$301,2,FALSE)</f>
        <v>Mix</v>
      </c>
    </row>
    <row r="770" spans="1:9" x14ac:dyDescent="0.2">
      <c r="A770" t="s">
        <v>382</v>
      </c>
      <c r="B770" t="s">
        <v>12</v>
      </c>
      <c r="C770">
        <v>0.751</v>
      </c>
      <c r="D770">
        <v>1.796E-2</v>
      </c>
      <c r="E770">
        <v>2.6859999999999998E-2</v>
      </c>
      <c r="F770">
        <v>0.97606999999999999</v>
      </c>
      <c r="G770">
        <v>1</v>
      </c>
      <c r="H770">
        <f t="shared" si="18"/>
        <v>0.1371302635243094</v>
      </c>
      <c r="I770" t="str">
        <f>VLOOKUP(A770,Metadata!$J$1:$K$301,2,FALSE)</f>
        <v>Mix</v>
      </c>
    </row>
    <row r="771" spans="1:9" x14ac:dyDescent="0.2">
      <c r="A771" t="s">
        <v>382</v>
      </c>
      <c r="B771" t="s">
        <v>13</v>
      </c>
      <c r="C771">
        <v>0.96214999999999995</v>
      </c>
      <c r="D771">
        <v>4.0309999999999999E-2</v>
      </c>
      <c r="E771">
        <v>4.5659999999999999E-2</v>
      </c>
      <c r="F771">
        <v>0.97735000000000005</v>
      </c>
      <c r="G771">
        <v>1</v>
      </c>
      <c r="H771">
        <f t="shared" ref="H771:H834" si="19">GEOMEAN(C771:F771)</f>
        <v>0.20396723176193257</v>
      </c>
      <c r="I771" t="str">
        <f>VLOOKUP(A771,Metadata!$J$1:$K$301,2,FALSE)</f>
        <v>Mix</v>
      </c>
    </row>
    <row r="772" spans="1:9" x14ac:dyDescent="0.2">
      <c r="A772" t="s">
        <v>383</v>
      </c>
      <c r="B772" t="s">
        <v>9</v>
      </c>
      <c r="C772">
        <v>0.58543000000000001</v>
      </c>
      <c r="D772">
        <v>0.41678999999999999</v>
      </c>
      <c r="E772">
        <v>0.22081999999999999</v>
      </c>
      <c r="F772">
        <v>0.38491999999999998</v>
      </c>
      <c r="G772">
        <v>0</v>
      </c>
      <c r="H772">
        <f t="shared" si="19"/>
        <v>0.37948995675463854</v>
      </c>
      <c r="I772" t="str">
        <f>VLOOKUP(A772,Metadata!$J$1:$K$301,2,FALSE)</f>
        <v>Mix</v>
      </c>
    </row>
    <row r="773" spans="1:9" x14ac:dyDescent="0.2">
      <c r="A773" t="s">
        <v>383</v>
      </c>
      <c r="B773" t="s">
        <v>10</v>
      </c>
      <c r="C773">
        <v>1.2474099999999999</v>
      </c>
      <c r="D773">
        <v>0.96614999999999995</v>
      </c>
      <c r="E773">
        <v>0.16571</v>
      </c>
      <c r="F773">
        <v>0.17374999999999999</v>
      </c>
      <c r="G773">
        <v>0</v>
      </c>
      <c r="H773">
        <f t="shared" si="19"/>
        <v>0.43160038908177756</v>
      </c>
      <c r="I773" t="str">
        <f>VLOOKUP(A773,Metadata!$J$1:$K$301,2,FALSE)</f>
        <v>Mix</v>
      </c>
    </row>
    <row r="774" spans="1:9" x14ac:dyDescent="0.2">
      <c r="A774" t="s">
        <v>383</v>
      </c>
      <c r="B774" t="s">
        <v>229</v>
      </c>
      <c r="C774">
        <v>1.2056</v>
      </c>
      <c r="D774">
        <v>0.90090999999999999</v>
      </c>
      <c r="E774">
        <v>0.17569000000000001</v>
      </c>
      <c r="F774">
        <v>0.17398</v>
      </c>
      <c r="G774">
        <v>0</v>
      </c>
      <c r="H774">
        <f t="shared" si="19"/>
        <v>0.42685734034114681</v>
      </c>
      <c r="I774" t="str">
        <f>VLOOKUP(A774,Metadata!$J$1:$K$301,2,FALSE)</f>
        <v>Mix</v>
      </c>
    </row>
    <row r="775" spans="1:9" x14ac:dyDescent="0.2">
      <c r="A775" t="s">
        <v>383</v>
      </c>
      <c r="B775" t="s">
        <v>12</v>
      </c>
      <c r="C775">
        <v>1.10171</v>
      </c>
      <c r="D775">
        <v>0.81918999999999997</v>
      </c>
      <c r="E775">
        <v>0.16632</v>
      </c>
      <c r="F775">
        <v>0.19982</v>
      </c>
      <c r="G775">
        <v>0</v>
      </c>
      <c r="H775">
        <f t="shared" si="19"/>
        <v>0.41615856866370921</v>
      </c>
      <c r="I775" t="str">
        <f>VLOOKUP(A775,Metadata!$J$1:$K$301,2,FALSE)</f>
        <v>Mix</v>
      </c>
    </row>
    <row r="776" spans="1:9" x14ac:dyDescent="0.2">
      <c r="A776" t="s">
        <v>383</v>
      </c>
      <c r="B776" t="s">
        <v>13</v>
      </c>
      <c r="C776">
        <v>0</v>
      </c>
      <c r="D776">
        <v>0</v>
      </c>
      <c r="E776">
        <v>0</v>
      </c>
      <c r="F776">
        <v>0</v>
      </c>
      <c r="G776">
        <v>0</v>
      </c>
      <c r="H776" t="e">
        <f t="shared" si="19"/>
        <v>#NUM!</v>
      </c>
      <c r="I776" t="str">
        <f>VLOOKUP(A776,Metadata!$J$1:$K$301,2,FALSE)</f>
        <v>Mix</v>
      </c>
    </row>
    <row r="777" spans="1:9" x14ac:dyDescent="0.2">
      <c r="A777" t="s">
        <v>384</v>
      </c>
      <c r="B777" t="s">
        <v>9</v>
      </c>
      <c r="C777">
        <v>0.20372000000000001</v>
      </c>
      <c r="D777">
        <v>0.76437999999999995</v>
      </c>
      <c r="E777">
        <v>0.62204000000000004</v>
      </c>
      <c r="F777">
        <v>0.39681</v>
      </c>
      <c r="G777">
        <v>0</v>
      </c>
      <c r="H777">
        <f t="shared" si="19"/>
        <v>0.44277794052467306</v>
      </c>
      <c r="I777" t="str">
        <f>VLOOKUP(A777,Metadata!$J$1:$K$301,2,FALSE)</f>
        <v>Mix</v>
      </c>
    </row>
    <row r="778" spans="1:9" x14ac:dyDescent="0.2">
      <c r="A778" t="s">
        <v>384</v>
      </c>
      <c r="B778" t="s">
        <v>10</v>
      </c>
      <c r="C778">
        <v>0</v>
      </c>
      <c r="D778">
        <v>0</v>
      </c>
      <c r="E778">
        <v>0</v>
      </c>
      <c r="F778">
        <v>0</v>
      </c>
      <c r="G778">
        <v>0</v>
      </c>
      <c r="H778" t="e">
        <f t="shared" si="19"/>
        <v>#NUM!</v>
      </c>
      <c r="I778" t="str">
        <f>VLOOKUP(A778,Metadata!$J$1:$K$301,2,FALSE)</f>
        <v>Mix</v>
      </c>
    </row>
    <row r="779" spans="1:9" x14ac:dyDescent="0.2">
      <c r="A779" t="s">
        <v>384</v>
      </c>
      <c r="B779" t="s">
        <v>229</v>
      </c>
      <c r="C779">
        <v>0</v>
      </c>
      <c r="D779">
        <v>0</v>
      </c>
      <c r="E779">
        <v>0</v>
      </c>
      <c r="F779">
        <v>0</v>
      </c>
      <c r="G779">
        <v>0</v>
      </c>
      <c r="H779" t="e">
        <f t="shared" si="19"/>
        <v>#NUM!</v>
      </c>
      <c r="I779" t="str">
        <f>VLOOKUP(A779,Metadata!$J$1:$K$301,2,FALSE)</f>
        <v>Mix</v>
      </c>
    </row>
    <row r="780" spans="1:9" x14ac:dyDescent="0.2">
      <c r="A780" t="s">
        <v>384</v>
      </c>
      <c r="B780" t="s">
        <v>12</v>
      </c>
      <c r="C780">
        <v>0</v>
      </c>
      <c r="D780">
        <v>0</v>
      </c>
      <c r="E780">
        <v>0</v>
      </c>
      <c r="F780">
        <v>0</v>
      </c>
      <c r="G780">
        <v>0</v>
      </c>
      <c r="H780" t="e">
        <f t="shared" si="19"/>
        <v>#NUM!</v>
      </c>
      <c r="I780" t="str">
        <f>VLOOKUP(A780,Metadata!$J$1:$K$301,2,FALSE)</f>
        <v>Mix</v>
      </c>
    </row>
    <row r="781" spans="1:9" x14ac:dyDescent="0.2">
      <c r="A781" t="s">
        <v>384</v>
      </c>
      <c r="B781" t="s">
        <v>13</v>
      </c>
      <c r="C781">
        <v>0</v>
      </c>
      <c r="D781">
        <v>0</v>
      </c>
      <c r="E781">
        <v>0</v>
      </c>
      <c r="F781">
        <v>0</v>
      </c>
      <c r="G781">
        <v>0</v>
      </c>
      <c r="H781" t="e">
        <f t="shared" si="19"/>
        <v>#NUM!</v>
      </c>
      <c r="I781" t="str">
        <f>VLOOKUP(A781,Metadata!$J$1:$K$301,2,FALSE)</f>
        <v>Mix</v>
      </c>
    </row>
    <row r="782" spans="1:9" x14ac:dyDescent="0.2">
      <c r="A782" t="s">
        <v>385</v>
      </c>
      <c r="B782" t="s">
        <v>9</v>
      </c>
      <c r="C782">
        <v>0.79073000000000004</v>
      </c>
      <c r="D782">
        <v>0.4017</v>
      </c>
      <c r="E782">
        <v>0.56398999999999999</v>
      </c>
      <c r="F782">
        <v>4.1119999999999997E-2</v>
      </c>
      <c r="G782">
        <v>0</v>
      </c>
      <c r="H782">
        <f t="shared" si="19"/>
        <v>0.2929635835872812</v>
      </c>
      <c r="I782" t="str">
        <f>VLOOKUP(A782,Metadata!$J$1:$K$301,2,FALSE)</f>
        <v>Mix</v>
      </c>
    </row>
    <row r="783" spans="1:9" x14ac:dyDescent="0.2">
      <c r="A783" t="s">
        <v>385</v>
      </c>
      <c r="B783" t="s">
        <v>10</v>
      </c>
      <c r="C783">
        <v>0</v>
      </c>
      <c r="D783">
        <v>0</v>
      </c>
      <c r="E783">
        <v>0</v>
      </c>
      <c r="F783">
        <v>0</v>
      </c>
      <c r="G783">
        <v>0</v>
      </c>
      <c r="H783" t="e">
        <f t="shared" si="19"/>
        <v>#NUM!</v>
      </c>
      <c r="I783" t="str">
        <f>VLOOKUP(A783,Metadata!$J$1:$K$301,2,FALSE)</f>
        <v>Mix</v>
      </c>
    </row>
    <row r="784" spans="1:9" x14ac:dyDescent="0.2">
      <c r="A784" t="s">
        <v>385</v>
      </c>
      <c r="B784" t="s">
        <v>229</v>
      </c>
      <c r="C784">
        <v>0</v>
      </c>
      <c r="D784">
        <v>0</v>
      </c>
      <c r="E784">
        <v>0</v>
      </c>
      <c r="F784">
        <v>0</v>
      </c>
      <c r="G784">
        <v>0</v>
      </c>
      <c r="H784" t="e">
        <f t="shared" si="19"/>
        <v>#NUM!</v>
      </c>
      <c r="I784" t="str">
        <f>VLOOKUP(A784,Metadata!$J$1:$K$301,2,FALSE)</f>
        <v>Mix</v>
      </c>
    </row>
    <row r="785" spans="1:9" x14ac:dyDescent="0.2">
      <c r="A785" t="s">
        <v>385</v>
      </c>
      <c r="B785" t="s">
        <v>12</v>
      </c>
      <c r="C785">
        <v>0</v>
      </c>
      <c r="D785">
        <v>0</v>
      </c>
      <c r="E785">
        <v>0</v>
      </c>
      <c r="F785">
        <v>0</v>
      </c>
      <c r="G785">
        <v>0</v>
      </c>
      <c r="H785" t="e">
        <f t="shared" si="19"/>
        <v>#NUM!</v>
      </c>
      <c r="I785" t="str">
        <f>VLOOKUP(A785,Metadata!$J$1:$K$301,2,FALSE)</f>
        <v>Mix</v>
      </c>
    </row>
    <row r="786" spans="1:9" x14ac:dyDescent="0.2">
      <c r="A786" t="s">
        <v>385</v>
      </c>
      <c r="B786" t="s">
        <v>13</v>
      </c>
      <c r="C786">
        <v>0</v>
      </c>
      <c r="D786">
        <v>0</v>
      </c>
      <c r="E786">
        <v>0</v>
      </c>
      <c r="F786">
        <v>0</v>
      </c>
      <c r="G786">
        <v>0</v>
      </c>
      <c r="H786" t="e">
        <f t="shared" si="19"/>
        <v>#NUM!</v>
      </c>
      <c r="I786" t="str">
        <f>VLOOKUP(A786,Metadata!$J$1:$K$301,2,FALSE)</f>
        <v>Mix</v>
      </c>
    </row>
    <row r="787" spans="1:9" x14ac:dyDescent="0.2">
      <c r="A787" t="s">
        <v>386</v>
      </c>
      <c r="B787" t="s">
        <v>9</v>
      </c>
      <c r="C787">
        <v>0.47260999999999997</v>
      </c>
      <c r="D787">
        <v>0.22486999999999999</v>
      </c>
      <c r="E787">
        <v>0.47252</v>
      </c>
      <c r="F787">
        <v>0.13417999999999999</v>
      </c>
      <c r="G787">
        <v>1</v>
      </c>
      <c r="H787">
        <f t="shared" si="19"/>
        <v>0.28650724088597129</v>
      </c>
      <c r="I787" t="str">
        <f>VLOOKUP(A787,Metadata!$J$1:$K$301,2,FALSE)</f>
        <v>Mix</v>
      </c>
    </row>
    <row r="788" spans="1:9" x14ac:dyDescent="0.2">
      <c r="A788" t="s">
        <v>386</v>
      </c>
      <c r="B788" t="s">
        <v>10</v>
      </c>
      <c r="C788">
        <v>0.63244999999999996</v>
      </c>
      <c r="D788">
        <v>0.20512</v>
      </c>
      <c r="E788">
        <v>0.63200000000000001</v>
      </c>
      <c r="F788">
        <v>0.13136999999999999</v>
      </c>
      <c r="G788">
        <v>1</v>
      </c>
      <c r="H788">
        <f t="shared" si="19"/>
        <v>0.32215277059175546</v>
      </c>
      <c r="I788" t="str">
        <f>VLOOKUP(A788,Metadata!$J$1:$K$301,2,FALSE)</f>
        <v>Mix</v>
      </c>
    </row>
    <row r="789" spans="1:9" x14ac:dyDescent="0.2">
      <c r="A789" t="s">
        <v>386</v>
      </c>
      <c r="B789" t="s">
        <v>229</v>
      </c>
      <c r="C789">
        <v>0.60289999999999999</v>
      </c>
      <c r="D789">
        <v>0.2132</v>
      </c>
      <c r="E789">
        <v>0.60309000000000001</v>
      </c>
      <c r="F789">
        <v>0.12642999999999999</v>
      </c>
      <c r="G789">
        <v>1</v>
      </c>
      <c r="H789">
        <f t="shared" si="19"/>
        <v>0.31464163298095577</v>
      </c>
      <c r="I789" t="str">
        <f>VLOOKUP(A789,Metadata!$J$1:$K$301,2,FALSE)</f>
        <v>Mix</v>
      </c>
    </row>
    <row r="790" spans="1:9" x14ac:dyDescent="0.2">
      <c r="A790" t="s">
        <v>386</v>
      </c>
      <c r="B790" t="s">
        <v>12</v>
      </c>
      <c r="C790">
        <v>0.56720999999999999</v>
      </c>
      <c r="D790">
        <v>0.19238</v>
      </c>
      <c r="E790">
        <v>0.56677</v>
      </c>
      <c r="F790">
        <v>0.12711</v>
      </c>
      <c r="G790">
        <v>1</v>
      </c>
      <c r="H790">
        <f t="shared" si="19"/>
        <v>0.29776427643573478</v>
      </c>
      <c r="I790" t="str">
        <f>VLOOKUP(A790,Metadata!$J$1:$K$301,2,FALSE)</f>
        <v>Mix</v>
      </c>
    </row>
    <row r="791" spans="1:9" x14ac:dyDescent="0.2">
      <c r="A791" t="s">
        <v>386</v>
      </c>
      <c r="B791" t="s">
        <v>13</v>
      </c>
      <c r="C791">
        <v>0.61155000000000004</v>
      </c>
      <c r="D791">
        <v>0.21698999999999999</v>
      </c>
      <c r="E791">
        <v>0.61150000000000004</v>
      </c>
      <c r="F791">
        <v>0.14091999999999999</v>
      </c>
      <c r="G791">
        <v>1</v>
      </c>
      <c r="H791">
        <f t="shared" si="19"/>
        <v>0.32700936970397804</v>
      </c>
      <c r="I791" t="str">
        <f>VLOOKUP(A791,Metadata!$J$1:$K$301,2,FALSE)</f>
        <v>Mix</v>
      </c>
    </row>
    <row r="792" spans="1:9" x14ac:dyDescent="0.2">
      <c r="A792" t="s">
        <v>387</v>
      </c>
      <c r="B792" t="s">
        <v>9</v>
      </c>
      <c r="C792">
        <v>0.20064000000000001</v>
      </c>
      <c r="D792">
        <v>0.83223000000000003</v>
      </c>
      <c r="E792">
        <v>0.40597</v>
      </c>
      <c r="F792">
        <v>0.33923999999999999</v>
      </c>
      <c r="G792">
        <v>1</v>
      </c>
      <c r="H792">
        <f t="shared" si="19"/>
        <v>0.38941750561321858</v>
      </c>
      <c r="I792" t="str">
        <f>VLOOKUP(A792,Metadata!$J$1:$K$301,2,FALSE)</f>
        <v>Mix</v>
      </c>
    </row>
    <row r="793" spans="1:9" x14ac:dyDescent="0.2">
      <c r="A793" t="s">
        <v>387</v>
      </c>
      <c r="B793" t="s">
        <v>10</v>
      </c>
      <c r="C793">
        <v>0.44202999999999998</v>
      </c>
      <c r="D793">
        <v>1.0461800000000001</v>
      </c>
      <c r="E793">
        <v>0.53724000000000005</v>
      </c>
      <c r="F793">
        <v>0.26673999999999998</v>
      </c>
      <c r="G793">
        <v>1</v>
      </c>
      <c r="H793">
        <f t="shared" si="19"/>
        <v>0.50737452936253791</v>
      </c>
      <c r="I793" t="str">
        <f>VLOOKUP(A793,Metadata!$J$1:$K$301,2,FALSE)</f>
        <v>Mix</v>
      </c>
    </row>
    <row r="794" spans="1:9" x14ac:dyDescent="0.2">
      <c r="A794" t="s">
        <v>387</v>
      </c>
      <c r="B794" t="s">
        <v>229</v>
      </c>
      <c r="C794">
        <v>0.46039999999999998</v>
      </c>
      <c r="D794">
        <v>0.92505000000000004</v>
      </c>
      <c r="E794">
        <v>0.49297000000000002</v>
      </c>
      <c r="F794">
        <v>0.30041000000000001</v>
      </c>
      <c r="G794">
        <v>1</v>
      </c>
      <c r="H794">
        <f t="shared" si="19"/>
        <v>0.50113974727974131</v>
      </c>
      <c r="I794" t="str">
        <f>VLOOKUP(A794,Metadata!$J$1:$K$301,2,FALSE)</f>
        <v>Mix</v>
      </c>
    </row>
    <row r="795" spans="1:9" x14ac:dyDescent="0.2">
      <c r="A795" t="s">
        <v>387</v>
      </c>
      <c r="B795" t="s">
        <v>12</v>
      </c>
      <c r="C795">
        <v>0.35171999999999998</v>
      </c>
      <c r="D795">
        <v>0.48977999999999999</v>
      </c>
      <c r="E795">
        <v>0.59280999999999995</v>
      </c>
      <c r="F795">
        <v>0.29372999999999999</v>
      </c>
      <c r="G795">
        <v>1</v>
      </c>
      <c r="H795">
        <f t="shared" si="19"/>
        <v>0.41616493458093701</v>
      </c>
      <c r="I795" t="str">
        <f>VLOOKUP(A795,Metadata!$J$1:$K$301,2,FALSE)</f>
        <v>Mix</v>
      </c>
    </row>
    <row r="796" spans="1:9" x14ac:dyDescent="0.2">
      <c r="A796" t="s">
        <v>387</v>
      </c>
      <c r="B796" t="s">
        <v>13</v>
      </c>
      <c r="C796">
        <v>0.39778999999999998</v>
      </c>
      <c r="D796">
        <v>1.1073599999999999</v>
      </c>
      <c r="E796">
        <v>0.50104000000000004</v>
      </c>
      <c r="F796">
        <v>0.31764999999999999</v>
      </c>
      <c r="G796">
        <v>1</v>
      </c>
      <c r="H796">
        <f t="shared" si="19"/>
        <v>0.51456588282631366</v>
      </c>
      <c r="I796" t="str">
        <f>VLOOKUP(A796,Metadata!$J$1:$K$301,2,FALSE)</f>
        <v>Mix</v>
      </c>
    </row>
    <row r="797" spans="1:9" x14ac:dyDescent="0.2">
      <c r="A797" t="s">
        <v>388</v>
      </c>
      <c r="B797" t="s">
        <v>9</v>
      </c>
      <c r="C797">
        <v>7.6310000000000003E-2</v>
      </c>
      <c r="D797">
        <v>9.6960000000000005E-2</v>
      </c>
      <c r="E797">
        <v>0.39112999999999998</v>
      </c>
      <c r="F797">
        <v>0.32711000000000001</v>
      </c>
      <c r="G797">
        <v>0</v>
      </c>
      <c r="H797">
        <f t="shared" si="19"/>
        <v>0.17540713389030832</v>
      </c>
      <c r="I797" t="str">
        <f>VLOOKUP(A797,Metadata!$J$1:$K$301,2,FALSE)</f>
        <v>Mix</v>
      </c>
    </row>
    <row r="798" spans="1:9" x14ac:dyDescent="0.2">
      <c r="A798" t="s">
        <v>388</v>
      </c>
      <c r="B798" t="s">
        <v>10</v>
      </c>
      <c r="C798">
        <v>0</v>
      </c>
      <c r="D798">
        <v>0</v>
      </c>
      <c r="E798">
        <v>0</v>
      </c>
      <c r="F798">
        <v>0</v>
      </c>
      <c r="G798">
        <v>0</v>
      </c>
      <c r="H798" t="e">
        <f t="shared" si="19"/>
        <v>#NUM!</v>
      </c>
      <c r="I798" t="str">
        <f>VLOOKUP(A798,Metadata!$J$1:$K$301,2,FALSE)</f>
        <v>Mix</v>
      </c>
    </row>
    <row r="799" spans="1:9" x14ac:dyDescent="0.2">
      <c r="A799" t="s">
        <v>388</v>
      </c>
      <c r="B799" t="s">
        <v>229</v>
      </c>
      <c r="C799">
        <v>4.904E-2</v>
      </c>
      <c r="D799">
        <v>8.4400000000000003E-2</v>
      </c>
      <c r="E799">
        <v>0.69216</v>
      </c>
      <c r="F799">
        <v>0.46442</v>
      </c>
      <c r="G799">
        <v>0</v>
      </c>
      <c r="H799">
        <f t="shared" si="19"/>
        <v>0.19098646044343642</v>
      </c>
      <c r="I799" t="str">
        <f>VLOOKUP(A799,Metadata!$J$1:$K$301,2,FALSE)</f>
        <v>Mix</v>
      </c>
    </row>
    <row r="800" spans="1:9" x14ac:dyDescent="0.2">
      <c r="A800" t="s">
        <v>388</v>
      </c>
      <c r="B800" t="s">
        <v>12</v>
      </c>
      <c r="C800">
        <v>0</v>
      </c>
      <c r="D800">
        <v>0</v>
      </c>
      <c r="E800">
        <v>0</v>
      </c>
      <c r="F800">
        <v>0</v>
      </c>
      <c r="G800">
        <v>0</v>
      </c>
      <c r="H800" t="e">
        <f t="shared" si="19"/>
        <v>#NUM!</v>
      </c>
      <c r="I800" t="str">
        <f>VLOOKUP(A800,Metadata!$J$1:$K$301,2,FALSE)</f>
        <v>Mix</v>
      </c>
    </row>
    <row r="801" spans="1:9" x14ac:dyDescent="0.2">
      <c r="A801" t="s">
        <v>388</v>
      </c>
      <c r="B801" t="s">
        <v>13</v>
      </c>
      <c r="C801">
        <v>5.8650000000000001E-2</v>
      </c>
      <c r="D801">
        <v>0.11699</v>
      </c>
      <c r="E801">
        <v>0.60899000000000003</v>
      </c>
      <c r="F801">
        <v>0.42421999999999999</v>
      </c>
      <c r="G801">
        <v>0</v>
      </c>
      <c r="H801">
        <f t="shared" si="19"/>
        <v>0.20518920772709665</v>
      </c>
      <c r="I801" t="str">
        <f>VLOOKUP(A801,Metadata!$J$1:$K$301,2,FALSE)</f>
        <v>Mix</v>
      </c>
    </row>
    <row r="802" spans="1:9" x14ac:dyDescent="0.2">
      <c r="A802" t="s">
        <v>389</v>
      </c>
      <c r="B802" t="s">
        <v>9</v>
      </c>
      <c r="C802">
        <v>0.37003999999999998</v>
      </c>
      <c r="D802">
        <v>0.56252999999999997</v>
      </c>
      <c r="E802">
        <v>0.30825000000000002</v>
      </c>
      <c r="F802">
        <v>0.21052999999999999</v>
      </c>
      <c r="G802">
        <v>1</v>
      </c>
      <c r="H802">
        <f t="shared" si="19"/>
        <v>0.34092029780256156</v>
      </c>
      <c r="I802" t="str">
        <f>VLOOKUP(A802,Metadata!$J$1:$K$301,2,FALSE)</f>
        <v>Mix</v>
      </c>
    </row>
    <row r="803" spans="1:9" x14ac:dyDescent="0.2">
      <c r="A803" t="s">
        <v>389</v>
      </c>
      <c r="B803" t="s">
        <v>10</v>
      </c>
      <c r="C803">
        <v>0.47989999999999999</v>
      </c>
      <c r="D803">
        <v>1.0606500000000001</v>
      </c>
      <c r="E803">
        <v>0.72813000000000005</v>
      </c>
      <c r="F803">
        <v>0.12712000000000001</v>
      </c>
      <c r="G803">
        <v>1</v>
      </c>
      <c r="H803">
        <f t="shared" si="19"/>
        <v>0.46589324522149561</v>
      </c>
      <c r="I803" t="str">
        <f>VLOOKUP(A803,Metadata!$J$1:$K$301,2,FALSE)</f>
        <v>Mix</v>
      </c>
    </row>
    <row r="804" spans="1:9" x14ac:dyDescent="0.2">
      <c r="A804" t="s">
        <v>389</v>
      </c>
      <c r="B804" t="s">
        <v>229</v>
      </c>
      <c r="C804">
        <v>0.36385000000000001</v>
      </c>
      <c r="D804">
        <v>1.0547500000000001</v>
      </c>
      <c r="E804">
        <v>0.76463000000000003</v>
      </c>
      <c r="F804">
        <v>0.14360000000000001</v>
      </c>
      <c r="G804">
        <v>1</v>
      </c>
      <c r="H804">
        <f t="shared" si="19"/>
        <v>0.45307429324144388</v>
      </c>
      <c r="I804" t="str">
        <f>VLOOKUP(A804,Metadata!$J$1:$K$301,2,FALSE)</f>
        <v>Mix</v>
      </c>
    </row>
    <row r="805" spans="1:9" x14ac:dyDescent="0.2">
      <c r="A805" t="s">
        <v>389</v>
      </c>
      <c r="B805" t="s">
        <v>12</v>
      </c>
      <c r="C805">
        <v>0.42271999999999998</v>
      </c>
      <c r="D805">
        <v>0.96213000000000004</v>
      </c>
      <c r="E805">
        <v>0.63375000000000004</v>
      </c>
      <c r="F805">
        <v>0.15542</v>
      </c>
      <c r="G805">
        <v>1</v>
      </c>
      <c r="H805">
        <f t="shared" si="19"/>
        <v>0.44738133111087525</v>
      </c>
      <c r="I805" t="str">
        <f>VLOOKUP(A805,Metadata!$J$1:$K$301,2,FALSE)</f>
        <v>Mix</v>
      </c>
    </row>
    <row r="806" spans="1:9" x14ac:dyDescent="0.2">
      <c r="A806" t="s">
        <v>389</v>
      </c>
      <c r="B806" t="s">
        <v>13</v>
      </c>
      <c r="C806">
        <v>0.47602</v>
      </c>
      <c r="D806">
        <v>1.0889</v>
      </c>
      <c r="E806">
        <v>0.70309999999999995</v>
      </c>
      <c r="F806">
        <v>0.15667</v>
      </c>
      <c r="G806">
        <v>1</v>
      </c>
      <c r="H806">
        <f t="shared" si="19"/>
        <v>0.48882570443016132</v>
      </c>
      <c r="I806" t="str">
        <f>VLOOKUP(A806,Metadata!$J$1:$K$301,2,FALSE)</f>
        <v>Mix</v>
      </c>
    </row>
    <row r="807" spans="1:9" x14ac:dyDescent="0.2">
      <c r="A807" t="s">
        <v>390</v>
      </c>
      <c r="B807" t="s">
        <v>9</v>
      </c>
      <c r="C807">
        <v>0.59272999999999998</v>
      </c>
      <c r="D807">
        <v>0.23007</v>
      </c>
      <c r="E807">
        <v>0.36641000000000001</v>
      </c>
      <c r="F807">
        <v>0.38874999999999998</v>
      </c>
      <c r="G807">
        <v>1</v>
      </c>
      <c r="H807">
        <f t="shared" si="19"/>
        <v>0.37332635951284604</v>
      </c>
      <c r="I807" t="str">
        <f>VLOOKUP(A807,Metadata!$J$1:$K$301,2,FALSE)</f>
        <v>Mix</v>
      </c>
    </row>
    <row r="808" spans="1:9" x14ac:dyDescent="0.2">
      <c r="A808" t="s">
        <v>390</v>
      </c>
      <c r="B808" t="s">
        <v>10</v>
      </c>
      <c r="C808">
        <v>1.1802600000000001</v>
      </c>
      <c r="D808">
        <v>0.18360000000000001</v>
      </c>
      <c r="E808">
        <v>0.34425</v>
      </c>
      <c r="F808">
        <v>0.52249000000000001</v>
      </c>
      <c r="G808">
        <v>1</v>
      </c>
      <c r="H808">
        <f t="shared" si="19"/>
        <v>0.44432482074627494</v>
      </c>
      <c r="I808" t="str">
        <f>VLOOKUP(A808,Metadata!$J$1:$K$301,2,FALSE)</f>
        <v>Mix</v>
      </c>
    </row>
    <row r="809" spans="1:9" x14ac:dyDescent="0.2">
      <c r="A809" t="s">
        <v>390</v>
      </c>
      <c r="B809" t="s">
        <v>229</v>
      </c>
      <c r="C809">
        <v>1.1173999999999999</v>
      </c>
      <c r="D809">
        <v>0.18426000000000001</v>
      </c>
      <c r="E809">
        <v>0.35060999999999998</v>
      </c>
      <c r="F809">
        <v>0.50371999999999995</v>
      </c>
      <c r="G809">
        <v>1</v>
      </c>
      <c r="H809">
        <f t="shared" si="19"/>
        <v>0.43668000521924089</v>
      </c>
      <c r="I809" t="str">
        <f>VLOOKUP(A809,Metadata!$J$1:$K$301,2,FALSE)</f>
        <v>Mix</v>
      </c>
    </row>
    <row r="810" spans="1:9" x14ac:dyDescent="0.2">
      <c r="A810" t="s">
        <v>390</v>
      </c>
      <c r="B810" t="s">
        <v>12</v>
      </c>
      <c r="C810">
        <v>1.0926400000000001</v>
      </c>
      <c r="D810">
        <v>0.22656999999999999</v>
      </c>
      <c r="E810">
        <v>0.36192999999999997</v>
      </c>
      <c r="F810">
        <v>0.50190000000000001</v>
      </c>
      <c r="G810">
        <v>1</v>
      </c>
      <c r="H810">
        <f t="shared" si="19"/>
        <v>0.46050072643968998</v>
      </c>
      <c r="I810" t="str">
        <f>VLOOKUP(A810,Metadata!$J$1:$K$301,2,FALSE)</f>
        <v>Mix</v>
      </c>
    </row>
    <row r="811" spans="1:9" x14ac:dyDescent="0.2">
      <c r="A811" t="s">
        <v>390</v>
      </c>
      <c r="B811" t="s">
        <v>13</v>
      </c>
      <c r="C811">
        <v>1.17133</v>
      </c>
      <c r="D811">
        <v>0.22076999999999999</v>
      </c>
      <c r="E811">
        <v>0.36626999999999998</v>
      </c>
      <c r="F811">
        <v>0.46561000000000002</v>
      </c>
      <c r="G811">
        <v>1</v>
      </c>
      <c r="H811">
        <f t="shared" si="19"/>
        <v>0.45825872553438068</v>
      </c>
      <c r="I811" t="str">
        <f>VLOOKUP(A811,Metadata!$J$1:$K$301,2,FALSE)</f>
        <v>Mix</v>
      </c>
    </row>
    <row r="812" spans="1:9" x14ac:dyDescent="0.2">
      <c r="A812" t="s">
        <v>391</v>
      </c>
      <c r="B812" t="s">
        <v>9</v>
      </c>
      <c r="C812">
        <v>0.48181000000000002</v>
      </c>
      <c r="D812">
        <v>0.61231000000000002</v>
      </c>
      <c r="E812">
        <v>0.14310999999999999</v>
      </c>
      <c r="F812">
        <v>0.82077999999999995</v>
      </c>
      <c r="G812">
        <v>1</v>
      </c>
      <c r="H812">
        <f t="shared" si="19"/>
        <v>0.43145546789034922</v>
      </c>
      <c r="I812" t="str">
        <f>VLOOKUP(A812,Metadata!$J$1:$K$301,2,FALSE)</f>
        <v>Mix</v>
      </c>
    </row>
    <row r="813" spans="1:9" x14ac:dyDescent="0.2">
      <c r="A813" t="s">
        <v>391</v>
      </c>
      <c r="B813" t="s">
        <v>10</v>
      </c>
      <c r="C813">
        <v>0.62958999999999998</v>
      </c>
      <c r="D813">
        <v>1.3435299999999999</v>
      </c>
      <c r="E813">
        <v>0.11274000000000001</v>
      </c>
      <c r="F813">
        <v>1.6528</v>
      </c>
      <c r="G813">
        <v>1</v>
      </c>
      <c r="H813">
        <f t="shared" si="19"/>
        <v>0.63008752487527053</v>
      </c>
      <c r="I813" t="str">
        <f>VLOOKUP(A813,Metadata!$J$1:$K$301,2,FALSE)</f>
        <v>Mix</v>
      </c>
    </row>
    <row r="814" spans="1:9" x14ac:dyDescent="0.2">
      <c r="A814" t="s">
        <v>391</v>
      </c>
      <c r="B814" t="s">
        <v>229</v>
      </c>
      <c r="C814">
        <v>0.61839</v>
      </c>
      <c r="D814">
        <v>1.2499800000000001</v>
      </c>
      <c r="E814">
        <v>0.10989</v>
      </c>
      <c r="F814">
        <v>1.55989</v>
      </c>
      <c r="G814">
        <v>1</v>
      </c>
      <c r="H814">
        <f t="shared" si="19"/>
        <v>0.60332930075372904</v>
      </c>
      <c r="I814" t="str">
        <f>VLOOKUP(A814,Metadata!$J$1:$K$301,2,FALSE)</f>
        <v>Mix</v>
      </c>
    </row>
    <row r="815" spans="1:9" x14ac:dyDescent="0.2">
      <c r="A815" t="s">
        <v>391</v>
      </c>
      <c r="B815" t="s">
        <v>12</v>
      </c>
      <c r="C815">
        <v>0.60536000000000001</v>
      </c>
      <c r="D815">
        <v>1.2264200000000001</v>
      </c>
      <c r="E815">
        <v>0.13012000000000001</v>
      </c>
      <c r="F815">
        <v>1.49028</v>
      </c>
      <c r="G815">
        <v>1</v>
      </c>
      <c r="H815">
        <f t="shared" si="19"/>
        <v>0.61597944225517554</v>
      </c>
      <c r="I815" t="str">
        <f>VLOOKUP(A815,Metadata!$J$1:$K$301,2,FALSE)</f>
        <v>Mix</v>
      </c>
    </row>
    <row r="816" spans="1:9" x14ac:dyDescent="0.2">
      <c r="A816" t="s">
        <v>391</v>
      </c>
      <c r="B816" t="s">
        <v>13</v>
      </c>
      <c r="C816">
        <v>0.61597999999999997</v>
      </c>
      <c r="D816">
        <v>1.31436</v>
      </c>
      <c r="E816">
        <v>0.13195999999999999</v>
      </c>
      <c r="F816">
        <v>1.64158</v>
      </c>
      <c r="G816">
        <v>1</v>
      </c>
      <c r="H816">
        <f t="shared" si="19"/>
        <v>0.6471371412686715</v>
      </c>
      <c r="I816" t="str">
        <f>VLOOKUP(A816,Metadata!$J$1:$K$301,2,FALSE)</f>
        <v>Mix</v>
      </c>
    </row>
    <row r="817" spans="1:9" x14ac:dyDescent="0.2">
      <c r="A817" t="s">
        <v>392</v>
      </c>
      <c r="B817" t="s">
        <v>9</v>
      </c>
      <c r="C817">
        <v>0.42774000000000001</v>
      </c>
      <c r="D817">
        <v>0.98497999999999997</v>
      </c>
      <c r="E817">
        <v>0.24135999999999999</v>
      </c>
      <c r="F817">
        <v>0.48087000000000002</v>
      </c>
      <c r="G817">
        <v>1</v>
      </c>
      <c r="H817">
        <f t="shared" si="19"/>
        <v>0.47024595071668696</v>
      </c>
      <c r="I817" t="str">
        <f>VLOOKUP(A817,Metadata!$J$1:$K$301,2,FALSE)</f>
        <v>Mix</v>
      </c>
    </row>
    <row r="818" spans="1:9" x14ac:dyDescent="0.2">
      <c r="A818" t="s">
        <v>392</v>
      </c>
      <c r="B818" t="s">
        <v>10</v>
      </c>
      <c r="C818">
        <v>0.98087999999999997</v>
      </c>
      <c r="D818">
        <v>0.76705999999999996</v>
      </c>
      <c r="E818">
        <v>0.22297</v>
      </c>
      <c r="F818">
        <v>0.62480000000000002</v>
      </c>
      <c r="G818">
        <v>1</v>
      </c>
      <c r="H818">
        <f t="shared" si="19"/>
        <v>0.56899462985627924</v>
      </c>
      <c r="I818" t="str">
        <f>VLOOKUP(A818,Metadata!$J$1:$K$301,2,FALSE)</f>
        <v>Mix</v>
      </c>
    </row>
    <row r="819" spans="1:9" x14ac:dyDescent="0.2">
      <c r="A819" t="s">
        <v>392</v>
      </c>
      <c r="B819" t="s">
        <v>229</v>
      </c>
      <c r="C819">
        <v>0.90354999999999996</v>
      </c>
      <c r="D819">
        <v>0.87995999999999996</v>
      </c>
      <c r="E819">
        <v>0.19835</v>
      </c>
      <c r="F819">
        <v>0.60963999999999996</v>
      </c>
      <c r="G819">
        <v>1</v>
      </c>
      <c r="H819">
        <f t="shared" si="19"/>
        <v>0.55683970552003315</v>
      </c>
      <c r="I819" t="str">
        <f>VLOOKUP(A819,Metadata!$J$1:$K$301,2,FALSE)</f>
        <v>Mix</v>
      </c>
    </row>
    <row r="820" spans="1:9" x14ac:dyDescent="0.2">
      <c r="A820" t="s">
        <v>392</v>
      </c>
      <c r="B820" t="s">
        <v>12</v>
      </c>
      <c r="C820">
        <v>0.86875000000000002</v>
      </c>
      <c r="D820">
        <v>1.03427</v>
      </c>
      <c r="E820">
        <v>0.28044999999999998</v>
      </c>
      <c r="F820">
        <v>0.60372999999999999</v>
      </c>
      <c r="G820">
        <v>1</v>
      </c>
      <c r="H820">
        <f t="shared" si="19"/>
        <v>0.62453493480980937</v>
      </c>
      <c r="I820" t="str">
        <f>VLOOKUP(A820,Metadata!$J$1:$K$301,2,FALSE)</f>
        <v>Mix</v>
      </c>
    </row>
    <row r="821" spans="1:9" x14ac:dyDescent="0.2">
      <c r="A821" t="s">
        <v>392</v>
      </c>
      <c r="B821" t="s">
        <v>13</v>
      </c>
      <c r="C821">
        <v>0.94196999999999997</v>
      </c>
      <c r="D821">
        <v>1.2190399999999999</v>
      </c>
      <c r="E821">
        <v>0.24343999999999999</v>
      </c>
      <c r="F821">
        <v>0.61407</v>
      </c>
      <c r="G821">
        <v>1</v>
      </c>
      <c r="H821">
        <f t="shared" si="19"/>
        <v>0.64367436309468484</v>
      </c>
      <c r="I821" t="str">
        <f>VLOOKUP(A821,Metadata!$J$1:$K$301,2,FALSE)</f>
        <v>Mix</v>
      </c>
    </row>
    <row r="822" spans="1:9" x14ac:dyDescent="0.2">
      <c r="A822" t="s">
        <v>393</v>
      </c>
      <c r="B822" t="s">
        <v>9</v>
      </c>
      <c r="C822">
        <v>0.22015000000000001</v>
      </c>
      <c r="D822">
        <v>0.50868000000000002</v>
      </c>
      <c r="E822">
        <v>1.0301400000000001</v>
      </c>
      <c r="F822">
        <v>1.01919</v>
      </c>
      <c r="G822">
        <v>1</v>
      </c>
      <c r="H822">
        <f t="shared" si="19"/>
        <v>0.58556982542957248</v>
      </c>
      <c r="I822" t="str">
        <f>VLOOKUP(A822,Metadata!$J$1:$K$301,2,FALSE)</f>
        <v>Mix</v>
      </c>
    </row>
    <row r="823" spans="1:9" x14ac:dyDescent="0.2">
      <c r="A823" t="s">
        <v>393</v>
      </c>
      <c r="B823" t="s">
        <v>10</v>
      </c>
      <c r="C823">
        <v>0.21983</v>
      </c>
      <c r="D823">
        <v>0.86975999999999998</v>
      </c>
      <c r="E823">
        <v>1.1676899999999999</v>
      </c>
      <c r="F823">
        <v>1.1491</v>
      </c>
      <c r="G823">
        <v>1</v>
      </c>
      <c r="H823">
        <f t="shared" si="19"/>
        <v>0.71169340935739467</v>
      </c>
      <c r="I823" t="str">
        <f>VLOOKUP(A823,Metadata!$J$1:$K$301,2,FALSE)</f>
        <v>Mix</v>
      </c>
    </row>
    <row r="824" spans="1:9" x14ac:dyDescent="0.2">
      <c r="A824" t="s">
        <v>393</v>
      </c>
      <c r="B824" t="s">
        <v>229</v>
      </c>
      <c r="C824">
        <v>0.21565000000000001</v>
      </c>
      <c r="D824">
        <v>0.73434999999999995</v>
      </c>
      <c r="E824">
        <v>1.13415</v>
      </c>
      <c r="F824">
        <v>1.1177299999999999</v>
      </c>
      <c r="G824">
        <v>1</v>
      </c>
      <c r="H824">
        <f t="shared" si="19"/>
        <v>0.66936806949836647</v>
      </c>
      <c r="I824" t="str">
        <f>VLOOKUP(A824,Metadata!$J$1:$K$301,2,FALSE)</f>
        <v>Mix</v>
      </c>
    </row>
    <row r="825" spans="1:9" x14ac:dyDescent="0.2">
      <c r="A825" t="s">
        <v>393</v>
      </c>
      <c r="B825" t="s">
        <v>12</v>
      </c>
      <c r="C825">
        <v>0.23166</v>
      </c>
      <c r="D825">
        <v>0.83382000000000001</v>
      </c>
      <c r="E825">
        <v>1.03905</v>
      </c>
      <c r="F825">
        <v>1.0249699999999999</v>
      </c>
      <c r="G825">
        <v>1</v>
      </c>
      <c r="H825">
        <f t="shared" si="19"/>
        <v>0.67346920219191964</v>
      </c>
      <c r="I825" t="str">
        <f>VLOOKUP(A825,Metadata!$J$1:$K$301,2,FALSE)</f>
        <v>Mix</v>
      </c>
    </row>
    <row r="826" spans="1:9" x14ac:dyDescent="0.2">
      <c r="A826" t="s">
        <v>393</v>
      </c>
      <c r="B826" t="s">
        <v>13</v>
      </c>
      <c r="C826">
        <v>0.22386</v>
      </c>
      <c r="D826">
        <v>0.86151999999999995</v>
      </c>
      <c r="E826">
        <v>1.17849</v>
      </c>
      <c r="F826">
        <v>1.1584300000000001</v>
      </c>
      <c r="G826">
        <v>1</v>
      </c>
      <c r="H826">
        <f t="shared" si="19"/>
        <v>0.71632381541248313</v>
      </c>
      <c r="I826" t="str">
        <f>VLOOKUP(A826,Metadata!$J$1:$K$301,2,FALSE)</f>
        <v>Mix</v>
      </c>
    </row>
    <row r="827" spans="1:9" x14ac:dyDescent="0.2">
      <c r="A827" t="s">
        <v>394</v>
      </c>
      <c r="B827" t="s">
        <v>9</v>
      </c>
      <c r="C827">
        <v>0.36279</v>
      </c>
      <c r="D827">
        <v>0.33198</v>
      </c>
      <c r="E827">
        <v>1.04061</v>
      </c>
      <c r="F827">
        <v>0.77537</v>
      </c>
      <c r="G827">
        <v>1</v>
      </c>
      <c r="H827">
        <f t="shared" si="19"/>
        <v>0.55833011617979889</v>
      </c>
      <c r="I827" t="str">
        <f>VLOOKUP(A827,Metadata!$J$1:$K$301,2,FALSE)</f>
        <v>Mix</v>
      </c>
    </row>
    <row r="828" spans="1:9" x14ac:dyDescent="0.2">
      <c r="A828" t="s">
        <v>394</v>
      </c>
      <c r="B828" t="s">
        <v>10</v>
      </c>
      <c r="C828">
        <v>0.34805999999999998</v>
      </c>
      <c r="D828">
        <v>0.86116999999999999</v>
      </c>
      <c r="E828">
        <v>0.63827</v>
      </c>
      <c r="F828">
        <v>0.76443000000000005</v>
      </c>
      <c r="G828">
        <v>1</v>
      </c>
      <c r="H828">
        <f t="shared" si="19"/>
        <v>0.61840257699578904</v>
      </c>
      <c r="I828" t="str">
        <f>VLOOKUP(A828,Metadata!$J$1:$K$301,2,FALSE)</f>
        <v>Mix</v>
      </c>
    </row>
    <row r="829" spans="1:9" x14ac:dyDescent="0.2">
      <c r="A829" t="s">
        <v>394</v>
      </c>
      <c r="B829" t="s">
        <v>229</v>
      </c>
      <c r="C829">
        <v>0.34977000000000003</v>
      </c>
      <c r="D829">
        <v>0.80242999999999998</v>
      </c>
      <c r="E829">
        <v>0.84531000000000001</v>
      </c>
      <c r="F829">
        <v>0.85229999999999995</v>
      </c>
      <c r="G829">
        <v>1</v>
      </c>
      <c r="H829">
        <f t="shared" si="19"/>
        <v>0.67057838771209877</v>
      </c>
      <c r="I829" t="str">
        <f>VLOOKUP(A829,Metadata!$J$1:$K$301,2,FALSE)</f>
        <v>Mix</v>
      </c>
    </row>
    <row r="830" spans="1:9" x14ac:dyDescent="0.2">
      <c r="A830" t="s">
        <v>394</v>
      </c>
      <c r="B830" t="s">
        <v>12</v>
      </c>
      <c r="C830">
        <v>0.36342999999999998</v>
      </c>
      <c r="D830">
        <v>0.77102999999999999</v>
      </c>
      <c r="E830">
        <v>1.1698900000000001</v>
      </c>
      <c r="F830">
        <v>1.1395999999999999</v>
      </c>
      <c r="G830">
        <v>1</v>
      </c>
      <c r="H830">
        <f t="shared" si="19"/>
        <v>0.78180308518296782</v>
      </c>
      <c r="I830" t="str">
        <f>VLOOKUP(A830,Metadata!$J$1:$K$301,2,FALSE)</f>
        <v>Mix</v>
      </c>
    </row>
    <row r="831" spans="1:9" x14ac:dyDescent="0.2">
      <c r="A831" t="s">
        <v>394</v>
      </c>
      <c r="B831" t="s">
        <v>13</v>
      </c>
      <c r="C831">
        <v>0.36364000000000002</v>
      </c>
      <c r="D831">
        <v>0.84335000000000004</v>
      </c>
      <c r="E831">
        <v>1.14934</v>
      </c>
      <c r="F831">
        <v>1.11019</v>
      </c>
      <c r="G831">
        <v>1</v>
      </c>
      <c r="H831">
        <f t="shared" si="19"/>
        <v>0.79091776920128221</v>
      </c>
      <c r="I831" t="str">
        <f>VLOOKUP(A831,Metadata!$J$1:$K$301,2,FALSE)</f>
        <v>Mix</v>
      </c>
    </row>
    <row r="832" spans="1:9" x14ac:dyDescent="0.2">
      <c r="A832" t="s">
        <v>395</v>
      </c>
      <c r="B832" t="s">
        <v>9</v>
      </c>
      <c r="C832">
        <v>0.17485000000000001</v>
      </c>
      <c r="D832">
        <v>0.60924999999999996</v>
      </c>
      <c r="E832">
        <v>0.3982</v>
      </c>
      <c r="F832">
        <v>0.22173999999999999</v>
      </c>
      <c r="G832">
        <v>1</v>
      </c>
      <c r="H832">
        <f t="shared" si="19"/>
        <v>0.31142366997676507</v>
      </c>
      <c r="I832" t="str">
        <f>VLOOKUP(A832,Metadata!$J$1:$K$301,2,FALSE)</f>
        <v>Mix</v>
      </c>
    </row>
    <row r="833" spans="1:9" x14ac:dyDescent="0.2">
      <c r="A833" t="s">
        <v>395</v>
      </c>
      <c r="B833" t="s">
        <v>10</v>
      </c>
      <c r="C833">
        <v>0.15681999999999999</v>
      </c>
      <c r="D833">
        <v>1.3648499999999999</v>
      </c>
      <c r="E833">
        <v>0.39696999999999999</v>
      </c>
      <c r="F833">
        <v>0.21185999999999999</v>
      </c>
      <c r="G833">
        <v>1</v>
      </c>
      <c r="H833">
        <f t="shared" si="19"/>
        <v>0.36628847760887878</v>
      </c>
      <c r="I833" t="str">
        <f>VLOOKUP(A833,Metadata!$J$1:$K$301,2,FALSE)</f>
        <v>Mix</v>
      </c>
    </row>
    <row r="834" spans="1:9" x14ac:dyDescent="0.2">
      <c r="A834" t="s">
        <v>395</v>
      </c>
      <c r="B834" t="s">
        <v>229</v>
      </c>
      <c r="C834">
        <v>0.16456000000000001</v>
      </c>
      <c r="D834">
        <v>1.2708999999999999</v>
      </c>
      <c r="E834">
        <v>0.39277000000000001</v>
      </c>
      <c r="F834">
        <v>0.20186000000000001</v>
      </c>
      <c r="G834">
        <v>1</v>
      </c>
      <c r="H834">
        <f t="shared" si="19"/>
        <v>0.35884430566601033</v>
      </c>
      <c r="I834" t="str">
        <f>VLOOKUP(A834,Metadata!$J$1:$K$301,2,FALSE)</f>
        <v>Mix</v>
      </c>
    </row>
    <row r="835" spans="1:9" x14ac:dyDescent="0.2">
      <c r="A835" t="s">
        <v>395</v>
      </c>
      <c r="B835" t="s">
        <v>12</v>
      </c>
      <c r="C835">
        <v>0.15922</v>
      </c>
      <c r="D835">
        <v>1.2636099999999999</v>
      </c>
      <c r="E835">
        <v>0.39989000000000002</v>
      </c>
      <c r="F835">
        <v>0.22165000000000001</v>
      </c>
      <c r="G835">
        <v>1</v>
      </c>
      <c r="H835">
        <f t="shared" ref="H835:H898" si="20">GEOMEAN(C835:F835)</f>
        <v>0.36543045472434149</v>
      </c>
      <c r="I835" t="str">
        <f>VLOOKUP(A835,Metadata!$J$1:$K$301,2,FALSE)</f>
        <v>Mix</v>
      </c>
    </row>
    <row r="836" spans="1:9" x14ac:dyDescent="0.2">
      <c r="A836" t="s">
        <v>395</v>
      </c>
      <c r="B836" t="s">
        <v>13</v>
      </c>
      <c r="C836">
        <v>0.17332</v>
      </c>
      <c r="D836">
        <v>1.3333900000000001</v>
      </c>
      <c r="E836">
        <v>0.38582</v>
      </c>
      <c r="F836">
        <v>0.22083</v>
      </c>
      <c r="G836">
        <v>1</v>
      </c>
      <c r="H836">
        <f t="shared" si="20"/>
        <v>0.37459516783735819</v>
      </c>
      <c r="I836" t="str">
        <f>VLOOKUP(A836,Metadata!$J$1:$K$301,2,FALSE)</f>
        <v>Mix</v>
      </c>
    </row>
    <row r="837" spans="1:9" x14ac:dyDescent="0.2">
      <c r="A837" t="s">
        <v>396</v>
      </c>
      <c r="B837" t="s">
        <v>9</v>
      </c>
      <c r="C837">
        <v>0.97918000000000005</v>
      </c>
      <c r="D837">
        <v>0.53008999999999995</v>
      </c>
      <c r="E837">
        <v>0.80667999999999995</v>
      </c>
      <c r="F837">
        <v>0.84765000000000001</v>
      </c>
      <c r="G837">
        <v>1</v>
      </c>
      <c r="H837">
        <f t="shared" si="20"/>
        <v>0.77184927478314125</v>
      </c>
      <c r="I837" t="str">
        <f>VLOOKUP(A837,Metadata!$J$1:$K$301,2,FALSE)</f>
        <v>Mix</v>
      </c>
    </row>
    <row r="838" spans="1:9" x14ac:dyDescent="0.2">
      <c r="A838" t="s">
        <v>396</v>
      </c>
      <c r="B838" t="s">
        <v>10</v>
      </c>
      <c r="C838">
        <v>1.11144</v>
      </c>
      <c r="D838">
        <v>1.0364</v>
      </c>
      <c r="E838">
        <v>1.58036</v>
      </c>
      <c r="F838">
        <v>0.86314999999999997</v>
      </c>
      <c r="G838">
        <v>1</v>
      </c>
      <c r="H838">
        <f t="shared" si="20"/>
        <v>1.1196026885532233</v>
      </c>
      <c r="I838" t="str">
        <f>VLOOKUP(A838,Metadata!$J$1:$K$301,2,FALSE)</f>
        <v>Mix</v>
      </c>
    </row>
    <row r="839" spans="1:9" x14ac:dyDescent="0.2">
      <c r="A839" t="s">
        <v>396</v>
      </c>
      <c r="B839" t="s">
        <v>229</v>
      </c>
      <c r="C839">
        <v>1.1141399999999999</v>
      </c>
      <c r="D839">
        <v>1.01281</v>
      </c>
      <c r="E839">
        <v>1.50048</v>
      </c>
      <c r="F839">
        <v>0.93793000000000004</v>
      </c>
      <c r="G839">
        <v>1</v>
      </c>
      <c r="H839">
        <f t="shared" si="20"/>
        <v>1.122579472330842</v>
      </c>
      <c r="I839" t="str">
        <f>VLOOKUP(A839,Metadata!$J$1:$K$301,2,FALSE)</f>
        <v>Mix</v>
      </c>
    </row>
    <row r="840" spans="1:9" x14ac:dyDescent="0.2">
      <c r="A840" t="s">
        <v>396</v>
      </c>
      <c r="B840" t="s">
        <v>12</v>
      </c>
      <c r="C840">
        <v>1.1482000000000001</v>
      </c>
      <c r="D840">
        <v>1.03041</v>
      </c>
      <c r="E840">
        <v>1.47963</v>
      </c>
      <c r="F840">
        <v>1.0132000000000001</v>
      </c>
      <c r="G840">
        <v>1</v>
      </c>
      <c r="H840">
        <f t="shared" si="20"/>
        <v>1.1540349965510948</v>
      </c>
      <c r="I840" t="str">
        <f>VLOOKUP(A840,Metadata!$J$1:$K$301,2,FALSE)</f>
        <v>Mix</v>
      </c>
    </row>
    <row r="841" spans="1:9" x14ac:dyDescent="0.2">
      <c r="A841" t="s">
        <v>396</v>
      </c>
      <c r="B841" t="s">
        <v>13</v>
      </c>
      <c r="C841">
        <v>1.1577900000000001</v>
      </c>
      <c r="D841">
        <v>1.0415099999999999</v>
      </c>
      <c r="E841">
        <v>1.57518</v>
      </c>
      <c r="F841">
        <v>1.0163</v>
      </c>
      <c r="G841">
        <v>1</v>
      </c>
      <c r="H841">
        <f t="shared" si="20"/>
        <v>1.1787218610760202</v>
      </c>
      <c r="I841" t="str">
        <f>VLOOKUP(A841,Metadata!$J$1:$K$301,2,FALSE)</f>
        <v>Mix</v>
      </c>
    </row>
    <row r="842" spans="1:9" x14ac:dyDescent="0.2">
      <c r="A842" t="s">
        <v>397</v>
      </c>
      <c r="B842" t="s">
        <v>9</v>
      </c>
      <c r="C842">
        <v>0.40540999999999999</v>
      </c>
      <c r="D842">
        <v>0.54937999999999998</v>
      </c>
      <c r="E842">
        <v>0.52322999999999997</v>
      </c>
      <c r="F842">
        <v>0.13306999999999999</v>
      </c>
      <c r="G842">
        <v>1</v>
      </c>
      <c r="H842">
        <f t="shared" si="20"/>
        <v>0.35288648340702017</v>
      </c>
      <c r="I842" t="str">
        <f>VLOOKUP(A842,Metadata!$J$1:$K$301,2,FALSE)</f>
        <v>Mix</v>
      </c>
    </row>
    <row r="843" spans="1:9" x14ac:dyDescent="0.2">
      <c r="A843" t="s">
        <v>397</v>
      </c>
      <c r="B843" t="s">
        <v>10</v>
      </c>
      <c r="C843">
        <v>0.57045000000000001</v>
      </c>
      <c r="D843">
        <v>0.68454000000000004</v>
      </c>
      <c r="E843">
        <v>0.80572999999999995</v>
      </c>
      <c r="F843">
        <v>0.15626000000000001</v>
      </c>
      <c r="G843">
        <v>1</v>
      </c>
      <c r="H843">
        <f t="shared" si="20"/>
        <v>0.47088346690200306</v>
      </c>
      <c r="I843" t="str">
        <f>VLOOKUP(A843,Metadata!$J$1:$K$301,2,FALSE)</f>
        <v>Mix</v>
      </c>
    </row>
    <row r="844" spans="1:9" x14ac:dyDescent="0.2">
      <c r="A844" t="s">
        <v>397</v>
      </c>
      <c r="B844" t="s">
        <v>229</v>
      </c>
      <c r="C844">
        <v>0.51619999999999999</v>
      </c>
      <c r="D844">
        <v>0.68394999999999995</v>
      </c>
      <c r="E844">
        <v>0.93615000000000004</v>
      </c>
      <c r="F844">
        <v>0.14298</v>
      </c>
      <c r="G844">
        <v>1</v>
      </c>
      <c r="H844">
        <f t="shared" si="20"/>
        <v>0.46624670122003703</v>
      </c>
      <c r="I844" t="str">
        <f>VLOOKUP(A844,Metadata!$J$1:$K$301,2,FALSE)</f>
        <v>Mix</v>
      </c>
    </row>
    <row r="845" spans="1:9" x14ac:dyDescent="0.2">
      <c r="A845" t="s">
        <v>397</v>
      </c>
      <c r="B845" t="s">
        <v>12</v>
      </c>
      <c r="C845">
        <v>0.51458999999999999</v>
      </c>
      <c r="D845">
        <v>0.67512000000000005</v>
      </c>
      <c r="E845">
        <v>0.82387999999999995</v>
      </c>
      <c r="F845">
        <v>0.16381000000000001</v>
      </c>
      <c r="G845">
        <v>1</v>
      </c>
      <c r="H845">
        <f t="shared" si="20"/>
        <v>0.46533066339508072</v>
      </c>
      <c r="I845" t="str">
        <f>VLOOKUP(A845,Metadata!$J$1:$K$301,2,FALSE)</f>
        <v>Mix</v>
      </c>
    </row>
    <row r="846" spans="1:9" x14ac:dyDescent="0.2">
      <c r="A846" t="s">
        <v>397</v>
      </c>
      <c r="B846" t="s">
        <v>13</v>
      </c>
      <c r="C846">
        <v>0.53656000000000004</v>
      </c>
      <c r="D846">
        <v>0.66752999999999996</v>
      </c>
      <c r="E846">
        <v>0.89641000000000004</v>
      </c>
      <c r="F846">
        <v>0.16228000000000001</v>
      </c>
      <c r="G846">
        <v>1</v>
      </c>
      <c r="H846">
        <f t="shared" si="20"/>
        <v>0.47776594855628757</v>
      </c>
      <c r="I846" t="str">
        <f>VLOOKUP(A846,Metadata!$J$1:$K$301,2,FALSE)</f>
        <v>Mix</v>
      </c>
    </row>
    <row r="847" spans="1:9" x14ac:dyDescent="0.2">
      <c r="A847" t="s">
        <v>398</v>
      </c>
      <c r="B847" t="s">
        <v>9</v>
      </c>
      <c r="C847">
        <v>0.58696000000000004</v>
      </c>
      <c r="D847">
        <v>0.48576000000000003</v>
      </c>
      <c r="E847">
        <v>0.58699000000000001</v>
      </c>
      <c r="F847">
        <v>0.59633000000000003</v>
      </c>
      <c r="G847">
        <v>1</v>
      </c>
      <c r="H847">
        <f t="shared" si="20"/>
        <v>0.56206546818850844</v>
      </c>
      <c r="I847" t="str">
        <f>VLOOKUP(A847,Metadata!$J$1:$K$301,2,FALSE)</f>
        <v>Mix</v>
      </c>
    </row>
    <row r="848" spans="1:9" x14ac:dyDescent="0.2">
      <c r="A848" t="s">
        <v>398</v>
      </c>
      <c r="B848" t="s">
        <v>10</v>
      </c>
      <c r="C848">
        <v>1.1344700000000001</v>
      </c>
      <c r="D848">
        <v>1.0006699999999999</v>
      </c>
      <c r="E848">
        <v>1.1370400000000001</v>
      </c>
      <c r="F848">
        <v>1.1147400000000001</v>
      </c>
      <c r="G848">
        <v>1</v>
      </c>
      <c r="H848">
        <f t="shared" si="20"/>
        <v>1.0952375018001743</v>
      </c>
      <c r="I848" t="str">
        <f>VLOOKUP(A848,Metadata!$J$1:$K$301,2,FALSE)</f>
        <v>Mix</v>
      </c>
    </row>
    <row r="849" spans="1:9" x14ac:dyDescent="0.2">
      <c r="A849" t="s">
        <v>398</v>
      </c>
      <c r="B849" t="s">
        <v>229</v>
      </c>
      <c r="C849">
        <v>1.2599499999999999</v>
      </c>
      <c r="D849">
        <v>0.96504000000000001</v>
      </c>
      <c r="E849">
        <v>1.2607699999999999</v>
      </c>
      <c r="F849">
        <v>1.06029</v>
      </c>
      <c r="G849">
        <v>1</v>
      </c>
      <c r="H849">
        <f t="shared" si="20"/>
        <v>1.1291191920765511</v>
      </c>
      <c r="I849" t="str">
        <f>VLOOKUP(A849,Metadata!$J$1:$K$301,2,FALSE)</f>
        <v>Mix</v>
      </c>
    </row>
    <row r="850" spans="1:9" x14ac:dyDescent="0.2">
      <c r="A850" t="s">
        <v>398</v>
      </c>
      <c r="B850" t="s">
        <v>12</v>
      </c>
      <c r="C850">
        <v>1.13436</v>
      </c>
      <c r="D850">
        <v>0.90803999999999996</v>
      </c>
      <c r="E850">
        <v>1.1375299999999999</v>
      </c>
      <c r="F850">
        <v>1.0491600000000001</v>
      </c>
      <c r="G850">
        <v>1</v>
      </c>
      <c r="H850">
        <f t="shared" si="20"/>
        <v>1.0529678637907738</v>
      </c>
      <c r="I850" t="str">
        <f>VLOOKUP(A850,Metadata!$J$1:$K$301,2,FALSE)</f>
        <v>Mix</v>
      </c>
    </row>
    <row r="851" spans="1:9" x14ac:dyDescent="0.2">
      <c r="A851" t="s">
        <v>398</v>
      </c>
      <c r="B851" t="s">
        <v>13</v>
      </c>
      <c r="C851">
        <v>1.3131299999999999</v>
      </c>
      <c r="D851">
        <v>0.92839000000000005</v>
      </c>
      <c r="E851">
        <v>1.31355</v>
      </c>
      <c r="F851">
        <v>0.98575000000000002</v>
      </c>
      <c r="G851">
        <v>1</v>
      </c>
      <c r="H851">
        <f t="shared" si="20"/>
        <v>1.1208897375661788</v>
      </c>
      <c r="I851" t="str">
        <f>VLOOKUP(A851,Metadata!$J$1:$K$301,2,FALSE)</f>
        <v>Mix</v>
      </c>
    </row>
    <row r="852" spans="1:9" x14ac:dyDescent="0.2">
      <c r="A852" t="s">
        <v>399</v>
      </c>
      <c r="B852" t="s">
        <v>9</v>
      </c>
      <c r="C852">
        <v>9.1569999999999999E-2</v>
      </c>
      <c r="D852">
        <v>9.1579999999999995E-2</v>
      </c>
      <c r="E852">
        <v>0.55891000000000002</v>
      </c>
      <c r="F852">
        <v>0.54164999999999996</v>
      </c>
      <c r="G852">
        <v>1</v>
      </c>
      <c r="H852">
        <f t="shared" si="20"/>
        <v>0.2244675778297103</v>
      </c>
      <c r="I852" t="str">
        <f>VLOOKUP(A852,Metadata!$J$1:$K$301,2,FALSE)</f>
        <v>Mix</v>
      </c>
    </row>
    <row r="853" spans="1:9" x14ac:dyDescent="0.2">
      <c r="A853" t="s">
        <v>399</v>
      </c>
      <c r="B853" t="s">
        <v>10</v>
      </c>
      <c r="C853">
        <v>8.5239999999999996E-2</v>
      </c>
      <c r="D853">
        <v>8.6489999999999997E-2</v>
      </c>
      <c r="E853">
        <v>0.93850999999999996</v>
      </c>
      <c r="F853">
        <v>0.93325000000000002</v>
      </c>
      <c r="G853">
        <v>1</v>
      </c>
      <c r="H853">
        <f t="shared" si="20"/>
        <v>0.28347290889645593</v>
      </c>
      <c r="I853" t="str">
        <f>VLOOKUP(A853,Metadata!$J$1:$K$301,2,FALSE)</f>
        <v>Mix</v>
      </c>
    </row>
    <row r="854" spans="1:9" x14ac:dyDescent="0.2">
      <c r="A854" t="s">
        <v>399</v>
      </c>
      <c r="B854" t="s">
        <v>229</v>
      </c>
      <c r="C854">
        <v>6.8959999999999994E-2</v>
      </c>
      <c r="D854">
        <v>6.8989999999999996E-2</v>
      </c>
      <c r="E854">
        <v>1.0336799999999999</v>
      </c>
      <c r="F854">
        <v>1.0633600000000001</v>
      </c>
      <c r="G854">
        <v>1</v>
      </c>
      <c r="H854">
        <f t="shared" si="20"/>
        <v>0.26891340865596086</v>
      </c>
      <c r="I854" t="str">
        <f>VLOOKUP(A854,Metadata!$J$1:$K$301,2,FALSE)</f>
        <v>Mix</v>
      </c>
    </row>
    <row r="855" spans="1:9" x14ac:dyDescent="0.2">
      <c r="A855" t="s">
        <v>399</v>
      </c>
      <c r="B855" t="s">
        <v>12</v>
      </c>
      <c r="C855">
        <v>7.5859999999999997E-2</v>
      </c>
      <c r="D855">
        <v>7.6060000000000003E-2</v>
      </c>
      <c r="E855">
        <v>0.93937999999999999</v>
      </c>
      <c r="F855">
        <v>1.0316099999999999</v>
      </c>
      <c r="G855">
        <v>1</v>
      </c>
      <c r="H855">
        <f t="shared" si="20"/>
        <v>0.27345225121446798</v>
      </c>
      <c r="I855" t="str">
        <f>VLOOKUP(A855,Metadata!$J$1:$K$301,2,FALSE)</f>
        <v>Mix</v>
      </c>
    </row>
    <row r="856" spans="1:9" x14ac:dyDescent="0.2">
      <c r="A856" t="s">
        <v>399</v>
      </c>
      <c r="B856" t="s">
        <v>13</v>
      </c>
      <c r="C856">
        <v>9.0719999999999995E-2</v>
      </c>
      <c r="D856">
        <v>9.0759999999999993E-2</v>
      </c>
      <c r="E856">
        <v>1.0522400000000001</v>
      </c>
      <c r="F856">
        <v>1.07952</v>
      </c>
      <c r="G856">
        <v>1</v>
      </c>
      <c r="H856">
        <f t="shared" si="20"/>
        <v>0.31098236152982656</v>
      </c>
      <c r="I856" t="str">
        <f>VLOOKUP(A856,Metadata!$J$1:$K$301,2,FALSE)</f>
        <v>Mix</v>
      </c>
    </row>
    <row r="857" spans="1:9" x14ac:dyDescent="0.2">
      <c r="A857" t="s">
        <v>400</v>
      </c>
      <c r="B857" t="s">
        <v>9</v>
      </c>
      <c r="C857">
        <v>0.62182999999999999</v>
      </c>
      <c r="D857">
        <v>0.45434000000000002</v>
      </c>
      <c r="E857">
        <v>1.0057700000000001</v>
      </c>
      <c r="F857">
        <v>1.3310599999999999</v>
      </c>
      <c r="G857">
        <v>1</v>
      </c>
      <c r="H857">
        <f t="shared" si="20"/>
        <v>0.78421878045125537</v>
      </c>
      <c r="I857" t="str">
        <f>VLOOKUP(A857,Metadata!$J$1:$K$301,2,FALSE)</f>
        <v>Mix</v>
      </c>
    </row>
    <row r="858" spans="1:9" x14ac:dyDescent="0.2">
      <c r="A858" t="s">
        <v>400</v>
      </c>
      <c r="B858" t="s">
        <v>10</v>
      </c>
      <c r="C858">
        <v>1.3622099999999999</v>
      </c>
      <c r="D858">
        <v>0.61387000000000003</v>
      </c>
      <c r="E858">
        <v>0.94865999999999995</v>
      </c>
      <c r="F858">
        <v>1.33863</v>
      </c>
      <c r="G858">
        <v>1</v>
      </c>
      <c r="H858">
        <f t="shared" si="20"/>
        <v>1.0151329020737929</v>
      </c>
      <c r="I858" t="str">
        <f>VLOOKUP(A858,Metadata!$J$1:$K$301,2,FALSE)</f>
        <v>Mix</v>
      </c>
    </row>
    <row r="859" spans="1:9" x14ac:dyDescent="0.2">
      <c r="A859" t="s">
        <v>400</v>
      </c>
      <c r="B859" t="s">
        <v>229</v>
      </c>
      <c r="C859">
        <v>1.26579</v>
      </c>
      <c r="D859">
        <v>0.56035999999999997</v>
      </c>
      <c r="E859">
        <v>0.95299999999999996</v>
      </c>
      <c r="F859">
        <v>1.32416</v>
      </c>
      <c r="G859">
        <v>1</v>
      </c>
      <c r="H859">
        <f t="shared" si="20"/>
        <v>0.97267003783998773</v>
      </c>
      <c r="I859" t="str">
        <f>VLOOKUP(A859,Metadata!$J$1:$K$301,2,FALSE)</f>
        <v>Mix</v>
      </c>
    </row>
    <row r="860" spans="1:9" x14ac:dyDescent="0.2">
      <c r="A860" t="s">
        <v>400</v>
      </c>
      <c r="B860" t="s">
        <v>12</v>
      </c>
      <c r="C860">
        <v>1.2633399999999999</v>
      </c>
      <c r="D860">
        <v>0.56623999999999997</v>
      </c>
      <c r="E860">
        <v>1.2037800000000001</v>
      </c>
      <c r="F860">
        <v>1.3439000000000001</v>
      </c>
      <c r="G860">
        <v>1</v>
      </c>
      <c r="H860">
        <f t="shared" si="20"/>
        <v>1.0371909470601264</v>
      </c>
      <c r="I860" t="str">
        <f>VLOOKUP(A860,Metadata!$J$1:$K$301,2,FALSE)</f>
        <v>Mix</v>
      </c>
    </row>
    <row r="861" spans="1:9" x14ac:dyDescent="0.2">
      <c r="A861" t="s">
        <v>400</v>
      </c>
      <c r="B861" t="s">
        <v>13</v>
      </c>
      <c r="C861">
        <v>1.3334299999999999</v>
      </c>
      <c r="D861">
        <v>0.60265000000000002</v>
      </c>
      <c r="E861">
        <v>1.24607</v>
      </c>
      <c r="F861">
        <v>1.3507400000000001</v>
      </c>
      <c r="G861">
        <v>1</v>
      </c>
      <c r="H861">
        <f t="shared" si="20"/>
        <v>1.0784186651505328</v>
      </c>
      <c r="I861" t="str">
        <f>VLOOKUP(A861,Metadata!$J$1:$K$301,2,FALSE)</f>
        <v>Mix</v>
      </c>
    </row>
    <row r="862" spans="1:9" x14ac:dyDescent="0.2">
      <c r="A862" t="s">
        <v>401</v>
      </c>
      <c r="B862" t="s">
        <v>9</v>
      </c>
      <c r="C862">
        <v>0.31535000000000002</v>
      </c>
      <c r="D862">
        <v>0.15276000000000001</v>
      </c>
      <c r="E862">
        <v>0.36709999999999998</v>
      </c>
      <c r="F862">
        <v>0.58894999999999997</v>
      </c>
      <c r="G862">
        <v>1</v>
      </c>
      <c r="H862">
        <f t="shared" si="20"/>
        <v>0.31945987979739265</v>
      </c>
      <c r="I862" t="str">
        <f>VLOOKUP(A862,Metadata!$J$1:$K$301,2,FALSE)</f>
        <v>Mix</v>
      </c>
    </row>
    <row r="863" spans="1:9" x14ac:dyDescent="0.2">
      <c r="A863" t="s">
        <v>401</v>
      </c>
      <c r="B863" t="s">
        <v>10</v>
      </c>
      <c r="C863">
        <v>0.23213</v>
      </c>
      <c r="D863">
        <v>0.35770999999999997</v>
      </c>
      <c r="E863">
        <v>0.86331999999999998</v>
      </c>
      <c r="F863">
        <v>1.1461399999999999</v>
      </c>
      <c r="G863">
        <v>1</v>
      </c>
      <c r="H863">
        <f t="shared" si="20"/>
        <v>0.53538716570959655</v>
      </c>
      <c r="I863" t="str">
        <f>VLOOKUP(A863,Metadata!$J$1:$K$301,2,FALSE)</f>
        <v>Mix</v>
      </c>
    </row>
    <row r="864" spans="1:9" x14ac:dyDescent="0.2">
      <c r="A864" t="s">
        <v>401</v>
      </c>
      <c r="B864" t="s">
        <v>229</v>
      </c>
      <c r="C864">
        <v>0.22896</v>
      </c>
      <c r="D864">
        <v>0.32029000000000002</v>
      </c>
      <c r="E864">
        <v>0.86277999999999999</v>
      </c>
      <c r="F864">
        <v>1.0845100000000001</v>
      </c>
      <c r="G864">
        <v>1</v>
      </c>
      <c r="H864">
        <f t="shared" si="20"/>
        <v>0.51181045890227661</v>
      </c>
      <c r="I864" t="str">
        <f>VLOOKUP(A864,Metadata!$J$1:$K$301,2,FALSE)</f>
        <v>Mix</v>
      </c>
    </row>
    <row r="865" spans="1:9" x14ac:dyDescent="0.2">
      <c r="A865" t="s">
        <v>401</v>
      </c>
      <c r="B865" t="s">
        <v>12</v>
      </c>
      <c r="C865">
        <v>0.33562999999999998</v>
      </c>
      <c r="D865">
        <v>0.34109</v>
      </c>
      <c r="E865">
        <v>0.78722999999999999</v>
      </c>
      <c r="F865">
        <v>1.0579799999999999</v>
      </c>
      <c r="G865">
        <v>1</v>
      </c>
      <c r="H865">
        <f t="shared" si="20"/>
        <v>0.55568313157723681</v>
      </c>
      <c r="I865" t="str">
        <f>VLOOKUP(A865,Metadata!$J$1:$K$301,2,FALSE)</f>
        <v>Mix</v>
      </c>
    </row>
    <row r="866" spans="1:9" x14ac:dyDescent="0.2">
      <c r="A866" t="s">
        <v>401</v>
      </c>
      <c r="B866" t="s">
        <v>13</v>
      </c>
      <c r="C866">
        <v>0.36092999999999997</v>
      </c>
      <c r="D866">
        <v>0.31830000000000003</v>
      </c>
      <c r="E866">
        <v>0.84094999999999998</v>
      </c>
      <c r="F866">
        <v>1.1404700000000001</v>
      </c>
      <c r="G866">
        <v>1</v>
      </c>
      <c r="H866">
        <f t="shared" si="20"/>
        <v>0.57614051325859039</v>
      </c>
      <c r="I866" t="str">
        <f>VLOOKUP(A866,Metadata!$J$1:$K$301,2,FALSE)</f>
        <v>Mix</v>
      </c>
    </row>
    <row r="867" spans="1:9" x14ac:dyDescent="0.2">
      <c r="A867" t="s">
        <v>402</v>
      </c>
      <c r="B867" t="s">
        <v>9</v>
      </c>
      <c r="C867">
        <v>0.40084999999999998</v>
      </c>
      <c r="D867">
        <v>0.43591999999999997</v>
      </c>
      <c r="E867">
        <v>0.42608000000000001</v>
      </c>
      <c r="F867">
        <v>0.29648000000000002</v>
      </c>
      <c r="G867">
        <v>0</v>
      </c>
      <c r="H867">
        <f t="shared" si="20"/>
        <v>0.38545067316447801</v>
      </c>
      <c r="I867" t="str">
        <f>VLOOKUP(A867,Metadata!$J$1:$K$301,2,FALSE)</f>
        <v>Mix</v>
      </c>
    </row>
    <row r="868" spans="1:9" x14ac:dyDescent="0.2">
      <c r="A868" t="s">
        <v>402</v>
      </c>
      <c r="B868" t="s">
        <v>10</v>
      </c>
      <c r="C868">
        <v>0</v>
      </c>
      <c r="D868">
        <v>0</v>
      </c>
      <c r="E868">
        <v>0</v>
      </c>
      <c r="F868">
        <v>0</v>
      </c>
      <c r="G868">
        <v>0</v>
      </c>
      <c r="H868" t="e">
        <f t="shared" si="20"/>
        <v>#NUM!</v>
      </c>
      <c r="I868" t="str">
        <f>VLOOKUP(A868,Metadata!$J$1:$K$301,2,FALSE)</f>
        <v>Mix</v>
      </c>
    </row>
    <row r="869" spans="1:9" x14ac:dyDescent="0.2">
      <c r="A869" t="s">
        <v>402</v>
      </c>
      <c r="B869" t="s">
        <v>229</v>
      </c>
      <c r="C869">
        <v>0.88546999999999998</v>
      </c>
      <c r="D869">
        <v>0.57335999999999998</v>
      </c>
      <c r="E869">
        <v>0.89268999999999998</v>
      </c>
      <c r="F869">
        <v>0.31780000000000003</v>
      </c>
      <c r="G869">
        <v>0</v>
      </c>
      <c r="H869">
        <f t="shared" si="20"/>
        <v>0.61604714817889406</v>
      </c>
      <c r="I869" t="str">
        <f>VLOOKUP(A869,Metadata!$J$1:$K$301,2,FALSE)</f>
        <v>Mix</v>
      </c>
    </row>
    <row r="870" spans="1:9" x14ac:dyDescent="0.2">
      <c r="A870" t="s">
        <v>402</v>
      </c>
      <c r="B870" t="s">
        <v>12</v>
      </c>
      <c r="C870">
        <v>0</v>
      </c>
      <c r="D870">
        <v>0</v>
      </c>
      <c r="E870">
        <v>0</v>
      </c>
      <c r="F870">
        <v>0</v>
      </c>
      <c r="G870">
        <v>0</v>
      </c>
      <c r="H870" t="e">
        <f t="shared" si="20"/>
        <v>#NUM!</v>
      </c>
      <c r="I870" t="str">
        <f>VLOOKUP(A870,Metadata!$J$1:$K$301,2,FALSE)</f>
        <v>Mix</v>
      </c>
    </row>
    <row r="871" spans="1:9" x14ac:dyDescent="0.2">
      <c r="A871" t="s">
        <v>402</v>
      </c>
      <c r="B871" t="s">
        <v>13</v>
      </c>
      <c r="C871">
        <v>0.78986000000000001</v>
      </c>
      <c r="D871">
        <v>0.57247000000000003</v>
      </c>
      <c r="E871">
        <v>0.85167999999999999</v>
      </c>
      <c r="F871">
        <v>0.42698000000000003</v>
      </c>
      <c r="G871">
        <v>0</v>
      </c>
      <c r="H871">
        <f t="shared" si="20"/>
        <v>0.63679069513098852</v>
      </c>
      <c r="I871" t="str">
        <f>VLOOKUP(A871,Metadata!$J$1:$K$301,2,FALSE)</f>
        <v>Mix</v>
      </c>
    </row>
    <row r="872" spans="1:9" x14ac:dyDescent="0.2">
      <c r="A872" t="s">
        <v>403</v>
      </c>
      <c r="B872" t="s">
        <v>9</v>
      </c>
      <c r="C872">
        <v>0.12493</v>
      </c>
      <c r="D872">
        <v>0.62585999999999997</v>
      </c>
      <c r="E872">
        <v>0.70101000000000002</v>
      </c>
      <c r="F872">
        <v>0.32596000000000003</v>
      </c>
      <c r="G872">
        <v>1</v>
      </c>
      <c r="H872">
        <f t="shared" si="20"/>
        <v>0.36560162260584539</v>
      </c>
      <c r="I872" t="str">
        <f>VLOOKUP(A872,Metadata!$J$1:$K$301,2,FALSE)</f>
        <v>Mix</v>
      </c>
    </row>
    <row r="873" spans="1:9" x14ac:dyDescent="0.2">
      <c r="A873" t="s">
        <v>403</v>
      </c>
      <c r="B873" t="s">
        <v>10</v>
      </c>
      <c r="C873">
        <v>0.1203</v>
      </c>
      <c r="D873">
        <v>1.32115</v>
      </c>
      <c r="E873">
        <v>1.1608499999999999</v>
      </c>
      <c r="F873">
        <v>0.78280000000000005</v>
      </c>
      <c r="G873">
        <v>1</v>
      </c>
      <c r="H873">
        <f t="shared" si="20"/>
        <v>0.61646889695494589</v>
      </c>
      <c r="I873" t="str">
        <f>VLOOKUP(A873,Metadata!$J$1:$K$301,2,FALSE)</f>
        <v>Mix</v>
      </c>
    </row>
    <row r="874" spans="1:9" x14ac:dyDescent="0.2">
      <c r="A874" t="s">
        <v>403</v>
      </c>
      <c r="B874" t="s">
        <v>229</v>
      </c>
      <c r="C874">
        <v>0.10868</v>
      </c>
      <c r="D874">
        <v>1.3063800000000001</v>
      </c>
      <c r="E874">
        <v>0.93186999999999998</v>
      </c>
      <c r="F874">
        <v>0.76737</v>
      </c>
      <c r="G874">
        <v>1</v>
      </c>
      <c r="H874">
        <f t="shared" si="20"/>
        <v>0.56447514652619124</v>
      </c>
      <c r="I874" t="str">
        <f>VLOOKUP(A874,Metadata!$J$1:$K$301,2,FALSE)</f>
        <v>Mix</v>
      </c>
    </row>
    <row r="875" spans="1:9" x14ac:dyDescent="0.2">
      <c r="A875" t="s">
        <v>403</v>
      </c>
      <c r="B875" t="s">
        <v>12</v>
      </c>
      <c r="C875">
        <v>0.15987000000000001</v>
      </c>
      <c r="D875">
        <v>1.2844199999999999</v>
      </c>
      <c r="E875">
        <v>0.52244999999999997</v>
      </c>
      <c r="F875">
        <v>0.73341000000000001</v>
      </c>
      <c r="G875">
        <v>1</v>
      </c>
      <c r="H875">
        <f t="shared" si="20"/>
        <v>0.52962246560552839</v>
      </c>
      <c r="I875" t="str">
        <f>VLOOKUP(A875,Metadata!$J$1:$K$301,2,FALSE)</f>
        <v>Mix</v>
      </c>
    </row>
    <row r="876" spans="1:9" x14ac:dyDescent="0.2">
      <c r="A876" t="s">
        <v>403</v>
      </c>
      <c r="B876" t="s">
        <v>13</v>
      </c>
      <c r="C876">
        <v>0.14691000000000001</v>
      </c>
      <c r="D876">
        <v>1.2879400000000001</v>
      </c>
      <c r="E876">
        <v>1.00282</v>
      </c>
      <c r="F876">
        <v>0.70691999999999999</v>
      </c>
      <c r="G876">
        <v>1</v>
      </c>
      <c r="H876">
        <f t="shared" si="20"/>
        <v>0.60518068898387933</v>
      </c>
      <c r="I876" t="str">
        <f>VLOOKUP(A876,Metadata!$J$1:$K$301,2,FALSE)</f>
        <v>Mix</v>
      </c>
    </row>
    <row r="877" spans="1:9" x14ac:dyDescent="0.2">
      <c r="A877" t="s">
        <v>404</v>
      </c>
      <c r="B877" t="s">
        <v>9</v>
      </c>
      <c r="C877">
        <v>0.36763000000000001</v>
      </c>
      <c r="D877">
        <v>0.40055000000000002</v>
      </c>
      <c r="E877">
        <v>0.39340999999999998</v>
      </c>
      <c r="F877">
        <v>0.82652000000000003</v>
      </c>
      <c r="G877">
        <v>1</v>
      </c>
      <c r="H877">
        <f t="shared" si="20"/>
        <v>0.46777995801856931</v>
      </c>
      <c r="I877" t="str">
        <f>VLOOKUP(A877,Metadata!$J$1:$K$301,2,FALSE)</f>
        <v>Mix</v>
      </c>
    </row>
    <row r="878" spans="1:9" x14ac:dyDescent="0.2">
      <c r="A878" t="s">
        <v>404</v>
      </c>
      <c r="B878" t="s">
        <v>10</v>
      </c>
      <c r="C878">
        <v>0.52983999999999998</v>
      </c>
      <c r="D878">
        <v>0.45750000000000002</v>
      </c>
      <c r="E878">
        <v>0.55759999999999998</v>
      </c>
      <c r="F878">
        <v>1.04216</v>
      </c>
      <c r="G878">
        <v>1</v>
      </c>
      <c r="H878">
        <f t="shared" si="20"/>
        <v>0.61262998783065736</v>
      </c>
      <c r="I878" t="str">
        <f>VLOOKUP(A878,Metadata!$J$1:$K$301,2,FALSE)</f>
        <v>Mix</v>
      </c>
    </row>
    <row r="879" spans="1:9" x14ac:dyDescent="0.2">
      <c r="A879" t="s">
        <v>404</v>
      </c>
      <c r="B879" t="s">
        <v>229</v>
      </c>
      <c r="C879">
        <v>0.75700999999999996</v>
      </c>
      <c r="D879">
        <v>0.60499999999999998</v>
      </c>
      <c r="E879">
        <v>0.48996000000000001</v>
      </c>
      <c r="F879">
        <v>0.92449999999999999</v>
      </c>
      <c r="G879">
        <v>1</v>
      </c>
      <c r="H879">
        <f t="shared" si="20"/>
        <v>0.67488710959551279</v>
      </c>
      <c r="I879" t="str">
        <f>VLOOKUP(A879,Metadata!$J$1:$K$301,2,FALSE)</f>
        <v>Mix</v>
      </c>
    </row>
    <row r="880" spans="1:9" x14ac:dyDescent="0.2">
      <c r="A880" t="s">
        <v>404</v>
      </c>
      <c r="B880" t="s">
        <v>12</v>
      </c>
      <c r="C880">
        <v>0.65656000000000003</v>
      </c>
      <c r="D880">
        <v>0.57584000000000002</v>
      </c>
      <c r="E880">
        <v>0.58791000000000004</v>
      </c>
      <c r="F880">
        <v>0.51722999999999997</v>
      </c>
      <c r="G880">
        <v>1</v>
      </c>
      <c r="H880">
        <f t="shared" si="20"/>
        <v>0.58229451724839076</v>
      </c>
      <c r="I880" t="str">
        <f>VLOOKUP(A880,Metadata!$J$1:$K$301,2,FALSE)</f>
        <v>Mix</v>
      </c>
    </row>
    <row r="881" spans="1:9" x14ac:dyDescent="0.2">
      <c r="A881" t="s">
        <v>404</v>
      </c>
      <c r="B881" t="s">
        <v>13</v>
      </c>
      <c r="C881">
        <v>0.74143000000000003</v>
      </c>
      <c r="D881">
        <v>0.59079999999999999</v>
      </c>
      <c r="E881">
        <v>0.49025000000000002</v>
      </c>
      <c r="F881">
        <v>1.11795</v>
      </c>
      <c r="G881">
        <v>1</v>
      </c>
      <c r="H881">
        <f t="shared" si="20"/>
        <v>0.69998326310225134</v>
      </c>
      <c r="I881" t="str">
        <f>VLOOKUP(A881,Metadata!$J$1:$K$301,2,FALSE)</f>
        <v>Mix</v>
      </c>
    </row>
    <row r="882" spans="1:9" x14ac:dyDescent="0.2">
      <c r="A882" t="s">
        <v>405</v>
      </c>
      <c r="B882" t="s">
        <v>9</v>
      </c>
      <c r="C882">
        <v>0.61112999999999995</v>
      </c>
      <c r="D882">
        <v>0.45896999999999999</v>
      </c>
      <c r="E882">
        <v>0.75485000000000002</v>
      </c>
      <c r="F882">
        <v>0.20208999999999999</v>
      </c>
      <c r="G882">
        <v>1</v>
      </c>
      <c r="H882">
        <f t="shared" si="20"/>
        <v>0.4548108812410136</v>
      </c>
      <c r="I882" t="str">
        <f>VLOOKUP(A882,Metadata!$J$1:$K$301,2,FALSE)</f>
        <v>Mix</v>
      </c>
    </row>
    <row r="883" spans="1:9" x14ac:dyDescent="0.2">
      <c r="A883" t="s">
        <v>405</v>
      </c>
      <c r="B883" t="s">
        <v>10</v>
      </c>
      <c r="C883">
        <v>1.1373</v>
      </c>
      <c r="D883">
        <v>0.70523999999999998</v>
      </c>
      <c r="E883">
        <v>0.53417999999999999</v>
      </c>
      <c r="F883">
        <v>0.11711000000000001</v>
      </c>
      <c r="G883">
        <v>1</v>
      </c>
      <c r="H883">
        <f t="shared" si="20"/>
        <v>0.47328571351571497</v>
      </c>
      <c r="I883" t="str">
        <f>VLOOKUP(A883,Metadata!$J$1:$K$301,2,FALSE)</f>
        <v>Mix</v>
      </c>
    </row>
    <row r="884" spans="1:9" x14ac:dyDescent="0.2">
      <c r="A884" t="s">
        <v>405</v>
      </c>
      <c r="B884" t="s">
        <v>229</v>
      </c>
      <c r="C884">
        <v>0.87751000000000001</v>
      </c>
      <c r="D884">
        <v>0.84175</v>
      </c>
      <c r="E884">
        <v>0.81710000000000005</v>
      </c>
      <c r="F884">
        <v>0.12012</v>
      </c>
      <c r="G884">
        <v>1</v>
      </c>
      <c r="H884">
        <f t="shared" si="20"/>
        <v>0.51889732680774625</v>
      </c>
      <c r="I884" t="str">
        <f>VLOOKUP(A884,Metadata!$J$1:$K$301,2,FALSE)</f>
        <v>Mix</v>
      </c>
    </row>
    <row r="885" spans="1:9" x14ac:dyDescent="0.2">
      <c r="A885" t="s">
        <v>405</v>
      </c>
      <c r="B885" t="s">
        <v>12</v>
      </c>
      <c r="C885">
        <v>1.08874</v>
      </c>
      <c r="D885">
        <v>0.72153999999999996</v>
      </c>
      <c r="E885">
        <v>0.83357999999999999</v>
      </c>
      <c r="F885">
        <v>0.14080000000000001</v>
      </c>
      <c r="G885">
        <v>1</v>
      </c>
      <c r="H885">
        <f t="shared" si="20"/>
        <v>0.55104064401841224</v>
      </c>
      <c r="I885" t="str">
        <f>VLOOKUP(A885,Metadata!$J$1:$K$301,2,FALSE)</f>
        <v>Mix</v>
      </c>
    </row>
    <row r="886" spans="1:9" x14ac:dyDescent="0.2">
      <c r="A886" t="s">
        <v>405</v>
      </c>
      <c r="B886" t="s">
        <v>13</v>
      </c>
      <c r="C886">
        <v>0.94838</v>
      </c>
      <c r="D886">
        <v>0.89124000000000003</v>
      </c>
      <c r="E886">
        <v>0.88793</v>
      </c>
      <c r="F886">
        <v>0.15425</v>
      </c>
      <c r="G886">
        <v>1</v>
      </c>
      <c r="H886">
        <f t="shared" si="20"/>
        <v>0.58330438294622156</v>
      </c>
      <c r="I886" t="str">
        <f>VLOOKUP(A886,Metadata!$J$1:$K$301,2,FALSE)</f>
        <v>Mix</v>
      </c>
    </row>
    <row r="887" spans="1:9" x14ac:dyDescent="0.2">
      <c r="A887" t="s">
        <v>406</v>
      </c>
      <c r="B887" t="s">
        <v>9</v>
      </c>
      <c r="C887">
        <v>0.65578999999999998</v>
      </c>
      <c r="D887">
        <v>0.20782</v>
      </c>
      <c r="E887">
        <v>0.42425000000000002</v>
      </c>
      <c r="F887">
        <v>0.32379000000000002</v>
      </c>
      <c r="G887">
        <v>1</v>
      </c>
      <c r="H887">
        <f t="shared" si="20"/>
        <v>0.36990001872003542</v>
      </c>
      <c r="I887" t="str">
        <f>VLOOKUP(A887,Metadata!$J$1:$K$301,2,FALSE)</f>
        <v>Mix</v>
      </c>
    </row>
    <row r="888" spans="1:9" x14ac:dyDescent="0.2">
      <c r="A888" t="s">
        <v>406</v>
      </c>
      <c r="B888" t="s">
        <v>10</v>
      </c>
      <c r="C888">
        <v>1.23658</v>
      </c>
      <c r="D888">
        <v>0.12255000000000001</v>
      </c>
      <c r="E888">
        <v>0.32194</v>
      </c>
      <c r="F888">
        <v>0.33046999999999999</v>
      </c>
      <c r="G888">
        <v>1</v>
      </c>
      <c r="H888">
        <f t="shared" si="20"/>
        <v>0.3563367613257547</v>
      </c>
      <c r="I888" t="str">
        <f>VLOOKUP(A888,Metadata!$J$1:$K$301,2,FALSE)</f>
        <v>Mix</v>
      </c>
    </row>
    <row r="889" spans="1:9" x14ac:dyDescent="0.2">
      <c r="A889" t="s">
        <v>406</v>
      </c>
      <c r="B889" t="s">
        <v>229</v>
      </c>
      <c r="C889">
        <v>1.1320600000000001</v>
      </c>
      <c r="D889">
        <v>0.12731000000000001</v>
      </c>
      <c r="E889">
        <v>0.30943999999999999</v>
      </c>
      <c r="F889">
        <v>0.38575999999999999</v>
      </c>
      <c r="G889">
        <v>1</v>
      </c>
      <c r="H889">
        <f t="shared" si="20"/>
        <v>0.36216493737475125</v>
      </c>
      <c r="I889" t="str">
        <f>VLOOKUP(A889,Metadata!$J$1:$K$301,2,FALSE)</f>
        <v>Mix</v>
      </c>
    </row>
    <row r="890" spans="1:9" x14ac:dyDescent="0.2">
      <c r="A890" t="s">
        <v>406</v>
      </c>
      <c r="B890" t="s">
        <v>12</v>
      </c>
      <c r="C890">
        <v>1.14869</v>
      </c>
      <c r="D890">
        <v>0.19528000000000001</v>
      </c>
      <c r="E890">
        <v>0.23438000000000001</v>
      </c>
      <c r="F890">
        <v>0.37309999999999999</v>
      </c>
      <c r="G890">
        <v>1</v>
      </c>
      <c r="H890">
        <f t="shared" si="20"/>
        <v>0.37424120378410675</v>
      </c>
      <c r="I890" t="str">
        <f>VLOOKUP(A890,Metadata!$J$1:$K$301,2,FALSE)</f>
        <v>Mix</v>
      </c>
    </row>
    <row r="891" spans="1:9" x14ac:dyDescent="0.2">
      <c r="A891" t="s">
        <v>406</v>
      </c>
      <c r="B891" t="s">
        <v>13</v>
      </c>
      <c r="C891">
        <v>1.10985</v>
      </c>
      <c r="D891">
        <v>0.17535999999999999</v>
      </c>
      <c r="E891">
        <v>0.38214999999999999</v>
      </c>
      <c r="F891">
        <v>0.39340000000000003</v>
      </c>
      <c r="G891">
        <v>1</v>
      </c>
      <c r="H891">
        <f t="shared" si="20"/>
        <v>0.41358593459926313</v>
      </c>
      <c r="I891" t="str">
        <f>VLOOKUP(A891,Metadata!$J$1:$K$301,2,FALSE)</f>
        <v>Mix</v>
      </c>
    </row>
    <row r="892" spans="1:9" x14ac:dyDescent="0.2">
      <c r="A892" t="s">
        <v>407</v>
      </c>
      <c r="B892" t="s">
        <v>9</v>
      </c>
      <c r="C892">
        <v>0.67091999999999996</v>
      </c>
      <c r="D892">
        <v>0.24271999999999999</v>
      </c>
      <c r="E892">
        <v>0.61355999999999999</v>
      </c>
      <c r="F892">
        <v>1.18753</v>
      </c>
      <c r="G892">
        <v>1</v>
      </c>
      <c r="H892">
        <f t="shared" si="20"/>
        <v>0.58690726114194836</v>
      </c>
      <c r="I892" t="str">
        <f>VLOOKUP(A892,Metadata!$J$1:$K$301,2,FALSE)</f>
        <v>Mix</v>
      </c>
    </row>
    <row r="893" spans="1:9" x14ac:dyDescent="0.2">
      <c r="A893" t="s">
        <v>407</v>
      </c>
      <c r="B893" t="s">
        <v>10</v>
      </c>
      <c r="C893">
        <v>1.15777</v>
      </c>
      <c r="D893">
        <v>0.41187000000000001</v>
      </c>
      <c r="E893">
        <v>1.1988000000000001</v>
      </c>
      <c r="F893">
        <v>0.96423000000000003</v>
      </c>
      <c r="G893">
        <v>1</v>
      </c>
      <c r="H893">
        <f t="shared" si="20"/>
        <v>0.86164318299087217</v>
      </c>
      <c r="I893" t="str">
        <f>VLOOKUP(A893,Metadata!$J$1:$K$301,2,FALSE)</f>
        <v>Mix</v>
      </c>
    </row>
    <row r="894" spans="1:9" x14ac:dyDescent="0.2">
      <c r="A894" t="s">
        <v>407</v>
      </c>
      <c r="B894" t="s">
        <v>229</v>
      </c>
      <c r="C894">
        <v>1.12853</v>
      </c>
      <c r="D894">
        <v>0.39661999999999997</v>
      </c>
      <c r="E894">
        <v>1.1359300000000001</v>
      </c>
      <c r="F894">
        <v>0.97309999999999997</v>
      </c>
      <c r="G894">
        <v>1</v>
      </c>
      <c r="H894">
        <f t="shared" si="20"/>
        <v>0.83868560737177988</v>
      </c>
      <c r="I894" t="str">
        <f>VLOOKUP(A894,Metadata!$J$1:$K$301,2,FALSE)</f>
        <v>Mix</v>
      </c>
    </row>
    <row r="895" spans="1:9" x14ac:dyDescent="0.2">
      <c r="A895" t="s">
        <v>407</v>
      </c>
      <c r="B895" t="s">
        <v>12</v>
      </c>
      <c r="C895">
        <v>1.09483</v>
      </c>
      <c r="D895">
        <v>0.39923999999999998</v>
      </c>
      <c r="E895">
        <v>1.1325000000000001</v>
      </c>
      <c r="F895">
        <v>1.0833299999999999</v>
      </c>
      <c r="G895">
        <v>1</v>
      </c>
      <c r="H895">
        <f t="shared" si="20"/>
        <v>0.85574610128004192</v>
      </c>
      <c r="I895" t="str">
        <f>VLOOKUP(A895,Metadata!$J$1:$K$301,2,FALSE)</f>
        <v>Mix</v>
      </c>
    </row>
    <row r="896" spans="1:9" x14ac:dyDescent="0.2">
      <c r="A896" t="s">
        <v>407</v>
      </c>
      <c r="B896" t="s">
        <v>13</v>
      </c>
      <c r="C896">
        <v>1.18181</v>
      </c>
      <c r="D896">
        <v>0.40362999999999999</v>
      </c>
      <c r="E896">
        <v>1.19086</v>
      </c>
      <c r="F896">
        <v>1.1842900000000001</v>
      </c>
      <c r="G896">
        <v>1</v>
      </c>
      <c r="H896">
        <f t="shared" si="20"/>
        <v>0.90565432846922189</v>
      </c>
      <c r="I896" t="str">
        <f>VLOOKUP(A896,Metadata!$J$1:$K$301,2,FALSE)</f>
        <v>Mix</v>
      </c>
    </row>
    <row r="897" spans="1:9" x14ac:dyDescent="0.2">
      <c r="A897" t="s">
        <v>408</v>
      </c>
      <c r="B897" t="s">
        <v>9</v>
      </c>
      <c r="C897">
        <v>0.27133000000000002</v>
      </c>
      <c r="D897">
        <v>0.51505000000000001</v>
      </c>
      <c r="E897">
        <v>0.13342999999999999</v>
      </c>
      <c r="F897">
        <v>0.27411999999999997</v>
      </c>
      <c r="G897">
        <v>1</v>
      </c>
      <c r="H897">
        <f t="shared" si="20"/>
        <v>0.26738396178734231</v>
      </c>
      <c r="I897" t="str">
        <f>VLOOKUP(A897,Metadata!$J$1:$K$301,2,FALSE)</f>
        <v>Mix</v>
      </c>
    </row>
    <row r="898" spans="1:9" x14ac:dyDescent="0.2">
      <c r="A898" t="s">
        <v>408</v>
      </c>
      <c r="B898" t="s">
        <v>10</v>
      </c>
      <c r="C898">
        <v>0.77363999999999999</v>
      </c>
      <c r="D898">
        <v>0.70230000000000004</v>
      </c>
      <c r="E898">
        <v>0.14956</v>
      </c>
      <c r="F898">
        <v>0.25807000000000002</v>
      </c>
      <c r="G898">
        <v>1</v>
      </c>
      <c r="H898">
        <f t="shared" si="20"/>
        <v>0.38054291512703275</v>
      </c>
      <c r="I898" t="str">
        <f>VLOOKUP(A898,Metadata!$J$1:$K$301,2,FALSE)</f>
        <v>Mix</v>
      </c>
    </row>
    <row r="899" spans="1:9" x14ac:dyDescent="0.2">
      <c r="A899" t="s">
        <v>408</v>
      </c>
      <c r="B899" t="s">
        <v>229</v>
      </c>
      <c r="C899">
        <v>0.62034</v>
      </c>
      <c r="D899">
        <v>0.75253999999999999</v>
      </c>
      <c r="E899">
        <v>0.10327</v>
      </c>
      <c r="F899">
        <v>0.24865999999999999</v>
      </c>
      <c r="G899">
        <v>1</v>
      </c>
      <c r="H899">
        <f t="shared" ref="H899:H962" si="21">GEOMEAN(C899:F899)</f>
        <v>0.33089093558861193</v>
      </c>
      <c r="I899" t="str">
        <f>VLOOKUP(A899,Metadata!$J$1:$K$301,2,FALSE)</f>
        <v>Mix</v>
      </c>
    </row>
    <row r="900" spans="1:9" x14ac:dyDescent="0.2">
      <c r="A900" t="s">
        <v>408</v>
      </c>
      <c r="B900" t="s">
        <v>12</v>
      </c>
      <c r="C900">
        <v>0.74165999999999999</v>
      </c>
      <c r="D900">
        <v>0.79974000000000001</v>
      </c>
      <c r="E900">
        <v>0.23630999999999999</v>
      </c>
      <c r="F900">
        <v>0.29980000000000001</v>
      </c>
      <c r="G900">
        <v>1</v>
      </c>
      <c r="H900">
        <f t="shared" si="21"/>
        <v>0.45275874868251348</v>
      </c>
      <c r="I900" t="str">
        <f>VLOOKUP(A900,Metadata!$J$1:$K$301,2,FALSE)</f>
        <v>Mix</v>
      </c>
    </row>
    <row r="901" spans="1:9" x14ac:dyDescent="0.2">
      <c r="A901" t="s">
        <v>408</v>
      </c>
      <c r="B901" t="s">
        <v>13</v>
      </c>
      <c r="C901">
        <v>0.55872999999999995</v>
      </c>
      <c r="D901">
        <v>0.94269000000000003</v>
      </c>
      <c r="E901">
        <v>0.18855</v>
      </c>
      <c r="F901">
        <v>0.35798000000000002</v>
      </c>
      <c r="G901">
        <v>1</v>
      </c>
      <c r="H901">
        <f t="shared" si="21"/>
        <v>0.43422422409309269</v>
      </c>
      <c r="I901" t="str">
        <f>VLOOKUP(A901,Metadata!$J$1:$K$301,2,FALSE)</f>
        <v>Mix</v>
      </c>
    </row>
    <row r="902" spans="1:9" x14ac:dyDescent="0.2">
      <c r="A902" t="s">
        <v>409</v>
      </c>
      <c r="B902" t="s">
        <v>9</v>
      </c>
      <c r="C902">
        <v>0.35399999999999998</v>
      </c>
      <c r="D902">
        <v>0.12318999999999999</v>
      </c>
      <c r="E902">
        <v>0.60350999999999999</v>
      </c>
      <c r="F902">
        <v>0.28844999999999998</v>
      </c>
      <c r="G902">
        <v>1</v>
      </c>
      <c r="H902">
        <f t="shared" si="21"/>
        <v>0.29517762412084209</v>
      </c>
      <c r="I902" t="str">
        <f>VLOOKUP(A902,Metadata!$J$1:$K$301,2,FALSE)</f>
        <v>Mix</v>
      </c>
    </row>
    <row r="903" spans="1:9" x14ac:dyDescent="0.2">
      <c r="A903" t="s">
        <v>409</v>
      </c>
      <c r="B903" t="s">
        <v>10</v>
      </c>
      <c r="C903">
        <v>1.1792199999999999</v>
      </c>
      <c r="D903">
        <v>0.1142</v>
      </c>
      <c r="E903">
        <v>1.1129800000000001</v>
      </c>
      <c r="F903">
        <v>0.27229999999999999</v>
      </c>
      <c r="G903">
        <v>1</v>
      </c>
      <c r="H903">
        <f t="shared" si="21"/>
        <v>0.44946821527742153</v>
      </c>
      <c r="I903" t="str">
        <f>VLOOKUP(A903,Metadata!$J$1:$K$301,2,FALSE)</f>
        <v>Mix</v>
      </c>
    </row>
    <row r="904" spans="1:9" x14ac:dyDescent="0.2">
      <c r="A904" t="s">
        <v>409</v>
      </c>
      <c r="B904" t="s">
        <v>229</v>
      </c>
      <c r="C904">
        <v>0.94455</v>
      </c>
      <c r="D904">
        <v>0.11274000000000001</v>
      </c>
      <c r="E904">
        <v>1.10324</v>
      </c>
      <c r="F904">
        <v>0.28442000000000001</v>
      </c>
      <c r="G904">
        <v>1</v>
      </c>
      <c r="H904">
        <f t="shared" si="21"/>
        <v>0.42754642428313544</v>
      </c>
      <c r="I904" t="str">
        <f>VLOOKUP(A904,Metadata!$J$1:$K$301,2,FALSE)</f>
        <v>Mix</v>
      </c>
    </row>
    <row r="905" spans="1:9" x14ac:dyDescent="0.2">
      <c r="A905" t="s">
        <v>409</v>
      </c>
      <c r="B905" t="s">
        <v>12</v>
      </c>
      <c r="C905">
        <v>1.0490699999999999</v>
      </c>
      <c r="D905">
        <v>0.12365</v>
      </c>
      <c r="E905">
        <v>1.0197700000000001</v>
      </c>
      <c r="F905">
        <v>0.33723999999999998</v>
      </c>
      <c r="G905">
        <v>1</v>
      </c>
      <c r="H905">
        <f t="shared" si="21"/>
        <v>0.45957878767085597</v>
      </c>
      <c r="I905" t="str">
        <f>VLOOKUP(A905,Metadata!$J$1:$K$301,2,FALSE)</f>
        <v>Mix</v>
      </c>
    </row>
    <row r="906" spans="1:9" x14ac:dyDescent="0.2">
      <c r="A906" t="s">
        <v>409</v>
      </c>
      <c r="B906" t="s">
        <v>13</v>
      </c>
      <c r="C906">
        <v>1.10703</v>
      </c>
      <c r="D906">
        <v>0.12188</v>
      </c>
      <c r="E906">
        <v>1.0821799999999999</v>
      </c>
      <c r="F906">
        <v>0.35054000000000002</v>
      </c>
      <c r="G906">
        <v>1</v>
      </c>
      <c r="H906">
        <f t="shared" si="21"/>
        <v>0.47564422741947243</v>
      </c>
      <c r="I906" t="str">
        <f>VLOOKUP(A906,Metadata!$J$1:$K$301,2,FALSE)</f>
        <v>Mix</v>
      </c>
    </row>
    <row r="907" spans="1:9" x14ac:dyDescent="0.2">
      <c r="A907" t="s">
        <v>410</v>
      </c>
      <c r="B907" t="s">
        <v>9</v>
      </c>
      <c r="C907">
        <v>0.17435999999999999</v>
      </c>
      <c r="D907">
        <v>0.27832000000000001</v>
      </c>
      <c r="E907">
        <v>0.34092</v>
      </c>
      <c r="F907">
        <v>0.15251999999999999</v>
      </c>
      <c r="G907">
        <v>1</v>
      </c>
      <c r="H907">
        <f t="shared" si="21"/>
        <v>0.22412620530020896</v>
      </c>
      <c r="I907" t="str">
        <f>VLOOKUP(A907,Metadata!$J$1:$K$301,2,FALSE)</f>
        <v>Mix</v>
      </c>
    </row>
    <row r="908" spans="1:9" x14ac:dyDescent="0.2">
      <c r="A908" t="s">
        <v>410</v>
      </c>
      <c r="B908" t="s">
        <v>10</v>
      </c>
      <c r="C908">
        <v>0.37419000000000002</v>
      </c>
      <c r="D908">
        <v>0.40747</v>
      </c>
      <c r="E908">
        <v>0.34709000000000001</v>
      </c>
      <c r="F908">
        <v>0.15861</v>
      </c>
      <c r="G908">
        <v>1</v>
      </c>
      <c r="H908">
        <f t="shared" si="21"/>
        <v>0.30268445730352511</v>
      </c>
      <c r="I908" t="str">
        <f>VLOOKUP(A908,Metadata!$J$1:$K$301,2,FALSE)</f>
        <v>Mix</v>
      </c>
    </row>
    <row r="909" spans="1:9" x14ac:dyDescent="0.2">
      <c r="A909" t="s">
        <v>410</v>
      </c>
      <c r="B909" t="s">
        <v>229</v>
      </c>
      <c r="C909">
        <v>0.34488999999999997</v>
      </c>
      <c r="D909">
        <v>0.40201999999999999</v>
      </c>
      <c r="E909">
        <v>0.40737000000000001</v>
      </c>
      <c r="F909">
        <v>0.12726000000000001</v>
      </c>
      <c r="G909">
        <v>1</v>
      </c>
      <c r="H909">
        <f t="shared" si="21"/>
        <v>0.2911738077474611</v>
      </c>
      <c r="I909" t="str">
        <f>VLOOKUP(A909,Metadata!$J$1:$K$301,2,FALSE)</f>
        <v>Mix</v>
      </c>
    </row>
    <row r="910" spans="1:9" x14ac:dyDescent="0.2">
      <c r="A910" t="s">
        <v>410</v>
      </c>
      <c r="B910" t="s">
        <v>12</v>
      </c>
      <c r="C910">
        <v>0.34259000000000001</v>
      </c>
      <c r="D910">
        <v>0.39356000000000002</v>
      </c>
      <c r="E910">
        <v>0.25208000000000003</v>
      </c>
      <c r="F910">
        <v>0.22603999999999999</v>
      </c>
      <c r="G910">
        <v>1</v>
      </c>
      <c r="H910">
        <f t="shared" si="21"/>
        <v>0.29605836110317973</v>
      </c>
      <c r="I910" t="str">
        <f>VLOOKUP(A910,Metadata!$J$1:$K$301,2,FALSE)</f>
        <v>Mix</v>
      </c>
    </row>
    <row r="911" spans="1:9" x14ac:dyDescent="0.2">
      <c r="A911" t="s">
        <v>410</v>
      </c>
      <c r="B911" t="s">
        <v>13</v>
      </c>
      <c r="C911">
        <v>0.35275000000000001</v>
      </c>
      <c r="D911">
        <v>0.32777000000000001</v>
      </c>
      <c r="E911">
        <v>0.50893999999999995</v>
      </c>
      <c r="F911">
        <v>0.20412</v>
      </c>
      <c r="G911">
        <v>1</v>
      </c>
      <c r="H911">
        <f t="shared" si="21"/>
        <v>0.33105266792264165</v>
      </c>
      <c r="I911" t="str">
        <f>VLOOKUP(A911,Metadata!$J$1:$K$301,2,FALSE)</f>
        <v>Mix</v>
      </c>
    </row>
    <row r="912" spans="1:9" x14ac:dyDescent="0.2">
      <c r="A912" t="s">
        <v>411</v>
      </c>
      <c r="B912" t="s">
        <v>9</v>
      </c>
      <c r="C912">
        <v>0.98900999999999994</v>
      </c>
      <c r="D912">
        <v>0.59882000000000002</v>
      </c>
      <c r="E912">
        <v>0.94057000000000002</v>
      </c>
      <c r="F912">
        <v>0.59509000000000001</v>
      </c>
      <c r="G912">
        <v>1</v>
      </c>
      <c r="H912">
        <f t="shared" si="21"/>
        <v>0.75878316843783244</v>
      </c>
      <c r="I912" t="str">
        <f>VLOOKUP(A912,Metadata!$J$1:$K$301,2,FALSE)</f>
        <v>Mix</v>
      </c>
    </row>
    <row r="913" spans="1:9" x14ac:dyDescent="0.2">
      <c r="A913" t="s">
        <v>411</v>
      </c>
      <c r="B913" t="s">
        <v>10</v>
      </c>
      <c r="C913">
        <v>1.1258600000000001</v>
      </c>
      <c r="D913">
        <v>1.16977</v>
      </c>
      <c r="E913">
        <v>1.0441199999999999</v>
      </c>
      <c r="F913">
        <v>1.30436</v>
      </c>
      <c r="G913">
        <v>1</v>
      </c>
      <c r="H913">
        <f t="shared" si="21"/>
        <v>1.1572659866628274</v>
      </c>
      <c r="I913" t="str">
        <f>VLOOKUP(A913,Metadata!$J$1:$K$301,2,FALSE)</f>
        <v>Mix</v>
      </c>
    </row>
    <row r="914" spans="1:9" x14ac:dyDescent="0.2">
      <c r="A914" t="s">
        <v>411</v>
      </c>
      <c r="B914" t="s">
        <v>229</v>
      </c>
      <c r="C914">
        <v>1.05294</v>
      </c>
      <c r="D914">
        <v>1.2816799999999999</v>
      </c>
      <c r="E914">
        <v>1.0393399999999999</v>
      </c>
      <c r="F914">
        <v>1.20688</v>
      </c>
      <c r="G914">
        <v>1</v>
      </c>
      <c r="H914">
        <f t="shared" si="21"/>
        <v>1.1406469433013582</v>
      </c>
      <c r="I914" t="str">
        <f>VLOOKUP(A914,Metadata!$J$1:$K$301,2,FALSE)</f>
        <v>Mix</v>
      </c>
    </row>
    <row r="915" spans="1:9" x14ac:dyDescent="0.2">
      <c r="A915" t="s">
        <v>411</v>
      </c>
      <c r="B915" t="s">
        <v>12</v>
      </c>
      <c r="C915">
        <v>0.96326999999999996</v>
      </c>
      <c r="D915">
        <v>1.1842299999999999</v>
      </c>
      <c r="E915">
        <v>1.09836</v>
      </c>
      <c r="F915">
        <v>1.2100299999999999</v>
      </c>
      <c r="G915">
        <v>1</v>
      </c>
      <c r="H915">
        <f t="shared" si="21"/>
        <v>1.1096377804487418</v>
      </c>
      <c r="I915" t="str">
        <f>VLOOKUP(A915,Metadata!$J$1:$K$301,2,FALSE)</f>
        <v>Mix</v>
      </c>
    </row>
    <row r="916" spans="1:9" x14ac:dyDescent="0.2">
      <c r="A916" t="s">
        <v>411</v>
      </c>
      <c r="B916" t="s">
        <v>13</v>
      </c>
      <c r="C916">
        <v>1.1093999999999999</v>
      </c>
      <c r="D916">
        <v>1.35711</v>
      </c>
      <c r="E916">
        <v>1.0663100000000001</v>
      </c>
      <c r="F916">
        <v>1.2346600000000001</v>
      </c>
      <c r="G916">
        <v>1</v>
      </c>
      <c r="H916">
        <f t="shared" si="21"/>
        <v>1.1865430999654976</v>
      </c>
      <c r="I916" t="str">
        <f>VLOOKUP(A916,Metadata!$J$1:$K$301,2,FALSE)</f>
        <v>Mix</v>
      </c>
    </row>
    <row r="917" spans="1:9" x14ac:dyDescent="0.2">
      <c r="A917" t="s">
        <v>412</v>
      </c>
      <c r="B917" t="s">
        <v>9</v>
      </c>
      <c r="C917">
        <v>0.95023999999999997</v>
      </c>
      <c r="D917">
        <v>0.64483000000000001</v>
      </c>
      <c r="E917">
        <v>0.43159999999999998</v>
      </c>
      <c r="F917">
        <v>0.41664000000000001</v>
      </c>
      <c r="G917">
        <v>1</v>
      </c>
      <c r="H917">
        <f t="shared" si="21"/>
        <v>0.57614292773824582</v>
      </c>
      <c r="I917" t="str">
        <f>VLOOKUP(A917,Metadata!$J$1:$K$301,2,FALSE)</f>
        <v>Mix</v>
      </c>
    </row>
    <row r="918" spans="1:9" x14ac:dyDescent="0.2">
      <c r="A918" t="s">
        <v>412</v>
      </c>
      <c r="B918" t="s">
        <v>10</v>
      </c>
      <c r="C918">
        <v>1.11772</v>
      </c>
      <c r="D918">
        <v>1.1514500000000001</v>
      </c>
      <c r="E918">
        <v>0.43712000000000001</v>
      </c>
      <c r="F918">
        <v>0.32407999999999998</v>
      </c>
      <c r="G918">
        <v>1</v>
      </c>
      <c r="H918">
        <f t="shared" si="21"/>
        <v>0.65344306554034171</v>
      </c>
      <c r="I918" t="str">
        <f>VLOOKUP(A918,Metadata!$J$1:$K$301,2,FALSE)</f>
        <v>Mix</v>
      </c>
    </row>
    <row r="919" spans="1:9" x14ac:dyDescent="0.2">
      <c r="A919" t="s">
        <v>412</v>
      </c>
      <c r="B919" t="s">
        <v>229</v>
      </c>
      <c r="C919">
        <v>1.0418799999999999</v>
      </c>
      <c r="D919">
        <v>0.94289999999999996</v>
      </c>
      <c r="E919">
        <v>0.49869999999999998</v>
      </c>
      <c r="F919">
        <v>0.30972</v>
      </c>
      <c r="G919">
        <v>1</v>
      </c>
      <c r="H919">
        <f t="shared" si="21"/>
        <v>0.62412702619278315</v>
      </c>
      <c r="I919" t="str">
        <f>VLOOKUP(A919,Metadata!$J$1:$K$301,2,FALSE)</f>
        <v>Mix</v>
      </c>
    </row>
    <row r="920" spans="1:9" x14ac:dyDescent="0.2">
      <c r="A920" t="s">
        <v>412</v>
      </c>
      <c r="B920" t="s">
        <v>12</v>
      </c>
      <c r="C920">
        <v>0.75566999999999995</v>
      </c>
      <c r="D920">
        <v>1.2196499999999999</v>
      </c>
      <c r="E920">
        <v>0.65959999999999996</v>
      </c>
      <c r="F920">
        <v>0.27189000000000002</v>
      </c>
      <c r="G920">
        <v>1</v>
      </c>
      <c r="H920">
        <f t="shared" si="21"/>
        <v>0.63761763590664933</v>
      </c>
      <c r="I920" t="str">
        <f>VLOOKUP(A920,Metadata!$J$1:$K$301,2,FALSE)</f>
        <v>Mix</v>
      </c>
    </row>
    <row r="921" spans="1:9" x14ac:dyDescent="0.2">
      <c r="A921" t="s">
        <v>412</v>
      </c>
      <c r="B921" t="s">
        <v>13</v>
      </c>
      <c r="C921">
        <v>1.1505000000000001</v>
      </c>
      <c r="D921">
        <v>1.0111600000000001</v>
      </c>
      <c r="E921">
        <v>0.67591000000000001</v>
      </c>
      <c r="F921">
        <v>0.36531999999999998</v>
      </c>
      <c r="G921">
        <v>1</v>
      </c>
      <c r="H921">
        <f t="shared" si="21"/>
        <v>0.73209460470306442</v>
      </c>
      <c r="I921" t="str">
        <f>VLOOKUP(A921,Metadata!$J$1:$K$301,2,FALSE)</f>
        <v>Mix</v>
      </c>
    </row>
    <row r="922" spans="1:9" x14ac:dyDescent="0.2">
      <c r="A922" t="s">
        <v>413</v>
      </c>
      <c r="B922" t="s">
        <v>9</v>
      </c>
      <c r="C922">
        <v>0.50282000000000004</v>
      </c>
      <c r="D922">
        <v>0.36456</v>
      </c>
      <c r="E922">
        <v>0.52664999999999995</v>
      </c>
      <c r="F922">
        <v>0.67617000000000005</v>
      </c>
      <c r="G922">
        <v>1</v>
      </c>
      <c r="H922">
        <f t="shared" si="21"/>
        <v>0.50546360041806671</v>
      </c>
      <c r="I922" t="str">
        <f>VLOOKUP(A922,Metadata!$J$1:$K$301,2,FALSE)</f>
        <v>Mix</v>
      </c>
    </row>
    <row r="923" spans="1:9" x14ac:dyDescent="0.2">
      <c r="A923" t="s">
        <v>413</v>
      </c>
      <c r="B923" t="s">
        <v>10</v>
      </c>
      <c r="C923">
        <v>1.1329899999999999</v>
      </c>
      <c r="D923">
        <v>0.43478</v>
      </c>
      <c r="E923">
        <v>1.02719</v>
      </c>
      <c r="F923">
        <v>1.02274</v>
      </c>
      <c r="G923">
        <v>1</v>
      </c>
      <c r="H923">
        <f t="shared" si="21"/>
        <v>0.84816024995741124</v>
      </c>
      <c r="I923" t="str">
        <f>VLOOKUP(A923,Metadata!$J$1:$K$301,2,FALSE)</f>
        <v>Mix</v>
      </c>
    </row>
    <row r="924" spans="1:9" x14ac:dyDescent="0.2">
      <c r="A924" t="s">
        <v>413</v>
      </c>
      <c r="B924" t="s">
        <v>229</v>
      </c>
      <c r="C924">
        <v>1.06935</v>
      </c>
      <c r="D924">
        <v>0.45940999999999999</v>
      </c>
      <c r="E924">
        <v>1.01945</v>
      </c>
      <c r="F924">
        <v>1.1089599999999999</v>
      </c>
      <c r="G924">
        <v>1</v>
      </c>
      <c r="H924">
        <f t="shared" si="21"/>
        <v>0.86327771983955459</v>
      </c>
      <c r="I924" t="str">
        <f>VLOOKUP(A924,Metadata!$J$1:$K$301,2,FALSE)</f>
        <v>Mix</v>
      </c>
    </row>
    <row r="925" spans="1:9" x14ac:dyDescent="0.2">
      <c r="A925" t="s">
        <v>413</v>
      </c>
      <c r="B925" t="s">
        <v>12</v>
      </c>
      <c r="C925">
        <v>1.1459999999999999</v>
      </c>
      <c r="D925">
        <v>0.44863999999999998</v>
      </c>
      <c r="E925">
        <v>0.97133000000000003</v>
      </c>
      <c r="F925">
        <v>1.0904700000000001</v>
      </c>
      <c r="G925">
        <v>1</v>
      </c>
      <c r="H925">
        <f t="shared" si="21"/>
        <v>0.85904474111988949</v>
      </c>
      <c r="I925" t="str">
        <f>VLOOKUP(A925,Metadata!$J$1:$K$301,2,FALSE)</f>
        <v>Mix</v>
      </c>
    </row>
    <row r="926" spans="1:9" x14ac:dyDescent="0.2">
      <c r="A926" t="s">
        <v>413</v>
      </c>
      <c r="B926" t="s">
        <v>13</v>
      </c>
      <c r="C926">
        <v>1.0293399999999999</v>
      </c>
      <c r="D926">
        <v>0.47663</v>
      </c>
      <c r="E926">
        <v>1.0729500000000001</v>
      </c>
      <c r="F926">
        <v>1.1669099999999999</v>
      </c>
      <c r="G926">
        <v>1</v>
      </c>
      <c r="H926">
        <f t="shared" si="21"/>
        <v>0.88529756032331652</v>
      </c>
      <c r="I926" t="str">
        <f>VLOOKUP(A926,Metadata!$J$1:$K$301,2,FALSE)</f>
        <v>Mix</v>
      </c>
    </row>
    <row r="927" spans="1:9" x14ac:dyDescent="0.2">
      <c r="A927" t="s">
        <v>414</v>
      </c>
      <c r="B927" t="s">
        <v>9</v>
      </c>
      <c r="C927">
        <v>0.45910000000000001</v>
      </c>
      <c r="D927">
        <v>0.24199999999999999</v>
      </c>
      <c r="E927">
        <v>0.62922999999999996</v>
      </c>
      <c r="F927">
        <v>0.35639999999999999</v>
      </c>
      <c r="G927">
        <v>1</v>
      </c>
      <c r="H927">
        <f t="shared" si="21"/>
        <v>0.39729897410984433</v>
      </c>
      <c r="I927" t="str">
        <f>VLOOKUP(A927,Metadata!$J$1:$K$301,2,FALSE)</f>
        <v>Mix</v>
      </c>
    </row>
    <row r="928" spans="1:9" x14ac:dyDescent="0.2">
      <c r="A928" t="s">
        <v>414</v>
      </c>
      <c r="B928" t="s">
        <v>10</v>
      </c>
      <c r="C928">
        <v>0.43441999999999997</v>
      </c>
      <c r="D928">
        <v>0.28844999999999998</v>
      </c>
      <c r="E928">
        <v>1.07176</v>
      </c>
      <c r="F928">
        <v>0.83555999999999997</v>
      </c>
      <c r="G928">
        <v>1</v>
      </c>
      <c r="H928">
        <f t="shared" si="21"/>
        <v>0.57878049252014863</v>
      </c>
      <c r="I928" t="str">
        <f>VLOOKUP(A928,Metadata!$J$1:$K$301,2,FALSE)</f>
        <v>Mix</v>
      </c>
    </row>
    <row r="929" spans="1:9" x14ac:dyDescent="0.2">
      <c r="A929" t="s">
        <v>414</v>
      </c>
      <c r="B929" t="s">
        <v>229</v>
      </c>
      <c r="C929">
        <v>0.39746999999999999</v>
      </c>
      <c r="D929">
        <v>0.28632000000000002</v>
      </c>
      <c r="E929">
        <v>1.0959700000000001</v>
      </c>
      <c r="F929">
        <v>0.86543999999999999</v>
      </c>
      <c r="G929">
        <v>1</v>
      </c>
      <c r="H929">
        <f t="shared" si="21"/>
        <v>0.5731890928505734</v>
      </c>
      <c r="I929" t="str">
        <f>VLOOKUP(A929,Metadata!$J$1:$K$301,2,FALSE)</f>
        <v>Mix</v>
      </c>
    </row>
    <row r="930" spans="1:9" x14ac:dyDescent="0.2">
      <c r="A930" t="s">
        <v>414</v>
      </c>
      <c r="B930" t="s">
        <v>12</v>
      </c>
      <c r="C930">
        <v>0.38489000000000001</v>
      </c>
      <c r="D930">
        <v>0.43443999999999999</v>
      </c>
      <c r="E930">
        <v>1.0459799999999999</v>
      </c>
      <c r="F930">
        <v>0.78319000000000005</v>
      </c>
      <c r="G930">
        <v>1</v>
      </c>
      <c r="H930">
        <f t="shared" si="21"/>
        <v>0.60836502257402669</v>
      </c>
      <c r="I930" t="str">
        <f>VLOOKUP(A930,Metadata!$J$1:$K$301,2,FALSE)</f>
        <v>Mix</v>
      </c>
    </row>
    <row r="931" spans="1:9" x14ac:dyDescent="0.2">
      <c r="A931" t="s">
        <v>414</v>
      </c>
      <c r="B931" t="s">
        <v>13</v>
      </c>
      <c r="C931">
        <v>0.44461000000000001</v>
      </c>
      <c r="D931">
        <v>0.33545999999999998</v>
      </c>
      <c r="E931">
        <v>1.1364399999999999</v>
      </c>
      <c r="F931">
        <v>0.84613000000000005</v>
      </c>
      <c r="G931">
        <v>1</v>
      </c>
      <c r="H931">
        <f t="shared" si="21"/>
        <v>0.61539065006153482</v>
      </c>
      <c r="I931" t="str">
        <f>VLOOKUP(A931,Metadata!$J$1:$K$301,2,FALSE)</f>
        <v>Mix</v>
      </c>
    </row>
    <row r="932" spans="1:9" x14ac:dyDescent="0.2">
      <c r="A932" t="s">
        <v>415</v>
      </c>
      <c r="B932" t="s">
        <v>9</v>
      </c>
      <c r="C932">
        <v>0.23491000000000001</v>
      </c>
      <c r="D932">
        <v>0.33987000000000001</v>
      </c>
      <c r="E932">
        <v>1.3312200000000001</v>
      </c>
      <c r="F932">
        <v>0.88216000000000006</v>
      </c>
      <c r="G932">
        <v>1</v>
      </c>
      <c r="H932">
        <f t="shared" si="21"/>
        <v>0.55335378246714473</v>
      </c>
      <c r="I932" t="str">
        <f>VLOOKUP(A932,Metadata!$J$1:$K$301,2,FALSE)</f>
        <v>Mix</v>
      </c>
    </row>
    <row r="933" spans="1:9" x14ac:dyDescent="0.2">
      <c r="A933" t="s">
        <v>415</v>
      </c>
      <c r="B933" t="s">
        <v>10</v>
      </c>
      <c r="C933">
        <v>0.23138</v>
      </c>
      <c r="D933">
        <v>0.35175000000000001</v>
      </c>
      <c r="E933">
        <v>1.34552</v>
      </c>
      <c r="F933">
        <v>1.71905</v>
      </c>
      <c r="G933">
        <v>1</v>
      </c>
      <c r="H933">
        <f t="shared" si="21"/>
        <v>0.65869542535524916</v>
      </c>
      <c r="I933" t="str">
        <f>VLOOKUP(A933,Metadata!$J$1:$K$301,2,FALSE)</f>
        <v>Mix</v>
      </c>
    </row>
    <row r="934" spans="1:9" x14ac:dyDescent="0.2">
      <c r="A934" t="s">
        <v>415</v>
      </c>
      <c r="B934" t="s">
        <v>229</v>
      </c>
      <c r="C934">
        <v>0.22538</v>
      </c>
      <c r="D934">
        <v>0.40794999999999998</v>
      </c>
      <c r="E934">
        <v>1.33006</v>
      </c>
      <c r="F934">
        <v>1.6695500000000001</v>
      </c>
      <c r="G934">
        <v>1</v>
      </c>
      <c r="H934">
        <f t="shared" si="21"/>
        <v>0.67219959067015111</v>
      </c>
      <c r="I934" t="str">
        <f>VLOOKUP(A934,Metadata!$J$1:$K$301,2,FALSE)</f>
        <v>Mix</v>
      </c>
    </row>
    <row r="935" spans="1:9" x14ac:dyDescent="0.2">
      <c r="A935" t="s">
        <v>415</v>
      </c>
      <c r="B935" t="s">
        <v>12</v>
      </c>
      <c r="C935">
        <v>0.23855000000000001</v>
      </c>
      <c r="D935">
        <v>0.48188999999999999</v>
      </c>
      <c r="E935">
        <v>1.35042</v>
      </c>
      <c r="F935">
        <v>1.71387</v>
      </c>
      <c r="G935">
        <v>1</v>
      </c>
      <c r="H935">
        <f t="shared" si="21"/>
        <v>0.71819688687861871</v>
      </c>
      <c r="I935" t="str">
        <f>VLOOKUP(A935,Metadata!$J$1:$K$301,2,FALSE)</f>
        <v>Mix</v>
      </c>
    </row>
    <row r="936" spans="1:9" x14ac:dyDescent="0.2">
      <c r="A936" t="s">
        <v>415</v>
      </c>
      <c r="B936" t="s">
        <v>13</v>
      </c>
      <c r="C936">
        <v>0.23561000000000001</v>
      </c>
      <c r="D936">
        <v>0.50646999999999998</v>
      </c>
      <c r="E936">
        <v>1.34958</v>
      </c>
      <c r="F936">
        <v>1.7262599999999999</v>
      </c>
      <c r="G936">
        <v>1</v>
      </c>
      <c r="H936">
        <f t="shared" si="21"/>
        <v>0.72612781226923617</v>
      </c>
      <c r="I936" t="str">
        <f>VLOOKUP(A936,Metadata!$J$1:$K$301,2,FALSE)</f>
        <v>Mix</v>
      </c>
    </row>
    <row r="937" spans="1:9" x14ac:dyDescent="0.2">
      <c r="A937" t="s">
        <v>416</v>
      </c>
      <c r="B937" t="s">
        <v>9</v>
      </c>
      <c r="C937">
        <v>0.28658</v>
      </c>
      <c r="D937">
        <v>0.58470999999999995</v>
      </c>
      <c r="E937">
        <v>0.22614000000000001</v>
      </c>
      <c r="F937">
        <v>0.93105000000000004</v>
      </c>
      <c r="G937">
        <v>1</v>
      </c>
      <c r="H937">
        <f t="shared" si="21"/>
        <v>0.43339530074917615</v>
      </c>
      <c r="I937" t="str">
        <f>VLOOKUP(A937,Metadata!$J$1:$K$301,2,FALSE)</f>
        <v>Mix</v>
      </c>
    </row>
    <row r="938" spans="1:9" x14ac:dyDescent="0.2">
      <c r="A938" t="s">
        <v>416</v>
      </c>
      <c r="B938" t="s">
        <v>10</v>
      </c>
      <c r="C938">
        <v>0.34265000000000001</v>
      </c>
      <c r="D938">
        <v>1.16601</v>
      </c>
      <c r="E938">
        <v>0.20208999999999999</v>
      </c>
      <c r="F938">
        <v>1.0989500000000001</v>
      </c>
      <c r="G938">
        <v>1</v>
      </c>
      <c r="H938">
        <f t="shared" si="21"/>
        <v>0.54578166529376737</v>
      </c>
      <c r="I938" t="str">
        <f>VLOOKUP(A938,Metadata!$J$1:$K$301,2,FALSE)</f>
        <v>Mix</v>
      </c>
    </row>
    <row r="939" spans="1:9" x14ac:dyDescent="0.2">
      <c r="A939" t="s">
        <v>416</v>
      </c>
      <c r="B939" t="s">
        <v>229</v>
      </c>
      <c r="C939">
        <v>0.28444999999999998</v>
      </c>
      <c r="D939">
        <v>1.1096900000000001</v>
      </c>
      <c r="E939">
        <v>0.19442999999999999</v>
      </c>
      <c r="F939">
        <v>1.09815</v>
      </c>
      <c r="G939">
        <v>1</v>
      </c>
      <c r="H939">
        <f t="shared" si="21"/>
        <v>0.50951636571304781</v>
      </c>
      <c r="I939" t="str">
        <f>VLOOKUP(A939,Metadata!$J$1:$K$301,2,FALSE)</f>
        <v>Mix</v>
      </c>
    </row>
    <row r="940" spans="1:9" x14ac:dyDescent="0.2">
      <c r="A940" t="s">
        <v>416</v>
      </c>
      <c r="B940" t="s">
        <v>12</v>
      </c>
      <c r="C940">
        <v>0.38744000000000001</v>
      </c>
      <c r="D940">
        <v>1.0959099999999999</v>
      </c>
      <c r="E940">
        <v>0.21640999999999999</v>
      </c>
      <c r="F940">
        <v>1.0905</v>
      </c>
      <c r="G940">
        <v>1</v>
      </c>
      <c r="H940">
        <f t="shared" si="21"/>
        <v>0.56262702000427578</v>
      </c>
      <c r="I940" t="str">
        <f>VLOOKUP(A940,Metadata!$J$1:$K$301,2,FALSE)</f>
        <v>Mix</v>
      </c>
    </row>
    <row r="941" spans="1:9" x14ac:dyDescent="0.2">
      <c r="A941" t="s">
        <v>416</v>
      </c>
      <c r="B941" t="s">
        <v>13</v>
      </c>
      <c r="C941">
        <v>0.39539000000000002</v>
      </c>
      <c r="D941">
        <v>1.1618299999999999</v>
      </c>
      <c r="E941">
        <v>0.21978</v>
      </c>
      <c r="F941">
        <v>1.13625</v>
      </c>
      <c r="G941">
        <v>1</v>
      </c>
      <c r="H941">
        <f t="shared" si="21"/>
        <v>0.58197936081006207</v>
      </c>
      <c r="I941" t="str">
        <f>VLOOKUP(A941,Metadata!$J$1:$K$301,2,FALSE)</f>
        <v>Mix</v>
      </c>
    </row>
    <row r="942" spans="1:9" x14ac:dyDescent="0.2">
      <c r="A942" t="s">
        <v>417</v>
      </c>
      <c r="B942" t="s">
        <v>9</v>
      </c>
      <c r="C942">
        <v>0.23629</v>
      </c>
      <c r="D942">
        <v>5.3490000000000003E-2</v>
      </c>
      <c r="E942">
        <v>0.16302</v>
      </c>
      <c r="F942">
        <v>0.62734000000000001</v>
      </c>
      <c r="G942">
        <v>1</v>
      </c>
      <c r="H942">
        <f t="shared" si="21"/>
        <v>0.1896118397781556</v>
      </c>
      <c r="I942" t="str">
        <f>VLOOKUP(A942,Metadata!$J$1:$K$301,2,FALSE)</f>
        <v>Mix</v>
      </c>
    </row>
    <row r="943" spans="1:9" x14ac:dyDescent="0.2">
      <c r="A943" t="s">
        <v>417</v>
      </c>
      <c r="B943" t="s">
        <v>10</v>
      </c>
      <c r="C943">
        <v>0.19447</v>
      </c>
      <c r="D943">
        <v>0.29215999999999998</v>
      </c>
      <c r="E943">
        <v>0.37341999999999997</v>
      </c>
      <c r="F943">
        <v>1.3613299999999999</v>
      </c>
      <c r="G943">
        <v>1</v>
      </c>
      <c r="H943">
        <f t="shared" si="21"/>
        <v>0.41224803096836704</v>
      </c>
      <c r="I943" t="str">
        <f>VLOOKUP(A943,Metadata!$J$1:$K$301,2,FALSE)</f>
        <v>Mix</v>
      </c>
    </row>
    <row r="944" spans="1:9" x14ac:dyDescent="0.2">
      <c r="A944" t="s">
        <v>417</v>
      </c>
      <c r="B944" t="s">
        <v>229</v>
      </c>
      <c r="C944">
        <v>0.19298000000000001</v>
      </c>
      <c r="D944">
        <v>0.22325999999999999</v>
      </c>
      <c r="E944">
        <v>0.34637000000000001</v>
      </c>
      <c r="F944">
        <v>1.2643500000000001</v>
      </c>
      <c r="G944">
        <v>1</v>
      </c>
      <c r="H944">
        <f t="shared" si="21"/>
        <v>0.37062328513501575</v>
      </c>
      <c r="I944" t="str">
        <f>VLOOKUP(A944,Metadata!$J$1:$K$301,2,FALSE)</f>
        <v>Mix</v>
      </c>
    </row>
    <row r="945" spans="1:9" x14ac:dyDescent="0.2">
      <c r="A945" t="s">
        <v>417</v>
      </c>
      <c r="B945" t="s">
        <v>12</v>
      </c>
      <c r="C945">
        <v>0.19528000000000001</v>
      </c>
      <c r="D945">
        <v>0.25950000000000001</v>
      </c>
      <c r="E945">
        <v>0.35178999999999999</v>
      </c>
      <c r="F945">
        <v>1.2504299999999999</v>
      </c>
      <c r="G945">
        <v>1</v>
      </c>
      <c r="H945">
        <f t="shared" si="21"/>
        <v>0.38639767167044403</v>
      </c>
      <c r="I945" t="str">
        <f>VLOOKUP(A945,Metadata!$J$1:$K$301,2,FALSE)</f>
        <v>Mix</v>
      </c>
    </row>
    <row r="946" spans="1:9" x14ac:dyDescent="0.2">
      <c r="A946" t="s">
        <v>417</v>
      </c>
      <c r="B946" t="s">
        <v>13</v>
      </c>
      <c r="C946">
        <v>0.21945000000000001</v>
      </c>
      <c r="D946">
        <v>0.20468</v>
      </c>
      <c r="E946">
        <v>0.35124</v>
      </c>
      <c r="F946">
        <v>1.3313999999999999</v>
      </c>
      <c r="G946">
        <v>1</v>
      </c>
      <c r="H946">
        <f t="shared" si="21"/>
        <v>0.38069824842005412</v>
      </c>
      <c r="I946" t="str">
        <f>VLOOKUP(A946,Metadata!$J$1:$K$301,2,FALSE)</f>
        <v>Mix</v>
      </c>
    </row>
    <row r="947" spans="1:9" x14ac:dyDescent="0.2">
      <c r="A947" t="s">
        <v>418</v>
      </c>
      <c r="B947" t="s">
        <v>9</v>
      </c>
      <c r="C947">
        <v>0.52825999999999995</v>
      </c>
      <c r="D947">
        <v>0.35819000000000001</v>
      </c>
      <c r="E947">
        <v>0.52093</v>
      </c>
      <c r="F947">
        <v>0.74207999999999996</v>
      </c>
      <c r="G947">
        <v>1</v>
      </c>
      <c r="H947">
        <f t="shared" si="21"/>
        <v>0.5200532562007496</v>
      </c>
      <c r="I947" t="str">
        <f>VLOOKUP(A947,Metadata!$J$1:$K$301,2,FALSE)</f>
        <v>Mix</v>
      </c>
    </row>
    <row r="948" spans="1:9" x14ac:dyDescent="0.2">
      <c r="A948" t="s">
        <v>418</v>
      </c>
      <c r="B948" t="s">
        <v>10</v>
      </c>
      <c r="C948">
        <v>0.90566000000000002</v>
      </c>
      <c r="D948">
        <v>0.20613000000000001</v>
      </c>
      <c r="E948">
        <v>0.90934999999999999</v>
      </c>
      <c r="F948">
        <v>0.95104</v>
      </c>
      <c r="G948">
        <v>1</v>
      </c>
      <c r="H948">
        <f t="shared" si="21"/>
        <v>0.63388293650441396</v>
      </c>
      <c r="I948" t="str">
        <f>VLOOKUP(A948,Metadata!$J$1:$K$301,2,FALSE)</f>
        <v>Mix</v>
      </c>
    </row>
    <row r="949" spans="1:9" x14ac:dyDescent="0.2">
      <c r="A949" t="s">
        <v>418</v>
      </c>
      <c r="B949" t="s">
        <v>229</v>
      </c>
      <c r="C949">
        <v>0.98716999999999999</v>
      </c>
      <c r="D949">
        <v>0.18937999999999999</v>
      </c>
      <c r="E949">
        <v>1.0182800000000001</v>
      </c>
      <c r="F949">
        <v>1.0291300000000001</v>
      </c>
      <c r="G949">
        <v>1</v>
      </c>
      <c r="H949">
        <f t="shared" si="21"/>
        <v>0.66529747981258291</v>
      </c>
      <c r="I949" t="str">
        <f>VLOOKUP(A949,Metadata!$J$1:$K$301,2,FALSE)</f>
        <v>Mix</v>
      </c>
    </row>
    <row r="950" spans="1:9" x14ac:dyDescent="0.2">
      <c r="A950" t="s">
        <v>418</v>
      </c>
      <c r="B950" t="s">
        <v>12</v>
      </c>
      <c r="C950">
        <v>0.94547999999999999</v>
      </c>
      <c r="D950">
        <v>0.26390999999999998</v>
      </c>
      <c r="E950">
        <v>0.97011999999999998</v>
      </c>
      <c r="F950">
        <v>0.98778999999999995</v>
      </c>
      <c r="G950">
        <v>1</v>
      </c>
      <c r="H950">
        <f t="shared" si="21"/>
        <v>0.69927752343851157</v>
      </c>
      <c r="I950" t="str">
        <f>VLOOKUP(A950,Metadata!$J$1:$K$301,2,FALSE)</f>
        <v>Mix</v>
      </c>
    </row>
    <row r="951" spans="1:9" x14ac:dyDescent="0.2">
      <c r="A951" t="s">
        <v>418</v>
      </c>
      <c r="B951" t="s">
        <v>13</v>
      </c>
      <c r="C951">
        <v>1.02474</v>
      </c>
      <c r="D951">
        <v>0.22270000000000001</v>
      </c>
      <c r="E951">
        <v>1.0424</v>
      </c>
      <c r="F951">
        <v>1.04451</v>
      </c>
      <c r="G951">
        <v>1</v>
      </c>
      <c r="H951">
        <f t="shared" si="21"/>
        <v>0.70602524098721231</v>
      </c>
      <c r="I951" t="str">
        <f>VLOOKUP(A951,Metadata!$J$1:$K$301,2,FALSE)</f>
        <v>Mix</v>
      </c>
    </row>
    <row r="952" spans="1:9" x14ac:dyDescent="0.2">
      <c r="A952" t="s">
        <v>419</v>
      </c>
      <c r="B952" t="s">
        <v>9</v>
      </c>
      <c r="C952">
        <v>7.9289999999999999E-2</v>
      </c>
      <c r="D952">
        <v>0.34849000000000002</v>
      </c>
      <c r="E952">
        <v>0.59567000000000003</v>
      </c>
      <c r="F952">
        <v>0.59782000000000002</v>
      </c>
      <c r="G952">
        <v>1</v>
      </c>
      <c r="H952">
        <f t="shared" si="21"/>
        <v>0.3149533460575159</v>
      </c>
      <c r="I952" t="str">
        <f>VLOOKUP(A952,Metadata!$J$1:$K$301,2,FALSE)</f>
        <v>Mix</v>
      </c>
    </row>
    <row r="953" spans="1:9" x14ac:dyDescent="0.2">
      <c r="A953" t="s">
        <v>419</v>
      </c>
      <c r="B953" t="s">
        <v>10</v>
      </c>
      <c r="C953">
        <v>0.11165</v>
      </c>
      <c r="D953">
        <v>0.37397999999999998</v>
      </c>
      <c r="E953">
        <v>1.3471599999999999</v>
      </c>
      <c r="F953">
        <v>0.71792</v>
      </c>
      <c r="G953">
        <v>1</v>
      </c>
      <c r="H953">
        <f t="shared" si="21"/>
        <v>0.44828126007910729</v>
      </c>
      <c r="I953" t="str">
        <f>VLOOKUP(A953,Metadata!$J$1:$K$301,2,FALSE)</f>
        <v>Mix</v>
      </c>
    </row>
    <row r="954" spans="1:9" x14ac:dyDescent="0.2">
      <c r="A954" t="s">
        <v>419</v>
      </c>
      <c r="B954" t="s">
        <v>229</v>
      </c>
      <c r="C954">
        <v>5.5059999999999998E-2</v>
      </c>
      <c r="D954">
        <v>0.39263999999999999</v>
      </c>
      <c r="E954">
        <v>1.28799</v>
      </c>
      <c r="F954">
        <v>0.70835000000000004</v>
      </c>
      <c r="G954">
        <v>1</v>
      </c>
      <c r="H954">
        <f t="shared" si="21"/>
        <v>0.37475530066923896</v>
      </c>
      <c r="I954" t="str">
        <f>VLOOKUP(A954,Metadata!$J$1:$K$301,2,FALSE)</f>
        <v>Mix</v>
      </c>
    </row>
    <row r="955" spans="1:9" x14ac:dyDescent="0.2">
      <c r="A955" t="s">
        <v>419</v>
      </c>
      <c r="B955" t="s">
        <v>12</v>
      </c>
      <c r="C955">
        <v>7.0599999999999996E-2</v>
      </c>
      <c r="D955">
        <v>0.39091999999999999</v>
      </c>
      <c r="E955">
        <v>1.26423</v>
      </c>
      <c r="F955">
        <v>0.70647000000000004</v>
      </c>
      <c r="G955">
        <v>1</v>
      </c>
      <c r="H955">
        <f t="shared" si="21"/>
        <v>0.39623524370295793</v>
      </c>
      <c r="I955" t="str">
        <f>VLOOKUP(A955,Metadata!$J$1:$K$301,2,FALSE)</f>
        <v>Mix</v>
      </c>
    </row>
    <row r="956" spans="1:9" x14ac:dyDescent="0.2">
      <c r="A956" t="s">
        <v>419</v>
      </c>
      <c r="B956" t="s">
        <v>13</v>
      </c>
      <c r="C956">
        <v>0.12156</v>
      </c>
      <c r="D956">
        <v>0.39638000000000001</v>
      </c>
      <c r="E956">
        <v>1.33955</v>
      </c>
      <c r="F956">
        <v>0.70755999999999997</v>
      </c>
      <c r="G956">
        <v>1</v>
      </c>
      <c r="H956">
        <f t="shared" si="21"/>
        <v>0.46228111986773479</v>
      </c>
      <c r="I956" t="str">
        <f>VLOOKUP(A956,Metadata!$J$1:$K$301,2,FALSE)</f>
        <v>Mix</v>
      </c>
    </row>
    <row r="957" spans="1:9" x14ac:dyDescent="0.2">
      <c r="A957" t="s">
        <v>420</v>
      </c>
      <c r="B957" t="s">
        <v>9</v>
      </c>
      <c r="C957">
        <v>0.71467999999999998</v>
      </c>
      <c r="D957">
        <v>0.40860000000000002</v>
      </c>
      <c r="E957">
        <v>0.48651</v>
      </c>
      <c r="F957">
        <v>0.55884</v>
      </c>
      <c r="G957">
        <v>1</v>
      </c>
      <c r="H957">
        <f t="shared" si="21"/>
        <v>0.53082004150173456</v>
      </c>
      <c r="I957" t="str">
        <f>VLOOKUP(A957,Metadata!$J$1:$K$301,2,FALSE)</f>
        <v>Mix</v>
      </c>
    </row>
    <row r="958" spans="1:9" x14ac:dyDescent="0.2">
      <c r="A958" t="s">
        <v>420</v>
      </c>
      <c r="B958" t="s">
        <v>10</v>
      </c>
      <c r="C958">
        <v>1.0335399999999999</v>
      </c>
      <c r="D958">
        <v>0.40333999999999998</v>
      </c>
      <c r="E958">
        <v>0.62658000000000003</v>
      </c>
      <c r="F958">
        <v>0.93998000000000004</v>
      </c>
      <c r="G958">
        <v>1</v>
      </c>
      <c r="H958">
        <f t="shared" si="21"/>
        <v>0.70392020507510877</v>
      </c>
      <c r="I958" t="str">
        <f>VLOOKUP(A958,Metadata!$J$1:$K$301,2,FALSE)</f>
        <v>Mix</v>
      </c>
    </row>
    <row r="959" spans="1:9" x14ac:dyDescent="0.2">
      <c r="A959" t="s">
        <v>420</v>
      </c>
      <c r="B959" t="s">
        <v>229</v>
      </c>
      <c r="C959">
        <v>1.0186500000000001</v>
      </c>
      <c r="D959">
        <v>0.40217000000000003</v>
      </c>
      <c r="E959">
        <v>0.61480000000000001</v>
      </c>
      <c r="F959">
        <v>1.0561</v>
      </c>
      <c r="G959">
        <v>1</v>
      </c>
      <c r="H959">
        <f t="shared" si="21"/>
        <v>0.7181553340670328</v>
      </c>
      <c r="I959" t="str">
        <f>VLOOKUP(A959,Metadata!$J$1:$K$301,2,FALSE)</f>
        <v>Mix</v>
      </c>
    </row>
    <row r="960" spans="1:9" x14ac:dyDescent="0.2">
      <c r="A960" t="s">
        <v>420</v>
      </c>
      <c r="B960" t="s">
        <v>12</v>
      </c>
      <c r="C960">
        <v>1.05165</v>
      </c>
      <c r="D960">
        <v>0.41205999999999998</v>
      </c>
      <c r="E960">
        <v>0.61370000000000002</v>
      </c>
      <c r="F960">
        <v>1.05646</v>
      </c>
      <c r="G960">
        <v>1</v>
      </c>
      <c r="H960">
        <f t="shared" si="21"/>
        <v>0.72804834084525694</v>
      </c>
      <c r="I960" t="str">
        <f>VLOOKUP(A960,Metadata!$J$1:$K$301,2,FALSE)</f>
        <v>Mix</v>
      </c>
    </row>
    <row r="961" spans="1:9" x14ac:dyDescent="0.2">
      <c r="A961" t="s">
        <v>420</v>
      </c>
      <c r="B961" t="s">
        <v>13</v>
      </c>
      <c r="C961">
        <v>1.04678</v>
      </c>
      <c r="D961">
        <v>0.39202999999999999</v>
      </c>
      <c r="E961">
        <v>0.61468</v>
      </c>
      <c r="F961">
        <v>1.1039399999999999</v>
      </c>
      <c r="G961">
        <v>1</v>
      </c>
      <c r="H961">
        <f t="shared" si="21"/>
        <v>0.72642756879679882</v>
      </c>
      <c r="I961" t="str">
        <f>VLOOKUP(A961,Metadata!$J$1:$K$301,2,FALSE)</f>
        <v>Mix</v>
      </c>
    </row>
    <row r="962" spans="1:9" x14ac:dyDescent="0.2">
      <c r="A962" t="s">
        <v>421</v>
      </c>
      <c r="B962" t="s">
        <v>9</v>
      </c>
      <c r="C962">
        <v>0.20712</v>
      </c>
      <c r="D962">
        <v>0.23630999999999999</v>
      </c>
      <c r="E962">
        <v>0.12889</v>
      </c>
      <c r="F962">
        <v>0.38329000000000002</v>
      </c>
      <c r="G962">
        <v>0</v>
      </c>
      <c r="H962">
        <f t="shared" si="21"/>
        <v>0.22174953229124675</v>
      </c>
      <c r="I962" t="str">
        <f>VLOOKUP(A962,Metadata!$J$1:$K$301,2,FALSE)</f>
        <v>Mix</v>
      </c>
    </row>
    <row r="963" spans="1:9" x14ac:dyDescent="0.2">
      <c r="A963" t="s">
        <v>421</v>
      </c>
      <c r="B963" t="s">
        <v>10</v>
      </c>
      <c r="C963">
        <v>0.17546</v>
      </c>
      <c r="D963">
        <v>0.25763000000000003</v>
      </c>
      <c r="E963">
        <v>5.8450000000000002E-2</v>
      </c>
      <c r="F963">
        <v>0.58138000000000001</v>
      </c>
      <c r="G963">
        <v>0</v>
      </c>
      <c r="H963">
        <f t="shared" ref="H963:H1026" si="22">GEOMEAN(C963:F963)</f>
        <v>0.1979724649026697</v>
      </c>
      <c r="I963" t="str">
        <f>VLOOKUP(A963,Metadata!$J$1:$K$301,2,FALSE)</f>
        <v>Mix</v>
      </c>
    </row>
    <row r="964" spans="1:9" x14ac:dyDescent="0.2">
      <c r="A964" t="s">
        <v>421</v>
      </c>
      <c r="B964" t="s">
        <v>229</v>
      </c>
      <c r="C964">
        <v>0</v>
      </c>
      <c r="D964">
        <v>0</v>
      </c>
      <c r="E964">
        <v>0</v>
      </c>
      <c r="F964">
        <v>0</v>
      </c>
      <c r="G964">
        <v>0</v>
      </c>
      <c r="H964" t="e">
        <f t="shared" si="22"/>
        <v>#NUM!</v>
      </c>
      <c r="I964" t="str">
        <f>VLOOKUP(A964,Metadata!$J$1:$K$301,2,FALSE)</f>
        <v>Mix</v>
      </c>
    </row>
    <row r="965" spans="1:9" x14ac:dyDescent="0.2">
      <c r="A965" t="s">
        <v>421</v>
      </c>
      <c r="B965" t="s">
        <v>12</v>
      </c>
      <c r="C965">
        <v>0</v>
      </c>
      <c r="D965">
        <v>0</v>
      </c>
      <c r="E965">
        <v>0</v>
      </c>
      <c r="F965">
        <v>0</v>
      </c>
      <c r="G965">
        <v>0</v>
      </c>
      <c r="H965" t="e">
        <f t="shared" si="22"/>
        <v>#NUM!</v>
      </c>
      <c r="I965" t="str">
        <f>VLOOKUP(A965,Metadata!$J$1:$K$301,2,FALSE)</f>
        <v>Mix</v>
      </c>
    </row>
    <row r="966" spans="1:9" x14ac:dyDescent="0.2">
      <c r="A966" t="s">
        <v>421</v>
      </c>
      <c r="B966" t="s">
        <v>13</v>
      </c>
      <c r="C966">
        <v>0.20235</v>
      </c>
      <c r="D966">
        <v>0.30878</v>
      </c>
      <c r="E966">
        <v>9.3770000000000006E-2</v>
      </c>
      <c r="F966">
        <v>0.50914000000000004</v>
      </c>
      <c r="G966">
        <v>0</v>
      </c>
      <c r="H966">
        <f t="shared" si="22"/>
        <v>0.2337025098133195</v>
      </c>
      <c r="I966" t="str">
        <f>VLOOKUP(A966,Metadata!$J$1:$K$301,2,FALSE)</f>
        <v>Mix</v>
      </c>
    </row>
    <row r="967" spans="1:9" x14ac:dyDescent="0.2">
      <c r="A967" t="s">
        <v>422</v>
      </c>
      <c r="B967" t="s">
        <v>9</v>
      </c>
      <c r="C967">
        <v>0.56172999999999995</v>
      </c>
      <c r="D967">
        <v>0.58523000000000003</v>
      </c>
      <c r="E967">
        <v>0.77685999999999999</v>
      </c>
      <c r="F967">
        <v>0.56399999999999995</v>
      </c>
      <c r="G967">
        <v>0</v>
      </c>
      <c r="H967">
        <f t="shared" si="22"/>
        <v>0.6160543322221772</v>
      </c>
      <c r="I967" t="str">
        <f>VLOOKUP(A967,Metadata!$J$1:$K$301,2,FALSE)</f>
        <v>Mix</v>
      </c>
    </row>
    <row r="968" spans="1:9" x14ac:dyDescent="0.2">
      <c r="A968" t="s">
        <v>422</v>
      </c>
      <c r="B968" t="s">
        <v>10</v>
      </c>
      <c r="C968">
        <v>0</v>
      </c>
      <c r="D968">
        <v>0</v>
      </c>
      <c r="E968">
        <v>0</v>
      </c>
      <c r="F968">
        <v>0</v>
      </c>
      <c r="G968">
        <v>0</v>
      </c>
      <c r="H968" t="e">
        <f t="shared" si="22"/>
        <v>#NUM!</v>
      </c>
      <c r="I968" t="str">
        <f>VLOOKUP(A968,Metadata!$J$1:$K$301,2,FALSE)</f>
        <v>Mix</v>
      </c>
    </row>
    <row r="969" spans="1:9" x14ac:dyDescent="0.2">
      <c r="A969" t="s">
        <v>422</v>
      </c>
      <c r="B969" t="s">
        <v>229</v>
      </c>
      <c r="C969">
        <v>0</v>
      </c>
      <c r="D969">
        <v>0</v>
      </c>
      <c r="E969">
        <v>0</v>
      </c>
      <c r="F969">
        <v>0</v>
      </c>
      <c r="G969">
        <v>0</v>
      </c>
      <c r="H969" t="e">
        <f t="shared" si="22"/>
        <v>#NUM!</v>
      </c>
      <c r="I969" t="str">
        <f>VLOOKUP(A969,Metadata!$J$1:$K$301,2,FALSE)</f>
        <v>Mix</v>
      </c>
    </row>
    <row r="970" spans="1:9" x14ac:dyDescent="0.2">
      <c r="A970" t="s">
        <v>422</v>
      </c>
      <c r="B970" t="s">
        <v>12</v>
      </c>
      <c r="C970">
        <v>0</v>
      </c>
      <c r="D970">
        <v>0</v>
      </c>
      <c r="E970">
        <v>0</v>
      </c>
      <c r="F970">
        <v>0</v>
      </c>
      <c r="G970">
        <v>0</v>
      </c>
      <c r="H970" t="e">
        <f t="shared" si="22"/>
        <v>#NUM!</v>
      </c>
      <c r="I970" t="str">
        <f>VLOOKUP(A970,Metadata!$J$1:$K$301,2,FALSE)</f>
        <v>Mix</v>
      </c>
    </row>
    <row r="971" spans="1:9" x14ac:dyDescent="0.2">
      <c r="A971" t="s">
        <v>422</v>
      </c>
      <c r="B971" t="s">
        <v>13</v>
      </c>
      <c r="C971">
        <v>0</v>
      </c>
      <c r="D971">
        <v>0</v>
      </c>
      <c r="E971">
        <v>0</v>
      </c>
      <c r="F971">
        <v>0</v>
      </c>
      <c r="G971">
        <v>0</v>
      </c>
      <c r="H971" t="e">
        <f t="shared" si="22"/>
        <v>#NUM!</v>
      </c>
      <c r="I971" t="str">
        <f>VLOOKUP(A971,Metadata!$J$1:$K$301,2,FALSE)</f>
        <v>Mix</v>
      </c>
    </row>
    <row r="972" spans="1:9" x14ac:dyDescent="0.2">
      <c r="A972" t="s">
        <v>423</v>
      </c>
      <c r="B972" t="s">
        <v>9</v>
      </c>
      <c r="C972">
        <v>0.34155000000000002</v>
      </c>
      <c r="D972">
        <v>0.45396999999999998</v>
      </c>
      <c r="E972">
        <v>1.0768500000000001</v>
      </c>
      <c r="F972">
        <v>0.52515000000000001</v>
      </c>
      <c r="G972">
        <v>1</v>
      </c>
      <c r="H972">
        <f t="shared" si="22"/>
        <v>0.54416424996939561</v>
      </c>
      <c r="I972" t="str">
        <f>VLOOKUP(A972,Metadata!$J$1:$K$301,2,FALSE)</f>
        <v>Mix</v>
      </c>
    </row>
    <row r="973" spans="1:9" x14ac:dyDescent="0.2">
      <c r="A973" t="s">
        <v>423</v>
      </c>
      <c r="B973" t="s">
        <v>10</v>
      </c>
      <c r="C973">
        <v>0.37995000000000001</v>
      </c>
      <c r="D973">
        <v>0.57421999999999995</v>
      </c>
      <c r="E973">
        <v>1.03389</v>
      </c>
      <c r="F973">
        <v>0.74045000000000005</v>
      </c>
      <c r="G973">
        <v>1</v>
      </c>
      <c r="H973">
        <f t="shared" si="22"/>
        <v>0.63928381442169468</v>
      </c>
      <c r="I973" t="str">
        <f>VLOOKUP(A973,Metadata!$J$1:$K$301,2,FALSE)</f>
        <v>Mix</v>
      </c>
    </row>
    <row r="974" spans="1:9" x14ac:dyDescent="0.2">
      <c r="A974" t="s">
        <v>423</v>
      </c>
      <c r="B974" t="s">
        <v>229</v>
      </c>
      <c r="C974">
        <v>0.39305000000000001</v>
      </c>
      <c r="D974">
        <v>0.54915999999999998</v>
      </c>
      <c r="E974">
        <v>1.05057</v>
      </c>
      <c r="F974">
        <v>0.72513000000000005</v>
      </c>
      <c r="G974">
        <v>1</v>
      </c>
      <c r="H974">
        <f t="shared" si="22"/>
        <v>0.636790962642244</v>
      </c>
      <c r="I974" t="str">
        <f>VLOOKUP(A974,Metadata!$J$1:$K$301,2,FALSE)</f>
        <v>Mix</v>
      </c>
    </row>
    <row r="975" spans="1:9" x14ac:dyDescent="0.2">
      <c r="A975" t="s">
        <v>423</v>
      </c>
      <c r="B975" t="s">
        <v>12</v>
      </c>
      <c r="C975">
        <v>0.39115</v>
      </c>
      <c r="D975">
        <v>0.56467000000000001</v>
      </c>
      <c r="E975">
        <v>1.2533700000000001</v>
      </c>
      <c r="F975">
        <v>0.72097999999999995</v>
      </c>
      <c r="G975">
        <v>1</v>
      </c>
      <c r="H975">
        <f t="shared" si="22"/>
        <v>0.6683979983482814</v>
      </c>
      <c r="I975" t="str">
        <f>VLOOKUP(A975,Metadata!$J$1:$K$301,2,FALSE)</f>
        <v>Mix</v>
      </c>
    </row>
    <row r="976" spans="1:9" x14ac:dyDescent="0.2">
      <c r="A976" t="s">
        <v>423</v>
      </c>
      <c r="B976" t="s">
        <v>13</v>
      </c>
      <c r="C976">
        <v>0.39762999999999998</v>
      </c>
      <c r="D976">
        <v>0.56637000000000004</v>
      </c>
      <c r="E976">
        <v>1.28895</v>
      </c>
      <c r="F976">
        <v>0.74219000000000002</v>
      </c>
      <c r="G976">
        <v>1</v>
      </c>
      <c r="H976">
        <f t="shared" si="22"/>
        <v>0.68129097895188817</v>
      </c>
      <c r="I976" t="str">
        <f>VLOOKUP(A976,Metadata!$J$1:$K$301,2,FALSE)</f>
        <v>Mix</v>
      </c>
    </row>
    <row r="977" spans="1:9" x14ac:dyDescent="0.2">
      <c r="A977" t="s">
        <v>424</v>
      </c>
      <c r="B977" t="s">
        <v>9</v>
      </c>
      <c r="C977">
        <v>1.0973999999999999</v>
      </c>
      <c r="D977">
        <v>0.40448000000000001</v>
      </c>
      <c r="E977">
        <v>1.0184</v>
      </c>
      <c r="F977">
        <v>0.33831</v>
      </c>
      <c r="G977">
        <v>0</v>
      </c>
      <c r="H977">
        <f t="shared" si="22"/>
        <v>0.62535094214038034</v>
      </c>
      <c r="I977" t="str">
        <f>VLOOKUP(A977,Metadata!$J$1:$K$301,2,FALSE)</f>
        <v>Mix</v>
      </c>
    </row>
    <row r="978" spans="1:9" x14ac:dyDescent="0.2">
      <c r="A978" t="s">
        <v>424</v>
      </c>
      <c r="B978" t="s">
        <v>10</v>
      </c>
      <c r="C978">
        <v>0</v>
      </c>
      <c r="D978">
        <v>0</v>
      </c>
      <c r="E978">
        <v>0</v>
      </c>
      <c r="F978">
        <v>0</v>
      </c>
      <c r="G978">
        <v>0</v>
      </c>
      <c r="H978" t="e">
        <f t="shared" si="22"/>
        <v>#NUM!</v>
      </c>
      <c r="I978" t="str">
        <f>VLOOKUP(A978,Metadata!$J$1:$K$301,2,FALSE)</f>
        <v>Mix</v>
      </c>
    </row>
    <row r="979" spans="1:9" x14ac:dyDescent="0.2">
      <c r="A979" t="s">
        <v>424</v>
      </c>
      <c r="B979" t="s">
        <v>229</v>
      </c>
      <c r="C979">
        <v>0</v>
      </c>
      <c r="D979">
        <v>0</v>
      </c>
      <c r="E979">
        <v>0</v>
      </c>
      <c r="F979">
        <v>0</v>
      </c>
      <c r="G979">
        <v>0</v>
      </c>
      <c r="H979" t="e">
        <f t="shared" si="22"/>
        <v>#NUM!</v>
      </c>
      <c r="I979" t="str">
        <f>VLOOKUP(A979,Metadata!$J$1:$K$301,2,FALSE)</f>
        <v>Mix</v>
      </c>
    </row>
    <row r="980" spans="1:9" x14ac:dyDescent="0.2">
      <c r="A980" t="s">
        <v>424</v>
      </c>
      <c r="B980" t="s">
        <v>12</v>
      </c>
      <c r="C980">
        <v>0</v>
      </c>
      <c r="D980">
        <v>0</v>
      </c>
      <c r="E980">
        <v>0</v>
      </c>
      <c r="F980">
        <v>0</v>
      </c>
      <c r="G980">
        <v>0</v>
      </c>
      <c r="H980" t="e">
        <f t="shared" si="22"/>
        <v>#NUM!</v>
      </c>
      <c r="I980" t="str">
        <f>VLOOKUP(A980,Metadata!$J$1:$K$301,2,FALSE)</f>
        <v>Mix</v>
      </c>
    </row>
    <row r="981" spans="1:9" x14ac:dyDescent="0.2">
      <c r="A981" t="s">
        <v>424</v>
      </c>
      <c r="B981" t="s">
        <v>13</v>
      </c>
      <c r="C981">
        <v>0</v>
      </c>
      <c r="D981">
        <v>0</v>
      </c>
      <c r="E981">
        <v>0</v>
      </c>
      <c r="F981">
        <v>0</v>
      </c>
      <c r="G981">
        <v>0</v>
      </c>
      <c r="H981" t="e">
        <f t="shared" si="22"/>
        <v>#NUM!</v>
      </c>
      <c r="I981" t="str">
        <f>VLOOKUP(A981,Metadata!$J$1:$K$301,2,FALSE)</f>
        <v>Mix</v>
      </c>
    </row>
    <row r="982" spans="1:9" x14ac:dyDescent="0.2">
      <c r="A982" t="s">
        <v>425</v>
      </c>
      <c r="B982" t="s">
        <v>9</v>
      </c>
      <c r="C982">
        <v>0.60685</v>
      </c>
      <c r="D982">
        <v>0.62665999999999999</v>
      </c>
      <c r="E982">
        <v>0.60511999999999999</v>
      </c>
      <c r="F982">
        <v>0.60684000000000005</v>
      </c>
      <c r="G982">
        <v>1</v>
      </c>
      <c r="H982">
        <f t="shared" si="22"/>
        <v>0.6113040307061941</v>
      </c>
      <c r="I982" t="str">
        <f>VLOOKUP(A982,Metadata!$J$1:$K$301,2,FALSE)</f>
        <v>Mix</v>
      </c>
    </row>
    <row r="983" spans="1:9" x14ac:dyDescent="0.2">
      <c r="A983" t="s">
        <v>425</v>
      </c>
      <c r="B983" t="s">
        <v>10</v>
      </c>
      <c r="C983">
        <v>1.2023999999999999</v>
      </c>
      <c r="D983">
        <v>0.65422000000000002</v>
      </c>
      <c r="E983">
        <v>0.71636</v>
      </c>
      <c r="F983">
        <v>1.2016199999999999</v>
      </c>
      <c r="G983">
        <v>1</v>
      </c>
      <c r="H983">
        <f t="shared" si="22"/>
        <v>0.90712641820420703</v>
      </c>
      <c r="I983" t="str">
        <f>VLOOKUP(A983,Metadata!$J$1:$K$301,2,FALSE)</f>
        <v>Mix</v>
      </c>
    </row>
    <row r="984" spans="1:9" x14ac:dyDescent="0.2">
      <c r="A984" t="s">
        <v>425</v>
      </c>
      <c r="B984" t="s">
        <v>229</v>
      </c>
      <c r="C984">
        <v>1.1324700000000001</v>
      </c>
      <c r="D984">
        <v>0.53781999999999996</v>
      </c>
      <c r="E984">
        <v>0.70565</v>
      </c>
      <c r="F984">
        <v>1.13243</v>
      </c>
      <c r="G984">
        <v>1</v>
      </c>
      <c r="H984">
        <f t="shared" si="22"/>
        <v>0.83524924469090811</v>
      </c>
      <c r="I984" t="str">
        <f>VLOOKUP(A984,Metadata!$J$1:$K$301,2,FALSE)</f>
        <v>Mix</v>
      </c>
    </row>
    <row r="985" spans="1:9" x14ac:dyDescent="0.2">
      <c r="A985" t="s">
        <v>425</v>
      </c>
      <c r="B985" t="s">
        <v>12</v>
      </c>
      <c r="C985">
        <v>1.12243</v>
      </c>
      <c r="D985">
        <v>0.80805000000000005</v>
      </c>
      <c r="E985">
        <v>0.70108000000000004</v>
      </c>
      <c r="F985">
        <v>1.1218999999999999</v>
      </c>
      <c r="G985">
        <v>1</v>
      </c>
      <c r="H985">
        <f t="shared" si="22"/>
        <v>0.91903025030137664</v>
      </c>
      <c r="I985" t="str">
        <f>VLOOKUP(A985,Metadata!$J$1:$K$301,2,FALSE)</f>
        <v>Mix</v>
      </c>
    </row>
    <row r="986" spans="1:9" x14ac:dyDescent="0.2">
      <c r="A986" t="s">
        <v>425</v>
      </c>
      <c r="B986" t="s">
        <v>13</v>
      </c>
      <c r="C986">
        <v>1.1925600000000001</v>
      </c>
      <c r="D986">
        <v>0.81035000000000001</v>
      </c>
      <c r="E986">
        <v>0.70543999999999996</v>
      </c>
      <c r="F986">
        <v>1.1924399999999999</v>
      </c>
      <c r="G986">
        <v>1</v>
      </c>
      <c r="H986">
        <f t="shared" si="22"/>
        <v>0.94953805119107992</v>
      </c>
      <c r="I986" t="str">
        <f>VLOOKUP(A986,Metadata!$J$1:$K$301,2,FALSE)</f>
        <v>Mix</v>
      </c>
    </row>
    <row r="987" spans="1:9" x14ac:dyDescent="0.2">
      <c r="A987" t="s">
        <v>426</v>
      </c>
      <c r="B987" t="s">
        <v>9</v>
      </c>
      <c r="C987">
        <v>0.11985</v>
      </c>
      <c r="D987">
        <v>0.36430000000000001</v>
      </c>
      <c r="E987">
        <v>0.23532</v>
      </c>
      <c r="F987">
        <v>0.44167000000000001</v>
      </c>
      <c r="G987">
        <v>1</v>
      </c>
      <c r="H987">
        <f t="shared" si="22"/>
        <v>0.25954549053258613</v>
      </c>
      <c r="I987" t="str">
        <f>VLOOKUP(A987,Metadata!$J$1:$K$301,2,FALSE)</f>
        <v>Mix</v>
      </c>
    </row>
    <row r="988" spans="1:9" x14ac:dyDescent="0.2">
      <c r="A988" t="s">
        <v>426</v>
      </c>
      <c r="B988" t="s">
        <v>10</v>
      </c>
      <c r="C988">
        <v>7.1529999999999996E-2</v>
      </c>
      <c r="D988">
        <v>0.88734999999999997</v>
      </c>
      <c r="E988">
        <v>0.40039000000000002</v>
      </c>
      <c r="F988">
        <v>0.57525000000000004</v>
      </c>
      <c r="G988">
        <v>1</v>
      </c>
      <c r="H988">
        <f t="shared" si="22"/>
        <v>0.34772086958596538</v>
      </c>
      <c r="I988" t="str">
        <f>VLOOKUP(A988,Metadata!$J$1:$K$301,2,FALSE)</f>
        <v>Mix</v>
      </c>
    </row>
    <row r="989" spans="1:9" x14ac:dyDescent="0.2">
      <c r="A989" t="s">
        <v>426</v>
      </c>
      <c r="B989" t="s">
        <v>229</v>
      </c>
      <c r="C989">
        <v>6.7820000000000005E-2</v>
      </c>
      <c r="D989">
        <v>0.91169999999999995</v>
      </c>
      <c r="E989">
        <v>0.38308999999999999</v>
      </c>
      <c r="F989">
        <v>0.52800000000000002</v>
      </c>
      <c r="G989">
        <v>1</v>
      </c>
      <c r="H989">
        <f t="shared" si="22"/>
        <v>0.3344152851607996</v>
      </c>
      <c r="I989" t="str">
        <f>VLOOKUP(A989,Metadata!$J$1:$K$301,2,FALSE)</f>
        <v>Mix</v>
      </c>
    </row>
    <row r="990" spans="1:9" x14ac:dyDescent="0.2">
      <c r="A990" t="s">
        <v>426</v>
      </c>
      <c r="B990" t="s">
        <v>12</v>
      </c>
      <c r="C990">
        <v>9.2450000000000004E-2</v>
      </c>
      <c r="D990">
        <v>0.78776000000000002</v>
      </c>
      <c r="E990">
        <v>0.38700000000000001</v>
      </c>
      <c r="F990">
        <v>0.52783000000000002</v>
      </c>
      <c r="G990">
        <v>1</v>
      </c>
      <c r="H990">
        <f t="shared" si="22"/>
        <v>0.34924200186670085</v>
      </c>
      <c r="I990" t="str">
        <f>VLOOKUP(A990,Metadata!$J$1:$K$301,2,FALSE)</f>
        <v>Mix</v>
      </c>
    </row>
    <row r="991" spans="1:9" x14ac:dyDescent="0.2">
      <c r="A991" t="s">
        <v>426</v>
      </c>
      <c r="B991" t="s">
        <v>13</v>
      </c>
      <c r="C991">
        <v>8.3989999999999995E-2</v>
      </c>
      <c r="D991">
        <v>0.86360000000000003</v>
      </c>
      <c r="E991">
        <v>0.38771</v>
      </c>
      <c r="F991">
        <v>0.56118999999999997</v>
      </c>
      <c r="G991">
        <v>1</v>
      </c>
      <c r="H991">
        <f t="shared" si="22"/>
        <v>0.35443719042331512</v>
      </c>
      <c r="I991" t="str">
        <f>VLOOKUP(A991,Metadata!$J$1:$K$301,2,FALSE)</f>
        <v>Mix</v>
      </c>
    </row>
    <row r="992" spans="1:9" x14ac:dyDescent="0.2">
      <c r="A992" t="s">
        <v>427</v>
      </c>
      <c r="B992" t="s">
        <v>9</v>
      </c>
      <c r="C992">
        <v>0.44967000000000001</v>
      </c>
      <c r="D992">
        <v>0.36701</v>
      </c>
      <c r="E992">
        <v>0.31845000000000001</v>
      </c>
      <c r="F992">
        <v>0.60699999999999998</v>
      </c>
      <c r="G992">
        <v>1</v>
      </c>
      <c r="H992">
        <f t="shared" si="22"/>
        <v>0.42262038282755443</v>
      </c>
      <c r="I992" t="str">
        <f>VLOOKUP(A992,Metadata!$J$1:$K$301,2,FALSE)</f>
        <v>Mix</v>
      </c>
    </row>
    <row r="993" spans="1:9" x14ac:dyDescent="0.2">
      <c r="A993" t="s">
        <v>427</v>
      </c>
      <c r="B993" t="s">
        <v>10</v>
      </c>
      <c r="C993">
        <v>0.91508999999999996</v>
      </c>
      <c r="D993">
        <v>0.57416</v>
      </c>
      <c r="E993">
        <v>0.31675999999999999</v>
      </c>
      <c r="F993">
        <v>1.04443</v>
      </c>
      <c r="G993">
        <v>1</v>
      </c>
      <c r="H993">
        <f t="shared" si="22"/>
        <v>0.64569378130414534</v>
      </c>
      <c r="I993" t="str">
        <f>VLOOKUP(A993,Metadata!$J$1:$K$301,2,FALSE)</f>
        <v>Mix</v>
      </c>
    </row>
    <row r="994" spans="1:9" x14ac:dyDescent="0.2">
      <c r="A994" t="s">
        <v>427</v>
      </c>
      <c r="B994" t="s">
        <v>229</v>
      </c>
      <c r="C994">
        <v>0.92937999999999998</v>
      </c>
      <c r="D994">
        <v>0.45323000000000002</v>
      </c>
      <c r="E994">
        <v>0.38340999999999997</v>
      </c>
      <c r="F994">
        <v>0.98536000000000001</v>
      </c>
      <c r="G994">
        <v>1</v>
      </c>
      <c r="H994">
        <f t="shared" si="22"/>
        <v>0.63160067263252218</v>
      </c>
      <c r="I994" t="str">
        <f>VLOOKUP(A994,Metadata!$J$1:$K$301,2,FALSE)</f>
        <v>Mix</v>
      </c>
    </row>
    <row r="995" spans="1:9" x14ac:dyDescent="0.2">
      <c r="A995" t="s">
        <v>427</v>
      </c>
      <c r="B995" t="s">
        <v>12</v>
      </c>
      <c r="C995">
        <v>0.73460000000000003</v>
      </c>
      <c r="D995">
        <v>0.52236000000000005</v>
      </c>
      <c r="E995">
        <v>0.35959000000000002</v>
      </c>
      <c r="F995">
        <v>1.0276099999999999</v>
      </c>
      <c r="G995">
        <v>1</v>
      </c>
      <c r="H995">
        <f t="shared" si="22"/>
        <v>0.61364074878965835</v>
      </c>
      <c r="I995" t="str">
        <f>VLOOKUP(A995,Metadata!$J$1:$K$301,2,FALSE)</f>
        <v>Mix</v>
      </c>
    </row>
    <row r="996" spans="1:9" x14ac:dyDescent="0.2">
      <c r="A996" t="s">
        <v>427</v>
      </c>
      <c r="B996" t="s">
        <v>13</v>
      </c>
      <c r="C996">
        <v>0.89971000000000001</v>
      </c>
      <c r="D996">
        <v>0.60602</v>
      </c>
      <c r="E996">
        <v>0.39337</v>
      </c>
      <c r="F996">
        <v>0.95726999999999995</v>
      </c>
      <c r="G996">
        <v>1</v>
      </c>
      <c r="H996">
        <f t="shared" si="22"/>
        <v>0.67314139322812194</v>
      </c>
      <c r="I996" t="str">
        <f>VLOOKUP(A996,Metadata!$J$1:$K$301,2,FALSE)</f>
        <v>Mix</v>
      </c>
    </row>
    <row r="997" spans="1:9" x14ac:dyDescent="0.2">
      <c r="A997" t="s">
        <v>428</v>
      </c>
      <c r="B997" t="s">
        <v>9</v>
      </c>
      <c r="C997">
        <v>0.15931999999999999</v>
      </c>
      <c r="D997">
        <v>0.44302000000000002</v>
      </c>
      <c r="E997">
        <v>0.36751</v>
      </c>
      <c r="F997">
        <v>0.68237999999999999</v>
      </c>
      <c r="G997">
        <v>1</v>
      </c>
      <c r="H997">
        <f t="shared" si="22"/>
        <v>0.36475165424040362</v>
      </c>
      <c r="I997" t="str">
        <f>VLOOKUP(A997,Metadata!$J$1:$K$301,2,FALSE)</f>
        <v>Mix</v>
      </c>
    </row>
    <row r="998" spans="1:9" x14ac:dyDescent="0.2">
      <c r="A998" t="s">
        <v>428</v>
      </c>
      <c r="B998" t="s">
        <v>10</v>
      </c>
      <c r="C998">
        <v>0.10782</v>
      </c>
      <c r="D998">
        <v>1.11209</v>
      </c>
      <c r="E998">
        <v>0.39257999999999998</v>
      </c>
      <c r="F998">
        <v>0.92845</v>
      </c>
      <c r="G998">
        <v>1</v>
      </c>
      <c r="H998">
        <f t="shared" si="22"/>
        <v>0.45722660024509421</v>
      </c>
      <c r="I998" t="str">
        <f>VLOOKUP(A998,Metadata!$J$1:$K$301,2,FALSE)</f>
        <v>Mix</v>
      </c>
    </row>
    <row r="999" spans="1:9" x14ac:dyDescent="0.2">
      <c r="A999" t="s">
        <v>428</v>
      </c>
      <c r="B999" t="s">
        <v>229</v>
      </c>
      <c r="C999">
        <v>0.11761000000000001</v>
      </c>
      <c r="D999">
        <v>1.0200400000000001</v>
      </c>
      <c r="E999">
        <v>0.41722999999999999</v>
      </c>
      <c r="F999">
        <v>1.0785199999999999</v>
      </c>
      <c r="G999">
        <v>1</v>
      </c>
      <c r="H999">
        <f t="shared" si="22"/>
        <v>0.48202137347296942</v>
      </c>
      <c r="I999" t="str">
        <f>VLOOKUP(A999,Metadata!$J$1:$K$301,2,FALSE)</f>
        <v>Mix</v>
      </c>
    </row>
    <row r="1000" spans="1:9" x14ac:dyDescent="0.2">
      <c r="A1000" t="s">
        <v>428</v>
      </c>
      <c r="B1000" t="s">
        <v>12</v>
      </c>
      <c r="C1000">
        <v>7.8810000000000005E-2</v>
      </c>
      <c r="D1000">
        <v>0.82515000000000005</v>
      </c>
      <c r="E1000">
        <v>0.31512000000000001</v>
      </c>
      <c r="F1000">
        <v>0.84204000000000001</v>
      </c>
      <c r="G1000">
        <v>1</v>
      </c>
      <c r="H1000">
        <f t="shared" si="22"/>
        <v>0.3624355007570747</v>
      </c>
      <c r="I1000" t="str">
        <f>VLOOKUP(A1000,Metadata!$J$1:$K$301,2,FALSE)</f>
        <v>Mix</v>
      </c>
    </row>
    <row r="1001" spans="1:9" x14ac:dyDescent="0.2">
      <c r="A1001" t="s">
        <v>428</v>
      </c>
      <c r="B1001" t="s">
        <v>13</v>
      </c>
      <c r="C1001">
        <v>0.12765000000000001</v>
      </c>
      <c r="D1001">
        <v>0.92315000000000003</v>
      </c>
      <c r="E1001">
        <v>0.40532000000000001</v>
      </c>
      <c r="F1001">
        <v>1.03193</v>
      </c>
      <c r="G1001">
        <v>1</v>
      </c>
      <c r="H1001">
        <f t="shared" si="22"/>
        <v>0.47117836558939175</v>
      </c>
      <c r="I1001" t="str">
        <f>VLOOKUP(A1001,Metadata!$J$1:$K$301,2,FALSE)</f>
        <v>Mix</v>
      </c>
    </row>
    <row r="1002" spans="1:9" x14ac:dyDescent="0.2">
      <c r="A1002" t="s">
        <v>429</v>
      </c>
      <c r="B1002" t="s">
        <v>9</v>
      </c>
      <c r="C1002">
        <v>0.42956</v>
      </c>
      <c r="D1002">
        <v>0.56122000000000005</v>
      </c>
      <c r="E1002">
        <v>8.9580000000000007E-2</v>
      </c>
      <c r="F1002">
        <v>0.43057000000000001</v>
      </c>
      <c r="G1002">
        <v>1</v>
      </c>
      <c r="H1002">
        <f t="shared" si="22"/>
        <v>0.31052956116721103</v>
      </c>
      <c r="I1002" t="str">
        <f>VLOOKUP(A1002,Metadata!$J$1:$K$301,2,FALSE)</f>
        <v>Mix</v>
      </c>
    </row>
    <row r="1003" spans="1:9" x14ac:dyDescent="0.2">
      <c r="A1003" t="s">
        <v>429</v>
      </c>
      <c r="B1003" t="s">
        <v>10</v>
      </c>
      <c r="C1003">
        <v>0.51544000000000001</v>
      </c>
      <c r="D1003">
        <v>0.51214000000000004</v>
      </c>
      <c r="E1003">
        <v>7.6060000000000003E-2</v>
      </c>
      <c r="F1003">
        <v>0.90395000000000003</v>
      </c>
      <c r="G1003">
        <v>1</v>
      </c>
      <c r="H1003">
        <f t="shared" si="22"/>
        <v>0.36704294971567153</v>
      </c>
      <c r="I1003" t="str">
        <f>VLOOKUP(A1003,Metadata!$J$1:$K$301,2,FALSE)</f>
        <v>Mix</v>
      </c>
    </row>
    <row r="1004" spans="1:9" x14ac:dyDescent="0.2">
      <c r="A1004" t="s">
        <v>429</v>
      </c>
      <c r="B1004" t="s">
        <v>229</v>
      </c>
      <c r="C1004">
        <v>0.69328999999999996</v>
      </c>
      <c r="D1004">
        <v>0.56623999999999997</v>
      </c>
      <c r="E1004">
        <v>5.8680000000000003E-2</v>
      </c>
      <c r="F1004">
        <v>0.84972000000000003</v>
      </c>
      <c r="G1004">
        <v>1</v>
      </c>
      <c r="H1004">
        <f t="shared" si="22"/>
        <v>0.37404198813342665</v>
      </c>
      <c r="I1004" t="str">
        <f>VLOOKUP(A1004,Metadata!$J$1:$K$301,2,FALSE)</f>
        <v>Mix</v>
      </c>
    </row>
    <row r="1005" spans="1:9" x14ac:dyDescent="0.2">
      <c r="A1005" t="s">
        <v>429</v>
      </c>
      <c r="B1005" t="s">
        <v>12</v>
      </c>
      <c r="C1005">
        <v>0.71265000000000001</v>
      </c>
      <c r="D1005">
        <v>0.69225999999999999</v>
      </c>
      <c r="E1005">
        <v>7.4440000000000006E-2</v>
      </c>
      <c r="F1005">
        <v>0.89061000000000001</v>
      </c>
      <c r="G1005">
        <v>1</v>
      </c>
      <c r="H1005">
        <f t="shared" si="22"/>
        <v>0.42526521909552617</v>
      </c>
      <c r="I1005" t="str">
        <f>VLOOKUP(A1005,Metadata!$J$1:$K$301,2,FALSE)</f>
        <v>Mix</v>
      </c>
    </row>
    <row r="1006" spans="1:9" x14ac:dyDescent="0.2">
      <c r="A1006" t="s">
        <v>429</v>
      </c>
      <c r="B1006" t="s">
        <v>13</v>
      </c>
      <c r="C1006">
        <v>0.56276999999999999</v>
      </c>
      <c r="D1006">
        <v>0.68998999999999999</v>
      </c>
      <c r="E1006">
        <v>8.5629999999999998E-2</v>
      </c>
      <c r="F1006">
        <v>0.87702999999999998</v>
      </c>
      <c r="G1006">
        <v>1</v>
      </c>
      <c r="H1006">
        <f t="shared" si="22"/>
        <v>0.41324112195576629</v>
      </c>
      <c r="I1006" t="str">
        <f>VLOOKUP(A1006,Metadata!$J$1:$K$301,2,FALSE)</f>
        <v>Mix</v>
      </c>
    </row>
    <row r="1007" spans="1:9" x14ac:dyDescent="0.2">
      <c r="A1007" t="s">
        <v>430</v>
      </c>
      <c r="B1007" t="s">
        <v>9</v>
      </c>
      <c r="C1007">
        <v>0.31646999999999997</v>
      </c>
      <c r="D1007">
        <v>0.23422999999999999</v>
      </c>
      <c r="E1007">
        <v>0.24565999999999999</v>
      </c>
      <c r="F1007">
        <v>0.53290000000000004</v>
      </c>
      <c r="G1007">
        <v>1</v>
      </c>
      <c r="H1007">
        <f t="shared" si="22"/>
        <v>0.31386205092000852</v>
      </c>
      <c r="I1007" t="str">
        <f>VLOOKUP(A1007,Metadata!$J$1:$K$301,2,FALSE)</f>
        <v>Mix</v>
      </c>
    </row>
    <row r="1008" spans="1:9" x14ac:dyDescent="0.2">
      <c r="A1008" t="s">
        <v>430</v>
      </c>
      <c r="B1008" t="s">
        <v>10</v>
      </c>
      <c r="C1008">
        <v>0.40711999999999998</v>
      </c>
      <c r="D1008">
        <v>0.21537000000000001</v>
      </c>
      <c r="E1008">
        <v>0.20397999999999999</v>
      </c>
      <c r="F1008">
        <v>1.0420100000000001</v>
      </c>
      <c r="G1008">
        <v>1</v>
      </c>
      <c r="H1008">
        <f t="shared" si="22"/>
        <v>0.36948071897719437</v>
      </c>
      <c r="I1008" t="str">
        <f>VLOOKUP(A1008,Metadata!$J$1:$K$301,2,FALSE)</f>
        <v>Mix</v>
      </c>
    </row>
    <row r="1009" spans="1:9" x14ac:dyDescent="0.2">
      <c r="A1009" t="s">
        <v>430</v>
      </c>
      <c r="B1009" t="s">
        <v>229</v>
      </c>
      <c r="C1009">
        <v>0.37097999999999998</v>
      </c>
      <c r="D1009">
        <v>0.21289</v>
      </c>
      <c r="E1009">
        <v>0.20701</v>
      </c>
      <c r="F1009">
        <v>1.0203199999999999</v>
      </c>
      <c r="G1009">
        <v>1</v>
      </c>
      <c r="H1009">
        <f t="shared" si="22"/>
        <v>0.35938369615580174</v>
      </c>
      <c r="I1009" t="str">
        <f>VLOOKUP(A1009,Metadata!$J$1:$K$301,2,FALSE)</f>
        <v>Mix</v>
      </c>
    </row>
    <row r="1010" spans="1:9" x14ac:dyDescent="0.2">
      <c r="A1010" t="s">
        <v>430</v>
      </c>
      <c r="B1010" t="s">
        <v>12</v>
      </c>
      <c r="C1010">
        <v>0.42144999999999999</v>
      </c>
      <c r="D1010">
        <v>0.23175999999999999</v>
      </c>
      <c r="E1010">
        <v>0.18892999999999999</v>
      </c>
      <c r="F1010">
        <v>0.89183999999999997</v>
      </c>
      <c r="G1010">
        <v>1</v>
      </c>
      <c r="H1010">
        <f t="shared" si="22"/>
        <v>0.35817321317375883</v>
      </c>
      <c r="I1010" t="str">
        <f>VLOOKUP(A1010,Metadata!$J$1:$K$301,2,FALSE)</f>
        <v>Mix</v>
      </c>
    </row>
    <row r="1011" spans="1:9" x14ac:dyDescent="0.2">
      <c r="A1011" t="s">
        <v>430</v>
      </c>
      <c r="B1011" t="s">
        <v>13</v>
      </c>
      <c r="C1011">
        <v>0.44268999999999997</v>
      </c>
      <c r="D1011">
        <v>0.26224999999999998</v>
      </c>
      <c r="E1011">
        <v>0.23438000000000001</v>
      </c>
      <c r="F1011">
        <v>1.02233</v>
      </c>
      <c r="G1011">
        <v>1</v>
      </c>
      <c r="H1011">
        <f t="shared" si="22"/>
        <v>0.40839622208192533</v>
      </c>
      <c r="I1011" t="str">
        <f>VLOOKUP(A1011,Metadata!$J$1:$K$301,2,FALSE)</f>
        <v>Mix</v>
      </c>
    </row>
    <row r="1012" spans="1:9" x14ac:dyDescent="0.2">
      <c r="A1012" t="s">
        <v>431</v>
      </c>
      <c r="B1012" t="s">
        <v>9</v>
      </c>
      <c r="C1012">
        <v>0.12057</v>
      </c>
      <c r="D1012">
        <v>0.69733999999999996</v>
      </c>
      <c r="E1012">
        <v>0.45487</v>
      </c>
      <c r="F1012">
        <v>0.46010000000000001</v>
      </c>
      <c r="G1012">
        <v>1</v>
      </c>
      <c r="H1012">
        <f t="shared" si="22"/>
        <v>0.36421333412126777</v>
      </c>
      <c r="I1012" t="str">
        <f>VLOOKUP(A1012,Metadata!$J$1:$K$301,2,FALSE)</f>
        <v>Mix</v>
      </c>
    </row>
    <row r="1013" spans="1:9" x14ac:dyDescent="0.2">
      <c r="A1013" t="s">
        <v>431</v>
      </c>
      <c r="B1013" t="s">
        <v>10</v>
      </c>
      <c r="C1013">
        <v>9.0529999999999999E-2</v>
      </c>
      <c r="D1013">
        <v>1.04257</v>
      </c>
      <c r="E1013">
        <v>0.62782000000000004</v>
      </c>
      <c r="F1013">
        <v>0.4466</v>
      </c>
      <c r="G1013">
        <v>1</v>
      </c>
      <c r="H1013">
        <f t="shared" si="22"/>
        <v>0.40333220663173325</v>
      </c>
      <c r="I1013" t="str">
        <f>VLOOKUP(A1013,Metadata!$J$1:$K$301,2,FALSE)</f>
        <v>Mix</v>
      </c>
    </row>
    <row r="1014" spans="1:9" x14ac:dyDescent="0.2">
      <c r="A1014" t="s">
        <v>431</v>
      </c>
      <c r="B1014" t="s">
        <v>229</v>
      </c>
      <c r="C1014">
        <v>8.6239999999999997E-2</v>
      </c>
      <c r="D1014">
        <v>1.1803600000000001</v>
      </c>
      <c r="E1014">
        <v>0.60538999999999998</v>
      </c>
      <c r="F1014">
        <v>0.41919000000000001</v>
      </c>
      <c r="G1014">
        <v>1</v>
      </c>
      <c r="H1014">
        <f t="shared" si="22"/>
        <v>0.40090580712370599</v>
      </c>
      <c r="I1014" t="str">
        <f>VLOOKUP(A1014,Metadata!$J$1:$K$301,2,FALSE)</f>
        <v>Mix</v>
      </c>
    </row>
    <row r="1015" spans="1:9" x14ac:dyDescent="0.2">
      <c r="A1015" t="s">
        <v>431</v>
      </c>
      <c r="B1015" t="s">
        <v>12</v>
      </c>
      <c r="C1015">
        <v>0.11541999999999999</v>
      </c>
      <c r="D1015">
        <v>1.0506800000000001</v>
      </c>
      <c r="E1015">
        <v>0.57142000000000004</v>
      </c>
      <c r="F1015">
        <v>0.43817</v>
      </c>
      <c r="G1015">
        <v>1</v>
      </c>
      <c r="H1015">
        <f t="shared" si="22"/>
        <v>0.41743359966863641</v>
      </c>
      <c r="I1015" t="str">
        <f>VLOOKUP(A1015,Metadata!$J$1:$K$301,2,FALSE)</f>
        <v>Mix</v>
      </c>
    </row>
    <row r="1016" spans="1:9" x14ac:dyDescent="0.2">
      <c r="A1016" t="s">
        <v>431</v>
      </c>
      <c r="B1016" t="s">
        <v>13</v>
      </c>
      <c r="C1016">
        <v>0.12137000000000001</v>
      </c>
      <c r="D1016">
        <v>1.04664</v>
      </c>
      <c r="E1016">
        <v>0.60826000000000002</v>
      </c>
      <c r="F1016">
        <v>0.52607000000000004</v>
      </c>
      <c r="G1016">
        <v>1</v>
      </c>
      <c r="H1016">
        <f t="shared" si="22"/>
        <v>0.44901450273440341</v>
      </c>
      <c r="I1016" t="str">
        <f>VLOOKUP(A1016,Metadata!$J$1:$K$301,2,FALSE)</f>
        <v>Mix</v>
      </c>
    </row>
    <row r="1017" spans="1:9" x14ac:dyDescent="0.2">
      <c r="A1017" t="s">
        <v>432</v>
      </c>
      <c r="B1017" t="s">
        <v>9</v>
      </c>
      <c r="C1017">
        <v>0.52137</v>
      </c>
      <c r="D1017">
        <v>0.63263000000000003</v>
      </c>
      <c r="E1017">
        <v>0.88885000000000003</v>
      </c>
      <c r="F1017">
        <v>0.28271000000000002</v>
      </c>
      <c r="G1017">
        <v>1</v>
      </c>
      <c r="H1017">
        <f t="shared" si="22"/>
        <v>0.53655762009178154</v>
      </c>
      <c r="I1017" t="str">
        <f>VLOOKUP(A1017,Metadata!$J$1:$K$301,2,FALSE)</f>
        <v>Mix</v>
      </c>
    </row>
    <row r="1018" spans="1:9" x14ac:dyDescent="0.2">
      <c r="A1018" t="s">
        <v>432</v>
      </c>
      <c r="B1018" t="s">
        <v>10</v>
      </c>
      <c r="C1018">
        <v>1.07047</v>
      </c>
      <c r="D1018">
        <v>0.99295999999999995</v>
      </c>
      <c r="E1018">
        <v>1.2140599999999999</v>
      </c>
      <c r="F1018">
        <v>0.23086000000000001</v>
      </c>
      <c r="G1018">
        <v>1</v>
      </c>
      <c r="H1018">
        <f t="shared" si="22"/>
        <v>0.73879470490780685</v>
      </c>
      <c r="I1018" t="str">
        <f>VLOOKUP(A1018,Metadata!$J$1:$K$301,2,FALSE)</f>
        <v>Mix</v>
      </c>
    </row>
    <row r="1019" spans="1:9" x14ac:dyDescent="0.2">
      <c r="A1019" t="s">
        <v>432</v>
      </c>
      <c r="B1019" t="s">
        <v>229</v>
      </c>
      <c r="C1019">
        <v>1.0459799999999999</v>
      </c>
      <c r="D1019">
        <v>0.97269000000000005</v>
      </c>
      <c r="E1019">
        <v>1.2156800000000001</v>
      </c>
      <c r="F1019">
        <v>0.23821000000000001</v>
      </c>
      <c r="G1019">
        <v>1</v>
      </c>
      <c r="H1019">
        <f t="shared" si="22"/>
        <v>0.73674852175678074</v>
      </c>
      <c r="I1019" t="str">
        <f>VLOOKUP(A1019,Metadata!$J$1:$K$301,2,FALSE)</f>
        <v>Mix</v>
      </c>
    </row>
    <row r="1020" spans="1:9" x14ac:dyDescent="0.2">
      <c r="A1020" t="s">
        <v>432</v>
      </c>
      <c r="B1020" t="s">
        <v>12</v>
      </c>
      <c r="C1020">
        <v>0.88576999999999995</v>
      </c>
      <c r="D1020">
        <v>0.95213999999999999</v>
      </c>
      <c r="E1020">
        <v>1.19072</v>
      </c>
      <c r="F1020">
        <v>0.23832</v>
      </c>
      <c r="G1020">
        <v>1</v>
      </c>
      <c r="H1020">
        <f t="shared" si="22"/>
        <v>0.6994359957351054</v>
      </c>
      <c r="I1020" t="str">
        <f>VLOOKUP(A1020,Metadata!$J$1:$K$301,2,FALSE)</f>
        <v>Mix</v>
      </c>
    </row>
    <row r="1021" spans="1:9" x14ac:dyDescent="0.2">
      <c r="A1021" t="s">
        <v>432</v>
      </c>
      <c r="B1021" t="s">
        <v>13</v>
      </c>
      <c r="C1021">
        <v>1.1047400000000001</v>
      </c>
      <c r="D1021">
        <v>0.96645000000000003</v>
      </c>
      <c r="E1021">
        <v>1.2171799999999999</v>
      </c>
      <c r="F1021">
        <v>0.25957999999999998</v>
      </c>
      <c r="G1021">
        <v>1</v>
      </c>
      <c r="H1021">
        <f t="shared" si="22"/>
        <v>0.76210774692050798</v>
      </c>
      <c r="I1021" t="str">
        <f>VLOOKUP(A1021,Metadata!$J$1:$K$301,2,FALSE)</f>
        <v>Mix</v>
      </c>
    </row>
    <row r="1022" spans="1:9" x14ac:dyDescent="0.2">
      <c r="A1022" t="s">
        <v>433</v>
      </c>
      <c r="B1022" t="s">
        <v>9</v>
      </c>
      <c r="C1022">
        <v>0.51946999999999999</v>
      </c>
      <c r="D1022">
        <v>0.87834000000000001</v>
      </c>
      <c r="E1022">
        <v>0.30102000000000001</v>
      </c>
      <c r="F1022">
        <v>0.82867000000000002</v>
      </c>
      <c r="G1022">
        <v>1</v>
      </c>
      <c r="H1022">
        <f t="shared" si="22"/>
        <v>0.58083131802337318</v>
      </c>
      <c r="I1022" t="str">
        <f>VLOOKUP(A1022,Metadata!$J$1:$K$301,2,FALSE)</f>
        <v>Mix</v>
      </c>
    </row>
    <row r="1023" spans="1:9" x14ac:dyDescent="0.2">
      <c r="A1023" t="s">
        <v>433</v>
      </c>
      <c r="B1023" t="s">
        <v>10</v>
      </c>
      <c r="C1023">
        <v>0.88736000000000004</v>
      </c>
      <c r="D1023">
        <v>1.24088</v>
      </c>
      <c r="E1023">
        <v>0.55110000000000003</v>
      </c>
      <c r="F1023">
        <v>0.76356999999999997</v>
      </c>
      <c r="G1023">
        <v>1</v>
      </c>
      <c r="H1023">
        <f t="shared" si="22"/>
        <v>0.82504421825395502</v>
      </c>
      <c r="I1023" t="str">
        <f>VLOOKUP(A1023,Metadata!$J$1:$K$301,2,FALSE)</f>
        <v>Mix</v>
      </c>
    </row>
    <row r="1024" spans="1:9" x14ac:dyDescent="0.2">
      <c r="A1024" t="s">
        <v>433</v>
      </c>
      <c r="B1024" t="s">
        <v>229</v>
      </c>
      <c r="C1024">
        <v>1.0132099999999999</v>
      </c>
      <c r="D1024">
        <v>1.2462500000000001</v>
      </c>
      <c r="E1024">
        <v>0.52827000000000002</v>
      </c>
      <c r="F1024">
        <v>0.89619000000000004</v>
      </c>
      <c r="G1024">
        <v>1</v>
      </c>
      <c r="H1024">
        <f t="shared" si="22"/>
        <v>0.8793062703637915</v>
      </c>
      <c r="I1024" t="str">
        <f>VLOOKUP(A1024,Metadata!$J$1:$K$301,2,FALSE)</f>
        <v>Mix</v>
      </c>
    </row>
    <row r="1025" spans="1:9" x14ac:dyDescent="0.2">
      <c r="A1025" t="s">
        <v>433</v>
      </c>
      <c r="B1025" t="s">
        <v>12</v>
      </c>
      <c r="C1025">
        <v>0.86738999999999999</v>
      </c>
      <c r="D1025">
        <v>1.18716</v>
      </c>
      <c r="E1025">
        <v>0.53761000000000003</v>
      </c>
      <c r="F1025">
        <v>0.86768999999999996</v>
      </c>
      <c r="G1025">
        <v>1</v>
      </c>
      <c r="H1025">
        <f t="shared" si="22"/>
        <v>0.8325089270644086</v>
      </c>
      <c r="I1025" t="str">
        <f>VLOOKUP(A1025,Metadata!$J$1:$K$301,2,FALSE)</f>
        <v>Mix</v>
      </c>
    </row>
    <row r="1026" spans="1:9" x14ac:dyDescent="0.2">
      <c r="A1026" t="s">
        <v>433</v>
      </c>
      <c r="B1026" t="s">
        <v>13</v>
      </c>
      <c r="C1026">
        <v>1.03172</v>
      </c>
      <c r="D1026">
        <v>1.2507200000000001</v>
      </c>
      <c r="E1026">
        <v>0.54693000000000003</v>
      </c>
      <c r="F1026">
        <v>0.98701000000000005</v>
      </c>
      <c r="G1026">
        <v>1</v>
      </c>
      <c r="H1026">
        <f t="shared" si="22"/>
        <v>0.91357416714706219</v>
      </c>
      <c r="I1026" t="str">
        <f>VLOOKUP(A1026,Metadata!$J$1:$K$301,2,FALSE)</f>
        <v>Mix</v>
      </c>
    </row>
    <row r="1027" spans="1:9" x14ac:dyDescent="0.2">
      <c r="A1027" t="s">
        <v>434</v>
      </c>
      <c r="B1027" t="s">
        <v>9</v>
      </c>
      <c r="C1027">
        <v>0.46632000000000001</v>
      </c>
      <c r="D1027">
        <v>0.32124999999999998</v>
      </c>
      <c r="E1027">
        <v>0.16497999999999999</v>
      </c>
      <c r="F1027">
        <v>0.61967000000000005</v>
      </c>
      <c r="G1027">
        <v>1</v>
      </c>
      <c r="H1027">
        <f t="shared" ref="H1027:H1090" si="23">GEOMEAN(C1027:F1027)</f>
        <v>0.35178696019776368</v>
      </c>
      <c r="I1027" t="str">
        <f>VLOOKUP(A1027,Metadata!$J$1:$K$301,2,FALSE)</f>
        <v>Mix</v>
      </c>
    </row>
    <row r="1028" spans="1:9" x14ac:dyDescent="0.2">
      <c r="A1028" t="s">
        <v>434</v>
      </c>
      <c r="B1028" t="s">
        <v>10</v>
      </c>
      <c r="C1028">
        <v>0.55596000000000001</v>
      </c>
      <c r="D1028">
        <v>0.34943999999999997</v>
      </c>
      <c r="E1028">
        <v>0.14513000000000001</v>
      </c>
      <c r="F1028">
        <v>1.0464199999999999</v>
      </c>
      <c r="G1028">
        <v>1</v>
      </c>
      <c r="H1028">
        <f t="shared" si="23"/>
        <v>0.41444780842893575</v>
      </c>
      <c r="I1028" t="str">
        <f>VLOOKUP(A1028,Metadata!$J$1:$K$301,2,FALSE)</f>
        <v>Mix</v>
      </c>
    </row>
    <row r="1029" spans="1:9" x14ac:dyDescent="0.2">
      <c r="A1029" t="s">
        <v>434</v>
      </c>
      <c r="B1029" t="s">
        <v>229</v>
      </c>
      <c r="C1029">
        <v>0.54469000000000001</v>
      </c>
      <c r="D1029">
        <v>0.34810999999999998</v>
      </c>
      <c r="E1029">
        <v>0.15106</v>
      </c>
      <c r="F1029">
        <v>1.0040500000000001</v>
      </c>
      <c r="G1029">
        <v>1</v>
      </c>
      <c r="H1029">
        <f t="shared" si="23"/>
        <v>0.41180601001700445</v>
      </c>
      <c r="I1029" t="str">
        <f>VLOOKUP(A1029,Metadata!$J$1:$K$301,2,FALSE)</f>
        <v>Mix</v>
      </c>
    </row>
    <row r="1030" spans="1:9" x14ac:dyDescent="0.2">
      <c r="A1030" t="s">
        <v>434</v>
      </c>
      <c r="B1030" t="s">
        <v>12</v>
      </c>
      <c r="C1030">
        <v>0.56242000000000003</v>
      </c>
      <c r="D1030">
        <v>0.40772999999999998</v>
      </c>
      <c r="E1030">
        <v>0.14430999999999999</v>
      </c>
      <c r="F1030">
        <v>1.028</v>
      </c>
      <c r="G1030">
        <v>1</v>
      </c>
      <c r="H1030">
        <f t="shared" si="23"/>
        <v>0.42946793216556128</v>
      </c>
      <c r="I1030" t="str">
        <f>VLOOKUP(A1030,Metadata!$J$1:$K$301,2,FALSE)</f>
        <v>Mix</v>
      </c>
    </row>
    <row r="1031" spans="1:9" x14ac:dyDescent="0.2">
      <c r="A1031" t="s">
        <v>434</v>
      </c>
      <c r="B1031" t="s">
        <v>13</v>
      </c>
      <c r="C1031">
        <v>0.50104000000000004</v>
      </c>
      <c r="D1031">
        <v>0.37787999999999999</v>
      </c>
      <c r="E1031">
        <v>0.18401000000000001</v>
      </c>
      <c r="F1031">
        <v>1.02356</v>
      </c>
      <c r="G1031">
        <v>1</v>
      </c>
      <c r="H1031">
        <f t="shared" si="23"/>
        <v>0.43455550809736798</v>
      </c>
      <c r="I1031" t="str">
        <f>VLOOKUP(A1031,Metadata!$J$1:$K$301,2,FALSE)</f>
        <v>Mix</v>
      </c>
    </row>
    <row r="1032" spans="1:9" x14ac:dyDescent="0.2">
      <c r="A1032" t="s">
        <v>435</v>
      </c>
      <c r="B1032" t="s">
        <v>9</v>
      </c>
      <c r="C1032">
        <v>0.50978000000000001</v>
      </c>
      <c r="D1032">
        <v>0.37985999999999998</v>
      </c>
      <c r="E1032">
        <v>0.50212000000000001</v>
      </c>
      <c r="F1032">
        <v>0.1125</v>
      </c>
      <c r="G1032">
        <v>1</v>
      </c>
      <c r="H1032">
        <f t="shared" si="23"/>
        <v>0.32340117975791327</v>
      </c>
      <c r="I1032" t="str">
        <f>VLOOKUP(A1032,Metadata!$J$1:$K$301,2,FALSE)</f>
        <v>Mix</v>
      </c>
    </row>
    <row r="1033" spans="1:9" x14ac:dyDescent="0.2">
      <c r="A1033" t="s">
        <v>435</v>
      </c>
      <c r="B1033" t="s">
        <v>10</v>
      </c>
      <c r="C1033">
        <v>0.47261999999999998</v>
      </c>
      <c r="D1033">
        <v>0.61995</v>
      </c>
      <c r="E1033">
        <v>0.95206999999999997</v>
      </c>
      <c r="F1033">
        <v>5.4309999999999997E-2</v>
      </c>
      <c r="G1033">
        <v>1</v>
      </c>
      <c r="H1033">
        <f t="shared" si="23"/>
        <v>0.35083616970618836</v>
      </c>
      <c r="I1033" t="str">
        <f>VLOOKUP(A1033,Metadata!$J$1:$K$301,2,FALSE)</f>
        <v>Mix</v>
      </c>
    </row>
    <row r="1034" spans="1:9" x14ac:dyDescent="0.2">
      <c r="A1034" t="s">
        <v>435</v>
      </c>
      <c r="B1034" t="s">
        <v>229</v>
      </c>
      <c r="C1034">
        <v>0.61716000000000004</v>
      </c>
      <c r="D1034">
        <v>0.78356999999999999</v>
      </c>
      <c r="E1034">
        <v>0.72846999999999995</v>
      </c>
      <c r="F1034">
        <v>6.6059999999999994E-2</v>
      </c>
      <c r="G1034">
        <v>1</v>
      </c>
      <c r="H1034">
        <f t="shared" si="23"/>
        <v>0.39057680886669949</v>
      </c>
      <c r="I1034" t="str">
        <f>VLOOKUP(A1034,Metadata!$J$1:$K$301,2,FALSE)</f>
        <v>Mix</v>
      </c>
    </row>
    <row r="1035" spans="1:9" x14ac:dyDescent="0.2">
      <c r="A1035" t="s">
        <v>435</v>
      </c>
      <c r="B1035" t="s">
        <v>12</v>
      </c>
      <c r="C1035">
        <v>0.51604000000000005</v>
      </c>
      <c r="D1035">
        <v>0.43717</v>
      </c>
      <c r="E1035">
        <v>0.67573000000000005</v>
      </c>
      <c r="F1035">
        <v>4.1189999999999997E-2</v>
      </c>
      <c r="G1035">
        <v>1</v>
      </c>
      <c r="H1035">
        <f t="shared" si="23"/>
        <v>0.28149758779650585</v>
      </c>
      <c r="I1035" t="str">
        <f>VLOOKUP(A1035,Metadata!$J$1:$K$301,2,FALSE)</f>
        <v>Mix</v>
      </c>
    </row>
    <row r="1036" spans="1:9" x14ac:dyDescent="0.2">
      <c r="A1036" t="s">
        <v>435</v>
      </c>
      <c r="B1036" t="s">
        <v>13</v>
      </c>
      <c r="C1036">
        <v>0.61119000000000001</v>
      </c>
      <c r="D1036">
        <v>0.81608000000000003</v>
      </c>
      <c r="E1036">
        <v>0.77649999999999997</v>
      </c>
      <c r="F1036">
        <v>7.6759999999999995E-2</v>
      </c>
      <c r="G1036">
        <v>1</v>
      </c>
      <c r="H1036">
        <f t="shared" si="23"/>
        <v>0.41523729204860116</v>
      </c>
      <c r="I1036" t="str">
        <f>VLOOKUP(A1036,Metadata!$J$1:$K$301,2,FALSE)</f>
        <v>Mix</v>
      </c>
    </row>
    <row r="1037" spans="1:9" x14ac:dyDescent="0.2">
      <c r="A1037" t="s">
        <v>436</v>
      </c>
      <c r="B1037" t="s">
        <v>9</v>
      </c>
      <c r="C1037">
        <v>0.28706999999999999</v>
      </c>
      <c r="D1037">
        <v>0.16716</v>
      </c>
      <c r="E1037">
        <v>0.22658</v>
      </c>
      <c r="F1037">
        <v>0.17024</v>
      </c>
      <c r="G1037">
        <v>1</v>
      </c>
      <c r="H1037">
        <f t="shared" si="23"/>
        <v>0.20742009971673603</v>
      </c>
      <c r="I1037" t="str">
        <f>VLOOKUP(A1037,Metadata!$J$1:$K$301,2,FALSE)</f>
        <v>Mix</v>
      </c>
    </row>
    <row r="1038" spans="1:9" x14ac:dyDescent="0.2">
      <c r="A1038" t="s">
        <v>436</v>
      </c>
      <c r="B1038" t="s">
        <v>10</v>
      </c>
      <c r="C1038">
        <v>0.31173000000000001</v>
      </c>
      <c r="D1038">
        <v>0.15783</v>
      </c>
      <c r="E1038">
        <v>0.24279999999999999</v>
      </c>
      <c r="F1038">
        <v>0.12995999999999999</v>
      </c>
      <c r="G1038">
        <v>1</v>
      </c>
      <c r="H1038">
        <f t="shared" si="23"/>
        <v>0.19849822851553459</v>
      </c>
      <c r="I1038" t="str">
        <f>VLOOKUP(A1038,Metadata!$J$1:$K$301,2,FALSE)</f>
        <v>Mix</v>
      </c>
    </row>
    <row r="1039" spans="1:9" x14ac:dyDescent="0.2">
      <c r="A1039" t="s">
        <v>436</v>
      </c>
      <c r="B1039" t="s">
        <v>229</v>
      </c>
      <c r="C1039">
        <v>0.34355000000000002</v>
      </c>
      <c r="D1039">
        <v>0.17931</v>
      </c>
      <c r="E1039">
        <v>0.25616</v>
      </c>
      <c r="F1039">
        <v>0.16111</v>
      </c>
      <c r="G1039">
        <v>1</v>
      </c>
      <c r="H1039">
        <f t="shared" si="23"/>
        <v>0.22454690266835087</v>
      </c>
      <c r="I1039" t="str">
        <f>VLOOKUP(A1039,Metadata!$J$1:$K$301,2,FALSE)</f>
        <v>Mix</v>
      </c>
    </row>
    <row r="1040" spans="1:9" x14ac:dyDescent="0.2">
      <c r="A1040" t="s">
        <v>436</v>
      </c>
      <c r="B1040" t="s">
        <v>12</v>
      </c>
      <c r="C1040">
        <v>0.22313</v>
      </c>
      <c r="D1040">
        <v>0.12903000000000001</v>
      </c>
      <c r="E1040">
        <v>0.14849000000000001</v>
      </c>
      <c r="F1040">
        <v>8.029E-2</v>
      </c>
      <c r="G1040">
        <v>1</v>
      </c>
      <c r="H1040">
        <f t="shared" si="23"/>
        <v>0.13611369759538774</v>
      </c>
      <c r="I1040" t="str">
        <f>VLOOKUP(A1040,Metadata!$J$1:$K$301,2,FALSE)</f>
        <v>Mix</v>
      </c>
    </row>
    <row r="1041" spans="1:9" x14ac:dyDescent="0.2">
      <c r="A1041" t="s">
        <v>436</v>
      </c>
      <c r="B1041" t="s">
        <v>13</v>
      </c>
      <c r="C1041">
        <v>0.39388000000000001</v>
      </c>
      <c r="D1041">
        <v>0.17618</v>
      </c>
      <c r="E1041">
        <v>0.23011000000000001</v>
      </c>
      <c r="F1041">
        <v>0.17054</v>
      </c>
      <c r="G1041">
        <v>1</v>
      </c>
      <c r="H1041">
        <f t="shared" si="23"/>
        <v>0.22843916891685973</v>
      </c>
      <c r="I1041" t="str">
        <f>VLOOKUP(A1041,Metadata!$J$1:$K$301,2,FALSE)</f>
        <v>Mix</v>
      </c>
    </row>
    <row r="1042" spans="1:9" x14ac:dyDescent="0.2">
      <c r="A1042" t="s">
        <v>437</v>
      </c>
      <c r="B1042" t="s">
        <v>9</v>
      </c>
      <c r="C1042">
        <v>0.92329000000000006</v>
      </c>
      <c r="D1042">
        <v>5.2290000000000003E-2</v>
      </c>
      <c r="E1042">
        <v>1.0114300000000001</v>
      </c>
      <c r="F1042">
        <v>0.30415999999999999</v>
      </c>
      <c r="G1042">
        <v>1</v>
      </c>
      <c r="H1042">
        <f t="shared" si="23"/>
        <v>0.34909905730568841</v>
      </c>
      <c r="I1042" t="str">
        <f>VLOOKUP(A1042,Metadata!$J$1:$K$301,2,FALSE)</f>
        <v>Mix</v>
      </c>
    </row>
    <row r="1043" spans="1:9" x14ac:dyDescent="0.2">
      <c r="A1043" t="s">
        <v>437</v>
      </c>
      <c r="B1043" t="s">
        <v>10</v>
      </c>
      <c r="C1043">
        <v>1.3628199999999999</v>
      </c>
      <c r="D1043">
        <v>0.25729999999999997</v>
      </c>
      <c r="E1043">
        <v>1.1178300000000001</v>
      </c>
      <c r="F1043">
        <v>0.55933999999999995</v>
      </c>
      <c r="G1043">
        <v>1</v>
      </c>
      <c r="H1043">
        <f t="shared" si="23"/>
        <v>0.68427784801898439</v>
      </c>
      <c r="I1043" t="str">
        <f>VLOOKUP(A1043,Metadata!$J$1:$K$301,2,FALSE)</f>
        <v>Mix</v>
      </c>
    </row>
    <row r="1044" spans="1:9" x14ac:dyDescent="0.2">
      <c r="A1044" t="s">
        <v>437</v>
      </c>
      <c r="B1044" t="s">
        <v>229</v>
      </c>
      <c r="C1044">
        <v>1.3525400000000001</v>
      </c>
      <c r="D1044">
        <v>0.21634</v>
      </c>
      <c r="E1044">
        <v>1.06904</v>
      </c>
      <c r="F1044">
        <v>0.54381999999999997</v>
      </c>
      <c r="G1044">
        <v>1</v>
      </c>
      <c r="H1044">
        <f t="shared" si="23"/>
        <v>0.64222028435943512</v>
      </c>
      <c r="I1044" t="str">
        <f>VLOOKUP(A1044,Metadata!$J$1:$K$301,2,FALSE)</f>
        <v>Mix</v>
      </c>
    </row>
    <row r="1045" spans="1:9" x14ac:dyDescent="0.2">
      <c r="A1045" t="s">
        <v>437</v>
      </c>
      <c r="B1045" t="s">
        <v>12</v>
      </c>
      <c r="C1045">
        <v>1.32653</v>
      </c>
      <c r="D1045">
        <v>0.24068000000000001</v>
      </c>
      <c r="E1045">
        <v>0.82004999999999995</v>
      </c>
      <c r="F1045">
        <v>0.56935999999999998</v>
      </c>
      <c r="G1045">
        <v>1</v>
      </c>
      <c r="H1045">
        <f t="shared" si="23"/>
        <v>0.62136400469912212</v>
      </c>
      <c r="I1045" t="str">
        <f>VLOOKUP(A1045,Metadata!$J$1:$K$301,2,FALSE)</f>
        <v>Mix</v>
      </c>
    </row>
    <row r="1046" spans="1:9" x14ac:dyDescent="0.2">
      <c r="A1046" t="s">
        <v>437</v>
      </c>
      <c r="B1046" t="s">
        <v>13</v>
      </c>
      <c r="C1046">
        <v>1.3654999999999999</v>
      </c>
      <c r="D1046">
        <v>0.19339999999999999</v>
      </c>
      <c r="E1046">
        <v>1.1486000000000001</v>
      </c>
      <c r="F1046">
        <v>0.55181000000000002</v>
      </c>
      <c r="G1046">
        <v>1</v>
      </c>
      <c r="H1046">
        <f t="shared" si="23"/>
        <v>0.63962677943750723</v>
      </c>
      <c r="I1046" t="str">
        <f>VLOOKUP(A1046,Metadata!$J$1:$K$301,2,FALSE)</f>
        <v>Mix</v>
      </c>
    </row>
    <row r="1047" spans="1:9" x14ac:dyDescent="0.2">
      <c r="A1047" t="s">
        <v>438</v>
      </c>
      <c r="B1047" t="s">
        <v>9</v>
      </c>
      <c r="C1047">
        <v>0.64075000000000004</v>
      </c>
      <c r="D1047">
        <v>0.51639000000000002</v>
      </c>
      <c r="E1047">
        <v>0.41459000000000001</v>
      </c>
      <c r="F1047">
        <v>0.64088000000000001</v>
      </c>
      <c r="G1047">
        <v>1</v>
      </c>
      <c r="H1047">
        <f t="shared" si="23"/>
        <v>0.54452208015244485</v>
      </c>
      <c r="I1047" t="str">
        <f>VLOOKUP(A1047,Metadata!$J$1:$K$301,2,FALSE)</f>
        <v>Mix</v>
      </c>
    </row>
    <row r="1048" spans="1:9" x14ac:dyDescent="0.2">
      <c r="A1048" t="s">
        <v>438</v>
      </c>
      <c r="B1048" t="s">
        <v>10</v>
      </c>
      <c r="C1048">
        <v>0.97299000000000002</v>
      </c>
      <c r="D1048">
        <v>0.95008999999999999</v>
      </c>
      <c r="E1048">
        <v>1.2073100000000001</v>
      </c>
      <c r="F1048">
        <v>0.97355999999999998</v>
      </c>
      <c r="G1048">
        <v>1</v>
      </c>
      <c r="H1048">
        <f t="shared" si="23"/>
        <v>1.0209715983130405</v>
      </c>
      <c r="I1048" t="str">
        <f>VLOOKUP(A1048,Metadata!$J$1:$K$301,2,FALSE)</f>
        <v>Mix</v>
      </c>
    </row>
    <row r="1049" spans="1:9" x14ac:dyDescent="0.2">
      <c r="A1049" t="s">
        <v>438</v>
      </c>
      <c r="B1049" t="s">
        <v>229</v>
      </c>
      <c r="C1049">
        <v>0.97718000000000005</v>
      </c>
      <c r="D1049">
        <v>0.96092999999999995</v>
      </c>
      <c r="E1049">
        <v>1.1535899999999999</v>
      </c>
      <c r="F1049">
        <v>0.97714000000000001</v>
      </c>
      <c r="G1049">
        <v>1</v>
      </c>
      <c r="H1049">
        <f t="shared" si="23"/>
        <v>1.014305193252359</v>
      </c>
      <c r="I1049" t="str">
        <f>VLOOKUP(A1049,Metadata!$J$1:$K$301,2,FALSE)</f>
        <v>Mix</v>
      </c>
    </row>
    <row r="1050" spans="1:9" x14ac:dyDescent="0.2">
      <c r="A1050" t="s">
        <v>438</v>
      </c>
      <c r="B1050" t="s">
        <v>12</v>
      </c>
      <c r="C1050">
        <v>0.93140999999999996</v>
      </c>
      <c r="D1050">
        <v>0.75314999999999999</v>
      </c>
      <c r="E1050">
        <v>1.1180600000000001</v>
      </c>
      <c r="F1050">
        <v>0.93071000000000004</v>
      </c>
      <c r="G1050">
        <v>1</v>
      </c>
      <c r="H1050">
        <f t="shared" si="23"/>
        <v>0.9243266332459259</v>
      </c>
      <c r="I1050" t="str">
        <f>VLOOKUP(A1050,Metadata!$J$1:$K$301,2,FALSE)</f>
        <v>Mix</v>
      </c>
    </row>
    <row r="1051" spans="1:9" x14ac:dyDescent="0.2">
      <c r="A1051" t="s">
        <v>438</v>
      </c>
      <c r="B1051" t="s">
        <v>13</v>
      </c>
      <c r="C1051">
        <v>0.98643999999999998</v>
      </c>
      <c r="D1051">
        <v>1.0075700000000001</v>
      </c>
      <c r="E1051">
        <v>1.0517300000000001</v>
      </c>
      <c r="F1051">
        <v>0.98673</v>
      </c>
      <c r="G1051">
        <v>1</v>
      </c>
      <c r="H1051">
        <f t="shared" si="23"/>
        <v>1.007771620751827</v>
      </c>
      <c r="I1051" t="str">
        <f>VLOOKUP(A1051,Metadata!$J$1:$K$301,2,FALSE)</f>
        <v>Mix</v>
      </c>
    </row>
    <row r="1052" spans="1:9" x14ac:dyDescent="0.2">
      <c r="A1052" t="s">
        <v>439</v>
      </c>
      <c r="B1052" t="s">
        <v>9</v>
      </c>
      <c r="C1052">
        <v>0.11179</v>
      </c>
      <c r="D1052">
        <v>0.48225000000000001</v>
      </c>
      <c r="E1052">
        <v>0.88707999999999998</v>
      </c>
      <c r="F1052">
        <v>0.61675000000000002</v>
      </c>
      <c r="G1052">
        <v>1</v>
      </c>
      <c r="H1052">
        <f t="shared" si="23"/>
        <v>0.41441625770707619</v>
      </c>
      <c r="I1052" t="str">
        <f>VLOOKUP(A1052,Metadata!$J$1:$K$301,2,FALSE)</f>
        <v>Mix</v>
      </c>
    </row>
    <row r="1053" spans="1:9" x14ac:dyDescent="0.2">
      <c r="A1053" t="s">
        <v>439</v>
      </c>
      <c r="B1053" t="s">
        <v>10</v>
      </c>
      <c r="C1053">
        <v>8.2379999999999995E-2</v>
      </c>
      <c r="D1053">
        <v>0.45107999999999998</v>
      </c>
      <c r="E1053">
        <v>1.26475</v>
      </c>
      <c r="F1053">
        <v>1.3519300000000001</v>
      </c>
      <c r="G1053">
        <v>1</v>
      </c>
      <c r="H1053">
        <f t="shared" si="23"/>
        <v>0.50206340044017916</v>
      </c>
      <c r="I1053" t="str">
        <f>VLOOKUP(A1053,Metadata!$J$1:$K$301,2,FALSE)</f>
        <v>Mix</v>
      </c>
    </row>
    <row r="1054" spans="1:9" x14ac:dyDescent="0.2">
      <c r="A1054" t="s">
        <v>439</v>
      </c>
      <c r="B1054" t="s">
        <v>229</v>
      </c>
      <c r="C1054">
        <v>7.6780000000000001E-2</v>
      </c>
      <c r="D1054">
        <v>0.36281000000000002</v>
      </c>
      <c r="E1054">
        <v>1.2658499999999999</v>
      </c>
      <c r="F1054">
        <v>1.26627</v>
      </c>
      <c r="G1054">
        <v>1</v>
      </c>
      <c r="H1054">
        <f t="shared" si="23"/>
        <v>0.45968356854246722</v>
      </c>
      <c r="I1054" t="str">
        <f>VLOOKUP(A1054,Metadata!$J$1:$K$301,2,FALSE)</f>
        <v>Mix</v>
      </c>
    </row>
    <row r="1055" spans="1:9" x14ac:dyDescent="0.2">
      <c r="A1055" t="s">
        <v>439</v>
      </c>
      <c r="B1055" t="s">
        <v>12</v>
      </c>
      <c r="C1055">
        <v>7.7740000000000004E-2</v>
      </c>
      <c r="D1055">
        <v>0.49542999999999998</v>
      </c>
      <c r="E1055">
        <v>1.2374099999999999</v>
      </c>
      <c r="F1055">
        <v>1.2164200000000001</v>
      </c>
      <c r="G1055">
        <v>1</v>
      </c>
      <c r="H1055">
        <f t="shared" si="23"/>
        <v>0.49068863889814424</v>
      </c>
      <c r="I1055" t="str">
        <f>VLOOKUP(A1055,Metadata!$J$1:$K$301,2,FALSE)</f>
        <v>Mix</v>
      </c>
    </row>
    <row r="1056" spans="1:9" x14ac:dyDescent="0.2">
      <c r="A1056" t="s">
        <v>439</v>
      </c>
      <c r="B1056" t="s">
        <v>13</v>
      </c>
      <c r="C1056">
        <v>9.425E-2</v>
      </c>
      <c r="D1056">
        <v>0.58660000000000001</v>
      </c>
      <c r="E1056">
        <v>1.26508</v>
      </c>
      <c r="F1056">
        <v>1.3286500000000001</v>
      </c>
      <c r="G1056">
        <v>1</v>
      </c>
      <c r="H1056">
        <f t="shared" si="23"/>
        <v>0.55212574696982519</v>
      </c>
      <c r="I1056" t="str">
        <f>VLOOKUP(A1056,Metadata!$J$1:$K$301,2,FALSE)</f>
        <v>Mix</v>
      </c>
    </row>
    <row r="1057" spans="1:9" x14ac:dyDescent="0.2">
      <c r="A1057" t="s">
        <v>440</v>
      </c>
      <c r="B1057" t="s">
        <v>9</v>
      </c>
      <c r="C1057">
        <v>0.58001999999999998</v>
      </c>
      <c r="D1057">
        <v>0.95299</v>
      </c>
      <c r="E1057">
        <v>0.65983999999999998</v>
      </c>
      <c r="F1057">
        <v>0.79852999999999996</v>
      </c>
      <c r="G1057">
        <v>1</v>
      </c>
      <c r="H1057">
        <f t="shared" si="23"/>
        <v>0.734624312239891</v>
      </c>
      <c r="I1057" t="str">
        <f>VLOOKUP(A1057,Metadata!$J$1:$K$301,2,FALSE)</f>
        <v>Mix</v>
      </c>
    </row>
    <row r="1058" spans="1:9" x14ac:dyDescent="0.2">
      <c r="A1058" t="s">
        <v>440</v>
      </c>
      <c r="B1058" t="s">
        <v>10</v>
      </c>
      <c r="C1058">
        <v>0.70615000000000006</v>
      </c>
      <c r="D1058">
        <v>1.3615299999999999</v>
      </c>
      <c r="E1058">
        <v>0.99617</v>
      </c>
      <c r="F1058">
        <v>1.00569</v>
      </c>
      <c r="G1058">
        <v>1</v>
      </c>
      <c r="H1058">
        <f t="shared" si="23"/>
        <v>0.9906732633045473</v>
      </c>
      <c r="I1058" t="str">
        <f>VLOOKUP(A1058,Metadata!$J$1:$K$301,2,FALSE)</f>
        <v>Mix</v>
      </c>
    </row>
    <row r="1059" spans="1:9" x14ac:dyDescent="0.2">
      <c r="A1059" t="s">
        <v>440</v>
      </c>
      <c r="B1059" t="s">
        <v>229</v>
      </c>
      <c r="C1059">
        <v>0.69901000000000002</v>
      </c>
      <c r="D1059">
        <v>1.3442700000000001</v>
      </c>
      <c r="E1059">
        <v>0.98380999999999996</v>
      </c>
      <c r="F1059">
        <v>1.05366</v>
      </c>
      <c r="G1059">
        <v>1</v>
      </c>
      <c r="H1059">
        <f t="shared" si="23"/>
        <v>0.99344860744329544</v>
      </c>
      <c r="I1059" t="str">
        <f>VLOOKUP(A1059,Metadata!$J$1:$K$301,2,FALSE)</f>
        <v>Mix</v>
      </c>
    </row>
    <row r="1060" spans="1:9" x14ac:dyDescent="0.2">
      <c r="A1060" t="s">
        <v>440</v>
      </c>
      <c r="B1060" t="s">
        <v>12</v>
      </c>
      <c r="C1060">
        <v>0.69545999999999997</v>
      </c>
      <c r="D1060">
        <v>1.34819</v>
      </c>
      <c r="E1060">
        <v>0.98514999999999997</v>
      </c>
      <c r="F1060">
        <v>1.0336000000000001</v>
      </c>
      <c r="G1060">
        <v>1</v>
      </c>
      <c r="H1060">
        <f t="shared" si="23"/>
        <v>0.98848374045811138</v>
      </c>
      <c r="I1060" t="str">
        <f>VLOOKUP(A1060,Metadata!$J$1:$K$301,2,FALSE)</f>
        <v>Mix</v>
      </c>
    </row>
    <row r="1061" spans="1:9" x14ac:dyDescent="0.2">
      <c r="A1061" t="s">
        <v>440</v>
      </c>
      <c r="B1061" t="s">
        <v>13</v>
      </c>
      <c r="C1061">
        <v>0.69835999999999998</v>
      </c>
      <c r="D1061">
        <v>1.36084</v>
      </c>
      <c r="E1061">
        <v>0.99616000000000005</v>
      </c>
      <c r="F1061">
        <v>1.0640799999999999</v>
      </c>
      <c r="G1061">
        <v>1</v>
      </c>
      <c r="H1061">
        <f t="shared" si="23"/>
        <v>1.0018378844956584</v>
      </c>
      <c r="I1061" t="str">
        <f>VLOOKUP(A1061,Metadata!$J$1:$K$301,2,FALSE)</f>
        <v>Mix</v>
      </c>
    </row>
    <row r="1062" spans="1:9" x14ac:dyDescent="0.2">
      <c r="A1062" t="s">
        <v>441</v>
      </c>
      <c r="B1062" t="s">
        <v>9</v>
      </c>
      <c r="C1062">
        <v>0.20805000000000001</v>
      </c>
      <c r="D1062">
        <v>0.59772999999999998</v>
      </c>
      <c r="E1062">
        <v>0.80561000000000005</v>
      </c>
      <c r="F1062">
        <v>0.6552</v>
      </c>
      <c r="G1062">
        <v>1</v>
      </c>
      <c r="H1062">
        <f t="shared" si="23"/>
        <v>0.50616589300510051</v>
      </c>
      <c r="I1062" t="str">
        <f>VLOOKUP(A1062,Metadata!$J$1:$K$301,2,FALSE)</f>
        <v>Mix</v>
      </c>
    </row>
    <row r="1063" spans="1:9" x14ac:dyDescent="0.2">
      <c r="A1063" t="s">
        <v>441</v>
      </c>
      <c r="B1063" t="s">
        <v>10</v>
      </c>
      <c r="C1063">
        <v>0.12214999999999999</v>
      </c>
      <c r="D1063">
        <v>0.96628999999999998</v>
      </c>
      <c r="E1063">
        <v>1.17875</v>
      </c>
      <c r="F1063">
        <v>1.2294400000000001</v>
      </c>
      <c r="G1063">
        <v>1</v>
      </c>
      <c r="H1063">
        <f t="shared" si="23"/>
        <v>0.64310590938092982</v>
      </c>
      <c r="I1063" t="str">
        <f>VLOOKUP(A1063,Metadata!$J$1:$K$301,2,FALSE)</f>
        <v>Mix</v>
      </c>
    </row>
    <row r="1064" spans="1:9" x14ac:dyDescent="0.2">
      <c r="A1064" t="s">
        <v>441</v>
      </c>
      <c r="B1064" t="s">
        <v>229</v>
      </c>
      <c r="C1064">
        <v>0.12028999999999999</v>
      </c>
      <c r="D1064">
        <v>0.95794999999999997</v>
      </c>
      <c r="E1064">
        <v>1.17763</v>
      </c>
      <c r="F1064">
        <v>0.88697000000000004</v>
      </c>
      <c r="G1064">
        <v>1</v>
      </c>
      <c r="H1064">
        <f t="shared" si="23"/>
        <v>0.58900982563290438</v>
      </c>
      <c r="I1064" t="str">
        <f>VLOOKUP(A1064,Metadata!$J$1:$K$301,2,FALSE)</f>
        <v>Mix</v>
      </c>
    </row>
    <row r="1065" spans="1:9" x14ac:dyDescent="0.2">
      <c r="A1065" t="s">
        <v>441</v>
      </c>
      <c r="B1065" t="s">
        <v>12</v>
      </c>
      <c r="C1065">
        <v>0.15110000000000001</v>
      </c>
      <c r="D1065">
        <v>0.91571000000000002</v>
      </c>
      <c r="E1065">
        <v>1.1182000000000001</v>
      </c>
      <c r="F1065">
        <v>1.1541999999999999</v>
      </c>
      <c r="G1065">
        <v>1</v>
      </c>
      <c r="H1065">
        <f t="shared" si="23"/>
        <v>0.65006344459934462</v>
      </c>
      <c r="I1065" t="str">
        <f>VLOOKUP(A1065,Metadata!$J$1:$K$301,2,FALSE)</f>
        <v>Mix</v>
      </c>
    </row>
    <row r="1066" spans="1:9" x14ac:dyDescent="0.2">
      <c r="A1066" t="s">
        <v>441</v>
      </c>
      <c r="B1066" t="s">
        <v>13</v>
      </c>
      <c r="C1066">
        <v>0.16281999999999999</v>
      </c>
      <c r="D1066">
        <v>0.96916000000000002</v>
      </c>
      <c r="E1066">
        <v>1.18496</v>
      </c>
      <c r="F1066">
        <v>1.07531</v>
      </c>
      <c r="G1066">
        <v>1</v>
      </c>
      <c r="H1066">
        <f t="shared" si="23"/>
        <v>0.66963038465863978</v>
      </c>
      <c r="I1066" t="str">
        <f>VLOOKUP(A1066,Metadata!$J$1:$K$301,2,FALSE)</f>
        <v>Mix</v>
      </c>
    </row>
    <row r="1067" spans="1:9" x14ac:dyDescent="0.2">
      <c r="A1067" t="s">
        <v>442</v>
      </c>
      <c r="B1067" t="s">
        <v>9</v>
      </c>
      <c r="C1067">
        <v>0.53049999999999997</v>
      </c>
      <c r="D1067">
        <v>0.76602000000000003</v>
      </c>
      <c r="E1067">
        <v>0.30306</v>
      </c>
      <c r="F1067">
        <v>0.79622999999999999</v>
      </c>
      <c r="G1067">
        <v>1</v>
      </c>
      <c r="H1067">
        <f t="shared" si="23"/>
        <v>0.55959414668296459</v>
      </c>
      <c r="I1067" t="str">
        <f>VLOOKUP(A1067,Metadata!$J$1:$K$301,2,FALSE)</f>
        <v>Mix</v>
      </c>
    </row>
    <row r="1068" spans="1:9" x14ac:dyDescent="0.2">
      <c r="A1068" t="s">
        <v>442</v>
      </c>
      <c r="B1068" t="s">
        <v>10</v>
      </c>
      <c r="C1068">
        <v>1.2435499999999999</v>
      </c>
      <c r="D1068">
        <v>0.76583999999999997</v>
      </c>
      <c r="E1068">
        <v>0.68761000000000005</v>
      </c>
      <c r="F1068">
        <v>1.24627</v>
      </c>
      <c r="G1068">
        <v>1</v>
      </c>
      <c r="H1068">
        <f t="shared" si="23"/>
        <v>0.95047107683920107</v>
      </c>
      <c r="I1068" t="str">
        <f>VLOOKUP(A1068,Metadata!$J$1:$K$301,2,FALSE)</f>
        <v>Mix</v>
      </c>
    </row>
    <row r="1069" spans="1:9" x14ac:dyDescent="0.2">
      <c r="A1069" t="s">
        <v>442</v>
      </c>
      <c r="B1069" t="s">
        <v>229</v>
      </c>
      <c r="C1069">
        <v>1.10009</v>
      </c>
      <c r="D1069">
        <v>0.76383999999999996</v>
      </c>
      <c r="E1069">
        <v>0.67708999999999997</v>
      </c>
      <c r="F1069">
        <v>1.2413000000000001</v>
      </c>
      <c r="G1069">
        <v>1</v>
      </c>
      <c r="H1069">
        <f t="shared" si="23"/>
        <v>0.91672366421422768</v>
      </c>
      <c r="I1069" t="str">
        <f>VLOOKUP(A1069,Metadata!$J$1:$K$301,2,FALSE)</f>
        <v>Mix</v>
      </c>
    </row>
    <row r="1070" spans="1:9" x14ac:dyDescent="0.2">
      <c r="A1070" t="s">
        <v>442</v>
      </c>
      <c r="B1070" t="s">
        <v>12</v>
      </c>
      <c r="C1070">
        <v>0.98426000000000002</v>
      </c>
      <c r="D1070">
        <v>1.17137</v>
      </c>
      <c r="E1070">
        <v>0.58269000000000004</v>
      </c>
      <c r="F1070">
        <v>1.1181000000000001</v>
      </c>
      <c r="G1070">
        <v>1</v>
      </c>
      <c r="H1070">
        <f t="shared" si="23"/>
        <v>0.93095896039888248</v>
      </c>
      <c r="I1070" t="str">
        <f>VLOOKUP(A1070,Metadata!$J$1:$K$301,2,FALSE)</f>
        <v>Mix</v>
      </c>
    </row>
    <row r="1071" spans="1:9" x14ac:dyDescent="0.2">
      <c r="A1071" t="s">
        <v>442</v>
      </c>
      <c r="B1071" t="s">
        <v>13</v>
      </c>
      <c r="C1071">
        <v>1.1247499999999999</v>
      </c>
      <c r="D1071">
        <v>0.96084999999999998</v>
      </c>
      <c r="E1071">
        <v>0.64812999999999998</v>
      </c>
      <c r="F1071">
        <v>1.21357</v>
      </c>
      <c r="G1071">
        <v>1</v>
      </c>
      <c r="H1071">
        <f t="shared" si="23"/>
        <v>0.96019543764805249</v>
      </c>
      <c r="I1071" t="str">
        <f>VLOOKUP(A1071,Metadata!$J$1:$K$301,2,FALSE)</f>
        <v>Mix</v>
      </c>
    </row>
    <row r="1072" spans="1:9" x14ac:dyDescent="0.2">
      <c r="A1072" t="s">
        <v>443</v>
      </c>
      <c r="B1072" t="s">
        <v>9</v>
      </c>
      <c r="C1072">
        <v>0.82716999999999996</v>
      </c>
      <c r="D1072">
        <v>0.13331000000000001</v>
      </c>
      <c r="E1072">
        <v>0.16152</v>
      </c>
      <c r="F1072">
        <v>1.0043899999999999</v>
      </c>
      <c r="G1072">
        <v>0</v>
      </c>
      <c r="H1072">
        <f t="shared" si="23"/>
        <v>0.36571817791054406</v>
      </c>
      <c r="I1072" t="str">
        <f>VLOOKUP(A1072,Metadata!$J$1:$K$301,2,FALSE)</f>
        <v>Mix</v>
      </c>
    </row>
    <row r="1073" spans="1:9" x14ac:dyDescent="0.2">
      <c r="A1073" t="s">
        <v>443</v>
      </c>
      <c r="B1073" t="s">
        <v>10</v>
      </c>
      <c r="C1073">
        <v>0</v>
      </c>
      <c r="D1073">
        <v>0</v>
      </c>
      <c r="E1073">
        <v>0</v>
      </c>
      <c r="F1073">
        <v>0</v>
      </c>
      <c r="G1073">
        <v>0</v>
      </c>
      <c r="H1073" t="e">
        <f t="shared" si="23"/>
        <v>#NUM!</v>
      </c>
      <c r="I1073" t="str">
        <f>VLOOKUP(A1073,Metadata!$J$1:$K$301,2,FALSE)</f>
        <v>Mix</v>
      </c>
    </row>
    <row r="1074" spans="1:9" x14ac:dyDescent="0.2">
      <c r="A1074" t="s">
        <v>443</v>
      </c>
      <c r="B1074" t="s">
        <v>229</v>
      </c>
      <c r="C1074">
        <v>0</v>
      </c>
      <c r="D1074">
        <v>0</v>
      </c>
      <c r="E1074">
        <v>0</v>
      </c>
      <c r="F1074">
        <v>0</v>
      </c>
      <c r="G1074">
        <v>0</v>
      </c>
      <c r="H1074" t="e">
        <f t="shared" si="23"/>
        <v>#NUM!</v>
      </c>
      <c r="I1074" t="str">
        <f>VLOOKUP(A1074,Metadata!$J$1:$K$301,2,FALSE)</f>
        <v>Mix</v>
      </c>
    </row>
    <row r="1075" spans="1:9" x14ac:dyDescent="0.2">
      <c r="A1075" t="s">
        <v>443</v>
      </c>
      <c r="B1075" t="s">
        <v>12</v>
      </c>
      <c r="C1075">
        <v>0</v>
      </c>
      <c r="D1075">
        <v>0</v>
      </c>
      <c r="E1075">
        <v>0</v>
      </c>
      <c r="F1075">
        <v>0</v>
      </c>
      <c r="G1075">
        <v>0</v>
      </c>
      <c r="H1075" t="e">
        <f t="shared" si="23"/>
        <v>#NUM!</v>
      </c>
      <c r="I1075" t="str">
        <f>VLOOKUP(A1075,Metadata!$J$1:$K$301,2,FALSE)</f>
        <v>Mix</v>
      </c>
    </row>
    <row r="1076" spans="1:9" x14ac:dyDescent="0.2">
      <c r="A1076" t="s">
        <v>443</v>
      </c>
      <c r="B1076" t="s">
        <v>13</v>
      </c>
      <c r="C1076">
        <v>0</v>
      </c>
      <c r="D1076">
        <v>0</v>
      </c>
      <c r="E1076">
        <v>0</v>
      </c>
      <c r="F1076">
        <v>0</v>
      </c>
      <c r="G1076">
        <v>0</v>
      </c>
      <c r="H1076" t="e">
        <f t="shared" si="23"/>
        <v>#NUM!</v>
      </c>
      <c r="I1076" t="str">
        <f>VLOOKUP(A1076,Metadata!$J$1:$K$301,2,FALSE)</f>
        <v>Mix</v>
      </c>
    </row>
    <row r="1077" spans="1:9" x14ac:dyDescent="0.2">
      <c r="A1077" t="s">
        <v>444</v>
      </c>
      <c r="B1077" t="s">
        <v>9</v>
      </c>
      <c r="C1077">
        <v>0.91561000000000003</v>
      </c>
      <c r="D1077">
        <v>0.16814000000000001</v>
      </c>
      <c r="E1077">
        <v>0.83781000000000005</v>
      </c>
      <c r="F1077">
        <v>0.36991000000000002</v>
      </c>
      <c r="G1077">
        <v>1</v>
      </c>
      <c r="H1077">
        <f t="shared" si="23"/>
        <v>0.46736457994472264</v>
      </c>
      <c r="I1077" t="str">
        <f>VLOOKUP(A1077,Metadata!$J$1:$K$301,2,FALSE)</f>
        <v>Mix</v>
      </c>
    </row>
    <row r="1078" spans="1:9" x14ac:dyDescent="0.2">
      <c r="A1078" t="s">
        <v>444</v>
      </c>
      <c r="B1078" t="s">
        <v>10</v>
      </c>
      <c r="C1078">
        <v>1.35304</v>
      </c>
      <c r="D1078">
        <v>0.10443</v>
      </c>
      <c r="E1078">
        <v>0.85997999999999997</v>
      </c>
      <c r="F1078">
        <v>1.17818</v>
      </c>
      <c r="G1078">
        <v>1</v>
      </c>
      <c r="H1078">
        <f t="shared" si="23"/>
        <v>0.6151187676577623</v>
      </c>
      <c r="I1078" t="str">
        <f>VLOOKUP(A1078,Metadata!$J$1:$K$301,2,FALSE)</f>
        <v>Mix</v>
      </c>
    </row>
    <row r="1079" spans="1:9" x14ac:dyDescent="0.2">
      <c r="A1079" t="s">
        <v>444</v>
      </c>
      <c r="B1079" t="s">
        <v>229</v>
      </c>
      <c r="C1079">
        <v>1.3364199999999999</v>
      </c>
      <c r="D1079">
        <v>0.1109</v>
      </c>
      <c r="E1079">
        <v>0.88932999999999995</v>
      </c>
      <c r="F1079">
        <v>1.0134399999999999</v>
      </c>
      <c r="G1079">
        <v>1</v>
      </c>
      <c r="H1079">
        <f t="shared" si="23"/>
        <v>0.60455229508923058</v>
      </c>
      <c r="I1079" t="str">
        <f>VLOOKUP(A1079,Metadata!$J$1:$K$301,2,FALSE)</f>
        <v>Mix</v>
      </c>
    </row>
    <row r="1080" spans="1:9" x14ac:dyDescent="0.2">
      <c r="A1080" t="s">
        <v>444</v>
      </c>
      <c r="B1080" t="s">
        <v>12</v>
      </c>
      <c r="C1080">
        <v>1.32883</v>
      </c>
      <c r="D1080">
        <v>0.13377</v>
      </c>
      <c r="E1080">
        <v>0.9506</v>
      </c>
      <c r="F1080">
        <v>1.0825199999999999</v>
      </c>
      <c r="G1080">
        <v>1</v>
      </c>
      <c r="H1080">
        <f t="shared" si="23"/>
        <v>0.65398151428424178</v>
      </c>
      <c r="I1080" t="str">
        <f>VLOOKUP(A1080,Metadata!$J$1:$K$301,2,FALSE)</f>
        <v>Mix</v>
      </c>
    </row>
    <row r="1081" spans="1:9" x14ac:dyDescent="0.2">
      <c r="A1081" t="s">
        <v>444</v>
      </c>
      <c r="B1081" t="s">
        <v>13</v>
      </c>
      <c r="C1081">
        <v>1.3610100000000001</v>
      </c>
      <c r="D1081">
        <v>0.13252</v>
      </c>
      <c r="E1081">
        <v>0.99761999999999995</v>
      </c>
      <c r="F1081">
        <v>0.93981000000000003</v>
      </c>
      <c r="G1081">
        <v>1</v>
      </c>
      <c r="H1081">
        <f t="shared" si="23"/>
        <v>0.64126418959416831</v>
      </c>
      <c r="I1081" t="str">
        <f>VLOOKUP(A1081,Metadata!$J$1:$K$301,2,FALSE)</f>
        <v>Mix</v>
      </c>
    </row>
    <row r="1082" spans="1:9" x14ac:dyDescent="0.2">
      <c r="A1082" t="s">
        <v>445</v>
      </c>
      <c r="B1082" t="s">
        <v>9</v>
      </c>
      <c r="C1082">
        <v>0.49278</v>
      </c>
      <c r="D1082">
        <v>0.42468</v>
      </c>
      <c r="E1082">
        <v>0.33889999999999998</v>
      </c>
      <c r="F1082">
        <v>0.1653</v>
      </c>
      <c r="G1082">
        <v>1</v>
      </c>
      <c r="H1082">
        <f t="shared" si="23"/>
        <v>0.32905222068014361</v>
      </c>
      <c r="I1082" t="str">
        <f>VLOOKUP(A1082,Metadata!$J$1:$K$301,2,FALSE)</f>
        <v>Mix</v>
      </c>
    </row>
    <row r="1083" spans="1:9" x14ac:dyDescent="0.2">
      <c r="A1083" t="s">
        <v>445</v>
      </c>
      <c r="B1083" t="s">
        <v>10</v>
      </c>
      <c r="C1083">
        <v>0.64097999999999999</v>
      </c>
      <c r="D1083">
        <v>0.77168000000000003</v>
      </c>
      <c r="E1083">
        <v>0.37520999999999999</v>
      </c>
      <c r="F1083">
        <v>0.14349000000000001</v>
      </c>
      <c r="G1083">
        <v>1</v>
      </c>
      <c r="H1083">
        <f t="shared" si="23"/>
        <v>0.40396565290050268</v>
      </c>
      <c r="I1083" t="str">
        <f>VLOOKUP(A1083,Metadata!$J$1:$K$301,2,FALSE)</f>
        <v>Mix</v>
      </c>
    </row>
    <row r="1084" spans="1:9" x14ac:dyDescent="0.2">
      <c r="A1084" t="s">
        <v>445</v>
      </c>
      <c r="B1084" t="s">
        <v>229</v>
      </c>
      <c r="C1084">
        <v>0.61041999999999996</v>
      </c>
      <c r="D1084">
        <v>0.73643999999999998</v>
      </c>
      <c r="E1084">
        <v>0.39223000000000002</v>
      </c>
      <c r="F1084">
        <v>0.13472999999999999</v>
      </c>
      <c r="G1084">
        <v>1</v>
      </c>
      <c r="H1084">
        <f t="shared" si="23"/>
        <v>0.39259323377823324</v>
      </c>
      <c r="I1084" t="str">
        <f>VLOOKUP(A1084,Metadata!$J$1:$K$301,2,FALSE)</f>
        <v>Mix</v>
      </c>
    </row>
    <row r="1085" spans="1:9" x14ac:dyDescent="0.2">
      <c r="A1085" t="s">
        <v>445</v>
      </c>
      <c r="B1085" t="s">
        <v>12</v>
      </c>
      <c r="C1085">
        <v>0.58945000000000003</v>
      </c>
      <c r="D1085">
        <v>0.77080000000000004</v>
      </c>
      <c r="E1085">
        <v>0.38729000000000002</v>
      </c>
      <c r="F1085">
        <v>0.20177999999999999</v>
      </c>
      <c r="G1085">
        <v>1</v>
      </c>
      <c r="H1085">
        <f t="shared" si="23"/>
        <v>0.43408599045662372</v>
      </c>
      <c r="I1085" t="str">
        <f>VLOOKUP(A1085,Metadata!$J$1:$K$301,2,FALSE)</f>
        <v>Mix</v>
      </c>
    </row>
    <row r="1086" spans="1:9" x14ac:dyDescent="0.2">
      <c r="A1086" t="s">
        <v>445</v>
      </c>
      <c r="B1086" t="s">
        <v>13</v>
      </c>
      <c r="C1086">
        <v>0.62287999999999999</v>
      </c>
      <c r="D1086">
        <v>0.77093999999999996</v>
      </c>
      <c r="E1086">
        <v>0.39687</v>
      </c>
      <c r="F1086">
        <v>0.19303999999999999</v>
      </c>
      <c r="G1086">
        <v>1</v>
      </c>
      <c r="H1086">
        <f t="shared" si="23"/>
        <v>0.43795565303030837</v>
      </c>
      <c r="I1086" t="str">
        <f>VLOOKUP(A1086,Metadata!$J$1:$K$301,2,FALSE)</f>
        <v>Mix</v>
      </c>
    </row>
    <row r="1087" spans="1:9" x14ac:dyDescent="0.2">
      <c r="A1087" t="s">
        <v>446</v>
      </c>
      <c r="B1087" t="s">
        <v>9</v>
      </c>
      <c r="C1087">
        <v>0.98043999999999998</v>
      </c>
      <c r="D1087">
        <v>0.67398000000000002</v>
      </c>
      <c r="E1087">
        <v>0.30636999999999998</v>
      </c>
      <c r="F1087">
        <v>0.93413000000000002</v>
      </c>
      <c r="G1087">
        <v>1</v>
      </c>
      <c r="H1087">
        <f t="shared" si="23"/>
        <v>0.65944775902351438</v>
      </c>
      <c r="I1087" t="str">
        <f>VLOOKUP(A1087,Metadata!$J$1:$K$301,2,FALSE)</f>
        <v>Mix</v>
      </c>
    </row>
    <row r="1088" spans="1:9" x14ac:dyDescent="0.2">
      <c r="A1088" t="s">
        <v>446</v>
      </c>
      <c r="B1088" t="s">
        <v>10</v>
      </c>
      <c r="C1088">
        <v>1.3753500000000001</v>
      </c>
      <c r="D1088">
        <v>1.1654899999999999</v>
      </c>
      <c r="E1088">
        <v>0.28963</v>
      </c>
      <c r="F1088">
        <v>1.22811</v>
      </c>
      <c r="G1088">
        <v>1</v>
      </c>
      <c r="H1088">
        <f t="shared" si="23"/>
        <v>0.86896172749364764</v>
      </c>
      <c r="I1088" t="str">
        <f>VLOOKUP(A1088,Metadata!$J$1:$K$301,2,FALSE)</f>
        <v>Mix</v>
      </c>
    </row>
    <row r="1089" spans="1:9" x14ac:dyDescent="0.2">
      <c r="A1089" t="s">
        <v>446</v>
      </c>
      <c r="B1089" t="s">
        <v>229</v>
      </c>
      <c r="C1089">
        <v>1.3581300000000001</v>
      </c>
      <c r="D1089">
        <v>1.1305400000000001</v>
      </c>
      <c r="E1089">
        <v>0.28039999999999998</v>
      </c>
      <c r="F1089">
        <v>1.22645</v>
      </c>
      <c r="G1089">
        <v>1</v>
      </c>
      <c r="H1089">
        <f t="shared" si="23"/>
        <v>0.85243992669854929</v>
      </c>
      <c r="I1089" t="str">
        <f>VLOOKUP(A1089,Metadata!$J$1:$K$301,2,FALSE)</f>
        <v>Mix</v>
      </c>
    </row>
    <row r="1090" spans="1:9" x14ac:dyDescent="0.2">
      <c r="A1090" t="s">
        <v>446</v>
      </c>
      <c r="B1090" t="s">
        <v>12</v>
      </c>
      <c r="C1090">
        <v>1.3634599999999999</v>
      </c>
      <c r="D1090">
        <v>1.1043700000000001</v>
      </c>
      <c r="E1090">
        <v>0.32162000000000002</v>
      </c>
      <c r="F1090">
        <v>1.21831</v>
      </c>
      <c r="G1090">
        <v>1</v>
      </c>
      <c r="H1090">
        <f t="shared" si="23"/>
        <v>0.87642440944505329</v>
      </c>
      <c r="I1090" t="str">
        <f>VLOOKUP(A1090,Metadata!$J$1:$K$301,2,FALSE)</f>
        <v>Mix</v>
      </c>
    </row>
    <row r="1091" spans="1:9" x14ac:dyDescent="0.2">
      <c r="A1091" t="s">
        <v>446</v>
      </c>
      <c r="B1091" t="s">
        <v>13</v>
      </c>
      <c r="C1091">
        <v>1.3753899999999999</v>
      </c>
      <c r="D1091">
        <v>1.1787099999999999</v>
      </c>
      <c r="E1091">
        <v>0.32058999999999999</v>
      </c>
      <c r="F1091">
        <v>1.2271700000000001</v>
      </c>
      <c r="G1091">
        <v>1</v>
      </c>
      <c r="H1091">
        <f t="shared" ref="H1091:H1154" si="24">GEOMEAN(C1091:F1091)</f>
        <v>0.89365910174095853</v>
      </c>
      <c r="I1091" t="str">
        <f>VLOOKUP(A1091,Metadata!$J$1:$K$301,2,FALSE)</f>
        <v>Mix</v>
      </c>
    </row>
    <row r="1092" spans="1:9" x14ac:dyDescent="0.2">
      <c r="A1092" t="s">
        <v>447</v>
      </c>
      <c r="B1092" t="s">
        <v>9</v>
      </c>
      <c r="C1092">
        <v>0.29474</v>
      </c>
      <c r="D1092">
        <v>0.13586000000000001</v>
      </c>
      <c r="E1092">
        <v>0.77003999999999995</v>
      </c>
      <c r="F1092">
        <v>0.24481</v>
      </c>
      <c r="G1092">
        <v>1</v>
      </c>
      <c r="H1092">
        <f t="shared" si="24"/>
        <v>0.29475981967919201</v>
      </c>
      <c r="I1092" t="str">
        <f>VLOOKUP(A1092,Metadata!$J$1:$K$301,2,FALSE)</f>
        <v>Mix</v>
      </c>
    </row>
    <row r="1093" spans="1:9" x14ac:dyDescent="0.2">
      <c r="A1093" t="s">
        <v>447</v>
      </c>
      <c r="B1093" t="s">
        <v>10</v>
      </c>
      <c r="C1093">
        <v>0.25509999999999999</v>
      </c>
      <c r="D1093">
        <v>0.1186</v>
      </c>
      <c r="E1093">
        <v>1.6490400000000001</v>
      </c>
      <c r="F1093">
        <v>0.27816000000000002</v>
      </c>
      <c r="G1093">
        <v>1</v>
      </c>
      <c r="H1093">
        <f t="shared" si="24"/>
        <v>0.34322605916543247</v>
      </c>
      <c r="I1093" t="str">
        <f>VLOOKUP(A1093,Metadata!$J$1:$K$301,2,FALSE)</f>
        <v>Mix</v>
      </c>
    </row>
    <row r="1094" spans="1:9" x14ac:dyDescent="0.2">
      <c r="A1094" t="s">
        <v>447</v>
      </c>
      <c r="B1094" t="s">
        <v>229</v>
      </c>
      <c r="C1094">
        <v>0.26772000000000001</v>
      </c>
      <c r="D1094">
        <v>0.11905</v>
      </c>
      <c r="E1094">
        <v>1.5740099999999999</v>
      </c>
      <c r="F1094">
        <v>0.26204</v>
      </c>
      <c r="G1094">
        <v>1</v>
      </c>
      <c r="H1094">
        <f t="shared" si="24"/>
        <v>0.33860730524091731</v>
      </c>
      <c r="I1094" t="str">
        <f>VLOOKUP(A1094,Metadata!$J$1:$K$301,2,FALSE)</f>
        <v>Mix</v>
      </c>
    </row>
    <row r="1095" spans="1:9" x14ac:dyDescent="0.2">
      <c r="A1095" t="s">
        <v>447</v>
      </c>
      <c r="B1095" t="s">
        <v>12</v>
      </c>
      <c r="C1095">
        <v>0.26654</v>
      </c>
      <c r="D1095">
        <v>0.12373000000000001</v>
      </c>
      <c r="E1095">
        <v>1.44529</v>
      </c>
      <c r="F1095">
        <v>0.30048000000000002</v>
      </c>
      <c r="G1095">
        <v>1</v>
      </c>
      <c r="H1095">
        <f t="shared" si="24"/>
        <v>0.34594096589924239</v>
      </c>
      <c r="I1095" t="str">
        <f>VLOOKUP(A1095,Metadata!$J$1:$K$301,2,FALSE)</f>
        <v>Mix</v>
      </c>
    </row>
    <row r="1096" spans="1:9" x14ac:dyDescent="0.2">
      <c r="A1096" t="s">
        <v>447</v>
      </c>
      <c r="B1096" t="s">
        <v>13</v>
      </c>
      <c r="C1096">
        <v>0.29583999999999999</v>
      </c>
      <c r="D1096">
        <v>0.13461999999999999</v>
      </c>
      <c r="E1096">
        <v>1.63886</v>
      </c>
      <c r="F1096">
        <v>0.29480000000000001</v>
      </c>
      <c r="G1096">
        <v>1</v>
      </c>
      <c r="H1096">
        <f t="shared" si="24"/>
        <v>0.37244226030918426</v>
      </c>
      <c r="I1096" t="str">
        <f>VLOOKUP(A1096,Metadata!$J$1:$K$301,2,FALSE)</f>
        <v>Mix</v>
      </c>
    </row>
    <row r="1097" spans="1:9" x14ac:dyDescent="0.2">
      <c r="A1097" t="s">
        <v>448</v>
      </c>
      <c r="B1097" t="s">
        <v>9</v>
      </c>
      <c r="C1097">
        <v>0.25541000000000003</v>
      </c>
      <c r="D1097">
        <v>0.27988000000000002</v>
      </c>
      <c r="E1097">
        <v>0.49697999999999998</v>
      </c>
      <c r="F1097">
        <v>0.10854999999999999</v>
      </c>
      <c r="G1097">
        <v>0</v>
      </c>
      <c r="H1097">
        <f t="shared" si="24"/>
        <v>0.24919804188671935</v>
      </c>
      <c r="I1097" t="str">
        <f>VLOOKUP(A1097,Metadata!$J$1:$K$301,2,FALSE)</f>
        <v>Mix</v>
      </c>
    </row>
    <row r="1098" spans="1:9" x14ac:dyDescent="0.2">
      <c r="A1098" t="s">
        <v>448</v>
      </c>
      <c r="B1098" t="s">
        <v>10</v>
      </c>
      <c r="C1098">
        <v>0</v>
      </c>
      <c r="D1098">
        <v>0</v>
      </c>
      <c r="E1098">
        <v>0</v>
      </c>
      <c r="F1098">
        <v>0</v>
      </c>
      <c r="G1098">
        <v>0</v>
      </c>
      <c r="H1098" t="e">
        <f t="shared" si="24"/>
        <v>#NUM!</v>
      </c>
      <c r="I1098" t="str">
        <f>VLOOKUP(A1098,Metadata!$J$1:$K$301,2,FALSE)</f>
        <v>Mix</v>
      </c>
    </row>
    <row r="1099" spans="1:9" x14ac:dyDescent="0.2">
      <c r="A1099" t="s">
        <v>448</v>
      </c>
      <c r="B1099" t="s">
        <v>229</v>
      </c>
      <c r="C1099">
        <v>0.57252999999999998</v>
      </c>
      <c r="D1099">
        <v>0.38739000000000001</v>
      </c>
      <c r="E1099">
        <v>1.03627</v>
      </c>
      <c r="F1099">
        <v>6.7790000000000003E-2</v>
      </c>
      <c r="G1099">
        <v>0</v>
      </c>
      <c r="H1099">
        <f t="shared" si="24"/>
        <v>0.35330216873309589</v>
      </c>
      <c r="I1099" t="str">
        <f>VLOOKUP(A1099,Metadata!$J$1:$K$301,2,FALSE)</f>
        <v>Mix</v>
      </c>
    </row>
    <row r="1100" spans="1:9" x14ac:dyDescent="0.2">
      <c r="A1100" t="s">
        <v>448</v>
      </c>
      <c r="B1100" t="s">
        <v>12</v>
      </c>
      <c r="C1100">
        <v>0</v>
      </c>
      <c r="D1100">
        <v>0</v>
      </c>
      <c r="E1100">
        <v>0</v>
      </c>
      <c r="F1100">
        <v>0</v>
      </c>
      <c r="G1100">
        <v>0</v>
      </c>
      <c r="H1100" t="e">
        <f t="shared" si="24"/>
        <v>#NUM!</v>
      </c>
      <c r="I1100" t="str">
        <f>VLOOKUP(A1100,Metadata!$J$1:$K$301,2,FALSE)</f>
        <v>Mix</v>
      </c>
    </row>
    <row r="1101" spans="1:9" x14ac:dyDescent="0.2">
      <c r="A1101" t="s">
        <v>448</v>
      </c>
      <c r="B1101" t="s">
        <v>13</v>
      </c>
      <c r="C1101">
        <v>0</v>
      </c>
      <c r="D1101">
        <v>0</v>
      </c>
      <c r="E1101">
        <v>0</v>
      </c>
      <c r="F1101">
        <v>0</v>
      </c>
      <c r="G1101">
        <v>0</v>
      </c>
      <c r="H1101" t="e">
        <f t="shared" si="24"/>
        <v>#NUM!</v>
      </c>
      <c r="I1101" t="str">
        <f>VLOOKUP(A1101,Metadata!$J$1:$K$301,2,FALSE)</f>
        <v>Mix</v>
      </c>
    </row>
    <row r="1102" spans="1:9" x14ac:dyDescent="0.2">
      <c r="A1102" t="s">
        <v>449</v>
      </c>
      <c r="B1102" t="s">
        <v>9</v>
      </c>
      <c r="C1102">
        <v>0.86316999999999999</v>
      </c>
      <c r="D1102">
        <v>0.94540999999999997</v>
      </c>
      <c r="E1102">
        <v>0.30697999999999998</v>
      </c>
      <c r="F1102">
        <v>0.67954999999999999</v>
      </c>
      <c r="G1102">
        <v>1</v>
      </c>
      <c r="H1102">
        <f t="shared" si="24"/>
        <v>0.64233562150150691</v>
      </c>
      <c r="I1102" t="str">
        <f>VLOOKUP(A1102,Metadata!$J$1:$K$301,2,FALSE)</f>
        <v>Mix</v>
      </c>
    </row>
    <row r="1103" spans="1:9" x14ac:dyDescent="0.2">
      <c r="A1103" t="s">
        <v>449</v>
      </c>
      <c r="B1103" t="s">
        <v>10</v>
      </c>
      <c r="C1103">
        <v>1.3344400000000001</v>
      </c>
      <c r="D1103">
        <v>1.1334200000000001</v>
      </c>
      <c r="E1103">
        <v>0.91388000000000003</v>
      </c>
      <c r="F1103">
        <v>0.76432</v>
      </c>
      <c r="G1103">
        <v>1</v>
      </c>
      <c r="H1103">
        <f t="shared" si="24"/>
        <v>1.0138263627087978</v>
      </c>
      <c r="I1103" t="str">
        <f>VLOOKUP(A1103,Metadata!$J$1:$K$301,2,FALSE)</f>
        <v>Mix</v>
      </c>
    </row>
    <row r="1104" spans="1:9" x14ac:dyDescent="0.2">
      <c r="A1104" t="s">
        <v>449</v>
      </c>
      <c r="B1104" t="s">
        <v>229</v>
      </c>
      <c r="C1104">
        <v>1.3205800000000001</v>
      </c>
      <c r="D1104">
        <v>1.02298</v>
      </c>
      <c r="E1104">
        <v>0.79481000000000002</v>
      </c>
      <c r="F1104">
        <v>0.80308000000000002</v>
      </c>
      <c r="G1104">
        <v>1</v>
      </c>
      <c r="H1104">
        <f t="shared" si="24"/>
        <v>0.96363706877542632</v>
      </c>
      <c r="I1104" t="str">
        <f>VLOOKUP(A1104,Metadata!$J$1:$K$301,2,FALSE)</f>
        <v>Mix</v>
      </c>
    </row>
    <row r="1105" spans="1:9" x14ac:dyDescent="0.2">
      <c r="A1105" t="s">
        <v>449</v>
      </c>
      <c r="B1105" t="s">
        <v>12</v>
      </c>
      <c r="C1105">
        <v>1.2858499999999999</v>
      </c>
      <c r="D1105">
        <v>0.74275000000000002</v>
      </c>
      <c r="E1105">
        <v>0.81176999999999999</v>
      </c>
      <c r="F1105">
        <v>1.1374599999999999</v>
      </c>
      <c r="G1105">
        <v>1</v>
      </c>
      <c r="H1105">
        <f t="shared" si="24"/>
        <v>0.96905968211334059</v>
      </c>
      <c r="I1105" t="str">
        <f>VLOOKUP(A1105,Metadata!$J$1:$K$301,2,FALSE)</f>
        <v>Mix</v>
      </c>
    </row>
    <row r="1106" spans="1:9" x14ac:dyDescent="0.2">
      <c r="A1106" t="s">
        <v>449</v>
      </c>
      <c r="B1106" t="s">
        <v>13</v>
      </c>
      <c r="C1106">
        <v>1.3282799999999999</v>
      </c>
      <c r="D1106">
        <v>1.1547799999999999</v>
      </c>
      <c r="E1106">
        <v>0.70370999999999995</v>
      </c>
      <c r="F1106">
        <v>0.82289999999999996</v>
      </c>
      <c r="G1106">
        <v>1</v>
      </c>
      <c r="H1106">
        <f t="shared" si="24"/>
        <v>0.97080592444219971</v>
      </c>
      <c r="I1106" t="str">
        <f>VLOOKUP(A1106,Metadata!$J$1:$K$301,2,FALSE)</f>
        <v>Mix</v>
      </c>
    </row>
    <row r="1107" spans="1:9" x14ac:dyDescent="0.2">
      <c r="A1107" t="s">
        <v>450</v>
      </c>
      <c r="B1107" t="s">
        <v>9</v>
      </c>
      <c r="C1107">
        <v>0.13241</v>
      </c>
      <c r="D1107">
        <v>0.60399999999999998</v>
      </c>
      <c r="E1107">
        <v>0.37357000000000001</v>
      </c>
      <c r="F1107">
        <v>0.1618</v>
      </c>
      <c r="G1107">
        <v>1</v>
      </c>
      <c r="H1107">
        <f t="shared" si="24"/>
        <v>0.26367992012943264</v>
      </c>
      <c r="I1107" t="str">
        <f>VLOOKUP(A1107,Metadata!$J$1:$K$301,2,FALSE)</f>
        <v>Mix</v>
      </c>
    </row>
    <row r="1108" spans="1:9" x14ac:dyDescent="0.2">
      <c r="A1108" t="s">
        <v>450</v>
      </c>
      <c r="B1108" t="s">
        <v>10</v>
      </c>
      <c r="C1108">
        <v>6.3140000000000002E-2</v>
      </c>
      <c r="D1108">
        <v>0.57852000000000003</v>
      </c>
      <c r="E1108">
        <v>0.57294</v>
      </c>
      <c r="F1108">
        <v>8.5930000000000006E-2</v>
      </c>
      <c r="G1108">
        <v>1</v>
      </c>
      <c r="H1108">
        <f t="shared" si="24"/>
        <v>0.2059298141987965</v>
      </c>
      <c r="I1108" t="str">
        <f>VLOOKUP(A1108,Metadata!$J$1:$K$301,2,FALSE)</f>
        <v>Mix</v>
      </c>
    </row>
    <row r="1109" spans="1:9" x14ac:dyDescent="0.2">
      <c r="A1109" t="s">
        <v>450</v>
      </c>
      <c r="B1109" t="s">
        <v>229</v>
      </c>
      <c r="C1109">
        <v>7.8130000000000005E-2</v>
      </c>
      <c r="D1109">
        <v>0.80806</v>
      </c>
      <c r="E1109">
        <v>0.51970000000000005</v>
      </c>
      <c r="F1109">
        <v>9.9779999999999994E-2</v>
      </c>
      <c r="G1109">
        <v>1</v>
      </c>
      <c r="H1109">
        <f t="shared" si="24"/>
        <v>0.23920178296397249</v>
      </c>
      <c r="I1109" t="str">
        <f>VLOOKUP(A1109,Metadata!$J$1:$K$301,2,FALSE)</f>
        <v>Mix</v>
      </c>
    </row>
    <row r="1110" spans="1:9" x14ac:dyDescent="0.2">
      <c r="A1110" t="s">
        <v>450</v>
      </c>
      <c r="B1110" t="s">
        <v>12</v>
      </c>
      <c r="C1110">
        <v>6.1039999999999997E-2</v>
      </c>
      <c r="D1110">
        <v>0.80427999999999999</v>
      </c>
      <c r="E1110">
        <v>0.53027999999999997</v>
      </c>
      <c r="F1110">
        <v>8.2570000000000005E-2</v>
      </c>
      <c r="G1110">
        <v>1</v>
      </c>
      <c r="H1110">
        <f t="shared" si="24"/>
        <v>0.21532146777806369</v>
      </c>
      <c r="I1110" t="str">
        <f>VLOOKUP(A1110,Metadata!$J$1:$K$301,2,FALSE)</f>
        <v>Mix</v>
      </c>
    </row>
    <row r="1111" spans="1:9" x14ac:dyDescent="0.2">
      <c r="A1111" t="s">
        <v>450</v>
      </c>
      <c r="B1111" t="s">
        <v>13</v>
      </c>
      <c r="C1111">
        <v>9.7900000000000001E-2</v>
      </c>
      <c r="D1111">
        <v>0.69472</v>
      </c>
      <c r="E1111">
        <v>0.51327999999999996</v>
      </c>
      <c r="F1111">
        <v>0.12103999999999999</v>
      </c>
      <c r="G1111">
        <v>1</v>
      </c>
      <c r="H1111">
        <f t="shared" si="24"/>
        <v>0.25495817261314546</v>
      </c>
      <c r="I1111" t="str">
        <f>VLOOKUP(A1111,Metadata!$J$1:$K$301,2,FALSE)</f>
        <v>Mix</v>
      </c>
    </row>
    <row r="1112" spans="1:9" x14ac:dyDescent="0.2">
      <c r="A1112" t="s">
        <v>451</v>
      </c>
      <c r="B1112" t="s">
        <v>9</v>
      </c>
      <c r="C1112">
        <v>0.54664999999999997</v>
      </c>
      <c r="D1112">
        <v>5.1909999999999998E-2</v>
      </c>
      <c r="E1112">
        <v>0.22314000000000001</v>
      </c>
      <c r="F1112">
        <v>0.22456999999999999</v>
      </c>
      <c r="G1112">
        <v>0</v>
      </c>
      <c r="H1112">
        <f t="shared" si="24"/>
        <v>0.19418799929855426</v>
      </c>
      <c r="I1112" t="str">
        <f>VLOOKUP(A1112,Metadata!$J$1:$K$301,2,FALSE)</f>
        <v>Mix</v>
      </c>
    </row>
    <row r="1113" spans="1:9" x14ac:dyDescent="0.2">
      <c r="A1113" t="s">
        <v>451</v>
      </c>
      <c r="B1113" t="s">
        <v>10</v>
      </c>
      <c r="C1113">
        <v>0.95328000000000002</v>
      </c>
      <c r="D1113">
        <v>2.937E-2</v>
      </c>
      <c r="E1113">
        <v>0.24342</v>
      </c>
      <c r="F1113">
        <v>0.32579999999999998</v>
      </c>
      <c r="G1113">
        <v>0</v>
      </c>
      <c r="H1113">
        <f t="shared" si="24"/>
        <v>0.21707406623017858</v>
      </c>
      <c r="I1113" t="str">
        <f>VLOOKUP(A1113,Metadata!$J$1:$K$301,2,FALSE)</f>
        <v>Mix</v>
      </c>
    </row>
    <row r="1114" spans="1:9" x14ac:dyDescent="0.2">
      <c r="A1114" t="s">
        <v>451</v>
      </c>
      <c r="B1114" t="s">
        <v>229</v>
      </c>
      <c r="C1114">
        <v>0.81399999999999995</v>
      </c>
      <c r="D1114">
        <v>1.959E-2</v>
      </c>
      <c r="E1114">
        <v>0.18334</v>
      </c>
      <c r="F1114">
        <v>0.31114000000000003</v>
      </c>
      <c r="G1114">
        <v>0</v>
      </c>
      <c r="H1114">
        <f t="shared" si="24"/>
        <v>0.17366727058532547</v>
      </c>
      <c r="I1114" t="str">
        <f>VLOOKUP(A1114,Metadata!$J$1:$K$301,2,FALSE)</f>
        <v>Mix</v>
      </c>
    </row>
    <row r="1115" spans="1:9" x14ac:dyDescent="0.2">
      <c r="A1115" t="s">
        <v>451</v>
      </c>
      <c r="B1115" t="s">
        <v>12</v>
      </c>
      <c r="C1115">
        <v>0</v>
      </c>
      <c r="D1115">
        <v>0</v>
      </c>
      <c r="E1115">
        <v>0</v>
      </c>
      <c r="F1115">
        <v>0</v>
      </c>
      <c r="G1115">
        <v>0</v>
      </c>
      <c r="H1115" t="e">
        <f t="shared" si="24"/>
        <v>#NUM!</v>
      </c>
      <c r="I1115" t="str">
        <f>VLOOKUP(A1115,Metadata!$J$1:$K$301,2,FALSE)</f>
        <v>Mix</v>
      </c>
    </row>
    <row r="1116" spans="1:9" x14ac:dyDescent="0.2">
      <c r="A1116" t="s">
        <v>451</v>
      </c>
      <c r="B1116" t="s">
        <v>13</v>
      </c>
      <c r="C1116">
        <v>0.91625999999999996</v>
      </c>
      <c r="D1116">
        <v>3.5369999999999999E-2</v>
      </c>
      <c r="E1116">
        <v>0.35064000000000001</v>
      </c>
      <c r="F1116">
        <v>0.31201000000000001</v>
      </c>
      <c r="G1116">
        <v>0</v>
      </c>
      <c r="H1116">
        <f t="shared" si="24"/>
        <v>0.24401748102566859</v>
      </c>
      <c r="I1116" t="str">
        <f>VLOOKUP(A1116,Metadata!$J$1:$K$301,2,FALSE)</f>
        <v>Mix</v>
      </c>
    </row>
    <row r="1117" spans="1:9" x14ac:dyDescent="0.2">
      <c r="A1117" t="s">
        <v>452</v>
      </c>
      <c r="B1117" t="s">
        <v>9</v>
      </c>
      <c r="C1117">
        <v>1.0370699999999999</v>
      </c>
      <c r="D1117">
        <v>0.20609</v>
      </c>
      <c r="E1117">
        <v>0.40468999999999999</v>
      </c>
      <c r="F1117">
        <v>0.59177000000000002</v>
      </c>
      <c r="G1117">
        <v>0</v>
      </c>
      <c r="H1117">
        <f t="shared" si="24"/>
        <v>0.47564737253215283</v>
      </c>
      <c r="I1117" t="str">
        <f>VLOOKUP(A1117,Metadata!$J$1:$K$301,2,FALSE)</f>
        <v>Mix</v>
      </c>
    </row>
    <row r="1118" spans="1:9" x14ac:dyDescent="0.2">
      <c r="A1118" t="s">
        <v>452</v>
      </c>
      <c r="B1118" t="s">
        <v>10</v>
      </c>
      <c r="C1118">
        <v>0</v>
      </c>
      <c r="D1118">
        <v>0</v>
      </c>
      <c r="E1118">
        <v>0</v>
      </c>
      <c r="F1118">
        <v>0</v>
      </c>
      <c r="G1118">
        <v>0</v>
      </c>
      <c r="H1118" t="e">
        <f t="shared" si="24"/>
        <v>#NUM!</v>
      </c>
      <c r="I1118" t="str">
        <f>VLOOKUP(A1118,Metadata!$J$1:$K$301,2,FALSE)</f>
        <v>Mix</v>
      </c>
    </row>
    <row r="1119" spans="1:9" x14ac:dyDescent="0.2">
      <c r="A1119" t="s">
        <v>452</v>
      </c>
      <c r="B1119" t="s">
        <v>229</v>
      </c>
      <c r="C1119">
        <v>0</v>
      </c>
      <c r="D1119">
        <v>0</v>
      </c>
      <c r="E1119">
        <v>0</v>
      </c>
      <c r="F1119">
        <v>0</v>
      </c>
      <c r="G1119">
        <v>0</v>
      </c>
      <c r="H1119" t="e">
        <f t="shared" si="24"/>
        <v>#NUM!</v>
      </c>
      <c r="I1119" t="str">
        <f>VLOOKUP(A1119,Metadata!$J$1:$K$301,2,FALSE)</f>
        <v>Mix</v>
      </c>
    </row>
    <row r="1120" spans="1:9" x14ac:dyDescent="0.2">
      <c r="A1120" t="s">
        <v>452</v>
      </c>
      <c r="B1120" t="s">
        <v>12</v>
      </c>
      <c r="C1120">
        <v>0</v>
      </c>
      <c r="D1120">
        <v>0</v>
      </c>
      <c r="E1120">
        <v>0</v>
      </c>
      <c r="F1120">
        <v>0</v>
      </c>
      <c r="G1120">
        <v>0</v>
      </c>
      <c r="H1120" t="e">
        <f t="shared" si="24"/>
        <v>#NUM!</v>
      </c>
      <c r="I1120" t="str">
        <f>VLOOKUP(A1120,Metadata!$J$1:$K$301,2,FALSE)</f>
        <v>Mix</v>
      </c>
    </row>
    <row r="1121" spans="1:9" x14ac:dyDescent="0.2">
      <c r="A1121" t="s">
        <v>452</v>
      </c>
      <c r="B1121" t="s">
        <v>13</v>
      </c>
      <c r="C1121">
        <v>0</v>
      </c>
      <c r="D1121">
        <v>0</v>
      </c>
      <c r="E1121">
        <v>0</v>
      </c>
      <c r="F1121">
        <v>0</v>
      </c>
      <c r="G1121">
        <v>0</v>
      </c>
      <c r="H1121" t="e">
        <f t="shared" si="24"/>
        <v>#NUM!</v>
      </c>
      <c r="I1121" t="str">
        <f>VLOOKUP(A1121,Metadata!$J$1:$K$301,2,FALSE)</f>
        <v>Mix</v>
      </c>
    </row>
    <row r="1122" spans="1:9" x14ac:dyDescent="0.2">
      <c r="A1122" t="s">
        <v>453</v>
      </c>
      <c r="B1122" t="s">
        <v>9</v>
      </c>
      <c r="C1122">
        <v>0.90934999999999999</v>
      </c>
      <c r="D1122">
        <v>0.88492000000000004</v>
      </c>
      <c r="E1122">
        <v>0.65876000000000001</v>
      </c>
      <c r="F1122">
        <v>0.62948999999999999</v>
      </c>
      <c r="G1122">
        <v>1</v>
      </c>
      <c r="H1122">
        <f t="shared" si="24"/>
        <v>0.7600423367196304</v>
      </c>
      <c r="I1122" t="str">
        <f>VLOOKUP(A1122,Metadata!$J$1:$K$301,2,FALSE)</f>
        <v>Mix</v>
      </c>
    </row>
    <row r="1123" spans="1:9" x14ac:dyDescent="0.2">
      <c r="A1123" t="s">
        <v>453</v>
      </c>
      <c r="B1123" t="s">
        <v>10</v>
      </c>
      <c r="C1123">
        <v>1.2604</v>
      </c>
      <c r="D1123">
        <v>1.65933</v>
      </c>
      <c r="E1123">
        <v>1.0051300000000001</v>
      </c>
      <c r="F1123">
        <v>1.3292999999999999</v>
      </c>
      <c r="G1123">
        <v>1</v>
      </c>
      <c r="H1123">
        <f t="shared" si="24"/>
        <v>1.2929198405091009</v>
      </c>
      <c r="I1123" t="str">
        <f>VLOOKUP(A1123,Metadata!$J$1:$K$301,2,FALSE)</f>
        <v>Mix</v>
      </c>
    </row>
    <row r="1124" spans="1:9" x14ac:dyDescent="0.2">
      <c r="A1124" t="s">
        <v>453</v>
      </c>
      <c r="B1124" t="s">
        <v>229</v>
      </c>
      <c r="C1124">
        <v>1.25976</v>
      </c>
      <c r="D1124">
        <v>1.54603</v>
      </c>
      <c r="E1124">
        <v>0.99280999999999997</v>
      </c>
      <c r="F1124">
        <v>1.2408699999999999</v>
      </c>
      <c r="G1124">
        <v>1</v>
      </c>
      <c r="H1124">
        <f t="shared" si="24"/>
        <v>1.2445849350780138</v>
      </c>
      <c r="I1124" t="str">
        <f>VLOOKUP(A1124,Metadata!$J$1:$K$301,2,FALSE)</f>
        <v>Mix</v>
      </c>
    </row>
    <row r="1125" spans="1:9" x14ac:dyDescent="0.2">
      <c r="A1125" t="s">
        <v>453</v>
      </c>
      <c r="B1125" t="s">
        <v>12</v>
      </c>
      <c r="C1125">
        <v>1.24265</v>
      </c>
      <c r="D1125">
        <v>1.66645</v>
      </c>
      <c r="E1125">
        <v>0.99082999999999999</v>
      </c>
      <c r="F1125">
        <v>1.2400800000000001</v>
      </c>
      <c r="G1125">
        <v>1</v>
      </c>
      <c r="H1125">
        <f t="shared" si="24"/>
        <v>1.2629829585482724</v>
      </c>
      <c r="I1125" t="str">
        <f>VLOOKUP(A1125,Metadata!$J$1:$K$301,2,FALSE)</f>
        <v>Mix</v>
      </c>
    </row>
    <row r="1126" spans="1:9" x14ac:dyDescent="0.2">
      <c r="A1126" t="s">
        <v>453</v>
      </c>
      <c r="B1126" t="s">
        <v>13</v>
      </c>
      <c r="C1126">
        <v>1.2567200000000001</v>
      </c>
      <c r="D1126">
        <v>1.6891</v>
      </c>
      <c r="E1126">
        <v>1.00498</v>
      </c>
      <c r="F1126">
        <v>1.3144400000000001</v>
      </c>
      <c r="G1126">
        <v>1</v>
      </c>
      <c r="H1126">
        <f t="shared" si="24"/>
        <v>1.2940409463108724</v>
      </c>
      <c r="I1126" t="str">
        <f>VLOOKUP(A1126,Metadata!$J$1:$K$301,2,FALSE)</f>
        <v>Mix</v>
      </c>
    </row>
    <row r="1127" spans="1:9" x14ac:dyDescent="0.2">
      <c r="A1127" t="s">
        <v>454</v>
      </c>
      <c r="B1127" t="s">
        <v>9</v>
      </c>
      <c r="C1127">
        <v>0.61402000000000001</v>
      </c>
      <c r="D1127">
        <v>0.20638000000000001</v>
      </c>
      <c r="E1127">
        <v>0.19449</v>
      </c>
      <c r="F1127">
        <v>0.30051</v>
      </c>
      <c r="G1127">
        <v>1</v>
      </c>
      <c r="H1127">
        <f t="shared" si="24"/>
        <v>0.2933604631196296</v>
      </c>
      <c r="I1127" t="str">
        <f>VLOOKUP(A1127,Metadata!$J$1:$K$301,2,FALSE)</f>
        <v>Mix</v>
      </c>
    </row>
    <row r="1128" spans="1:9" x14ac:dyDescent="0.2">
      <c r="A1128" t="s">
        <v>454</v>
      </c>
      <c r="B1128" t="s">
        <v>10</v>
      </c>
      <c r="C1128">
        <v>1.20174</v>
      </c>
      <c r="D1128">
        <v>0.23674999999999999</v>
      </c>
      <c r="E1128">
        <v>0.16844000000000001</v>
      </c>
      <c r="F1128">
        <v>0.27561999999999998</v>
      </c>
      <c r="G1128">
        <v>1</v>
      </c>
      <c r="H1128">
        <f t="shared" si="24"/>
        <v>0.33901125471785243</v>
      </c>
      <c r="I1128" t="str">
        <f>VLOOKUP(A1128,Metadata!$J$1:$K$301,2,FALSE)</f>
        <v>Mix</v>
      </c>
    </row>
    <row r="1129" spans="1:9" x14ac:dyDescent="0.2">
      <c r="A1129" t="s">
        <v>454</v>
      </c>
      <c r="B1129" t="s">
        <v>229</v>
      </c>
      <c r="C1129">
        <v>1.14331</v>
      </c>
      <c r="D1129">
        <v>0.20496</v>
      </c>
      <c r="E1129">
        <v>0.16755999999999999</v>
      </c>
      <c r="F1129">
        <v>0.26822000000000001</v>
      </c>
      <c r="G1129">
        <v>1</v>
      </c>
      <c r="H1129">
        <f t="shared" si="24"/>
        <v>0.32034920908007508</v>
      </c>
      <c r="I1129" t="str">
        <f>VLOOKUP(A1129,Metadata!$J$1:$K$301,2,FALSE)</f>
        <v>Mix</v>
      </c>
    </row>
    <row r="1130" spans="1:9" x14ac:dyDescent="0.2">
      <c r="A1130" t="s">
        <v>454</v>
      </c>
      <c r="B1130" t="s">
        <v>12</v>
      </c>
      <c r="C1130">
        <v>1.1274</v>
      </c>
      <c r="D1130">
        <v>0.29681000000000002</v>
      </c>
      <c r="E1130">
        <v>0.17343</v>
      </c>
      <c r="F1130">
        <v>0.28064</v>
      </c>
      <c r="G1130">
        <v>1</v>
      </c>
      <c r="H1130">
        <f t="shared" si="24"/>
        <v>0.35723795023233812</v>
      </c>
      <c r="I1130" t="str">
        <f>VLOOKUP(A1130,Metadata!$J$1:$K$301,2,FALSE)</f>
        <v>Mix</v>
      </c>
    </row>
    <row r="1131" spans="1:9" x14ac:dyDescent="0.2">
      <c r="A1131" t="s">
        <v>454</v>
      </c>
      <c r="B1131" t="s">
        <v>13</v>
      </c>
      <c r="C1131">
        <v>1.19085</v>
      </c>
      <c r="D1131">
        <v>0.3009</v>
      </c>
      <c r="E1131">
        <v>0.19184999999999999</v>
      </c>
      <c r="F1131">
        <v>0.31120999999999999</v>
      </c>
      <c r="G1131">
        <v>1</v>
      </c>
      <c r="H1131">
        <f t="shared" si="24"/>
        <v>0.38244910502604901</v>
      </c>
      <c r="I1131" t="str">
        <f>VLOOKUP(A1131,Metadata!$J$1:$K$301,2,FALSE)</f>
        <v>Mix</v>
      </c>
    </row>
    <row r="1132" spans="1:9" x14ac:dyDescent="0.2">
      <c r="A1132" t="s">
        <v>455</v>
      </c>
      <c r="B1132" t="s">
        <v>9</v>
      </c>
      <c r="C1132">
        <v>0.90934999999999999</v>
      </c>
      <c r="D1132">
        <v>0.67291999999999996</v>
      </c>
      <c r="E1132">
        <v>0.37469999999999998</v>
      </c>
      <c r="F1132">
        <v>0.2737</v>
      </c>
      <c r="G1132">
        <v>1</v>
      </c>
      <c r="H1132">
        <f t="shared" si="24"/>
        <v>0.50051056532231419</v>
      </c>
      <c r="I1132" t="str">
        <f>VLOOKUP(A1132,Metadata!$J$1:$K$301,2,FALSE)</f>
        <v>Mix</v>
      </c>
    </row>
    <row r="1133" spans="1:9" x14ac:dyDescent="0.2">
      <c r="A1133" t="s">
        <v>455</v>
      </c>
      <c r="B1133" t="s">
        <v>10</v>
      </c>
      <c r="C1133">
        <v>1.21929</v>
      </c>
      <c r="D1133">
        <v>1.01112</v>
      </c>
      <c r="E1133">
        <v>0.38369999999999999</v>
      </c>
      <c r="F1133">
        <v>0.23449999999999999</v>
      </c>
      <c r="G1133">
        <v>1</v>
      </c>
      <c r="H1133">
        <f t="shared" si="24"/>
        <v>0.57711330890413182</v>
      </c>
      <c r="I1133" t="str">
        <f>VLOOKUP(A1133,Metadata!$J$1:$K$301,2,FALSE)</f>
        <v>Mix</v>
      </c>
    </row>
    <row r="1134" spans="1:9" x14ac:dyDescent="0.2">
      <c r="A1134" t="s">
        <v>455</v>
      </c>
      <c r="B1134" t="s">
        <v>229</v>
      </c>
      <c r="C1134">
        <v>1.21723</v>
      </c>
      <c r="D1134">
        <v>0.99685000000000001</v>
      </c>
      <c r="E1134">
        <v>0.32273000000000002</v>
      </c>
      <c r="F1134">
        <v>0.20734</v>
      </c>
      <c r="G1134">
        <v>1</v>
      </c>
      <c r="H1134">
        <f t="shared" si="24"/>
        <v>0.53380326180701054</v>
      </c>
      <c r="I1134" t="str">
        <f>VLOOKUP(A1134,Metadata!$J$1:$K$301,2,FALSE)</f>
        <v>Mix</v>
      </c>
    </row>
    <row r="1135" spans="1:9" x14ac:dyDescent="0.2">
      <c r="A1135" t="s">
        <v>455</v>
      </c>
      <c r="B1135" t="s">
        <v>12</v>
      </c>
      <c r="C1135">
        <v>1.2041999999999999</v>
      </c>
      <c r="D1135">
        <v>0.99673</v>
      </c>
      <c r="E1135">
        <v>0.44079000000000002</v>
      </c>
      <c r="F1135">
        <v>0.25850000000000001</v>
      </c>
      <c r="G1135">
        <v>1</v>
      </c>
      <c r="H1135">
        <f t="shared" si="24"/>
        <v>0.60812395092780203</v>
      </c>
      <c r="I1135" t="str">
        <f>VLOOKUP(A1135,Metadata!$J$1:$K$301,2,FALSE)</f>
        <v>Mix</v>
      </c>
    </row>
    <row r="1136" spans="1:9" x14ac:dyDescent="0.2">
      <c r="A1136" t="s">
        <v>455</v>
      </c>
      <c r="B1136" t="s">
        <v>13</v>
      </c>
      <c r="C1136">
        <v>1.2171000000000001</v>
      </c>
      <c r="D1136">
        <v>1.0103800000000001</v>
      </c>
      <c r="E1136">
        <v>0.41588000000000003</v>
      </c>
      <c r="F1136">
        <v>0.24460000000000001</v>
      </c>
      <c r="G1136">
        <v>1</v>
      </c>
      <c r="H1136">
        <f t="shared" si="24"/>
        <v>0.59471497311283272</v>
      </c>
      <c r="I1136" t="str">
        <f>VLOOKUP(A1136,Metadata!$J$1:$K$301,2,FALSE)</f>
        <v>Mix</v>
      </c>
    </row>
    <row r="1137" spans="1:9" x14ac:dyDescent="0.2">
      <c r="A1137" t="s">
        <v>456</v>
      </c>
      <c r="B1137" t="s">
        <v>9</v>
      </c>
      <c r="C1137">
        <v>1.0020899999999999</v>
      </c>
      <c r="D1137">
        <v>0.24201</v>
      </c>
      <c r="E1137">
        <v>0.69274999999999998</v>
      </c>
      <c r="F1137">
        <v>0.59662999999999999</v>
      </c>
      <c r="G1137">
        <v>1</v>
      </c>
      <c r="H1137">
        <f t="shared" si="24"/>
        <v>0.56267214413289379</v>
      </c>
      <c r="I1137" t="str">
        <f>VLOOKUP(A1137,Metadata!$J$1:$K$301,2,FALSE)</f>
        <v>Mix</v>
      </c>
    </row>
    <row r="1138" spans="1:9" x14ac:dyDescent="0.2">
      <c r="A1138" t="s">
        <v>456</v>
      </c>
      <c r="B1138" t="s">
        <v>10</v>
      </c>
      <c r="C1138">
        <v>1.1508700000000001</v>
      </c>
      <c r="D1138">
        <v>0.32218999999999998</v>
      </c>
      <c r="E1138">
        <v>0.82101999999999997</v>
      </c>
      <c r="F1138">
        <v>1.30098</v>
      </c>
      <c r="G1138">
        <v>1</v>
      </c>
      <c r="H1138">
        <f t="shared" si="24"/>
        <v>0.79330587535627251</v>
      </c>
      <c r="I1138" t="str">
        <f>VLOOKUP(A1138,Metadata!$J$1:$K$301,2,FALSE)</f>
        <v>Mix</v>
      </c>
    </row>
    <row r="1139" spans="1:9" x14ac:dyDescent="0.2">
      <c r="A1139" t="s">
        <v>456</v>
      </c>
      <c r="B1139" t="s">
        <v>229</v>
      </c>
      <c r="C1139">
        <v>1.08426</v>
      </c>
      <c r="D1139">
        <v>0.26393</v>
      </c>
      <c r="E1139">
        <v>0.98141</v>
      </c>
      <c r="F1139">
        <v>1.2759400000000001</v>
      </c>
      <c r="G1139">
        <v>1</v>
      </c>
      <c r="H1139">
        <f t="shared" si="24"/>
        <v>0.77370558417542057</v>
      </c>
      <c r="I1139" t="str">
        <f>VLOOKUP(A1139,Metadata!$J$1:$K$301,2,FALSE)</f>
        <v>Mix</v>
      </c>
    </row>
    <row r="1140" spans="1:9" x14ac:dyDescent="0.2">
      <c r="A1140" t="s">
        <v>456</v>
      </c>
      <c r="B1140" t="s">
        <v>12</v>
      </c>
      <c r="C1140">
        <v>0.96879000000000004</v>
      </c>
      <c r="D1140">
        <v>0.34752</v>
      </c>
      <c r="E1140">
        <v>0.96275999999999995</v>
      </c>
      <c r="F1140">
        <v>1.22428</v>
      </c>
      <c r="G1140">
        <v>1</v>
      </c>
      <c r="H1140">
        <f t="shared" si="24"/>
        <v>0.79369210623449604</v>
      </c>
      <c r="I1140" t="str">
        <f>VLOOKUP(A1140,Metadata!$J$1:$K$301,2,FALSE)</f>
        <v>Mix</v>
      </c>
    </row>
    <row r="1141" spans="1:9" x14ac:dyDescent="0.2">
      <c r="A1141" t="s">
        <v>456</v>
      </c>
      <c r="B1141" t="s">
        <v>13</v>
      </c>
      <c r="C1141">
        <v>1.14296</v>
      </c>
      <c r="D1141">
        <v>0.31822</v>
      </c>
      <c r="E1141">
        <v>0.98334999999999995</v>
      </c>
      <c r="F1141">
        <v>1.3743000000000001</v>
      </c>
      <c r="G1141">
        <v>1</v>
      </c>
      <c r="H1141">
        <f t="shared" si="24"/>
        <v>0.83731147473727396</v>
      </c>
      <c r="I1141" t="str">
        <f>VLOOKUP(A1141,Metadata!$J$1:$K$301,2,FALSE)</f>
        <v>Mix</v>
      </c>
    </row>
    <row r="1142" spans="1:9" x14ac:dyDescent="0.2">
      <c r="A1142" t="s">
        <v>457</v>
      </c>
      <c r="B1142" t="s">
        <v>9</v>
      </c>
      <c r="C1142">
        <v>0.62200999999999995</v>
      </c>
      <c r="D1142">
        <v>0.29854999999999998</v>
      </c>
      <c r="E1142">
        <v>0.99673999999999996</v>
      </c>
      <c r="F1142">
        <v>0.52146000000000003</v>
      </c>
      <c r="G1142">
        <v>1</v>
      </c>
      <c r="H1142">
        <f t="shared" si="24"/>
        <v>0.55738378768050401</v>
      </c>
      <c r="I1142" t="str">
        <f>VLOOKUP(A1142,Metadata!$J$1:$K$301,2,FALSE)</f>
        <v>Mix</v>
      </c>
    </row>
    <row r="1143" spans="1:9" x14ac:dyDescent="0.2">
      <c r="A1143" t="s">
        <v>457</v>
      </c>
      <c r="B1143" t="s">
        <v>10</v>
      </c>
      <c r="C1143">
        <v>0.98628000000000005</v>
      </c>
      <c r="D1143">
        <v>0.54313</v>
      </c>
      <c r="E1143">
        <v>1.4986600000000001</v>
      </c>
      <c r="F1143">
        <v>0.80501999999999996</v>
      </c>
      <c r="G1143">
        <v>1</v>
      </c>
      <c r="H1143">
        <f t="shared" si="24"/>
        <v>0.89660973743183814</v>
      </c>
      <c r="I1143" t="str">
        <f>VLOOKUP(A1143,Metadata!$J$1:$K$301,2,FALSE)</f>
        <v>Mix</v>
      </c>
    </row>
    <row r="1144" spans="1:9" x14ac:dyDescent="0.2">
      <c r="A1144" t="s">
        <v>457</v>
      </c>
      <c r="B1144" t="s">
        <v>229</v>
      </c>
      <c r="C1144">
        <v>0.98118000000000005</v>
      </c>
      <c r="D1144">
        <v>0.53398999999999996</v>
      </c>
      <c r="E1144">
        <v>1.49308</v>
      </c>
      <c r="F1144">
        <v>0.94277999999999995</v>
      </c>
      <c r="G1144">
        <v>1</v>
      </c>
      <c r="H1144">
        <f t="shared" si="24"/>
        <v>0.92670992123791951</v>
      </c>
      <c r="I1144" t="str">
        <f>VLOOKUP(A1144,Metadata!$J$1:$K$301,2,FALSE)</f>
        <v>Mix</v>
      </c>
    </row>
    <row r="1145" spans="1:9" x14ac:dyDescent="0.2">
      <c r="A1145" t="s">
        <v>457</v>
      </c>
      <c r="B1145" t="s">
        <v>12</v>
      </c>
      <c r="C1145">
        <v>0.94699999999999995</v>
      </c>
      <c r="D1145">
        <v>0.53469999999999995</v>
      </c>
      <c r="E1145">
        <v>1.4335800000000001</v>
      </c>
      <c r="F1145">
        <v>0.82479999999999998</v>
      </c>
      <c r="G1145">
        <v>1</v>
      </c>
      <c r="H1145">
        <f t="shared" si="24"/>
        <v>0.87964550384188478</v>
      </c>
      <c r="I1145" t="str">
        <f>VLOOKUP(A1145,Metadata!$J$1:$K$301,2,FALSE)</f>
        <v>Mix</v>
      </c>
    </row>
    <row r="1146" spans="1:9" x14ac:dyDescent="0.2">
      <c r="A1146" t="s">
        <v>457</v>
      </c>
      <c r="B1146" t="s">
        <v>13</v>
      </c>
      <c r="C1146">
        <v>0.99156999999999995</v>
      </c>
      <c r="D1146">
        <v>0.53069999999999995</v>
      </c>
      <c r="E1146">
        <v>1.50891</v>
      </c>
      <c r="F1146">
        <v>0.99616000000000005</v>
      </c>
      <c r="G1146">
        <v>1</v>
      </c>
      <c r="H1146">
        <f t="shared" si="24"/>
        <v>0.94306412782213267</v>
      </c>
      <c r="I1146" t="str">
        <f>VLOOKUP(A1146,Metadata!$J$1:$K$301,2,FALSE)</f>
        <v>Mix</v>
      </c>
    </row>
    <row r="1147" spans="1:9" x14ac:dyDescent="0.2">
      <c r="A1147" t="s">
        <v>458</v>
      </c>
      <c r="B1147" t="s">
        <v>9</v>
      </c>
      <c r="C1147">
        <v>0.21013999999999999</v>
      </c>
      <c r="D1147">
        <v>0.77639000000000002</v>
      </c>
      <c r="E1147">
        <v>0.68393999999999999</v>
      </c>
      <c r="F1147">
        <v>0.31635000000000002</v>
      </c>
      <c r="G1147">
        <v>0</v>
      </c>
      <c r="H1147">
        <f t="shared" si="24"/>
        <v>0.43345460969209426</v>
      </c>
      <c r="I1147" t="str">
        <f>VLOOKUP(A1147,Metadata!$J$1:$K$301,2,FALSE)</f>
        <v>Mix</v>
      </c>
    </row>
    <row r="1148" spans="1:9" x14ac:dyDescent="0.2">
      <c r="A1148" t="s">
        <v>458</v>
      </c>
      <c r="B1148" t="s">
        <v>10</v>
      </c>
      <c r="C1148">
        <v>0.19822000000000001</v>
      </c>
      <c r="D1148">
        <v>0.56688000000000005</v>
      </c>
      <c r="E1148">
        <v>0.87429000000000001</v>
      </c>
      <c r="F1148">
        <v>0.36898999999999998</v>
      </c>
      <c r="G1148">
        <v>0</v>
      </c>
      <c r="H1148">
        <f t="shared" si="24"/>
        <v>0.43634216142016252</v>
      </c>
      <c r="I1148" t="str">
        <f>VLOOKUP(A1148,Metadata!$J$1:$K$301,2,FALSE)</f>
        <v>Mix</v>
      </c>
    </row>
    <row r="1149" spans="1:9" x14ac:dyDescent="0.2">
      <c r="A1149" t="s">
        <v>458</v>
      </c>
      <c r="B1149" t="s">
        <v>229</v>
      </c>
      <c r="C1149">
        <v>0.19722000000000001</v>
      </c>
      <c r="D1149">
        <v>0.64090999999999998</v>
      </c>
      <c r="E1149">
        <v>1.0402499999999999</v>
      </c>
      <c r="F1149">
        <v>0.35741000000000001</v>
      </c>
      <c r="G1149">
        <v>0</v>
      </c>
      <c r="H1149">
        <f t="shared" si="24"/>
        <v>0.46560014465418781</v>
      </c>
      <c r="I1149" t="str">
        <f>VLOOKUP(A1149,Metadata!$J$1:$K$301,2,FALSE)</f>
        <v>Mix</v>
      </c>
    </row>
    <row r="1150" spans="1:9" x14ac:dyDescent="0.2">
      <c r="A1150" t="s">
        <v>458</v>
      </c>
      <c r="B1150" t="s">
        <v>12</v>
      </c>
      <c r="C1150">
        <v>0</v>
      </c>
      <c r="D1150">
        <v>0</v>
      </c>
      <c r="E1150">
        <v>0</v>
      </c>
      <c r="F1150">
        <v>0</v>
      </c>
      <c r="G1150">
        <v>0</v>
      </c>
      <c r="H1150" t="e">
        <f t="shared" si="24"/>
        <v>#NUM!</v>
      </c>
      <c r="I1150" t="str">
        <f>VLOOKUP(A1150,Metadata!$J$1:$K$301,2,FALSE)</f>
        <v>Mix</v>
      </c>
    </row>
    <row r="1151" spans="1:9" x14ac:dyDescent="0.2">
      <c r="A1151" t="s">
        <v>458</v>
      </c>
      <c r="B1151" t="s">
        <v>13</v>
      </c>
      <c r="C1151">
        <v>0.22986000000000001</v>
      </c>
      <c r="D1151">
        <v>0.86490999999999996</v>
      </c>
      <c r="E1151">
        <v>1.0217799999999999</v>
      </c>
      <c r="F1151">
        <v>0.37134</v>
      </c>
      <c r="G1151">
        <v>0</v>
      </c>
      <c r="H1151">
        <f t="shared" si="24"/>
        <v>0.52407188650577174</v>
      </c>
      <c r="I1151" t="str">
        <f>VLOOKUP(A1151,Metadata!$J$1:$K$301,2,FALSE)</f>
        <v>Mix</v>
      </c>
    </row>
    <row r="1152" spans="1:9" x14ac:dyDescent="0.2">
      <c r="A1152" t="s">
        <v>459</v>
      </c>
      <c r="B1152" t="s">
        <v>9</v>
      </c>
      <c r="C1152">
        <v>0.36423</v>
      </c>
      <c r="D1152">
        <v>0.32745000000000002</v>
      </c>
      <c r="E1152">
        <v>0.20224</v>
      </c>
      <c r="F1152">
        <v>0.22813</v>
      </c>
      <c r="G1152">
        <v>1</v>
      </c>
      <c r="H1152">
        <f t="shared" si="24"/>
        <v>0.27235950827436445</v>
      </c>
      <c r="I1152" t="str">
        <f>VLOOKUP(A1152,Metadata!$J$1:$K$301,2,FALSE)</f>
        <v>Mix</v>
      </c>
    </row>
    <row r="1153" spans="1:9" x14ac:dyDescent="0.2">
      <c r="A1153" t="s">
        <v>459</v>
      </c>
      <c r="B1153" t="s">
        <v>10</v>
      </c>
      <c r="C1153">
        <v>0.75483</v>
      </c>
      <c r="D1153">
        <v>0.76880999999999999</v>
      </c>
      <c r="E1153">
        <v>0.1336</v>
      </c>
      <c r="F1153">
        <v>0.14246</v>
      </c>
      <c r="G1153">
        <v>1</v>
      </c>
      <c r="H1153">
        <f t="shared" si="24"/>
        <v>0.32418423661492018</v>
      </c>
      <c r="I1153" t="str">
        <f>VLOOKUP(A1153,Metadata!$J$1:$K$301,2,FALSE)</f>
        <v>Mix</v>
      </c>
    </row>
    <row r="1154" spans="1:9" x14ac:dyDescent="0.2">
      <c r="A1154" t="s">
        <v>459</v>
      </c>
      <c r="B1154" t="s">
        <v>229</v>
      </c>
      <c r="C1154">
        <v>0.67581000000000002</v>
      </c>
      <c r="D1154">
        <v>0.70113000000000003</v>
      </c>
      <c r="E1154">
        <v>0.14441000000000001</v>
      </c>
      <c r="F1154">
        <v>0.13735</v>
      </c>
      <c r="G1154">
        <v>1</v>
      </c>
      <c r="H1154">
        <f t="shared" si="24"/>
        <v>0.31135960950313868</v>
      </c>
      <c r="I1154" t="str">
        <f>VLOOKUP(A1154,Metadata!$J$1:$K$301,2,FALSE)</f>
        <v>Mix</v>
      </c>
    </row>
    <row r="1155" spans="1:9" x14ac:dyDescent="0.2">
      <c r="A1155" t="s">
        <v>459</v>
      </c>
      <c r="B1155" t="s">
        <v>12</v>
      </c>
      <c r="C1155">
        <v>0.69313000000000002</v>
      </c>
      <c r="D1155">
        <v>0.67717000000000005</v>
      </c>
      <c r="E1155">
        <v>0.11525000000000001</v>
      </c>
      <c r="F1155">
        <v>0.19919000000000001</v>
      </c>
      <c r="G1155">
        <v>1</v>
      </c>
      <c r="H1155">
        <f t="shared" ref="H1155:H1218" si="25">GEOMEAN(C1155:F1155)</f>
        <v>0.32218492646691127</v>
      </c>
      <c r="I1155" t="str">
        <f>VLOOKUP(A1155,Metadata!$J$1:$K$301,2,FALSE)</f>
        <v>Mix</v>
      </c>
    </row>
    <row r="1156" spans="1:9" x14ac:dyDescent="0.2">
      <c r="A1156" t="s">
        <v>459</v>
      </c>
      <c r="B1156" t="s">
        <v>13</v>
      </c>
      <c r="C1156">
        <v>0.68537999999999999</v>
      </c>
      <c r="D1156">
        <v>0.68430999999999997</v>
      </c>
      <c r="E1156">
        <v>0.16686000000000001</v>
      </c>
      <c r="F1156">
        <v>0.20357</v>
      </c>
      <c r="G1156">
        <v>1</v>
      </c>
      <c r="H1156">
        <f t="shared" si="25"/>
        <v>0.35527331013318714</v>
      </c>
      <c r="I1156" t="str">
        <f>VLOOKUP(A1156,Metadata!$J$1:$K$301,2,FALSE)</f>
        <v>Mix</v>
      </c>
    </row>
    <row r="1157" spans="1:9" x14ac:dyDescent="0.2">
      <c r="A1157" t="s">
        <v>460</v>
      </c>
      <c r="B1157" t="s">
        <v>9</v>
      </c>
      <c r="C1157">
        <v>0.81833999999999996</v>
      </c>
      <c r="D1157">
        <v>0.65986999999999996</v>
      </c>
      <c r="E1157">
        <v>0.39856000000000003</v>
      </c>
      <c r="F1157">
        <v>0.20727000000000001</v>
      </c>
      <c r="G1157">
        <v>1</v>
      </c>
      <c r="H1157">
        <f t="shared" si="25"/>
        <v>0.45957413706788586</v>
      </c>
      <c r="I1157" t="str">
        <f>VLOOKUP(A1157,Metadata!$J$1:$K$301,2,FALSE)</f>
        <v>Mix</v>
      </c>
    </row>
    <row r="1158" spans="1:9" x14ac:dyDescent="0.2">
      <c r="A1158" t="s">
        <v>460</v>
      </c>
      <c r="B1158" t="s">
        <v>10</v>
      </c>
      <c r="C1158">
        <v>1.05711</v>
      </c>
      <c r="D1158">
        <v>1.09622</v>
      </c>
      <c r="E1158">
        <v>0.51190000000000002</v>
      </c>
      <c r="F1158">
        <v>0.45834000000000003</v>
      </c>
      <c r="G1158">
        <v>1</v>
      </c>
      <c r="H1158">
        <f t="shared" si="25"/>
        <v>0.72210058711818847</v>
      </c>
      <c r="I1158" t="str">
        <f>VLOOKUP(A1158,Metadata!$J$1:$K$301,2,FALSE)</f>
        <v>Mix</v>
      </c>
    </row>
    <row r="1159" spans="1:9" x14ac:dyDescent="0.2">
      <c r="A1159" t="s">
        <v>460</v>
      </c>
      <c r="B1159" t="s">
        <v>229</v>
      </c>
      <c r="C1159">
        <v>0.90956000000000004</v>
      </c>
      <c r="D1159">
        <v>1.11097</v>
      </c>
      <c r="E1159">
        <v>0.49120999999999998</v>
      </c>
      <c r="F1159">
        <v>0.44327</v>
      </c>
      <c r="G1159">
        <v>1</v>
      </c>
      <c r="H1159">
        <f t="shared" si="25"/>
        <v>0.68488445020462863</v>
      </c>
      <c r="I1159" t="str">
        <f>VLOOKUP(A1159,Metadata!$J$1:$K$301,2,FALSE)</f>
        <v>Mix</v>
      </c>
    </row>
    <row r="1160" spans="1:9" x14ac:dyDescent="0.2">
      <c r="A1160" t="s">
        <v>460</v>
      </c>
      <c r="B1160" t="s">
        <v>12</v>
      </c>
      <c r="C1160">
        <v>0.50683</v>
      </c>
      <c r="D1160">
        <v>1.0064200000000001</v>
      </c>
      <c r="E1160">
        <v>0.54712000000000005</v>
      </c>
      <c r="F1160">
        <v>0.45047999999999999</v>
      </c>
      <c r="G1160">
        <v>1</v>
      </c>
      <c r="H1160">
        <f t="shared" si="25"/>
        <v>0.59545633399709508</v>
      </c>
      <c r="I1160" t="str">
        <f>VLOOKUP(A1160,Metadata!$J$1:$K$301,2,FALSE)</f>
        <v>Mix</v>
      </c>
    </row>
    <row r="1161" spans="1:9" x14ac:dyDescent="0.2">
      <c r="A1161" t="s">
        <v>460</v>
      </c>
      <c r="B1161" t="s">
        <v>13</v>
      </c>
      <c r="C1161">
        <v>1.10545</v>
      </c>
      <c r="D1161">
        <v>1.0252699999999999</v>
      </c>
      <c r="E1161">
        <v>0.49918000000000001</v>
      </c>
      <c r="F1161">
        <v>0.36959999999999998</v>
      </c>
      <c r="G1161">
        <v>1</v>
      </c>
      <c r="H1161">
        <f t="shared" si="25"/>
        <v>0.67622562393710739</v>
      </c>
      <c r="I1161" t="str">
        <f>VLOOKUP(A1161,Metadata!$J$1:$K$301,2,FALSE)</f>
        <v>Mix</v>
      </c>
    </row>
    <row r="1162" spans="1:9" x14ac:dyDescent="0.2">
      <c r="A1162" t="s">
        <v>461</v>
      </c>
      <c r="B1162" t="s">
        <v>9</v>
      </c>
      <c r="C1162">
        <v>0.29288999999999998</v>
      </c>
      <c r="D1162">
        <v>0.40545999999999999</v>
      </c>
      <c r="E1162">
        <v>0.36493999999999999</v>
      </c>
      <c r="F1162">
        <v>0.20300000000000001</v>
      </c>
      <c r="G1162">
        <v>0</v>
      </c>
      <c r="H1162">
        <f t="shared" si="25"/>
        <v>0.30626157838753543</v>
      </c>
      <c r="I1162" t="str">
        <f>VLOOKUP(A1162,Metadata!$J$1:$K$301,2,FALSE)</f>
        <v>Mix</v>
      </c>
    </row>
    <row r="1163" spans="1:9" x14ac:dyDescent="0.2">
      <c r="A1163" t="s">
        <v>461</v>
      </c>
      <c r="B1163" t="s">
        <v>10</v>
      </c>
      <c r="C1163">
        <v>0</v>
      </c>
      <c r="D1163">
        <v>0</v>
      </c>
      <c r="E1163">
        <v>0</v>
      </c>
      <c r="F1163">
        <v>0</v>
      </c>
      <c r="G1163">
        <v>0</v>
      </c>
      <c r="H1163" t="e">
        <f t="shared" si="25"/>
        <v>#NUM!</v>
      </c>
      <c r="I1163" t="str">
        <f>VLOOKUP(A1163,Metadata!$J$1:$K$301,2,FALSE)</f>
        <v>Mix</v>
      </c>
    </row>
    <row r="1164" spans="1:9" x14ac:dyDescent="0.2">
      <c r="A1164" t="s">
        <v>461</v>
      </c>
      <c r="B1164" t="s">
        <v>229</v>
      </c>
      <c r="C1164">
        <v>0</v>
      </c>
      <c r="D1164">
        <v>0</v>
      </c>
      <c r="E1164">
        <v>0</v>
      </c>
      <c r="F1164">
        <v>0</v>
      </c>
      <c r="G1164">
        <v>0</v>
      </c>
      <c r="H1164" t="e">
        <f t="shared" si="25"/>
        <v>#NUM!</v>
      </c>
      <c r="I1164" t="str">
        <f>VLOOKUP(A1164,Metadata!$J$1:$K$301,2,FALSE)</f>
        <v>Mix</v>
      </c>
    </row>
    <row r="1165" spans="1:9" x14ac:dyDescent="0.2">
      <c r="A1165" t="s">
        <v>461</v>
      </c>
      <c r="B1165" t="s">
        <v>12</v>
      </c>
      <c r="C1165">
        <v>0</v>
      </c>
      <c r="D1165">
        <v>0</v>
      </c>
      <c r="E1165">
        <v>0</v>
      </c>
      <c r="F1165">
        <v>0</v>
      </c>
      <c r="G1165">
        <v>0</v>
      </c>
      <c r="H1165" t="e">
        <f t="shared" si="25"/>
        <v>#NUM!</v>
      </c>
      <c r="I1165" t="str">
        <f>VLOOKUP(A1165,Metadata!$J$1:$K$301,2,FALSE)</f>
        <v>Mix</v>
      </c>
    </row>
    <row r="1166" spans="1:9" x14ac:dyDescent="0.2">
      <c r="A1166" t="s">
        <v>461</v>
      </c>
      <c r="B1166" t="s">
        <v>13</v>
      </c>
      <c r="C1166">
        <v>0</v>
      </c>
      <c r="D1166">
        <v>0</v>
      </c>
      <c r="E1166">
        <v>0</v>
      </c>
      <c r="F1166">
        <v>0</v>
      </c>
      <c r="G1166">
        <v>0</v>
      </c>
      <c r="H1166" t="e">
        <f t="shared" si="25"/>
        <v>#NUM!</v>
      </c>
      <c r="I1166" t="str">
        <f>VLOOKUP(A1166,Metadata!$J$1:$K$301,2,FALSE)</f>
        <v>Mix</v>
      </c>
    </row>
    <row r="1167" spans="1:9" x14ac:dyDescent="0.2">
      <c r="A1167" t="s">
        <v>462</v>
      </c>
      <c r="B1167" t="s">
        <v>9</v>
      </c>
      <c r="C1167">
        <v>0.12088</v>
      </c>
      <c r="D1167">
        <v>0.74045000000000005</v>
      </c>
      <c r="E1167">
        <v>0.34095999999999999</v>
      </c>
      <c r="F1167">
        <v>0.42963000000000001</v>
      </c>
      <c r="G1167">
        <v>0</v>
      </c>
      <c r="H1167">
        <f t="shared" si="25"/>
        <v>0.33838574164962582</v>
      </c>
      <c r="I1167" t="str">
        <f>VLOOKUP(A1167,Metadata!$J$1:$K$301,2,FALSE)</f>
        <v>Mix</v>
      </c>
    </row>
    <row r="1168" spans="1:9" x14ac:dyDescent="0.2">
      <c r="A1168" t="s">
        <v>462</v>
      </c>
      <c r="B1168" t="s">
        <v>10</v>
      </c>
      <c r="C1168">
        <v>0</v>
      </c>
      <c r="D1168">
        <v>0</v>
      </c>
      <c r="E1168">
        <v>0</v>
      </c>
      <c r="F1168">
        <v>0</v>
      </c>
      <c r="G1168">
        <v>0</v>
      </c>
      <c r="H1168" t="e">
        <f t="shared" si="25"/>
        <v>#NUM!</v>
      </c>
      <c r="I1168" t="str">
        <f>VLOOKUP(A1168,Metadata!$J$1:$K$301,2,FALSE)</f>
        <v>Mix</v>
      </c>
    </row>
    <row r="1169" spans="1:9" x14ac:dyDescent="0.2">
      <c r="A1169" t="s">
        <v>462</v>
      </c>
      <c r="B1169" t="s">
        <v>229</v>
      </c>
      <c r="C1169">
        <v>0</v>
      </c>
      <c r="D1169">
        <v>0</v>
      </c>
      <c r="E1169">
        <v>0</v>
      </c>
      <c r="F1169">
        <v>0</v>
      </c>
      <c r="G1169">
        <v>0</v>
      </c>
      <c r="H1169" t="e">
        <f t="shared" si="25"/>
        <v>#NUM!</v>
      </c>
      <c r="I1169" t="str">
        <f>VLOOKUP(A1169,Metadata!$J$1:$K$301,2,FALSE)</f>
        <v>Mix</v>
      </c>
    </row>
    <row r="1170" spans="1:9" x14ac:dyDescent="0.2">
      <c r="A1170" t="s">
        <v>462</v>
      </c>
      <c r="B1170" t="s">
        <v>12</v>
      </c>
      <c r="C1170">
        <v>0</v>
      </c>
      <c r="D1170">
        <v>0</v>
      </c>
      <c r="E1170">
        <v>0</v>
      </c>
      <c r="F1170">
        <v>0</v>
      </c>
      <c r="G1170">
        <v>0</v>
      </c>
      <c r="H1170" t="e">
        <f t="shared" si="25"/>
        <v>#NUM!</v>
      </c>
      <c r="I1170" t="str">
        <f>VLOOKUP(A1170,Metadata!$J$1:$K$301,2,FALSE)</f>
        <v>Mix</v>
      </c>
    </row>
    <row r="1171" spans="1:9" x14ac:dyDescent="0.2">
      <c r="A1171" t="s">
        <v>462</v>
      </c>
      <c r="B1171" t="s">
        <v>13</v>
      </c>
      <c r="C1171">
        <v>0</v>
      </c>
      <c r="D1171">
        <v>0</v>
      </c>
      <c r="E1171">
        <v>0</v>
      </c>
      <c r="F1171">
        <v>0</v>
      </c>
      <c r="G1171">
        <v>0</v>
      </c>
      <c r="H1171" t="e">
        <f t="shared" si="25"/>
        <v>#NUM!</v>
      </c>
      <c r="I1171" t="str">
        <f>VLOOKUP(A1171,Metadata!$J$1:$K$301,2,FALSE)</f>
        <v>Mix</v>
      </c>
    </row>
    <row r="1172" spans="1:9" x14ac:dyDescent="0.2">
      <c r="A1172" t="s">
        <v>463</v>
      </c>
      <c r="B1172" t="s">
        <v>9</v>
      </c>
      <c r="C1172">
        <v>0.76295000000000002</v>
      </c>
      <c r="D1172">
        <v>0.45500000000000002</v>
      </c>
      <c r="E1172">
        <v>0.83887999999999996</v>
      </c>
      <c r="F1172">
        <v>0.83904000000000001</v>
      </c>
      <c r="G1172">
        <v>1</v>
      </c>
      <c r="H1172">
        <f t="shared" si="25"/>
        <v>0.7030682646151668</v>
      </c>
      <c r="I1172" t="str">
        <f>VLOOKUP(A1172,Metadata!$J$1:$K$301,2,FALSE)</f>
        <v>Mix</v>
      </c>
    </row>
    <row r="1173" spans="1:9" x14ac:dyDescent="0.2">
      <c r="A1173" t="s">
        <v>463</v>
      </c>
      <c r="B1173" t="s">
        <v>10</v>
      </c>
      <c r="C1173">
        <v>0.92725999999999997</v>
      </c>
      <c r="D1173">
        <v>0.59916999999999998</v>
      </c>
      <c r="E1173">
        <v>1.2286300000000001</v>
      </c>
      <c r="F1173">
        <v>1.2276800000000001</v>
      </c>
      <c r="G1173">
        <v>1</v>
      </c>
      <c r="H1173">
        <f t="shared" si="25"/>
        <v>0.95678524797899434</v>
      </c>
      <c r="I1173" t="str">
        <f>VLOOKUP(A1173,Metadata!$J$1:$K$301,2,FALSE)</f>
        <v>Mix</v>
      </c>
    </row>
    <row r="1174" spans="1:9" x14ac:dyDescent="0.2">
      <c r="A1174" t="s">
        <v>463</v>
      </c>
      <c r="B1174" t="s">
        <v>229</v>
      </c>
      <c r="C1174">
        <v>1.04426</v>
      </c>
      <c r="D1174">
        <v>0.58918999999999999</v>
      </c>
      <c r="E1174">
        <v>1.0334300000000001</v>
      </c>
      <c r="F1174">
        <v>1.0327500000000001</v>
      </c>
      <c r="G1174">
        <v>1</v>
      </c>
      <c r="H1174">
        <f t="shared" si="25"/>
        <v>0.90019183533994429</v>
      </c>
      <c r="I1174" t="str">
        <f>VLOOKUP(A1174,Metadata!$J$1:$K$301,2,FALSE)</f>
        <v>Mix</v>
      </c>
    </row>
    <row r="1175" spans="1:9" x14ac:dyDescent="0.2">
      <c r="A1175" t="s">
        <v>463</v>
      </c>
      <c r="B1175" t="s">
        <v>12</v>
      </c>
      <c r="C1175">
        <v>1.3841399999999999</v>
      </c>
      <c r="D1175">
        <v>0.59655999999999998</v>
      </c>
      <c r="E1175">
        <v>0.75046000000000002</v>
      </c>
      <c r="F1175">
        <v>0.75014000000000003</v>
      </c>
      <c r="G1175">
        <v>1</v>
      </c>
      <c r="H1175">
        <f t="shared" si="25"/>
        <v>0.82570707469018612</v>
      </c>
      <c r="I1175" t="str">
        <f>VLOOKUP(A1175,Metadata!$J$1:$K$301,2,FALSE)</f>
        <v>Mix</v>
      </c>
    </row>
    <row r="1176" spans="1:9" x14ac:dyDescent="0.2">
      <c r="A1176" t="s">
        <v>463</v>
      </c>
      <c r="B1176" t="s">
        <v>13</v>
      </c>
      <c r="C1176">
        <v>1.00956</v>
      </c>
      <c r="D1176">
        <v>0.59360000000000002</v>
      </c>
      <c r="E1176">
        <v>1.15161</v>
      </c>
      <c r="F1176">
        <v>1.15005</v>
      </c>
      <c r="G1176">
        <v>1</v>
      </c>
      <c r="H1176">
        <f t="shared" si="25"/>
        <v>0.94386969913113394</v>
      </c>
      <c r="I1176" t="str">
        <f>VLOOKUP(A1176,Metadata!$J$1:$K$301,2,FALSE)</f>
        <v>Mix</v>
      </c>
    </row>
    <row r="1177" spans="1:9" x14ac:dyDescent="0.2">
      <c r="A1177" t="s">
        <v>464</v>
      </c>
      <c r="B1177" t="s">
        <v>9</v>
      </c>
      <c r="C1177">
        <v>0.83294000000000001</v>
      </c>
      <c r="D1177">
        <v>1.3641000000000001</v>
      </c>
      <c r="E1177">
        <v>0.64210999999999996</v>
      </c>
      <c r="F1177">
        <v>1.36439</v>
      </c>
      <c r="G1177">
        <v>1</v>
      </c>
      <c r="H1177">
        <f t="shared" si="25"/>
        <v>0.99885390581747702</v>
      </c>
      <c r="I1177" t="str">
        <f>VLOOKUP(A1177,Metadata!$J$1:$K$301,2,FALSE)</f>
        <v>Mix</v>
      </c>
    </row>
    <row r="1178" spans="1:9" x14ac:dyDescent="0.2">
      <c r="A1178" t="s">
        <v>464</v>
      </c>
      <c r="B1178" t="s">
        <v>10</v>
      </c>
      <c r="C1178">
        <v>1.6033200000000001</v>
      </c>
      <c r="D1178">
        <v>1.36605</v>
      </c>
      <c r="E1178">
        <v>1.3745400000000001</v>
      </c>
      <c r="F1178">
        <v>1.3663099999999999</v>
      </c>
      <c r="G1178">
        <v>1</v>
      </c>
      <c r="H1178">
        <f t="shared" si="25"/>
        <v>1.4241258146087781</v>
      </c>
      <c r="I1178" t="str">
        <f>VLOOKUP(A1178,Metadata!$J$1:$K$301,2,FALSE)</f>
        <v>Mix</v>
      </c>
    </row>
    <row r="1179" spans="1:9" x14ac:dyDescent="0.2">
      <c r="A1179" t="s">
        <v>464</v>
      </c>
      <c r="B1179" t="s">
        <v>229</v>
      </c>
      <c r="C1179">
        <v>1.53918</v>
      </c>
      <c r="D1179">
        <v>1.35467</v>
      </c>
      <c r="E1179">
        <v>1.30118</v>
      </c>
      <c r="F1179">
        <v>1.35436</v>
      </c>
      <c r="G1179">
        <v>1</v>
      </c>
      <c r="H1179">
        <f t="shared" si="25"/>
        <v>1.3845179978904416</v>
      </c>
      <c r="I1179" t="str">
        <f>VLOOKUP(A1179,Metadata!$J$1:$K$301,2,FALSE)</f>
        <v>Mix</v>
      </c>
    </row>
    <row r="1180" spans="1:9" x14ac:dyDescent="0.2">
      <c r="A1180" t="s">
        <v>464</v>
      </c>
      <c r="B1180" t="s">
        <v>12</v>
      </c>
      <c r="C1180">
        <v>1.5072399999999999</v>
      </c>
      <c r="D1180">
        <v>1.3773500000000001</v>
      </c>
      <c r="E1180">
        <v>1.2619</v>
      </c>
      <c r="F1180">
        <v>1.3785700000000001</v>
      </c>
      <c r="G1180">
        <v>1</v>
      </c>
      <c r="H1180">
        <f t="shared" si="25"/>
        <v>1.3785423801302892</v>
      </c>
      <c r="I1180" t="str">
        <f>VLOOKUP(A1180,Metadata!$J$1:$K$301,2,FALSE)</f>
        <v>Mix</v>
      </c>
    </row>
    <row r="1181" spans="1:9" x14ac:dyDescent="0.2">
      <c r="A1181" t="s">
        <v>464</v>
      </c>
      <c r="B1181" t="s">
        <v>13</v>
      </c>
      <c r="C1181">
        <v>1.59233</v>
      </c>
      <c r="D1181">
        <v>1.3744000000000001</v>
      </c>
      <c r="E1181">
        <v>1.33538</v>
      </c>
      <c r="F1181">
        <v>1.37357</v>
      </c>
      <c r="G1181">
        <v>1</v>
      </c>
      <c r="H1181">
        <f t="shared" si="25"/>
        <v>1.4154693575271127</v>
      </c>
      <c r="I1181" t="str">
        <f>VLOOKUP(A1181,Metadata!$J$1:$K$301,2,FALSE)</f>
        <v>Mix</v>
      </c>
    </row>
    <row r="1182" spans="1:9" x14ac:dyDescent="0.2">
      <c r="A1182" t="s">
        <v>465</v>
      </c>
      <c r="B1182" t="s">
        <v>9</v>
      </c>
      <c r="C1182">
        <v>0.99397999999999997</v>
      </c>
      <c r="D1182">
        <v>1.2000900000000001</v>
      </c>
      <c r="E1182">
        <v>0.99290999999999996</v>
      </c>
      <c r="F1182">
        <v>0.94230000000000003</v>
      </c>
      <c r="G1182">
        <v>1</v>
      </c>
      <c r="H1182">
        <f t="shared" si="25"/>
        <v>1.0278331833593639</v>
      </c>
      <c r="I1182" t="str">
        <f>VLOOKUP(A1182,Metadata!$J$1:$K$301,2,FALSE)</f>
        <v>Mix</v>
      </c>
    </row>
    <row r="1183" spans="1:9" x14ac:dyDescent="0.2">
      <c r="A1183" t="s">
        <v>465</v>
      </c>
      <c r="B1183" t="s">
        <v>10</v>
      </c>
      <c r="C1183">
        <v>1.3757999999999999</v>
      </c>
      <c r="D1183">
        <v>1.19676</v>
      </c>
      <c r="E1183">
        <v>1.37582</v>
      </c>
      <c r="F1183">
        <v>1.2795099999999999</v>
      </c>
      <c r="G1183">
        <v>1</v>
      </c>
      <c r="H1183">
        <f t="shared" si="25"/>
        <v>1.3047939017612382</v>
      </c>
      <c r="I1183" t="str">
        <f>VLOOKUP(A1183,Metadata!$J$1:$K$301,2,FALSE)</f>
        <v>Mix</v>
      </c>
    </row>
    <row r="1184" spans="1:9" x14ac:dyDescent="0.2">
      <c r="A1184" t="s">
        <v>465</v>
      </c>
      <c r="B1184" t="s">
        <v>229</v>
      </c>
      <c r="C1184">
        <v>1.3576699999999999</v>
      </c>
      <c r="D1184">
        <v>1.0493600000000001</v>
      </c>
      <c r="E1184">
        <v>1.35771</v>
      </c>
      <c r="F1184">
        <v>1.2774300000000001</v>
      </c>
      <c r="G1184">
        <v>1</v>
      </c>
      <c r="H1184">
        <f t="shared" si="25"/>
        <v>1.2537637639326313</v>
      </c>
      <c r="I1184" t="str">
        <f>VLOOKUP(A1184,Metadata!$J$1:$K$301,2,FALSE)</f>
        <v>Mix</v>
      </c>
    </row>
    <row r="1185" spans="1:9" x14ac:dyDescent="0.2">
      <c r="A1185" t="s">
        <v>465</v>
      </c>
      <c r="B1185" t="s">
        <v>12</v>
      </c>
      <c r="C1185">
        <v>1.3669800000000001</v>
      </c>
      <c r="D1185">
        <v>1.1970000000000001</v>
      </c>
      <c r="E1185">
        <v>1.3669899999999999</v>
      </c>
      <c r="F1185">
        <v>1.2729200000000001</v>
      </c>
      <c r="G1185">
        <v>1</v>
      </c>
      <c r="H1185">
        <f t="shared" si="25"/>
        <v>1.2989896467609194</v>
      </c>
      <c r="I1185" t="str">
        <f>VLOOKUP(A1185,Metadata!$J$1:$K$301,2,FALSE)</f>
        <v>Mix</v>
      </c>
    </row>
    <row r="1186" spans="1:9" x14ac:dyDescent="0.2">
      <c r="A1186" t="s">
        <v>465</v>
      </c>
      <c r="B1186" t="s">
        <v>13</v>
      </c>
      <c r="C1186">
        <v>1.37493</v>
      </c>
      <c r="D1186">
        <v>1.2010700000000001</v>
      </c>
      <c r="E1186">
        <v>1.3748400000000001</v>
      </c>
      <c r="F1186">
        <v>1.2783899999999999</v>
      </c>
      <c r="G1186">
        <v>1</v>
      </c>
      <c r="H1186">
        <f t="shared" si="25"/>
        <v>1.3052422037952165</v>
      </c>
      <c r="I1186" t="str">
        <f>VLOOKUP(A1186,Metadata!$J$1:$K$301,2,FALSE)</f>
        <v>Mix</v>
      </c>
    </row>
    <row r="1187" spans="1:9" x14ac:dyDescent="0.2">
      <c r="A1187" t="s">
        <v>466</v>
      </c>
      <c r="B1187" t="s">
        <v>9</v>
      </c>
      <c r="C1187">
        <v>0.21476999999999999</v>
      </c>
      <c r="D1187">
        <v>0.55671999999999999</v>
      </c>
      <c r="E1187">
        <v>0.85853000000000002</v>
      </c>
      <c r="F1187">
        <v>0.50063000000000002</v>
      </c>
      <c r="G1187">
        <v>1</v>
      </c>
      <c r="H1187">
        <f t="shared" si="25"/>
        <v>0.47612468327032798</v>
      </c>
      <c r="I1187" t="str">
        <f>VLOOKUP(A1187,Metadata!$J$1:$K$301,2,FALSE)</f>
        <v>Mix</v>
      </c>
    </row>
    <row r="1188" spans="1:9" x14ac:dyDescent="0.2">
      <c r="A1188" t="s">
        <v>466</v>
      </c>
      <c r="B1188" t="s">
        <v>10</v>
      </c>
      <c r="C1188">
        <v>0.25702000000000003</v>
      </c>
      <c r="D1188">
        <v>1.03508</v>
      </c>
      <c r="E1188">
        <v>1.65625</v>
      </c>
      <c r="F1188">
        <v>0.62380000000000002</v>
      </c>
      <c r="G1188">
        <v>1</v>
      </c>
      <c r="H1188">
        <f t="shared" si="25"/>
        <v>0.72406578284868006</v>
      </c>
      <c r="I1188" t="str">
        <f>VLOOKUP(A1188,Metadata!$J$1:$K$301,2,FALSE)</f>
        <v>Mix</v>
      </c>
    </row>
    <row r="1189" spans="1:9" x14ac:dyDescent="0.2">
      <c r="A1189" t="s">
        <v>466</v>
      </c>
      <c r="B1189" t="s">
        <v>229</v>
      </c>
      <c r="C1189">
        <v>0.22861999999999999</v>
      </c>
      <c r="D1189">
        <v>1.01387</v>
      </c>
      <c r="E1189">
        <v>1.6026199999999999</v>
      </c>
      <c r="F1189">
        <v>0.61751999999999996</v>
      </c>
      <c r="G1189">
        <v>1</v>
      </c>
      <c r="H1189">
        <f t="shared" si="25"/>
        <v>0.69206122923538471</v>
      </c>
      <c r="I1189" t="str">
        <f>VLOOKUP(A1189,Metadata!$J$1:$K$301,2,FALSE)</f>
        <v>Mix</v>
      </c>
    </row>
    <row r="1190" spans="1:9" x14ac:dyDescent="0.2">
      <c r="A1190" t="s">
        <v>466</v>
      </c>
      <c r="B1190" t="s">
        <v>12</v>
      </c>
      <c r="C1190">
        <v>0.32654</v>
      </c>
      <c r="D1190">
        <v>1.00665</v>
      </c>
      <c r="E1190">
        <v>1.6674899999999999</v>
      </c>
      <c r="F1190">
        <v>0.62082999999999999</v>
      </c>
      <c r="G1190">
        <v>1</v>
      </c>
      <c r="H1190">
        <f t="shared" si="25"/>
        <v>0.76377019176263461</v>
      </c>
      <c r="I1190" t="str">
        <f>VLOOKUP(A1190,Metadata!$J$1:$K$301,2,FALSE)</f>
        <v>Mix</v>
      </c>
    </row>
    <row r="1191" spans="1:9" x14ac:dyDescent="0.2">
      <c r="A1191" t="s">
        <v>466</v>
      </c>
      <c r="B1191" t="s">
        <v>13</v>
      </c>
      <c r="C1191">
        <v>0.31114999999999998</v>
      </c>
      <c r="D1191">
        <v>1.03251</v>
      </c>
      <c r="E1191">
        <v>1.69377</v>
      </c>
      <c r="F1191">
        <v>0.62405999999999995</v>
      </c>
      <c r="G1191">
        <v>1</v>
      </c>
      <c r="H1191">
        <f t="shared" si="25"/>
        <v>0.76337197801997481</v>
      </c>
      <c r="I1191" t="str">
        <f>VLOOKUP(A1191,Metadata!$J$1:$K$301,2,FALSE)</f>
        <v>Mix</v>
      </c>
    </row>
    <row r="1192" spans="1:9" x14ac:dyDescent="0.2">
      <c r="A1192" t="s">
        <v>467</v>
      </c>
      <c r="B1192" t="s">
        <v>9</v>
      </c>
      <c r="C1192">
        <v>0.18525</v>
      </c>
      <c r="D1192">
        <v>0.17707000000000001</v>
      </c>
      <c r="E1192">
        <v>0.48327999999999999</v>
      </c>
      <c r="F1192">
        <v>0.13857</v>
      </c>
      <c r="G1192">
        <v>1</v>
      </c>
      <c r="H1192">
        <f t="shared" si="25"/>
        <v>0.21649247772805266</v>
      </c>
      <c r="I1192" t="str">
        <f>VLOOKUP(A1192,Metadata!$J$1:$K$301,2,FALSE)</f>
        <v>Mix</v>
      </c>
    </row>
    <row r="1193" spans="1:9" x14ac:dyDescent="0.2">
      <c r="A1193" t="s">
        <v>467</v>
      </c>
      <c r="B1193" t="s">
        <v>10</v>
      </c>
      <c r="C1193">
        <v>0.24865999999999999</v>
      </c>
      <c r="D1193">
        <v>0.13988</v>
      </c>
      <c r="E1193">
        <v>0.62222</v>
      </c>
      <c r="F1193">
        <v>0.16743</v>
      </c>
      <c r="G1193">
        <v>1</v>
      </c>
      <c r="H1193">
        <f t="shared" si="25"/>
        <v>0.24534922990870231</v>
      </c>
      <c r="I1193" t="str">
        <f>VLOOKUP(A1193,Metadata!$J$1:$K$301,2,FALSE)</f>
        <v>Mix</v>
      </c>
    </row>
    <row r="1194" spans="1:9" x14ac:dyDescent="0.2">
      <c r="A1194" t="s">
        <v>467</v>
      </c>
      <c r="B1194" t="s">
        <v>229</v>
      </c>
      <c r="C1194">
        <v>0.24088999999999999</v>
      </c>
      <c r="D1194">
        <v>0.15271999999999999</v>
      </c>
      <c r="E1194">
        <v>0.61678999999999995</v>
      </c>
      <c r="F1194">
        <v>0.16449</v>
      </c>
      <c r="G1194">
        <v>1</v>
      </c>
      <c r="H1194">
        <f t="shared" si="25"/>
        <v>0.24717120672920478</v>
      </c>
      <c r="I1194" t="str">
        <f>VLOOKUP(A1194,Metadata!$J$1:$K$301,2,FALSE)</f>
        <v>Mix</v>
      </c>
    </row>
    <row r="1195" spans="1:9" x14ac:dyDescent="0.2">
      <c r="A1195" t="s">
        <v>467</v>
      </c>
      <c r="B1195" t="s">
        <v>12</v>
      </c>
      <c r="C1195">
        <v>0.27728999999999998</v>
      </c>
      <c r="D1195">
        <v>0.12493</v>
      </c>
      <c r="E1195">
        <v>0.61336999999999997</v>
      </c>
      <c r="F1195">
        <v>0.16441</v>
      </c>
      <c r="G1195">
        <v>1</v>
      </c>
      <c r="H1195">
        <f t="shared" si="25"/>
        <v>0.2431156558936961</v>
      </c>
      <c r="I1195" t="str">
        <f>VLOOKUP(A1195,Metadata!$J$1:$K$301,2,FALSE)</f>
        <v>Mix</v>
      </c>
    </row>
    <row r="1196" spans="1:9" x14ac:dyDescent="0.2">
      <c r="A1196" t="s">
        <v>467</v>
      </c>
      <c r="B1196" t="s">
        <v>13</v>
      </c>
      <c r="C1196">
        <v>0.28001999999999999</v>
      </c>
      <c r="D1196">
        <v>0.16521</v>
      </c>
      <c r="E1196">
        <v>0.62353999999999998</v>
      </c>
      <c r="F1196">
        <v>0.16900000000000001</v>
      </c>
      <c r="G1196">
        <v>1</v>
      </c>
      <c r="H1196">
        <f t="shared" si="25"/>
        <v>0.26423728684762021</v>
      </c>
      <c r="I1196" t="str">
        <f>VLOOKUP(A1196,Metadata!$J$1:$K$301,2,FALSE)</f>
        <v>Mix</v>
      </c>
    </row>
    <row r="1197" spans="1:9" x14ac:dyDescent="0.2">
      <c r="A1197" t="s">
        <v>468</v>
      </c>
      <c r="B1197" t="s">
        <v>9</v>
      </c>
      <c r="C1197">
        <v>0.98046999999999995</v>
      </c>
      <c r="D1197">
        <v>0.16042999999999999</v>
      </c>
      <c r="E1197">
        <v>0.67051000000000005</v>
      </c>
      <c r="F1197">
        <v>0.52075000000000005</v>
      </c>
      <c r="G1197">
        <v>1</v>
      </c>
      <c r="H1197">
        <f t="shared" si="25"/>
        <v>0.48410392946884367</v>
      </c>
      <c r="I1197" t="str">
        <f>VLOOKUP(A1197,Metadata!$J$1:$K$301,2,FALSE)</f>
        <v>Mix</v>
      </c>
    </row>
    <row r="1198" spans="1:9" x14ac:dyDescent="0.2">
      <c r="A1198" t="s">
        <v>468</v>
      </c>
      <c r="B1198" t="s">
        <v>10</v>
      </c>
      <c r="C1198">
        <v>1.11202</v>
      </c>
      <c r="D1198">
        <v>0.37106</v>
      </c>
      <c r="E1198">
        <v>0.99707999999999997</v>
      </c>
      <c r="F1198">
        <v>1.4436599999999999</v>
      </c>
      <c r="G1198">
        <v>1</v>
      </c>
      <c r="H1198">
        <f t="shared" si="25"/>
        <v>0.87788558264321637</v>
      </c>
      <c r="I1198" t="str">
        <f>VLOOKUP(A1198,Metadata!$J$1:$K$301,2,FALSE)</f>
        <v>Mix</v>
      </c>
    </row>
    <row r="1199" spans="1:9" x14ac:dyDescent="0.2">
      <c r="A1199" t="s">
        <v>468</v>
      </c>
      <c r="B1199" t="s">
        <v>229</v>
      </c>
      <c r="C1199">
        <v>1.11402</v>
      </c>
      <c r="D1199">
        <v>0.34088000000000002</v>
      </c>
      <c r="E1199">
        <v>0.98399000000000003</v>
      </c>
      <c r="F1199">
        <v>1.1832199999999999</v>
      </c>
      <c r="G1199">
        <v>1</v>
      </c>
      <c r="H1199">
        <f t="shared" si="25"/>
        <v>0.81543185631563708</v>
      </c>
      <c r="I1199" t="str">
        <f>VLOOKUP(A1199,Metadata!$J$1:$K$301,2,FALSE)</f>
        <v>Mix</v>
      </c>
    </row>
    <row r="1200" spans="1:9" x14ac:dyDescent="0.2">
      <c r="A1200" t="s">
        <v>468</v>
      </c>
      <c r="B1200" t="s">
        <v>12</v>
      </c>
      <c r="C1200">
        <v>1.1449</v>
      </c>
      <c r="D1200">
        <v>0.36421999999999999</v>
      </c>
      <c r="E1200">
        <v>0.99051</v>
      </c>
      <c r="F1200">
        <v>1.41387</v>
      </c>
      <c r="G1200">
        <v>1</v>
      </c>
      <c r="H1200">
        <f t="shared" si="25"/>
        <v>0.87417810010968156</v>
      </c>
      <c r="I1200" t="str">
        <f>VLOOKUP(A1200,Metadata!$J$1:$K$301,2,FALSE)</f>
        <v>Mix</v>
      </c>
    </row>
    <row r="1201" spans="1:9" x14ac:dyDescent="0.2">
      <c r="A1201" t="s">
        <v>468</v>
      </c>
      <c r="B1201" t="s">
        <v>13</v>
      </c>
      <c r="C1201">
        <v>1.1575</v>
      </c>
      <c r="D1201">
        <v>0.34499999999999997</v>
      </c>
      <c r="E1201">
        <v>0.99395</v>
      </c>
      <c r="F1201">
        <v>1.3648400000000001</v>
      </c>
      <c r="G1201">
        <v>1</v>
      </c>
      <c r="H1201">
        <f t="shared" si="25"/>
        <v>0.85791960771904352</v>
      </c>
      <c r="I1201" t="str">
        <f>VLOOKUP(A1201,Metadata!$J$1:$K$301,2,FALSE)</f>
        <v>Mix</v>
      </c>
    </row>
    <row r="1202" spans="1:9" x14ac:dyDescent="0.2">
      <c r="A1202" t="s">
        <v>469</v>
      </c>
      <c r="B1202" t="s">
        <v>9</v>
      </c>
      <c r="C1202">
        <v>0.71943000000000001</v>
      </c>
      <c r="D1202">
        <v>0.62058000000000002</v>
      </c>
      <c r="E1202">
        <v>0.30848999999999999</v>
      </c>
      <c r="F1202">
        <v>0.92562</v>
      </c>
      <c r="G1202">
        <v>1</v>
      </c>
      <c r="H1202">
        <f t="shared" si="25"/>
        <v>0.59753731987513936</v>
      </c>
      <c r="I1202" t="str">
        <f>VLOOKUP(A1202,Metadata!$J$1:$K$301,2,FALSE)</f>
        <v>Mix</v>
      </c>
    </row>
    <row r="1203" spans="1:9" x14ac:dyDescent="0.2">
      <c r="A1203" t="s">
        <v>469</v>
      </c>
      <c r="B1203" t="s">
        <v>10</v>
      </c>
      <c r="C1203">
        <v>0.85412999999999994</v>
      </c>
      <c r="D1203">
        <v>1.30138</v>
      </c>
      <c r="E1203">
        <v>0.72704999999999997</v>
      </c>
      <c r="F1203">
        <v>1.3621700000000001</v>
      </c>
      <c r="G1203">
        <v>1</v>
      </c>
      <c r="H1203">
        <f t="shared" si="25"/>
        <v>1.0243088465234613</v>
      </c>
      <c r="I1203" t="str">
        <f>VLOOKUP(A1203,Metadata!$J$1:$K$301,2,FALSE)</f>
        <v>Mix</v>
      </c>
    </row>
    <row r="1204" spans="1:9" x14ac:dyDescent="0.2">
      <c r="A1204" t="s">
        <v>469</v>
      </c>
      <c r="B1204" t="s">
        <v>229</v>
      </c>
      <c r="C1204">
        <v>0.66886999999999996</v>
      </c>
      <c r="D1204">
        <v>1.2242999999999999</v>
      </c>
      <c r="E1204">
        <v>0.66474</v>
      </c>
      <c r="F1204">
        <v>1.34409</v>
      </c>
      <c r="G1204">
        <v>1</v>
      </c>
      <c r="H1204">
        <f t="shared" si="25"/>
        <v>0.92486305747830677</v>
      </c>
      <c r="I1204" t="str">
        <f>VLOOKUP(A1204,Metadata!$J$1:$K$301,2,FALSE)</f>
        <v>Mix</v>
      </c>
    </row>
    <row r="1205" spans="1:9" x14ac:dyDescent="0.2">
      <c r="A1205" t="s">
        <v>469</v>
      </c>
      <c r="B1205" t="s">
        <v>12</v>
      </c>
      <c r="C1205">
        <v>0.93818999999999997</v>
      </c>
      <c r="D1205">
        <v>1.1798599999999999</v>
      </c>
      <c r="E1205">
        <v>0.69342999999999999</v>
      </c>
      <c r="F1205">
        <v>1.33775</v>
      </c>
      <c r="G1205">
        <v>1</v>
      </c>
      <c r="H1205">
        <f t="shared" si="25"/>
        <v>1.0066412338708077</v>
      </c>
      <c r="I1205" t="str">
        <f>VLOOKUP(A1205,Metadata!$J$1:$K$301,2,FALSE)</f>
        <v>Mix</v>
      </c>
    </row>
    <row r="1206" spans="1:9" x14ac:dyDescent="0.2">
      <c r="A1206" t="s">
        <v>469</v>
      </c>
      <c r="B1206" t="s">
        <v>13</v>
      </c>
      <c r="C1206">
        <v>0.89851999999999999</v>
      </c>
      <c r="D1206">
        <v>1.27989</v>
      </c>
      <c r="E1206">
        <v>0.65183999999999997</v>
      </c>
      <c r="F1206">
        <v>1.36093</v>
      </c>
      <c r="G1206">
        <v>1</v>
      </c>
      <c r="H1206">
        <f t="shared" si="25"/>
        <v>1.00500748743926</v>
      </c>
      <c r="I1206" t="str">
        <f>VLOOKUP(A1206,Metadata!$J$1:$K$301,2,FALSE)</f>
        <v>Mix</v>
      </c>
    </row>
    <row r="1207" spans="1:9" x14ac:dyDescent="0.2">
      <c r="A1207" t="s">
        <v>470</v>
      </c>
      <c r="B1207" t="s">
        <v>9</v>
      </c>
      <c r="C1207">
        <v>0.13517000000000001</v>
      </c>
      <c r="D1207">
        <v>0.91490000000000005</v>
      </c>
      <c r="E1207">
        <v>0.42059000000000002</v>
      </c>
      <c r="F1207">
        <v>0.27093</v>
      </c>
      <c r="G1207">
        <v>1</v>
      </c>
      <c r="H1207">
        <f t="shared" si="25"/>
        <v>0.3445422577320541</v>
      </c>
      <c r="I1207" t="str">
        <f>VLOOKUP(A1207,Metadata!$J$1:$K$301,2,FALSE)</f>
        <v>Mix</v>
      </c>
    </row>
    <row r="1208" spans="1:9" x14ac:dyDescent="0.2">
      <c r="A1208" t="s">
        <v>470</v>
      </c>
      <c r="B1208" t="s">
        <v>10</v>
      </c>
      <c r="C1208">
        <v>0.13372999999999999</v>
      </c>
      <c r="D1208">
        <v>1.3723099999999999</v>
      </c>
      <c r="E1208">
        <v>0.58882000000000001</v>
      </c>
      <c r="F1208">
        <v>0.22972999999999999</v>
      </c>
      <c r="G1208">
        <v>1</v>
      </c>
      <c r="H1208">
        <f t="shared" si="25"/>
        <v>0.39693585891000399</v>
      </c>
      <c r="I1208" t="str">
        <f>VLOOKUP(A1208,Metadata!$J$1:$K$301,2,FALSE)</f>
        <v>Mix</v>
      </c>
    </row>
    <row r="1209" spans="1:9" x14ac:dyDescent="0.2">
      <c r="A1209" t="s">
        <v>470</v>
      </c>
      <c r="B1209" t="s">
        <v>229</v>
      </c>
      <c r="C1209">
        <v>0.13777</v>
      </c>
      <c r="D1209">
        <v>1.35439</v>
      </c>
      <c r="E1209">
        <v>0.68991999999999998</v>
      </c>
      <c r="F1209">
        <v>0.22725000000000001</v>
      </c>
      <c r="G1209">
        <v>1</v>
      </c>
      <c r="H1209">
        <f t="shared" si="25"/>
        <v>0.41357116942723704</v>
      </c>
      <c r="I1209" t="str">
        <f>VLOOKUP(A1209,Metadata!$J$1:$K$301,2,FALSE)</f>
        <v>Mix</v>
      </c>
    </row>
    <row r="1210" spans="1:9" x14ac:dyDescent="0.2">
      <c r="A1210" t="s">
        <v>470</v>
      </c>
      <c r="B1210" t="s">
        <v>12</v>
      </c>
      <c r="C1210">
        <v>0.11171</v>
      </c>
      <c r="D1210">
        <v>1.34646</v>
      </c>
      <c r="E1210">
        <v>0.57084000000000001</v>
      </c>
      <c r="F1210">
        <v>0.31966</v>
      </c>
      <c r="G1210">
        <v>1</v>
      </c>
      <c r="H1210">
        <f t="shared" si="25"/>
        <v>0.40702590455796761</v>
      </c>
      <c r="I1210" t="str">
        <f>VLOOKUP(A1210,Metadata!$J$1:$K$301,2,FALSE)</f>
        <v>Mix</v>
      </c>
    </row>
    <row r="1211" spans="1:9" x14ac:dyDescent="0.2">
      <c r="A1211" t="s">
        <v>470</v>
      </c>
      <c r="B1211" t="s">
        <v>13</v>
      </c>
      <c r="C1211">
        <v>0.1429</v>
      </c>
      <c r="D1211">
        <v>1.3727100000000001</v>
      </c>
      <c r="E1211">
        <v>0.59380999999999995</v>
      </c>
      <c r="F1211">
        <v>0.31585999999999997</v>
      </c>
      <c r="G1211">
        <v>1</v>
      </c>
      <c r="H1211">
        <f t="shared" si="25"/>
        <v>0.43796387644226326</v>
      </c>
      <c r="I1211" t="str">
        <f>VLOOKUP(A1211,Metadata!$J$1:$K$301,2,FALSE)</f>
        <v>Mix</v>
      </c>
    </row>
    <row r="1212" spans="1:9" x14ac:dyDescent="0.2">
      <c r="A1212" t="s">
        <v>471</v>
      </c>
      <c r="B1212" t="s">
        <v>9</v>
      </c>
      <c r="C1212">
        <v>0.43223</v>
      </c>
      <c r="D1212">
        <v>1.0029600000000001</v>
      </c>
      <c r="E1212">
        <v>0.17327999999999999</v>
      </c>
      <c r="F1212">
        <v>0.36992999999999998</v>
      </c>
      <c r="G1212">
        <v>1</v>
      </c>
      <c r="H1212">
        <f t="shared" si="25"/>
        <v>0.40828801139395526</v>
      </c>
      <c r="I1212" t="str">
        <f>VLOOKUP(A1212,Metadata!$J$1:$K$301,2,FALSE)</f>
        <v>Mix</v>
      </c>
    </row>
    <row r="1213" spans="1:9" x14ac:dyDescent="0.2">
      <c r="A1213" t="s">
        <v>471</v>
      </c>
      <c r="B1213" t="s">
        <v>10</v>
      </c>
      <c r="C1213">
        <v>0.78047999999999995</v>
      </c>
      <c r="D1213">
        <v>1.38181</v>
      </c>
      <c r="E1213">
        <v>0.15769</v>
      </c>
      <c r="F1213">
        <v>0.35885</v>
      </c>
      <c r="G1213">
        <v>1</v>
      </c>
      <c r="H1213">
        <f t="shared" si="25"/>
        <v>0.49702908503014331</v>
      </c>
      <c r="I1213" t="str">
        <f>VLOOKUP(A1213,Metadata!$J$1:$K$301,2,FALSE)</f>
        <v>Mix</v>
      </c>
    </row>
    <row r="1214" spans="1:9" x14ac:dyDescent="0.2">
      <c r="A1214" t="s">
        <v>471</v>
      </c>
      <c r="B1214" t="s">
        <v>229</v>
      </c>
      <c r="C1214">
        <v>0.74385999999999997</v>
      </c>
      <c r="D1214">
        <v>1.3648499999999999</v>
      </c>
      <c r="E1214">
        <v>0.14088000000000001</v>
      </c>
      <c r="F1214">
        <v>0.35981000000000002</v>
      </c>
      <c r="G1214">
        <v>1</v>
      </c>
      <c r="H1214">
        <f t="shared" si="25"/>
        <v>0.4762935228241077</v>
      </c>
      <c r="I1214" t="str">
        <f>VLOOKUP(A1214,Metadata!$J$1:$K$301,2,FALSE)</f>
        <v>Mix</v>
      </c>
    </row>
    <row r="1215" spans="1:9" x14ac:dyDescent="0.2">
      <c r="A1215" t="s">
        <v>471</v>
      </c>
      <c r="B1215" t="s">
        <v>12</v>
      </c>
      <c r="C1215">
        <v>0.77593999999999996</v>
      </c>
      <c r="D1215">
        <v>1.37286</v>
      </c>
      <c r="E1215">
        <v>0.20680999999999999</v>
      </c>
      <c r="F1215">
        <v>0.36409000000000002</v>
      </c>
      <c r="G1215">
        <v>1</v>
      </c>
      <c r="H1215">
        <f t="shared" si="25"/>
        <v>0.53218014727341634</v>
      </c>
      <c r="I1215" t="str">
        <f>VLOOKUP(A1215,Metadata!$J$1:$K$301,2,FALSE)</f>
        <v>Mix</v>
      </c>
    </row>
    <row r="1216" spans="1:9" x14ac:dyDescent="0.2">
      <c r="A1216" t="s">
        <v>471</v>
      </c>
      <c r="B1216" t="s">
        <v>13</v>
      </c>
      <c r="C1216">
        <v>0.77885000000000004</v>
      </c>
      <c r="D1216">
        <v>1.3821399999999999</v>
      </c>
      <c r="E1216">
        <v>0.20502000000000001</v>
      </c>
      <c r="F1216">
        <v>0.37092999999999998</v>
      </c>
      <c r="G1216">
        <v>1</v>
      </c>
      <c r="H1216">
        <f t="shared" si="25"/>
        <v>0.53490112612563478</v>
      </c>
      <c r="I1216" t="str">
        <f>VLOOKUP(A1216,Metadata!$J$1:$K$301,2,FALSE)</f>
        <v>Mix</v>
      </c>
    </row>
    <row r="1217" spans="1:9" x14ac:dyDescent="0.2">
      <c r="A1217" t="s">
        <v>472</v>
      </c>
      <c r="B1217" t="s">
        <v>9</v>
      </c>
      <c r="C1217">
        <v>0.47805999999999998</v>
      </c>
      <c r="D1217">
        <v>0.13075999999999999</v>
      </c>
      <c r="E1217">
        <v>0.63683000000000001</v>
      </c>
      <c r="F1217">
        <v>0.2112</v>
      </c>
      <c r="G1217">
        <v>0</v>
      </c>
      <c r="H1217">
        <f t="shared" si="25"/>
        <v>0.30280893568678363</v>
      </c>
      <c r="I1217" t="str">
        <f>VLOOKUP(A1217,Metadata!$J$1:$K$301,2,FALSE)</f>
        <v>Mix</v>
      </c>
    </row>
    <row r="1218" spans="1:9" x14ac:dyDescent="0.2">
      <c r="A1218" t="s">
        <v>472</v>
      </c>
      <c r="B1218" t="s">
        <v>10</v>
      </c>
      <c r="C1218">
        <v>1.1740600000000001</v>
      </c>
      <c r="D1218">
        <v>0.11804000000000001</v>
      </c>
      <c r="E1218">
        <v>0.83398000000000005</v>
      </c>
      <c r="F1218">
        <v>0.1704</v>
      </c>
      <c r="G1218">
        <v>0</v>
      </c>
      <c r="H1218">
        <f t="shared" si="25"/>
        <v>0.3746158770169975</v>
      </c>
      <c r="I1218" t="str">
        <f>VLOOKUP(A1218,Metadata!$J$1:$K$301,2,FALSE)</f>
        <v>Mix</v>
      </c>
    </row>
    <row r="1219" spans="1:9" x14ac:dyDescent="0.2">
      <c r="A1219" t="s">
        <v>472</v>
      </c>
      <c r="B1219" t="s">
        <v>229</v>
      </c>
      <c r="C1219">
        <v>1.07579</v>
      </c>
      <c r="D1219">
        <v>0.1275</v>
      </c>
      <c r="E1219">
        <v>0.94513000000000003</v>
      </c>
      <c r="F1219">
        <v>0.17648</v>
      </c>
      <c r="G1219">
        <v>0</v>
      </c>
      <c r="H1219">
        <f t="shared" ref="H1219:H1282" si="26">GEOMEAN(C1219:F1219)</f>
        <v>0.38891633356106875</v>
      </c>
      <c r="I1219" t="str">
        <f>VLOOKUP(A1219,Metadata!$J$1:$K$301,2,FALSE)</f>
        <v>Mix</v>
      </c>
    </row>
    <row r="1220" spans="1:9" x14ac:dyDescent="0.2">
      <c r="A1220" t="s">
        <v>472</v>
      </c>
      <c r="B1220" t="s">
        <v>12</v>
      </c>
      <c r="C1220">
        <v>0</v>
      </c>
      <c r="D1220">
        <v>0</v>
      </c>
      <c r="E1220">
        <v>0</v>
      </c>
      <c r="F1220">
        <v>0</v>
      </c>
      <c r="G1220">
        <v>0</v>
      </c>
      <c r="H1220" t="e">
        <f t="shared" si="26"/>
        <v>#NUM!</v>
      </c>
      <c r="I1220" t="str">
        <f>VLOOKUP(A1220,Metadata!$J$1:$K$301,2,FALSE)</f>
        <v>Mix</v>
      </c>
    </row>
    <row r="1221" spans="1:9" x14ac:dyDescent="0.2">
      <c r="A1221" t="s">
        <v>472</v>
      </c>
      <c r="B1221" t="s">
        <v>13</v>
      </c>
      <c r="C1221">
        <v>1.02454</v>
      </c>
      <c r="D1221">
        <v>0.13059999999999999</v>
      </c>
      <c r="E1221">
        <v>0.95960000000000001</v>
      </c>
      <c r="F1221">
        <v>0.19614999999999999</v>
      </c>
      <c r="G1221">
        <v>0</v>
      </c>
      <c r="H1221">
        <f t="shared" si="26"/>
        <v>0.39837095052536409</v>
      </c>
      <c r="I1221" t="str">
        <f>VLOOKUP(A1221,Metadata!$J$1:$K$301,2,FALSE)</f>
        <v>Mix</v>
      </c>
    </row>
    <row r="1222" spans="1:9" x14ac:dyDescent="0.2">
      <c r="A1222" t="s">
        <v>473</v>
      </c>
      <c r="B1222" t="s">
        <v>9</v>
      </c>
      <c r="C1222">
        <v>0.62536999999999998</v>
      </c>
      <c r="D1222">
        <v>0.87746000000000002</v>
      </c>
      <c r="E1222">
        <v>0.92503000000000002</v>
      </c>
      <c r="F1222">
        <v>0.59482999999999997</v>
      </c>
      <c r="G1222">
        <v>1</v>
      </c>
      <c r="H1222">
        <f t="shared" si="26"/>
        <v>0.74127313911663395</v>
      </c>
      <c r="I1222" t="str">
        <f>VLOOKUP(A1222,Metadata!$J$1:$K$301,2,FALSE)</f>
        <v>Mix</v>
      </c>
    </row>
    <row r="1223" spans="1:9" x14ac:dyDescent="0.2">
      <c r="A1223" t="s">
        <v>473</v>
      </c>
      <c r="B1223" t="s">
        <v>10</v>
      </c>
      <c r="C1223">
        <v>1.3445499999999999</v>
      </c>
      <c r="D1223">
        <v>0.94033999999999995</v>
      </c>
      <c r="E1223">
        <v>1.36555</v>
      </c>
      <c r="F1223">
        <v>0.66142999999999996</v>
      </c>
      <c r="G1223">
        <v>1</v>
      </c>
      <c r="H1223">
        <f t="shared" si="26"/>
        <v>1.0337448066913792</v>
      </c>
      <c r="I1223" t="str">
        <f>VLOOKUP(A1223,Metadata!$J$1:$K$301,2,FALSE)</f>
        <v>Mix</v>
      </c>
    </row>
    <row r="1224" spans="1:9" x14ac:dyDescent="0.2">
      <c r="A1224" t="s">
        <v>473</v>
      </c>
      <c r="B1224" t="s">
        <v>229</v>
      </c>
      <c r="C1224">
        <v>1.2536400000000001</v>
      </c>
      <c r="D1224">
        <v>0.87722999999999995</v>
      </c>
      <c r="E1224">
        <v>1.3487199999999999</v>
      </c>
      <c r="F1224">
        <v>0.66793999999999998</v>
      </c>
      <c r="G1224">
        <v>1</v>
      </c>
      <c r="H1224">
        <f t="shared" si="26"/>
        <v>0.99766880173428518</v>
      </c>
      <c r="I1224" t="str">
        <f>VLOOKUP(A1224,Metadata!$J$1:$K$301,2,FALSE)</f>
        <v>Mix</v>
      </c>
    </row>
    <row r="1225" spans="1:9" x14ac:dyDescent="0.2">
      <c r="A1225" t="s">
        <v>473</v>
      </c>
      <c r="B1225" t="s">
        <v>12</v>
      </c>
      <c r="C1225">
        <v>1.2571300000000001</v>
      </c>
      <c r="D1225">
        <v>1.08927</v>
      </c>
      <c r="E1225">
        <v>1.3498000000000001</v>
      </c>
      <c r="F1225">
        <v>0.72455999999999998</v>
      </c>
      <c r="G1225">
        <v>1</v>
      </c>
      <c r="H1225">
        <f t="shared" si="26"/>
        <v>1.0757587269695603</v>
      </c>
      <c r="I1225" t="str">
        <f>VLOOKUP(A1225,Metadata!$J$1:$K$301,2,FALSE)</f>
        <v>Mix</v>
      </c>
    </row>
    <row r="1226" spans="1:9" x14ac:dyDescent="0.2">
      <c r="A1226" t="s">
        <v>473</v>
      </c>
      <c r="B1226" t="s">
        <v>13</v>
      </c>
      <c r="C1226">
        <v>1.32623</v>
      </c>
      <c r="D1226">
        <v>1.1863699999999999</v>
      </c>
      <c r="E1226">
        <v>1.3681700000000001</v>
      </c>
      <c r="F1226">
        <v>0.70211999999999997</v>
      </c>
      <c r="G1226">
        <v>1</v>
      </c>
      <c r="H1226">
        <f t="shared" si="26"/>
        <v>1.1087856657860808</v>
      </c>
      <c r="I1226" t="str">
        <f>VLOOKUP(A1226,Metadata!$J$1:$K$301,2,FALSE)</f>
        <v>Mix</v>
      </c>
    </row>
    <row r="1227" spans="1:9" x14ac:dyDescent="0.2">
      <c r="A1227" t="s">
        <v>474</v>
      </c>
      <c r="B1227" t="s">
        <v>9</v>
      </c>
      <c r="C1227">
        <v>0.29464000000000001</v>
      </c>
      <c r="D1227">
        <v>0.46628999999999998</v>
      </c>
      <c r="E1227">
        <v>0.50783999999999996</v>
      </c>
      <c r="F1227">
        <v>0.36851</v>
      </c>
      <c r="G1227">
        <v>1</v>
      </c>
      <c r="H1227">
        <f t="shared" si="26"/>
        <v>0.40043404807785338</v>
      </c>
      <c r="I1227" t="str">
        <f>VLOOKUP(A1227,Metadata!$J$1:$K$301,2,FALSE)</f>
        <v>Mix</v>
      </c>
    </row>
    <row r="1228" spans="1:9" x14ac:dyDescent="0.2">
      <c r="A1228" t="s">
        <v>474</v>
      </c>
      <c r="B1228" t="s">
        <v>10</v>
      </c>
      <c r="C1228">
        <v>0.54527999999999999</v>
      </c>
      <c r="D1228">
        <v>0.80462999999999996</v>
      </c>
      <c r="E1228">
        <v>0.83096000000000003</v>
      </c>
      <c r="F1228">
        <v>0.47202</v>
      </c>
      <c r="G1228">
        <v>1</v>
      </c>
      <c r="H1228">
        <f t="shared" si="26"/>
        <v>0.6440789078265976</v>
      </c>
      <c r="I1228" t="str">
        <f>VLOOKUP(A1228,Metadata!$J$1:$K$301,2,FALSE)</f>
        <v>Mix</v>
      </c>
    </row>
    <row r="1229" spans="1:9" x14ac:dyDescent="0.2">
      <c r="A1229" t="s">
        <v>474</v>
      </c>
      <c r="B1229" t="s">
        <v>229</v>
      </c>
      <c r="C1229">
        <v>0.45407999999999998</v>
      </c>
      <c r="D1229">
        <v>0.94393000000000005</v>
      </c>
      <c r="E1229">
        <v>0.93640999999999996</v>
      </c>
      <c r="F1229">
        <v>0.42662</v>
      </c>
      <c r="G1229">
        <v>1</v>
      </c>
      <c r="H1229">
        <f t="shared" si="26"/>
        <v>0.64327230543398617</v>
      </c>
      <c r="I1229" t="str">
        <f>VLOOKUP(A1229,Metadata!$J$1:$K$301,2,FALSE)</f>
        <v>Mix</v>
      </c>
    </row>
    <row r="1230" spans="1:9" x14ac:dyDescent="0.2">
      <c r="A1230" t="s">
        <v>474</v>
      </c>
      <c r="B1230" t="s">
        <v>12</v>
      </c>
      <c r="C1230">
        <v>0.54825999999999997</v>
      </c>
      <c r="D1230">
        <v>0.93393999999999999</v>
      </c>
      <c r="E1230">
        <v>0.88448000000000004</v>
      </c>
      <c r="F1230">
        <v>0.45522000000000001</v>
      </c>
      <c r="G1230">
        <v>1</v>
      </c>
      <c r="H1230">
        <f t="shared" si="26"/>
        <v>0.6738352439818317</v>
      </c>
      <c r="I1230" t="str">
        <f>VLOOKUP(A1230,Metadata!$J$1:$K$301,2,FALSE)</f>
        <v>Mix</v>
      </c>
    </row>
    <row r="1231" spans="1:9" x14ac:dyDescent="0.2">
      <c r="A1231" t="s">
        <v>474</v>
      </c>
      <c r="B1231" t="s">
        <v>13</v>
      </c>
      <c r="C1231">
        <v>0.43473000000000001</v>
      </c>
      <c r="D1231">
        <v>0.94611000000000001</v>
      </c>
      <c r="E1231">
        <v>0.96604999999999996</v>
      </c>
      <c r="F1231">
        <v>0.46361999999999998</v>
      </c>
      <c r="G1231">
        <v>1</v>
      </c>
      <c r="H1231">
        <f t="shared" si="26"/>
        <v>0.65513492611635682</v>
      </c>
      <c r="I1231" t="str">
        <f>VLOOKUP(A1231,Metadata!$J$1:$K$301,2,FALSE)</f>
        <v>Mix</v>
      </c>
    </row>
    <row r="1232" spans="1:9" x14ac:dyDescent="0.2">
      <c r="A1232" t="s">
        <v>475</v>
      </c>
      <c r="B1232" t="s">
        <v>9</v>
      </c>
      <c r="C1232">
        <v>0.42243000000000003</v>
      </c>
      <c r="D1232">
        <v>0.35658000000000001</v>
      </c>
      <c r="E1232">
        <v>0.26401999999999998</v>
      </c>
      <c r="F1232">
        <v>0.59638999999999998</v>
      </c>
      <c r="G1232">
        <v>1</v>
      </c>
      <c r="H1232">
        <f t="shared" si="26"/>
        <v>0.39243680234867856</v>
      </c>
      <c r="I1232" t="str">
        <f>VLOOKUP(A1232,Metadata!$J$1:$K$301,2,FALSE)</f>
        <v>Mix</v>
      </c>
    </row>
    <row r="1233" spans="1:9" x14ac:dyDescent="0.2">
      <c r="A1233" t="s">
        <v>475</v>
      </c>
      <c r="B1233" t="s">
        <v>10</v>
      </c>
      <c r="C1233">
        <v>1.0330999999999999</v>
      </c>
      <c r="D1233">
        <v>0.38736999999999999</v>
      </c>
      <c r="E1233">
        <v>0.18221999999999999</v>
      </c>
      <c r="F1233">
        <v>0.97306000000000004</v>
      </c>
      <c r="G1233">
        <v>1</v>
      </c>
      <c r="H1233">
        <f t="shared" si="26"/>
        <v>0.51612037233945218</v>
      </c>
      <c r="I1233" t="str">
        <f>VLOOKUP(A1233,Metadata!$J$1:$K$301,2,FALSE)</f>
        <v>Mix</v>
      </c>
    </row>
    <row r="1234" spans="1:9" x14ac:dyDescent="0.2">
      <c r="A1234" t="s">
        <v>475</v>
      </c>
      <c r="B1234" t="s">
        <v>229</v>
      </c>
      <c r="C1234">
        <v>0.89176</v>
      </c>
      <c r="D1234">
        <v>0.47425</v>
      </c>
      <c r="E1234">
        <v>0.20164000000000001</v>
      </c>
      <c r="F1234">
        <v>0.95352000000000003</v>
      </c>
      <c r="G1234">
        <v>1</v>
      </c>
      <c r="H1234">
        <f t="shared" si="26"/>
        <v>0.53399901483026224</v>
      </c>
      <c r="I1234" t="str">
        <f>VLOOKUP(A1234,Metadata!$J$1:$K$301,2,FALSE)</f>
        <v>Mix</v>
      </c>
    </row>
    <row r="1235" spans="1:9" x14ac:dyDescent="0.2">
      <c r="A1235" t="s">
        <v>475</v>
      </c>
      <c r="B1235" t="s">
        <v>12</v>
      </c>
      <c r="C1235">
        <v>0.87660000000000005</v>
      </c>
      <c r="D1235">
        <v>0.37753999999999999</v>
      </c>
      <c r="E1235">
        <v>0.19408</v>
      </c>
      <c r="F1235">
        <v>0.91525999999999996</v>
      </c>
      <c r="G1235">
        <v>1</v>
      </c>
      <c r="H1235">
        <f t="shared" si="26"/>
        <v>0.49240496799601363</v>
      </c>
      <c r="I1235" t="str">
        <f>VLOOKUP(A1235,Metadata!$J$1:$K$301,2,FALSE)</f>
        <v>Mix</v>
      </c>
    </row>
    <row r="1236" spans="1:9" x14ac:dyDescent="0.2">
      <c r="A1236" t="s">
        <v>475</v>
      </c>
      <c r="B1236" t="s">
        <v>13</v>
      </c>
      <c r="C1236">
        <v>0.81930999999999998</v>
      </c>
      <c r="D1236">
        <v>0.42685000000000001</v>
      </c>
      <c r="E1236">
        <v>0.22744</v>
      </c>
      <c r="F1236">
        <v>0.94484999999999997</v>
      </c>
      <c r="G1236">
        <v>1</v>
      </c>
      <c r="H1236">
        <f t="shared" si="26"/>
        <v>0.52358634757067135</v>
      </c>
      <c r="I1236" t="str">
        <f>VLOOKUP(A1236,Metadata!$J$1:$K$301,2,FALSE)</f>
        <v>Mix</v>
      </c>
    </row>
    <row r="1237" spans="1:9" x14ac:dyDescent="0.2">
      <c r="A1237" t="s">
        <v>476</v>
      </c>
      <c r="B1237" t="s">
        <v>9</v>
      </c>
      <c r="C1237">
        <v>0.51241000000000003</v>
      </c>
      <c r="D1237">
        <v>0.51224999999999998</v>
      </c>
      <c r="E1237">
        <v>0.63441000000000003</v>
      </c>
      <c r="F1237">
        <v>0.3543</v>
      </c>
      <c r="G1237">
        <v>1</v>
      </c>
      <c r="H1237">
        <f t="shared" si="26"/>
        <v>0.49284480606627312</v>
      </c>
      <c r="I1237" t="str">
        <f>VLOOKUP(A1237,Metadata!$J$1:$K$301,2,FALSE)</f>
        <v>Mix</v>
      </c>
    </row>
    <row r="1238" spans="1:9" x14ac:dyDescent="0.2">
      <c r="A1238" t="s">
        <v>476</v>
      </c>
      <c r="B1238" t="s">
        <v>10</v>
      </c>
      <c r="C1238">
        <v>0.72785</v>
      </c>
      <c r="D1238">
        <v>0.73438999999999999</v>
      </c>
      <c r="E1238">
        <v>0.98545000000000005</v>
      </c>
      <c r="F1238">
        <v>1.1945600000000001</v>
      </c>
      <c r="G1238">
        <v>1</v>
      </c>
      <c r="H1238">
        <f t="shared" si="26"/>
        <v>0.89064124007220635</v>
      </c>
      <c r="I1238" t="str">
        <f>VLOOKUP(A1238,Metadata!$J$1:$K$301,2,FALSE)</f>
        <v>Mix</v>
      </c>
    </row>
    <row r="1239" spans="1:9" x14ac:dyDescent="0.2">
      <c r="A1239" t="s">
        <v>476</v>
      </c>
      <c r="B1239" t="s">
        <v>229</v>
      </c>
      <c r="C1239">
        <v>0.99026999999999998</v>
      </c>
      <c r="D1239">
        <v>0.98970000000000002</v>
      </c>
      <c r="E1239">
        <v>0.97197999999999996</v>
      </c>
      <c r="F1239">
        <v>0.91679999999999995</v>
      </c>
      <c r="G1239">
        <v>1</v>
      </c>
      <c r="H1239">
        <f t="shared" si="26"/>
        <v>0.96671238261596981</v>
      </c>
      <c r="I1239" t="str">
        <f>VLOOKUP(A1239,Metadata!$J$1:$K$301,2,FALSE)</f>
        <v>Mix</v>
      </c>
    </row>
    <row r="1240" spans="1:9" x14ac:dyDescent="0.2">
      <c r="A1240" t="s">
        <v>476</v>
      </c>
      <c r="B1240" t="s">
        <v>12</v>
      </c>
      <c r="C1240">
        <v>0.94237000000000004</v>
      </c>
      <c r="D1240">
        <v>0.93384</v>
      </c>
      <c r="E1240">
        <v>0.99522999999999995</v>
      </c>
      <c r="F1240">
        <v>1.1211899999999999</v>
      </c>
      <c r="G1240">
        <v>1</v>
      </c>
      <c r="H1240">
        <f t="shared" si="26"/>
        <v>0.99546077024894053</v>
      </c>
      <c r="I1240" t="str">
        <f>VLOOKUP(A1240,Metadata!$J$1:$K$301,2,FALSE)</f>
        <v>Mix</v>
      </c>
    </row>
    <row r="1241" spans="1:9" x14ac:dyDescent="0.2">
      <c r="A1241" t="s">
        <v>476</v>
      </c>
      <c r="B1241" t="s">
        <v>13</v>
      </c>
      <c r="C1241">
        <v>0.98601000000000005</v>
      </c>
      <c r="D1241">
        <v>0.98577999999999999</v>
      </c>
      <c r="E1241">
        <v>0.94389000000000001</v>
      </c>
      <c r="F1241">
        <v>1.0863700000000001</v>
      </c>
      <c r="G1241">
        <v>1</v>
      </c>
      <c r="H1241">
        <f t="shared" si="26"/>
        <v>0.99917168394378542</v>
      </c>
      <c r="I1241" t="str">
        <f>VLOOKUP(A1241,Metadata!$J$1:$K$301,2,FALSE)</f>
        <v>Mix</v>
      </c>
    </row>
    <row r="1242" spans="1:9" x14ac:dyDescent="0.2">
      <c r="A1242" t="s">
        <v>477</v>
      </c>
      <c r="B1242" t="s">
        <v>9</v>
      </c>
      <c r="C1242">
        <v>0.18109</v>
      </c>
      <c r="D1242">
        <v>0.21604000000000001</v>
      </c>
      <c r="E1242">
        <v>0.81847999999999999</v>
      </c>
      <c r="F1242">
        <v>0.61661999999999995</v>
      </c>
      <c r="G1242">
        <v>1</v>
      </c>
      <c r="H1242">
        <f t="shared" si="26"/>
        <v>0.37485523384380698</v>
      </c>
      <c r="I1242" t="str">
        <f>VLOOKUP(A1242,Metadata!$J$1:$K$301,2,FALSE)</f>
        <v>Mix</v>
      </c>
    </row>
    <row r="1243" spans="1:9" x14ac:dyDescent="0.2">
      <c r="A1243" t="s">
        <v>477</v>
      </c>
      <c r="B1243" t="s">
        <v>10</v>
      </c>
      <c r="C1243">
        <v>0.15117</v>
      </c>
      <c r="D1243">
        <v>0.18023</v>
      </c>
      <c r="E1243">
        <v>1.21956</v>
      </c>
      <c r="F1243">
        <v>0.99429999999999996</v>
      </c>
      <c r="G1243">
        <v>1</v>
      </c>
      <c r="H1243">
        <f t="shared" si="26"/>
        <v>0.4263372962955323</v>
      </c>
      <c r="I1243" t="str">
        <f>VLOOKUP(A1243,Metadata!$J$1:$K$301,2,FALSE)</f>
        <v>Mix</v>
      </c>
    </row>
    <row r="1244" spans="1:9" x14ac:dyDescent="0.2">
      <c r="A1244" t="s">
        <v>477</v>
      </c>
      <c r="B1244" t="s">
        <v>229</v>
      </c>
      <c r="C1244">
        <v>0.15218000000000001</v>
      </c>
      <c r="D1244">
        <v>0.17787</v>
      </c>
      <c r="E1244">
        <v>1.3157399999999999</v>
      </c>
      <c r="F1244">
        <v>0.9839</v>
      </c>
      <c r="G1244">
        <v>1</v>
      </c>
      <c r="H1244">
        <f t="shared" si="26"/>
        <v>0.4326585902183655</v>
      </c>
      <c r="I1244" t="str">
        <f>VLOOKUP(A1244,Metadata!$J$1:$K$301,2,FALSE)</f>
        <v>Mix</v>
      </c>
    </row>
    <row r="1245" spans="1:9" x14ac:dyDescent="0.2">
      <c r="A1245" t="s">
        <v>477</v>
      </c>
      <c r="B1245" t="s">
        <v>12</v>
      </c>
      <c r="C1245">
        <v>0.14202000000000001</v>
      </c>
      <c r="D1245">
        <v>0.18479000000000001</v>
      </c>
      <c r="E1245">
        <v>1.3188800000000001</v>
      </c>
      <c r="F1245">
        <v>0.95989000000000002</v>
      </c>
      <c r="G1245">
        <v>1</v>
      </c>
      <c r="H1245">
        <f t="shared" si="26"/>
        <v>0.42693688874369806</v>
      </c>
      <c r="I1245" t="str">
        <f>VLOOKUP(A1245,Metadata!$J$1:$K$301,2,FALSE)</f>
        <v>Mix</v>
      </c>
    </row>
    <row r="1246" spans="1:9" x14ac:dyDescent="0.2">
      <c r="A1246" t="s">
        <v>477</v>
      </c>
      <c r="B1246" t="s">
        <v>13</v>
      </c>
      <c r="C1246">
        <v>0.16852</v>
      </c>
      <c r="D1246">
        <v>0.19869000000000001</v>
      </c>
      <c r="E1246">
        <v>1.2287600000000001</v>
      </c>
      <c r="F1246">
        <v>0.99436999999999998</v>
      </c>
      <c r="G1246">
        <v>1</v>
      </c>
      <c r="H1246">
        <f t="shared" si="26"/>
        <v>0.44973908779515193</v>
      </c>
      <c r="I1246" t="str">
        <f>VLOOKUP(A1246,Metadata!$J$1:$K$301,2,FALSE)</f>
        <v>Mix</v>
      </c>
    </row>
    <row r="1247" spans="1:9" x14ac:dyDescent="0.2">
      <c r="A1247" t="s">
        <v>478</v>
      </c>
      <c r="B1247" t="s">
        <v>9</v>
      </c>
      <c r="C1247">
        <v>0.93696000000000002</v>
      </c>
      <c r="D1247">
        <v>1.00474</v>
      </c>
      <c r="E1247">
        <v>0.94501999999999997</v>
      </c>
      <c r="F1247">
        <v>0.35962</v>
      </c>
      <c r="G1247">
        <v>1</v>
      </c>
      <c r="H1247">
        <f t="shared" si="26"/>
        <v>0.75208148104652817</v>
      </c>
      <c r="I1247" t="str">
        <f>VLOOKUP(A1247,Metadata!$J$1:$K$301,2,FALSE)</f>
        <v>Mix</v>
      </c>
    </row>
    <row r="1248" spans="1:9" x14ac:dyDescent="0.2">
      <c r="A1248" t="s">
        <v>478</v>
      </c>
      <c r="B1248" t="s">
        <v>10</v>
      </c>
      <c r="C1248">
        <v>1.2111700000000001</v>
      </c>
      <c r="D1248">
        <v>1.14771</v>
      </c>
      <c r="E1248">
        <v>1.2265200000000001</v>
      </c>
      <c r="F1248">
        <v>0.60170000000000001</v>
      </c>
      <c r="G1248">
        <v>1</v>
      </c>
      <c r="H1248">
        <f t="shared" si="26"/>
        <v>1.0064054481233329</v>
      </c>
      <c r="I1248" t="str">
        <f>VLOOKUP(A1248,Metadata!$J$1:$K$301,2,FALSE)</f>
        <v>Mix</v>
      </c>
    </row>
    <row r="1249" spans="1:9" x14ac:dyDescent="0.2">
      <c r="A1249" t="s">
        <v>478</v>
      </c>
      <c r="B1249" t="s">
        <v>229</v>
      </c>
      <c r="C1249">
        <v>1.20957</v>
      </c>
      <c r="D1249">
        <v>1.14699</v>
      </c>
      <c r="E1249">
        <v>1.22509</v>
      </c>
      <c r="F1249">
        <v>0.55303999999999998</v>
      </c>
      <c r="G1249">
        <v>1</v>
      </c>
      <c r="H1249">
        <f t="shared" si="26"/>
        <v>0.98464299207838446</v>
      </c>
      <c r="I1249" t="str">
        <f>VLOOKUP(A1249,Metadata!$J$1:$K$301,2,FALSE)</f>
        <v>Mix</v>
      </c>
    </row>
    <row r="1250" spans="1:9" x14ac:dyDescent="0.2">
      <c r="A1250" t="s">
        <v>478</v>
      </c>
      <c r="B1250" t="s">
        <v>12</v>
      </c>
      <c r="C1250">
        <v>1.20448</v>
      </c>
      <c r="D1250">
        <v>1.1631400000000001</v>
      </c>
      <c r="E1250">
        <v>1.21983</v>
      </c>
      <c r="F1250">
        <v>0.60448999999999997</v>
      </c>
      <c r="G1250">
        <v>1</v>
      </c>
      <c r="H1250">
        <f t="shared" si="26"/>
        <v>1.0081612570311593</v>
      </c>
      <c r="I1250" t="str">
        <f>VLOOKUP(A1250,Metadata!$J$1:$K$301,2,FALSE)</f>
        <v>Mix</v>
      </c>
    </row>
    <row r="1251" spans="1:9" x14ac:dyDescent="0.2">
      <c r="A1251" t="s">
        <v>478</v>
      </c>
      <c r="B1251" t="s">
        <v>13</v>
      </c>
      <c r="C1251">
        <v>1.2079899999999999</v>
      </c>
      <c r="D1251">
        <v>1.1848399999999999</v>
      </c>
      <c r="E1251">
        <v>1.22343</v>
      </c>
      <c r="F1251">
        <v>0.59745999999999999</v>
      </c>
      <c r="G1251">
        <v>1</v>
      </c>
      <c r="H1251">
        <f t="shared" si="26"/>
        <v>1.0113529642622552</v>
      </c>
      <c r="I1251" t="str">
        <f>VLOOKUP(A1251,Metadata!$J$1:$K$301,2,FALSE)</f>
        <v>Mix</v>
      </c>
    </row>
    <row r="1252" spans="1:9" x14ac:dyDescent="0.2">
      <c r="A1252" t="s">
        <v>479</v>
      </c>
      <c r="B1252" t="s">
        <v>9</v>
      </c>
      <c r="C1252">
        <v>0.15533</v>
      </c>
      <c r="D1252">
        <v>0.74129999999999996</v>
      </c>
      <c r="E1252">
        <v>0.45926</v>
      </c>
      <c r="F1252">
        <v>0.31751000000000001</v>
      </c>
      <c r="G1252">
        <v>1</v>
      </c>
      <c r="H1252">
        <f t="shared" si="26"/>
        <v>0.35997002893037006</v>
      </c>
      <c r="I1252" t="str">
        <f>VLOOKUP(A1252,Metadata!$J$1:$K$301,2,FALSE)</f>
        <v>Mix</v>
      </c>
    </row>
    <row r="1253" spans="1:9" x14ac:dyDescent="0.2">
      <c r="A1253" t="s">
        <v>479</v>
      </c>
      <c r="B1253" t="s">
        <v>10</v>
      </c>
      <c r="C1253">
        <v>0.11121</v>
      </c>
      <c r="D1253">
        <v>1.22237</v>
      </c>
      <c r="E1253">
        <v>0.46245999999999998</v>
      </c>
      <c r="F1253">
        <v>0.71370999999999996</v>
      </c>
      <c r="G1253">
        <v>1</v>
      </c>
      <c r="H1253">
        <f t="shared" si="26"/>
        <v>0.46024133422975311</v>
      </c>
      <c r="I1253" t="str">
        <f>VLOOKUP(A1253,Metadata!$J$1:$K$301,2,FALSE)</f>
        <v>Mix</v>
      </c>
    </row>
    <row r="1254" spans="1:9" x14ac:dyDescent="0.2">
      <c r="A1254" t="s">
        <v>479</v>
      </c>
      <c r="B1254" t="s">
        <v>229</v>
      </c>
      <c r="C1254">
        <v>0.12633</v>
      </c>
      <c r="D1254">
        <v>0.98629</v>
      </c>
      <c r="E1254">
        <v>0.37273000000000001</v>
      </c>
      <c r="F1254">
        <v>0.64802000000000004</v>
      </c>
      <c r="G1254">
        <v>1</v>
      </c>
      <c r="H1254">
        <f t="shared" si="26"/>
        <v>0.41650811875055538</v>
      </c>
      <c r="I1254" t="str">
        <f>VLOOKUP(A1254,Metadata!$J$1:$K$301,2,FALSE)</f>
        <v>Mix</v>
      </c>
    </row>
    <row r="1255" spans="1:9" x14ac:dyDescent="0.2">
      <c r="A1255" t="s">
        <v>479</v>
      </c>
      <c r="B1255" t="s">
        <v>12</v>
      </c>
      <c r="C1255">
        <v>0.10981</v>
      </c>
      <c r="D1255">
        <v>0.63780000000000003</v>
      </c>
      <c r="E1255">
        <v>0.72355000000000003</v>
      </c>
      <c r="F1255">
        <v>0.74704999999999999</v>
      </c>
      <c r="G1255">
        <v>1</v>
      </c>
      <c r="H1255">
        <f t="shared" si="26"/>
        <v>0.44109908419167787</v>
      </c>
      <c r="I1255" t="str">
        <f>VLOOKUP(A1255,Metadata!$J$1:$K$301,2,FALSE)</f>
        <v>Mix</v>
      </c>
    </row>
    <row r="1256" spans="1:9" x14ac:dyDescent="0.2">
      <c r="A1256" t="s">
        <v>479</v>
      </c>
      <c r="B1256" t="s">
        <v>13</v>
      </c>
      <c r="C1256">
        <v>0.13585</v>
      </c>
      <c r="D1256">
        <v>1.0825899999999999</v>
      </c>
      <c r="E1256">
        <v>0.57967000000000002</v>
      </c>
      <c r="F1256">
        <v>0.61994000000000005</v>
      </c>
      <c r="G1256">
        <v>1</v>
      </c>
      <c r="H1256">
        <f t="shared" si="26"/>
        <v>0.47947231340728219</v>
      </c>
      <c r="I1256" t="str">
        <f>VLOOKUP(A1256,Metadata!$J$1:$K$301,2,FALSE)</f>
        <v>Mix</v>
      </c>
    </row>
    <row r="1257" spans="1:9" x14ac:dyDescent="0.2">
      <c r="A1257" t="s">
        <v>480</v>
      </c>
      <c r="B1257" t="s">
        <v>9</v>
      </c>
      <c r="C1257">
        <v>0.84991000000000005</v>
      </c>
      <c r="D1257">
        <v>0.98312999999999995</v>
      </c>
      <c r="E1257">
        <v>0.39052999999999999</v>
      </c>
      <c r="F1257">
        <v>0.97672999999999999</v>
      </c>
      <c r="G1257">
        <v>1</v>
      </c>
      <c r="H1257">
        <f t="shared" si="26"/>
        <v>0.75136888087965581</v>
      </c>
      <c r="I1257" t="str">
        <f>VLOOKUP(A1257,Metadata!$J$1:$K$301,2,FALSE)</f>
        <v>Mix</v>
      </c>
    </row>
    <row r="1258" spans="1:9" x14ac:dyDescent="0.2">
      <c r="A1258" t="s">
        <v>480</v>
      </c>
      <c r="B1258" t="s">
        <v>10</v>
      </c>
      <c r="C1258">
        <v>1.2195400000000001</v>
      </c>
      <c r="D1258">
        <v>1.26755</v>
      </c>
      <c r="E1258">
        <v>0.69140000000000001</v>
      </c>
      <c r="F1258">
        <v>1.1260399999999999</v>
      </c>
      <c r="G1258">
        <v>1</v>
      </c>
      <c r="H1258">
        <f t="shared" si="26"/>
        <v>1.0473964210451447</v>
      </c>
      <c r="I1258" t="str">
        <f>VLOOKUP(A1258,Metadata!$J$1:$K$301,2,FALSE)</f>
        <v>Mix</v>
      </c>
    </row>
    <row r="1259" spans="1:9" x14ac:dyDescent="0.2">
      <c r="A1259" t="s">
        <v>480</v>
      </c>
      <c r="B1259" t="s">
        <v>229</v>
      </c>
      <c r="C1259">
        <v>1.22112</v>
      </c>
      <c r="D1259">
        <v>1.3756999999999999</v>
      </c>
      <c r="E1259">
        <v>0.56513999999999998</v>
      </c>
      <c r="F1259">
        <v>1.08426</v>
      </c>
      <c r="G1259">
        <v>1</v>
      </c>
      <c r="H1259">
        <f t="shared" si="26"/>
        <v>1.0072630233890036</v>
      </c>
      <c r="I1259" t="str">
        <f>VLOOKUP(A1259,Metadata!$J$1:$K$301,2,FALSE)</f>
        <v>Mix</v>
      </c>
    </row>
    <row r="1260" spans="1:9" x14ac:dyDescent="0.2">
      <c r="A1260" t="s">
        <v>480</v>
      </c>
      <c r="B1260" t="s">
        <v>12</v>
      </c>
      <c r="C1260">
        <v>1.2022600000000001</v>
      </c>
      <c r="D1260">
        <v>1.5047699999999999</v>
      </c>
      <c r="E1260">
        <v>0.65649000000000002</v>
      </c>
      <c r="F1260">
        <v>0.91984999999999995</v>
      </c>
      <c r="G1260">
        <v>1</v>
      </c>
      <c r="H1260">
        <f t="shared" si="26"/>
        <v>1.0223589717982096</v>
      </c>
      <c r="I1260" t="str">
        <f>VLOOKUP(A1260,Metadata!$J$1:$K$301,2,FALSE)</f>
        <v>Mix</v>
      </c>
    </row>
    <row r="1261" spans="1:9" x14ac:dyDescent="0.2">
      <c r="A1261" t="s">
        <v>480</v>
      </c>
      <c r="B1261" t="s">
        <v>13</v>
      </c>
      <c r="C1261">
        <v>1.21777</v>
      </c>
      <c r="D1261">
        <v>1.3496699999999999</v>
      </c>
      <c r="E1261">
        <v>0.69177</v>
      </c>
      <c r="F1261">
        <v>1.15123</v>
      </c>
      <c r="G1261">
        <v>1</v>
      </c>
      <c r="H1261">
        <f t="shared" si="26"/>
        <v>1.0696191555484647</v>
      </c>
      <c r="I1261" t="str">
        <f>VLOOKUP(A1261,Metadata!$J$1:$K$301,2,FALSE)</f>
        <v>Mix</v>
      </c>
    </row>
    <row r="1262" spans="1:9" x14ac:dyDescent="0.2">
      <c r="A1262" t="s">
        <v>481</v>
      </c>
      <c r="B1262" t="s">
        <v>9</v>
      </c>
      <c r="C1262">
        <v>1.0504800000000001</v>
      </c>
      <c r="D1262">
        <v>0.60224</v>
      </c>
      <c r="E1262">
        <v>0.66793000000000002</v>
      </c>
      <c r="F1262">
        <v>0.66752</v>
      </c>
      <c r="G1262">
        <v>1</v>
      </c>
      <c r="H1262">
        <f t="shared" si="26"/>
        <v>0.72876608694170775</v>
      </c>
      <c r="I1262" t="str">
        <f>VLOOKUP(A1262,Metadata!$J$1:$K$301,2,FALSE)</f>
        <v>Mix</v>
      </c>
    </row>
    <row r="1263" spans="1:9" x14ac:dyDescent="0.2">
      <c r="A1263" t="s">
        <v>481</v>
      </c>
      <c r="B1263" t="s">
        <v>10</v>
      </c>
      <c r="C1263">
        <v>1.51641</v>
      </c>
      <c r="D1263">
        <v>1.2535000000000001</v>
      </c>
      <c r="E1263">
        <v>1.0053399999999999</v>
      </c>
      <c r="F1263">
        <v>1.00528</v>
      </c>
      <c r="G1263">
        <v>1</v>
      </c>
      <c r="H1263">
        <f t="shared" si="26"/>
        <v>1.177294853985966</v>
      </c>
      <c r="I1263" t="str">
        <f>VLOOKUP(A1263,Metadata!$J$1:$K$301,2,FALSE)</f>
        <v>Mix</v>
      </c>
    </row>
    <row r="1264" spans="1:9" x14ac:dyDescent="0.2">
      <c r="A1264" t="s">
        <v>481</v>
      </c>
      <c r="B1264" t="s">
        <v>229</v>
      </c>
      <c r="C1264">
        <v>1.49909</v>
      </c>
      <c r="D1264">
        <v>1.19834</v>
      </c>
      <c r="E1264">
        <v>0.99238999999999999</v>
      </c>
      <c r="F1264">
        <v>0.99219000000000002</v>
      </c>
      <c r="G1264">
        <v>1</v>
      </c>
      <c r="H1264">
        <f t="shared" si="26"/>
        <v>1.1532441148986623</v>
      </c>
      <c r="I1264" t="str">
        <f>VLOOKUP(A1264,Metadata!$J$1:$K$301,2,FALSE)</f>
        <v>Mix</v>
      </c>
    </row>
    <row r="1265" spans="1:9" x14ac:dyDescent="0.2">
      <c r="A1265" t="s">
        <v>481</v>
      </c>
      <c r="B1265" t="s">
        <v>12</v>
      </c>
      <c r="C1265">
        <v>1.5059199999999999</v>
      </c>
      <c r="D1265">
        <v>1.17919</v>
      </c>
      <c r="E1265">
        <v>0.99934999999999996</v>
      </c>
      <c r="F1265">
        <v>0.99929000000000001</v>
      </c>
      <c r="G1265">
        <v>1</v>
      </c>
      <c r="H1265">
        <f t="shared" si="26"/>
        <v>1.1539811418765871</v>
      </c>
      <c r="I1265" t="str">
        <f>VLOOKUP(A1265,Metadata!$J$1:$K$301,2,FALSE)</f>
        <v>Mix</v>
      </c>
    </row>
    <row r="1266" spans="1:9" x14ac:dyDescent="0.2">
      <c r="A1266" t="s">
        <v>481</v>
      </c>
      <c r="B1266" t="s">
        <v>13</v>
      </c>
      <c r="C1266">
        <v>1.5166500000000001</v>
      </c>
      <c r="D1266">
        <v>1.2681100000000001</v>
      </c>
      <c r="E1266">
        <v>1.0062599999999999</v>
      </c>
      <c r="F1266">
        <v>1.00621</v>
      </c>
      <c r="G1266">
        <v>1</v>
      </c>
      <c r="H1266">
        <f t="shared" si="26"/>
        <v>1.1813002171738325</v>
      </c>
      <c r="I1266" t="str">
        <f>VLOOKUP(A1266,Metadata!$J$1:$K$301,2,FALSE)</f>
        <v>Mix</v>
      </c>
    </row>
    <row r="1267" spans="1:9" x14ac:dyDescent="0.2">
      <c r="A1267" t="s">
        <v>482</v>
      </c>
      <c r="B1267" t="s">
        <v>9</v>
      </c>
      <c r="C1267">
        <v>0.89732999999999996</v>
      </c>
      <c r="D1267">
        <v>0.12296</v>
      </c>
      <c r="E1267">
        <v>0.96157999999999999</v>
      </c>
      <c r="F1267">
        <v>0.65558000000000005</v>
      </c>
      <c r="G1267">
        <v>1</v>
      </c>
      <c r="H1267">
        <f t="shared" si="26"/>
        <v>0.51354888419266576</v>
      </c>
      <c r="I1267" t="str">
        <f>VLOOKUP(A1267,Metadata!$J$1:$K$301,2,FALSE)</f>
        <v>Mix</v>
      </c>
    </row>
    <row r="1268" spans="1:9" x14ac:dyDescent="0.2">
      <c r="A1268" t="s">
        <v>482</v>
      </c>
      <c r="B1268" t="s">
        <v>10</v>
      </c>
      <c r="C1268">
        <v>1.21288</v>
      </c>
      <c r="D1268">
        <v>0.12595999999999999</v>
      </c>
      <c r="E1268">
        <v>1.37151</v>
      </c>
      <c r="F1268">
        <v>0.99697999999999998</v>
      </c>
      <c r="G1268">
        <v>1</v>
      </c>
      <c r="H1268">
        <f t="shared" si="26"/>
        <v>0.67605803355075322</v>
      </c>
      <c r="I1268" t="str">
        <f>VLOOKUP(A1268,Metadata!$J$1:$K$301,2,FALSE)</f>
        <v>Mix</v>
      </c>
    </row>
    <row r="1269" spans="1:9" x14ac:dyDescent="0.2">
      <c r="A1269" t="s">
        <v>482</v>
      </c>
      <c r="B1269" t="s">
        <v>229</v>
      </c>
      <c r="C1269">
        <v>1.2142999999999999</v>
      </c>
      <c r="D1269">
        <v>9.01E-2</v>
      </c>
      <c r="E1269">
        <v>1.35724</v>
      </c>
      <c r="F1269">
        <v>0.98582999999999998</v>
      </c>
      <c r="G1269">
        <v>1</v>
      </c>
      <c r="H1269">
        <f t="shared" si="26"/>
        <v>0.61855363960565557</v>
      </c>
      <c r="I1269" t="str">
        <f>VLOOKUP(A1269,Metadata!$J$1:$K$301,2,FALSE)</f>
        <v>Mix</v>
      </c>
    </row>
    <row r="1270" spans="1:9" x14ac:dyDescent="0.2">
      <c r="A1270" t="s">
        <v>482</v>
      </c>
      <c r="B1270" t="s">
        <v>12</v>
      </c>
      <c r="C1270">
        <v>1.1948000000000001</v>
      </c>
      <c r="D1270">
        <v>0.11829000000000001</v>
      </c>
      <c r="E1270">
        <v>1.3513200000000001</v>
      </c>
      <c r="F1270">
        <v>0.97992000000000001</v>
      </c>
      <c r="G1270">
        <v>1</v>
      </c>
      <c r="H1270">
        <f t="shared" si="26"/>
        <v>0.65773055561788474</v>
      </c>
      <c r="I1270" t="str">
        <f>VLOOKUP(A1270,Metadata!$J$1:$K$301,2,FALSE)</f>
        <v>Mix</v>
      </c>
    </row>
    <row r="1271" spans="1:9" x14ac:dyDescent="0.2">
      <c r="A1271" t="s">
        <v>482</v>
      </c>
      <c r="B1271" t="s">
        <v>13</v>
      </c>
      <c r="C1271">
        <v>1.2132400000000001</v>
      </c>
      <c r="D1271">
        <v>0.13142000000000001</v>
      </c>
      <c r="E1271">
        <v>1.37151</v>
      </c>
      <c r="F1271">
        <v>0.99751000000000001</v>
      </c>
      <c r="G1271">
        <v>1</v>
      </c>
      <c r="H1271">
        <f t="shared" si="26"/>
        <v>0.68340964695724815</v>
      </c>
      <c r="I1271" t="str">
        <f>VLOOKUP(A1271,Metadata!$J$1:$K$301,2,FALSE)</f>
        <v>Mix</v>
      </c>
    </row>
    <row r="1272" spans="1:9" x14ac:dyDescent="0.2">
      <c r="A1272" t="s">
        <v>483</v>
      </c>
      <c r="B1272" t="s">
        <v>9</v>
      </c>
      <c r="C1272">
        <v>0.41469</v>
      </c>
      <c r="D1272">
        <v>0.25935000000000002</v>
      </c>
      <c r="E1272">
        <v>0.51939999999999997</v>
      </c>
      <c r="F1272">
        <v>0.13027</v>
      </c>
      <c r="G1272">
        <v>0</v>
      </c>
      <c r="H1272">
        <f t="shared" si="26"/>
        <v>0.29207140738766174</v>
      </c>
      <c r="I1272" t="str">
        <f>VLOOKUP(A1272,Metadata!$J$1:$K$301,2,FALSE)</f>
        <v>Mix</v>
      </c>
    </row>
    <row r="1273" spans="1:9" x14ac:dyDescent="0.2">
      <c r="A1273" t="s">
        <v>483</v>
      </c>
      <c r="B1273" t="s">
        <v>10</v>
      </c>
      <c r="C1273">
        <v>0.94542999999999999</v>
      </c>
      <c r="D1273">
        <v>0.14435000000000001</v>
      </c>
      <c r="E1273">
        <v>0.84428000000000003</v>
      </c>
      <c r="F1273">
        <v>4.8160000000000001E-2</v>
      </c>
      <c r="G1273">
        <v>0</v>
      </c>
      <c r="H1273">
        <f t="shared" si="26"/>
        <v>0.27293220681843527</v>
      </c>
      <c r="I1273" t="str">
        <f>VLOOKUP(A1273,Metadata!$J$1:$K$301,2,FALSE)</f>
        <v>Mix</v>
      </c>
    </row>
    <row r="1274" spans="1:9" x14ac:dyDescent="0.2">
      <c r="A1274" t="s">
        <v>483</v>
      </c>
      <c r="B1274" t="s">
        <v>229</v>
      </c>
      <c r="C1274">
        <v>0.94450000000000001</v>
      </c>
      <c r="D1274">
        <v>0.18002000000000001</v>
      </c>
      <c r="E1274">
        <v>0.80205000000000004</v>
      </c>
      <c r="F1274">
        <v>6.8540000000000004E-2</v>
      </c>
      <c r="G1274">
        <v>0</v>
      </c>
      <c r="H1274">
        <f t="shared" si="26"/>
        <v>0.31093317798854031</v>
      </c>
      <c r="I1274" t="str">
        <f>VLOOKUP(A1274,Metadata!$J$1:$K$301,2,FALSE)</f>
        <v>Mix</v>
      </c>
    </row>
    <row r="1275" spans="1:9" x14ac:dyDescent="0.2">
      <c r="A1275" t="s">
        <v>483</v>
      </c>
      <c r="B1275" t="s">
        <v>12</v>
      </c>
      <c r="C1275">
        <v>0.60482999999999998</v>
      </c>
      <c r="D1275">
        <v>0.17004</v>
      </c>
      <c r="E1275">
        <v>0.73192000000000002</v>
      </c>
      <c r="F1275">
        <v>3.8640000000000001E-2</v>
      </c>
      <c r="G1275">
        <v>0</v>
      </c>
      <c r="H1275">
        <f t="shared" si="26"/>
        <v>0.23223158604789385</v>
      </c>
      <c r="I1275" t="str">
        <f>VLOOKUP(A1275,Metadata!$J$1:$K$301,2,FALSE)</f>
        <v>Mix</v>
      </c>
    </row>
    <row r="1276" spans="1:9" x14ac:dyDescent="0.2">
      <c r="A1276" t="s">
        <v>483</v>
      </c>
      <c r="B1276" t="s">
        <v>13</v>
      </c>
      <c r="C1276">
        <v>0</v>
      </c>
      <c r="D1276">
        <v>0</v>
      </c>
      <c r="E1276">
        <v>0</v>
      </c>
      <c r="F1276">
        <v>0</v>
      </c>
      <c r="G1276">
        <v>0</v>
      </c>
      <c r="H1276" t="e">
        <f t="shared" si="26"/>
        <v>#NUM!</v>
      </c>
      <c r="I1276" t="str">
        <f>VLOOKUP(A1276,Metadata!$J$1:$K$301,2,FALSE)</f>
        <v>Mix</v>
      </c>
    </row>
    <row r="1277" spans="1:9" x14ac:dyDescent="0.2">
      <c r="A1277" t="s">
        <v>484</v>
      </c>
      <c r="B1277" t="s">
        <v>9</v>
      </c>
      <c r="C1277">
        <v>0.47686000000000001</v>
      </c>
      <c r="D1277">
        <v>0.13375999999999999</v>
      </c>
      <c r="E1277">
        <v>0.17004</v>
      </c>
      <c r="F1277">
        <v>0.42319000000000001</v>
      </c>
      <c r="G1277">
        <v>1</v>
      </c>
      <c r="H1277">
        <f t="shared" si="26"/>
        <v>0.2602860614618111</v>
      </c>
      <c r="I1277" t="str">
        <f>VLOOKUP(A1277,Metadata!$J$1:$K$301,2,FALSE)</f>
        <v>Mix</v>
      </c>
    </row>
    <row r="1278" spans="1:9" x14ac:dyDescent="0.2">
      <c r="A1278" t="s">
        <v>484</v>
      </c>
      <c r="B1278" t="s">
        <v>10</v>
      </c>
      <c r="C1278">
        <v>0.77027999999999996</v>
      </c>
      <c r="D1278">
        <v>0.15493999999999999</v>
      </c>
      <c r="E1278">
        <v>0.16275000000000001</v>
      </c>
      <c r="F1278">
        <v>1.0046200000000001</v>
      </c>
      <c r="G1278">
        <v>1</v>
      </c>
      <c r="H1278">
        <f t="shared" si="26"/>
        <v>0.37375219131422033</v>
      </c>
      <c r="I1278" t="str">
        <f>VLOOKUP(A1278,Metadata!$J$1:$K$301,2,FALSE)</f>
        <v>Mix</v>
      </c>
    </row>
    <row r="1279" spans="1:9" x14ac:dyDescent="0.2">
      <c r="A1279" t="s">
        <v>484</v>
      </c>
      <c r="B1279" t="s">
        <v>229</v>
      </c>
      <c r="C1279">
        <v>0.93323999999999996</v>
      </c>
      <c r="D1279">
        <v>0.13605999999999999</v>
      </c>
      <c r="E1279">
        <v>0.17713000000000001</v>
      </c>
      <c r="F1279">
        <v>0.96469000000000005</v>
      </c>
      <c r="G1279">
        <v>1</v>
      </c>
      <c r="H1279">
        <f t="shared" si="26"/>
        <v>0.38379642737477659</v>
      </c>
      <c r="I1279" t="str">
        <f>VLOOKUP(A1279,Metadata!$J$1:$K$301,2,FALSE)</f>
        <v>Mix</v>
      </c>
    </row>
    <row r="1280" spans="1:9" x14ac:dyDescent="0.2">
      <c r="A1280" t="s">
        <v>484</v>
      </c>
      <c r="B1280" t="s">
        <v>12</v>
      </c>
      <c r="C1280">
        <v>0.70320000000000005</v>
      </c>
      <c r="D1280">
        <v>0.15487000000000001</v>
      </c>
      <c r="E1280">
        <v>0.20518</v>
      </c>
      <c r="F1280">
        <v>0.87922999999999996</v>
      </c>
      <c r="G1280">
        <v>1</v>
      </c>
      <c r="H1280">
        <f t="shared" si="26"/>
        <v>0.37438713868058715</v>
      </c>
      <c r="I1280" t="str">
        <f>VLOOKUP(A1280,Metadata!$J$1:$K$301,2,FALSE)</f>
        <v>Mix</v>
      </c>
    </row>
    <row r="1281" spans="1:9" x14ac:dyDescent="0.2">
      <c r="A1281" t="s">
        <v>484</v>
      </c>
      <c r="B1281" t="s">
        <v>13</v>
      </c>
      <c r="C1281">
        <v>0.93710000000000004</v>
      </c>
      <c r="D1281">
        <v>0.16366</v>
      </c>
      <c r="E1281">
        <v>0.20215</v>
      </c>
      <c r="F1281">
        <v>0.80913000000000002</v>
      </c>
      <c r="G1281">
        <v>1</v>
      </c>
      <c r="H1281">
        <f t="shared" si="26"/>
        <v>0.39797439713921934</v>
      </c>
      <c r="I1281" t="str">
        <f>VLOOKUP(A1281,Metadata!$J$1:$K$301,2,FALSE)</f>
        <v>Mix</v>
      </c>
    </row>
    <row r="1282" spans="1:9" x14ac:dyDescent="0.2">
      <c r="A1282" t="s">
        <v>485</v>
      </c>
      <c r="B1282" t="s">
        <v>9</v>
      </c>
      <c r="C1282">
        <v>0.77153000000000005</v>
      </c>
      <c r="D1282">
        <v>0.23091</v>
      </c>
      <c r="E1282">
        <v>0.15559000000000001</v>
      </c>
      <c r="F1282">
        <v>0.73494999999999999</v>
      </c>
      <c r="G1282">
        <v>1</v>
      </c>
      <c r="H1282">
        <f t="shared" si="26"/>
        <v>0.37779722056350273</v>
      </c>
      <c r="I1282" t="str">
        <f>VLOOKUP(A1282,Metadata!$J$1:$K$301,2,FALSE)</f>
        <v>Mix</v>
      </c>
    </row>
    <row r="1283" spans="1:9" x14ac:dyDescent="0.2">
      <c r="A1283" t="s">
        <v>485</v>
      </c>
      <c r="B1283" t="s">
        <v>10</v>
      </c>
      <c r="C1283">
        <v>1.0766</v>
      </c>
      <c r="D1283">
        <v>0.21734000000000001</v>
      </c>
      <c r="E1283">
        <v>0.12262000000000001</v>
      </c>
      <c r="F1283">
        <v>1.16577</v>
      </c>
      <c r="G1283">
        <v>1</v>
      </c>
      <c r="H1283">
        <f t="shared" ref="H1283:H1346" si="27">GEOMEAN(C1283:F1283)</f>
        <v>0.42765352511929416</v>
      </c>
      <c r="I1283" t="str">
        <f>VLOOKUP(A1283,Metadata!$J$1:$K$301,2,FALSE)</f>
        <v>Mix</v>
      </c>
    </row>
    <row r="1284" spans="1:9" x14ac:dyDescent="0.2">
      <c r="A1284" t="s">
        <v>485</v>
      </c>
      <c r="B1284" t="s">
        <v>229</v>
      </c>
      <c r="C1284">
        <v>1.0764499999999999</v>
      </c>
      <c r="D1284">
        <v>0.19536999999999999</v>
      </c>
      <c r="E1284">
        <v>0.13220000000000001</v>
      </c>
      <c r="F1284">
        <v>1.2725599999999999</v>
      </c>
      <c r="G1284">
        <v>1</v>
      </c>
      <c r="H1284">
        <f t="shared" si="27"/>
        <v>0.43370094201404358</v>
      </c>
      <c r="I1284" t="str">
        <f>VLOOKUP(A1284,Metadata!$J$1:$K$301,2,FALSE)</f>
        <v>Mix</v>
      </c>
    </row>
    <row r="1285" spans="1:9" x14ac:dyDescent="0.2">
      <c r="A1285" t="s">
        <v>485</v>
      </c>
      <c r="B1285" t="s">
        <v>12</v>
      </c>
      <c r="C1285">
        <v>1.0466599999999999</v>
      </c>
      <c r="D1285">
        <v>0.31801000000000001</v>
      </c>
      <c r="E1285">
        <v>0.10112</v>
      </c>
      <c r="F1285">
        <v>1.2443500000000001</v>
      </c>
      <c r="G1285">
        <v>1</v>
      </c>
      <c r="H1285">
        <f t="shared" si="27"/>
        <v>0.45238323744901388</v>
      </c>
      <c r="I1285" t="str">
        <f>VLOOKUP(A1285,Metadata!$J$1:$K$301,2,FALSE)</f>
        <v>Mix</v>
      </c>
    </row>
    <row r="1286" spans="1:9" x14ac:dyDescent="0.2">
      <c r="A1286" t="s">
        <v>485</v>
      </c>
      <c r="B1286" t="s">
        <v>13</v>
      </c>
      <c r="C1286">
        <v>1.0750599999999999</v>
      </c>
      <c r="D1286">
        <v>0.24623</v>
      </c>
      <c r="E1286">
        <v>0.13730999999999999</v>
      </c>
      <c r="F1286">
        <v>1.1199699999999999</v>
      </c>
      <c r="G1286">
        <v>1</v>
      </c>
      <c r="H1286">
        <f t="shared" si="27"/>
        <v>0.44918015046239773</v>
      </c>
      <c r="I1286" t="str">
        <f>VLOOKUP(A1286,Metadata!$J$1:$K$301,2,FALSE)</f>
        <v>Mix</v>
      </c>
    </row>
    <row r="1287" spans="1:9" x14ac:dyDescent="0.2">
      <c r="A1287" t="s">
        <v>486</v>
      </c>
      <c r="B1287" t="s">
        <v>9</v>
      </c>
      <c r="C1287">
        <v>0.28727000000000003</v>
      </c>
      <c r="D1287">
        <v>0.16632</v>
      </c>
      <c r="E1287">
        <v>0.20358000000000001</v>
      </c>
      <c r="F1287">
        <v>0.58975</v>
      </c>
      <c r="G1287">
        <v>1</v>
      </c>
      <c r="H1287">
        <f t="shared" si="27"/>
        <v>0.2752069850562282</v>
      </c>
      <c r="I1287" t="str">
        <f>VLOOKUP(A1287,Metadata!$J$1:$K$301,2,FALSE)</f>
        <v>Mix</v>
      </c>
    </row>
    <row r="1288" spans="1:9" x14ac:dyDescent="0.2">
      <c r="A1288" t="s">
        <v>486</v>
      </c>
      <c r="B1288" t="s">
        <v>10</v>
      </c>
      <c r="C1288">
        <v>0.43763000000000002</v>
      </c>
      <c r="D1288">
        <v>0.14216000000000001</v>
      </c>
      <c r="E1288">
        <v>0.17179</v>
      </c>
      <c r="F1288">
        <v>1.20373</v>
      </c>
      <c r="G1288">
        <v>1</v>
      </c>
      <c r="H1288">
        <f t="shared" si="27"/>
        <v>0.33678509758287722</v>
      </c>
      <c r="I1288" t="str">
        <f>VLOOKUP(A1288,Metadata!$J$1:$K$301,2,FALSE)</f>
        <v>Mix</v>
      </c>
    </row>
    <row r="1289" spans="1:9" x14ac:dyDescent="0.2">
      <c r="A1289" t="s">
        <v>486</v>
      </c>
      <c r="B1289" t="s">
        <v>229</v>
      </c>
      <c r="C1289">
        <v>0.35958000000000001</v>
      </c>
      <c r="D1289">
        <v>0.15532000000000001</v>
      </c>
      <c r="E1289">
        <v>0.17182</v>
      </c>
      <c r="F1289">
        <v>1.1389</v>
      </c>
      <c r="G1289">
        <v>1</v>
      </c>
      <c r="H1289">
        <f t="shared" si="27"/>
        <v>0.32332966657100159</v>
      </c>
      <c r="I1289" t="str">
        <f>VLOOKUP(A1289,Metadata!$J$1:$K$301,2,FALSE)</f>
        <v>Mix</v>
      </c>
    </row>
    <row r="1290" spans="1:9" x14ac:dyDescent="0.2">
      <c r="A1290" t="s">
        <v>486</v>
      </c>
      <c r="B1290" t="s">
        <v>12</v>
      </c>
      <c r="C1290">
        <v>0.36304999999999998</v>
      </c>
      <c r="D1290">
        <v>0.10664</v>
      </c>
      <c r="E1290">
        <v>0.10452</v>
      </c>
      <c r="F1290">
        <v>1.0828599999999999</v>
      </c>
      <c r="G1290">
        <v>1</v>
      </c>
      <c r="H1290">
        <f t="shared" si="27"/>
        <v>0.25728506245103455</v>
      </c>
      <c r="I1290" t="str">
        <f>VLOOKUP(A1290,Metadata!$J$1:$K$301,2,FALSE)</f>
        <v>Mix</v>
      </c>
    </row>
    <row r="1291" spans="1:9" x14ac:dyDescent="0.2">
      <c r="A1291" t="s">
        <v>486</v>
      </c>
      <c r="B1291" t="s">
        <v>13</v>
      </c>
      <c r="C1291">
        <v>0.43536000000000002</v>
      </c>
      <c r="D1291">
        <v>0.15690000000000001</v>
      </c>
      <c r="E1291">
        <v>0.20408000000000001</v>
      </c>
      <c r="F1291">
        <v>1.1893100000000001</v>
      </c>
      <c r="G1291">
        <v>1</v>
      </c>
      <c r="H1291">
        <f t="shared" si="27"/>
        <v>0.35883247949648828</v>
      </c>
      <c r="I1291" t="str">
        <f>VLOOKUP(A1291,Metadata!$J$1:$K$301,2,FALSE)</f>
        <v>Mix</v>
      </c>
    </row>
    <row r="1292" spans="1:9" x14ac:dyDescent="0.2">
      <c r="A1292" t="s">
        <v>487</v>
      </c>
      <c r="B1292" t="s">
        <v>9</v>
      </c>
      <c r="C1292">
        <v>0.36055999999999999</v>
      </c>
      <c r="D1292">
        <v>0.2586</v>
      </c>
      <c r="E1292">
        <v>0.13425000000000001</v>
      </c>
      <c r="F1292">
        <v>0.48864000000000002</v>
      </c>
      <c r="G1292">
        <v>0</v>
      </c>
      <c r="H1292">
        <f t="shared" si="27"/>
        <v>0.2796580620809711</v>
      </c>
      <c r="I1292" t="str">
        <f>VLOOKUP(A1292,Metadata!$J$1:$K$301,2,FALSE)</f>
        <v>Mix</v>
      </c>
    </row>
    <row r="1293" spans="1:9" x14ac:dyDescent="0.2">
      <c r="A1293" t="s">
        <v>487</v>
      </c>
      <c r="B1293" t="s">
        <v>10</v>
      </c>
      <c r="C1293">
        <v>0</v>
      </c>
      <c r="D1293">
        <v>0</v>
      </c>
      <c r="E1293">
        <v>0</v>
      </c>
      <c r="F1293">
        <v>0</v>
      </c>
      <c r="G1293">
        <v>0</v>
      </c>
      <c r="H1293" t="e">
        <f t="shared" si="27"/>
        <v>#NUM!</v>
      </c>
      <c r="I1293" t="str">
        <f>VLOOKUP(A1293,Metadata!$J$1:$K$301,2,FALSE)</f>
        <v>Mix</v>
      </c>
    </row>
    <row r="1294" spans="1:9" x14ac:dyDescent="0.2">
      <c r="A1294" t="s">
        <v>487</v>
      </c>
      <c r="B1294" t="s">
        <v>229</v>
      </c>
      <c r="C1294">
        <v>0</v>
      </c>
      <c r="D1294">
        <v>0</v>
      </c>
      <c r="E1294">
        <v>0</v>
      </c>
      <c r="F1294">
        <v>0</v>
      </c>
      <c r="G1294">
        <v>0</v>
      </c>
      <c r="H1294" t="e">
        <f t="shared" si="27"/>
        <v>#NUM!</v>
      </c>
      <c r="I1294" t="str">
        <f>VLOOKUP(A1294,Metadata!$J$1:$K$301,2,FALSE)</f>
        <v>Mix</v>
      </c>
    </row>
    <row r="1295" spans="1:9" x14ac:dyDescent="0.2">
      <c r="A1295" t="s">
        <v>487</v>
      </c>
      <c r="B1295" t="s">
        <v>12</v>
      </c>
      <c r="C1295">
        <v>0</v>
      </c>
      <c r="D1295">
        <v>0</v>
      </c>
      <c r="E1295">
        <v>0</v>
      </c>
      <c r="F1295">
        <v>0</v>
      </c>
      <c r="G1295">
        <v>0</v>
      </c>
      <c r="H1295" t="e">
        <f t="shared" si="27"/>
        <v>#NUM!</v>
      </c>
      <c r="I1295" t="str">
        <f>VLOOKUP(A1295,Metadata!$J$1:$K$301,2,FALSE)</f>
        <v>Mix</v>
      </c>
    </row>
    <row r="1296" spans="1:9" x14ac:dyDescent="0.2">
      <c r="A1296" t="s">
        <v>487</v>
      </c>
      <c r="B1296" t="s">
        <v>13</v>
      </c>
      <c r="C1296">
        <v>0</v>
      </c>
      <c r="D1296">
        <v>0</v>
      </c>
      <c r="E1296">
        <v>0</v>
      </c>
      <c r="F1296">
        <v>0</v>
      </c>
      <c r="G1296">
        <v>0</v>
      </c>
      <c r="H1296" t="e">
        <f t="shared" si="27"/>
        <v>#NUM!</v>
      </c>
      <c r="I1296" t="str">
        <f>VLOOKUP(A1296,Metadata!$J$1:$K$301,2,FALSE)</f>
        <v>Mix</v>
      </c>
    </row>
    <row r="1297" spans="1:9" x14ac:dyDescent="0.2">
      <c r="A1297" t="s">
        <v>488</v>
      </c>
      <c r="B1297" t="s">
        <v>9</v>
      </c>
      <c r="C1297">
        <v>0.85257000000000005</v>
      </c>
      <c r="D1297">
        <v>0.64773999999999998</v>
      </c>
      <c r="E1297">
        <v>0.39844000000000002</v>
      </c>
      <c r="F1297">
        <v>7.4200000000000002E-2</v>
      </c>
      <c r="G1297">
        <v>0</v>
      </c>
      <c r="H1297">
        <f t="shared" si="27"/>
        <v>0.35745748884278333</v>
      </c>
      <c r="I1297" t="str">
        <f>VLOOKUP(A1297,Metadata!$J$1:$K$301,2,FALSE)</f>
        <v>Mix</v>
      </c>
    </row>
    <row r="1298" spans="1:9" x14ac:dyDescent="0.2">
      <c r="A1298" t="s">
        <v>488</v>
      </c>
      <c r="B1298" t="s">
        <v>10</v>
      </c>
      <c r="C1298">
        <v>1.24011</v>
      </c>
      <c r="D1298">
        <v>1.2462500000000001</v>
      </c>
      <c r="E1298">
        <v>0.86807999999999996</v>
      </c>
      <c r="F1298">
        <v>9.2920000000000003E-2</v>
      </c>
      <c r="G1298">
        <v>0</v>
      </c>
      <c r="H1298">
        <f t="shared" si="27"/>
        <v>0.59420128016341922</v>
      </c>
      <c r="I1298" t="str">
        <f>VLOOKUP(A1298,Metadata!$J$1:$K$301,2,FALSE)</f>
        <v>Mix</v>
      </c>
    </row>
    <row r="1299" spans="1:9" x14ac:dyDescent="0.2">
      <c r="A1299" t="s">
        <v>488</v>
      </c>
      <c r="B1299" t="s">
        <v>229</v>
      </c>
      <c r="C1299">
        <v>1.2425299999999999</v>
      </c>
      <c r="D1299">
        <v>1.2272400000000001</v>
      </c>
      <c r="E1299">
        <v>0.85587999999999997</v>
      </c>
      <c r="F1299">
        <v>4.2889999999999998E-2</v>
      </c>
      <c r="G1299">
        <v>0</v>
      </c>
      <c r="H1299">
        <f t="shared" si="27"/>
        <v>0.48640869234652501</v>
      </c>
      <c r="I1299" t="str">
        <f>VLOOKUP(A1299,Metadata!$J$1:$K$301,2,FALSE)</f>
        <v>Mix</v>
      </c>
    </row>
    <row r="1300" spans="1:9" x14ac:dyDescent="0.2">
      <c r="A1300" t="s">
        <v>488</v>
      </c>
      <c r="B1300" t="s">
        <v>12</v>
      </c>
      <c r="C1300">
        <v>0</v>
      </c>
      <c r="D1300">
        <v>0</v>
      </c>
      <c r="E1300">
        <v>0</v>
      </c>
      <c r="F1300">
        <v>0</v>
      </c>
      <c r="G1300">
        <v>0</v>
      </c>
      <c r="H1300" t="e">
        <f t="shared" si="27"/>
        <v>#NUM!</v>
      </c>
      <c r="I1300" t="str">
        <f>VLOOKUP(A1300,Metadata!$J$1:$K$301,2,FALSE)</f>
        <v>Mix</v>
      </c>
    </row>
    <row r="1301" spans="1:9" x14ac:dyDescent="0.2">
      <c r="A1301" t="s">
        <v>488</v>
      </c>
      <c r="B1301" t="s">
        <v>13</v>
      </c>
      <c r="C1301">
        <v>0</v>
      </c>
      <c r="D1301">
        <v>0</v>
      </c>
      <c r="E1301">
        <v>0</v>
      </c>
      <c r="F1301">
        <v>0</v>
      </c>
      <c r="G1301">
        <v>0</v>
      </c>
      <c r="H1301" t="e">
        <f t="shared" si="27"/>
        <v>#NUM!</v>
      </c>
      <c r="I1301" t="str">
        <f>VLOOKUP(A1301,Metadata!$J$1:$K$301,2,FALSE)</f>
        <v>Mix</v>
      </c>
    </row>
    <row r="1302" spans="1:9" x14ac:dyDescent="0.2">
      <c r="A1302" t="s">
        <v>489</v>
      </c>
      <c r="B1302" t="s">
        <v>9</v>
      </c>
      <c r="C1302">
        <v>0.14960999999999999</v>
      </c>
      <c r="D1302">
        <v>0.50180999999999998</v>
      </c>
      <c r="E1302">
        <v>0.91964000000000001</v>
      </c>
      <c r="F1302">
        <v>0.96372999999999998</v>
      </c>
      <c r="G1302">
        <v>1</v>
      </c>
      <c r="H1302">
        <f t="shared" si="27"/>
        <v>0.50788839722020696</v>
      </c>
      <c r="I1302" t="str">
        <f>VLOOKUP(A1302,Metadata!$J$1:$K$301,2,FALSE)</f>
        <v>Mix</v>
      </c>
    </row>
    <row r="1303" spans="1:9" x14ac:dyDescent="0.2">
      <c r="A1303" t="s">
        <v>489</v>
      </c>
      <c r="B1303" t="s">
        <v>10</v>
      </c>
      <c r="C1303">
        <v>0.15472</v>
      </c>
      <c r="D1303">
        <v>0.62429000000000001</v>
      </c>
      <c r="E1303">
        <v>1.2503500000000001</v>
      </c>
      <c r="F1303">
        <v>1.3786700000000001</v>
      </c>
      <c r="G1303">
        <v>1</v>
      </c>
      <c r="H1303">
        <f t="shared" si="27"/>
        <v>0.63878717729774848</v>
      </c>
      <c r="I1303" t="str">
        <f>VLOOKUP(A1303,Metadata!$J$1:$K$301,2,FALSE)</f>
        <v>Mix</v>
      </c>
    </row>
    <row r="1304" spans="1:9" x14ac:dyDescent="0.2">
      <c r="A1304" t="s">
        <v>489</v>
      </c>
      <c r="B1304" t="s">
        <v>229</v>
      </c>
      <c r="C1304">
        <v>0.12767999999999999</v>
      </c>
      <c r="D1304">
        <v>0.61761999999999995</v>
      </c>
      <c r="E1304">
        <v>1.2444299999999999</v>
      </c>
      <c r="F1304">
        <v>1.3580300000000001</v>
      </c>
      <c r="G1304">
        <v>1</v>
      </c>
      <c r="H1304">
        <f t="shared" si="27"/>
        <v>0.60420040956001886</v>
      </c>
      <c r="I1304" t="str">
        <f>VLOOKUP(A1304,Metadata!$J$1:$K$301,2,FALSE)</f>
        <v>Mix</v>
      </c>
    </row>
    <row r="1305" spans="1:9" x14ac:dyDescent="0.2">
      <c r="A1305" t="s">
        <v>489</v>
      </c>
      <c r="B1305" t="s">
        <v>12</v>
      </c>
      <c r="C1305">
        <v>0.15447</v>
      </c>
      <c r="D1305">
        <v>0.62121000000000004</v>
      </c>
      <c r="E1305">
        <v>1.2398499999999999</v>
      </c>
      <c r="F1305">
        <v>1.36557</v>
      </c>
      <c r="G1305">
        <v>1</v>
      </c>
      <c r="H1305">
        <f t="shared" si="27"/>
        <v>0.63487967613727436</v>
      </c>
      <c r="I1305" t="str">
        <f>VLOOKUP(A1305,Metadata!$J$1:$K$301,2,FALSE)</f>
        <v>Mix</v>
      </c>
    </row>
    <row r="1306" spans="1:9" x14ac:dyDescent="0.2">
      <c r="A1306" t="s">
        <v>489</v>
      </c>
      <c r="B1306" t="s">
        <v>13</v>
      </c>
      <c r="C1306">
        <v>0.16144</v>
      </c>
      <c r="D1306">
        <v>0.62429999999999997</v>
      </c>
      <c r="E1306">
        <v>1.24966</v>
      </c>
      <c r="F1306">
        <v>1.37826</v>
      </c>
      <c r="G1306">
        <v>1</v>
      </c>
      <c r="H1306">
        <f t="shared" si="27"/>
        <v>0.64547864137886379</v>
      </c>
      <c r="I1306" t="str">
        <f>VLOOKUP(A1306,Metadata!$J$1:$K$301,2,FALSE)</f>
        <v>Mix</v>
      </c>
    </row>
    <row r="1307" spans="1:9" x14ac:dyDescent="0.2">
      <c r="A1307" t="s">
        <v>490</v>
      </c>
      <c r="B1307" t="s">
        <v>9</v>
      </c>
      <c r="C1307">
        <v>0.82913999999999999</v>
      </c>
      <c r="D1307">
        <v>0.38622000000000001</v>
      </c>
      <c r="E1307">
        <v>0.37903999999999999</v>
      </c>
      <c r="F1307">
        <v>0.61685000000000001</v>
      </c>
      <c r="G1307">
        <v>1</v>
      </c>
      <c r="H1307">
        <f t="shared" si="27"/>
        <v>0.52309649468695985</v>
      </c>
      <c r="I1307" t="str">
        <f>VLOOKUP(A1307,Metadata!$J$1:$K$301,2,FALSE)</f>
        <v>Mix</v>
      </c>
    </row>
    <row r="1308" spans="1:9" x14ac:dyDescent="0.2">
      <c r="A1308" t="s">
        <v>490</v>
      </c>
      <c r="B1308" t="s">
        <v>10</v>
      </c>
      <c r="C1308">
        <v>1.20438</v>
      </c>
      <c r="D1308">
        <v>0.53647</v>
      </c>
      <c r="E1308">
        <v>0.46562999999999999</v>
      </c>
      <c r="F1308">
        <v>0.80659999999999998</v>
      </c>
      <c r="G1308">
        <v>1</v>
      </c>
      <c r="H1308">
        <f t="shared" si="27"/>
        <v>0.70186249638562437</v>
      </c>
      <c r="I1308" t="str">
        <f>VLOOKUP(A1308,Metadata!$J$1:$K$301,2,FALSE)</f>
        <v>Mix</v>
      </c>
    </row>
    <row r="1309" spans="1:9" x14ac:dyDescent="0.2">
      <c r="A1309" t="s">
        <v>490</v>
      </c>
      <c r="B1309" t="s">
        <v>229</v>
      </c>
      <c r="C1309">
        <v>1.2090000000000001</v>
      </c>
      <c r="D1309">
        <v>0.46044000000000002</v>
      </c>
      <c r="E1309">
        <v>0.47497</v>
      </c>
      <c r="F1309">
        <v>0.71604000000000001</v>
      </c>
      <c r="G1309">
        <v>1</v>
      </c>
      <c r="H1309">
        <f t="shared" si="27"/>
        <v>0.65963046060047414</v>
      </c>
      <c r="I1309" t="str">
        <f>VLOOKUP(A1309,Metadata!$J$1:$K$301,2,FALSE)</f>
        <v>Mix</v>
      </c>
    </row>
    <row r="1310" spans="1:9" x14ac:dyDescent="0.2">
      <c r="A1310" t="s">
        <v>490</v>
      </c>
      <c r="B1310" t="s">
        <v>12</v>
      </c>
      <c r="C1310">
        <v>1.17241</v>
      </c>
      <c r="D1310">
        <v>0.47827999999999998</v>
      </c>
      <c r="E1310">
        <v>0.53613999999999995</v>
      </c>
      <c r="F1310">
        <v>0.81588000000000005</v>
      </c>
      <c r="G1310">
        <v>1</v>
      </c>
      <c r="H1310">
        <f t="shared" si="27"/>
        <v>0.70374700236039645</v>
      </c>
      <c r="I1310" t="str">
        <f>VLOOKUP(A1310,Metadata!$J$1:$K$301,2,FALSE)</f>
        <v>Mix</v>
      </c>
    </row>
    <row r="1311" spans="1:9" x14ac:dyDescent="0.2">
      <c r="A1311" t="s">
        <v>490</v>
      </c>
      <c r="B1311" t="s">
        <v>13</v>
      </c>
      <c r="C1311">
        <v>1.1967099999999999</v>
      </c>
      <c r="D1311">
        <v>0.52968999999999999</v>
      </c>
      <c r="E1311">
        <v>0.50919999999999999</v>
      </c>
      <c r="F1311">
        <v>0.79317000000000004</v>
      </c>
      <c r="G1311">
        <v>1</v>
      </c>
      <c r="H1311">
        <f t="shared" si="27"/>
        <v>0.7113221658390928</v>
      </c>
      <c r="I1311" t="str">
        <f>VLOOKUP(A1311,Metadata!$J$1:$K$301,2,FALSE)</f>
        <v>Mix</v>
      </c>
    </row>
    <row r="1312" spans="1:9" x14ac:dyDescent="0.2">
      <c r="A1312" t="s">
        <v>491</v>
      </c>
      <c r="B1312" t="s">
        <v>9</v>
      </c>
      <c r="C1312">
        <v>0.38429000000000002</v>
      </c>
      <c r="D1312">
        <v>0.44562000000000002</v>
      </c>
      <c r="E1312">
        <v>0.55778000000000005</v>
      </c>
      <c r="F1312">
        <v>0.52393000000000001</v>
      </c>
      <c r="G1312">
        <v>1</v>
      </c>
      <c r="H1312">
        <f t="shared" si="27"/>
        <v>0.47297696544348683</v>
      </c>
      <c r="I1312" t="str">
        <f>VLOOKUP(A1312,Metadata!$J$1:$K$301,2,FALSE)</f>
        <v>Mix</v>
      </c>
    </row>
    <row r="1313" spans="1:9" x14ac:dyDescent="0.2">
      <c r="A1313" t="s">
        <v>491</v>
      </c>
      <c r="B1313" t="s">
        <v>10</v>
      </c>
      <c r="C1313">
        <v>0.54144000000000003</v>
      </c>
      <c r="D1313">
        <v>0.59616999999999998</v>
      </c>
      <c r="E1313">
        <v>0.94045000000000001</v>
      </c>
      <c r="F1313">
        <v>0.92408999999999997</v>
      </c>
      <c r="G1313">
        <v>1</v>
      </c>
      <c r="H1313">
        <f t="shared" si="27"/>
        <v>0.72776741915586007</v>
      </c>
      <c r="I1313" t="str">
        <f>VLOOKUP(A1313,Metadata!$J$1:$K$301,2,FALSE)</f>
        <v>Mix</v>
      </c>
    </row>
    <row r="1314" spans="1:9" x14ac:dyDescent="0.2">
      <c r="A1314" t="s">
        <v>491</v>
      </c>
      <c r="B1314" t="s">
        <v>229</v>
      </c>
      <c r="C1314">
        <v>0.46231</v>
      </c>
      <c r="D1314">
        <v>0.54549999999999998</v>
      </c>
      <c r="E1314">
        <v>1.0580799999999999</v>
      </c>
      <c r="F1314">
        <v>1.0324599999999999</v>
      </c>
      <c r="G1314">
        <v>1</v>
      </c>
      <c r="H1314">
        <f t="shared" si="27"/>
        <v>0.72448591351263614</v>
      </c>
      <c r="I1314" t="str">
        <f>VLOOKUP(A1314,Metadata!$J$1:$K$301,2,FALSE)</f>
        <v>Mix</v>
      </c>
    </row>
    <row r="1315" spans="1:9" x14ac:dyDescent="0.2">
      <c r="A1315" t="s">
        <v>491</v>
      </c>
      <c r="B1315" t="s">
        <v>12</v>
      </c>
      <c r="C1315">
        <v>0.53447999999999996</v>
      </c>
      <c r="D1315">
        <v>0.57764000000000004</v>
      </c>
      <c r="E1315">
        <v>1.02589</v>
      </c>
      <c r="F1315">
        <v>1.0118499999999999</v>
      </c>
      <c r="G1315">
        <v>1</v>
      </c>
      <c r="H1315">
        <f t="shared" si="27"/>
        <v>0.75240454906048648</v>
      </c>
      <c r="I1315" t="str">
        <f>VLOOKUP(A1315,Metadata!$J$1:$K$301,2,FALSE)</f>
        <v>Mix</v>
      </c>
    </row>
    <row r="1316" spans="1:9" x14ac:dyDescent="0.2">
      <c r="A1316" t="s">
        <v>491</v>
      </c>
      <c r="B1316" t="s">
        <v>13</v>
      </c>
      <c r="C1316">
        <v>0.50656999999999996</v>
      </c>
      <c r="D1316">
        <v>0.55754999999999999</v>
      </c>
      <c r="E1316">
        <v>1.0584</v>
      </c>
      <c r="F1316">
        <v>1.00118</v>
      </c>
      <c r="G1316">
        <v>1</v>
      </c>
      <c r="H1316">
        <f t="shared" si="27"/>
        <v>0.73964158536127589</v>
      </c>
      <c r="I1316" t="str">
        <f>VLOOKUP(A1316,Metadata!$J$1:$K$301,2,FALSE)</f>
        <v>Mix</v>
      </c>
    </row>
    <row r="1317" spans="1:9" x14ac:dyDescent="0.2">
      <c r="A1317" t="s">
        <v>492</v>
      </c>
      <c r="B1317" t="s">
        <v>9</v>
      </c>
      <c r="C1317">
        <v>0.46647</v>
      </c>
      <c r="D1317">
        <v>0.19669</v>
      </c>
      <c r="E1317">
        <v>0.94689999999999996</v>
      </c>
      <c r="F1317">
        <v>0.22742000000000001</v>
      </c>
      <c r="G1317">
        <v>1</v>
      </c>
      <c r="H1317">
        <f t="shared" si="27"/>
        <v>0.37491661959334949</v>
      </c>
      <c r="I1317" t="str">
        <f>VLOOKUP(A1317,Metadata!$J$1:$K$301,2,FALSE)</f>
        <v>Mix</v>
      </c>
    </row>
    <row r="1318" spans="1:9" x14ac:dyDescent="0.2">
      <c r="A1318" t="s">
        <v>492</v>
      </c>
      <c r="B1318" t="s">
        <v>10</v>
      </c>
      <c r="C1318">
        <v>1.0086599999999999</v>
      </c>
      <c r="D1318">
        <v>0.24968000000000001</v>
      </c>
      <c r="E1318">
        <v>0.76922999999999997</v>
      </c>
      <c r="F1318">
        <v>0.19503999999999999</v>
      </c>
      <c r="G1318">
        <v>1</v>
      </c>
      <c r="H1318">
        <f t="shared" si="27"/>
        <v>0.4408868178411765</v>
      </c>
      <c r="I1318" t="str">
        <f>VLOOKUP(A1318,Metadata!$J$1:$K$301,2,FALSE)</f>
        <v>Mix</v>
      </c>
    </row>
    <row r="1319" spans="1:9" x14ac:dyDescent="0.2">
      <c r="A1319" t="s">
        <v>492</v>
      </c>
      <c r="B1319" t="s">
        <v>229</v>
      </c>
      <c r="C1319">
        <v>0.87114000000000003</v>
      </c>
      <c r="D1319">
        <v>0.25085000000000002</v>
      </c>
      <c r="E1319">
        <v>0.89731000000000005</v>
      </c>
      <c r="F1319">
        <v>0.21196000000000001</v>
      </c>
      <c r="G1319">
        <v>1</v>
      </c>
      <c r="H1319">
        <f t="shared" si="27"/>
        <v>0.45151753373759562</v>
      </c>
      <c r="I1319" t="str">
        <f>VLOOKUP(A1319,Metadata!$J$1:$K$301,2,FALSE)</f>
        <v>Mix</v>
      </c>
    </row>
    <row r="1320" spans="1:9" x14ac:dyDescent="0.2">
      <c r="A1320" t="s">
        <v>492</v>
      </c>
      <c r="B1320" t="s">
        <v>12</v>
      </c>
      <c r="C1320">
        <v>0.77486999999999995</v>
      </c>
      <c r="D1320">
        <v>0.28828999999999999</v>
      </c>
      <c r="E1320">
        <v>0.75631000000000004</v>
      </c>
      <c r="F1320">
        <v>0.17655999999999999</v>
      </c>
      <c r="G1320">
        <v>1</v>
      </c>
      <c r="H1320">
        <f t="shared" si="27"/>
        <v>0.41558766324137975</v>
      </c>
      <c r="I1320" t="str">
        <f>VLOOKUP(A1320,Metadata!$J$1:$K$301,2,FALSE)</f>
        <v>Mix</v>
      </c>
    </row>
    <row r="1321" spans="1:9" x14ac:dyDescent="0.2">
      <c r="A1321" t="s">
        <v>492</v>
      </c>
      <c r="B1321" t="s">
        <v>13</v>
      </c>
      <c r="C1321">
        <v>1.0035499999999999</v>
      </c>
      <c r="D1321">
        <v>0.29554999999999998</v>
      </c>
      <c r="E1321">
        <v>1.1181099999999999</v>
      </c>
      <c r="F1321">
        <v>0.22022</v>
      </c>
      <c r="G1321">
        <v>1</v>
      </c>
      <c r="H1321">
        <f t="shared" si="27"/>
        <v>0.5198497234038203</v>
      </c>
      <c r="I1321" t="str">
        <f>VLOOKUP(A1321,Metadata!$J$1:$K$301,2,FALSE)</f>
        <v>Mix</v>
      </c>
    </row>
    <row r="1322" spans="1:9" x14ac:dyDescent="0.2">
      <c r="A1322" t="s">
        <v>493</v>
      </c>
      <c r="B1322" t="s">
        <v>9</v>
      </c>
      <c r="C1322">
        <v>0.52812000000000003</v>
      </c>
      <c r="D1322">
        <v>0.88321000000000005</v>
      </c>
      <c r="E1322">
        <v>0.62331000000000003</v>
      </c>
      <c r="F1322">
        <v>0.40332000000000001</v>
      </c>
      <c r="G1322">
        <v>1</v>
      </c>
      <c r="H1322">
        <f t="shared" si="27"/>
        <v>0.58517748936892289</v>
      </c>
      <c r="I1322" t="str">
        <f>VLOOKUP(A1322,Metadata!$J$1:$K$301,2,FALSE)</f>
        <v>Mix</v>
      </c>
    </row>
    <row r="1323" spans="1:9" x14ac:dyDescent="0.2">
      <c r="A1323" t="s">
        <v>493</v>
      </c>
      <c r="B1323" t="s">
        <v>10</v>
      </c>
      <c r="C1323">
        <v>0.74182000000000003</v>
      </c>
      <c r="D1323">
        <v>1.2325600000000001</v>
      </c>
      <c r="E1323">
        <v>0.98204999999999998</v>
      </c>
      <c r="F1323">
        <v>0.40082000000000001</v>
      </c>
      <c r="G1323">
        <v>1</v>
      </c>
      <c r="H1323">
        <f t="shared" si="27"/>
        <v>0.77454632524951639</v>
      </c>
      <c r="I1323" t="str">
        <f>VLOOKUP(A1323,Metadata!$J$1:$K$301,2,FALSE)</f>
        <v>Mix</v>
      </c>
    </row>
    <row r="1324" spans="1:9" x14ac:dyDescent="0.2">
      <c r="A1324" t="s">
        <v>493</v>
      </c>
      <c r="B1324" t="s">
        <v>229</v>
      </c>
      <c r="C1324">
        <v>0.72675000000000001</v>
      </c>
      <c r="D1324">
        <v>1.2308699999999999</v>
      </c>
      <c r="E1324">
        <v>1.0952999999999999</v>
      </c>
      <c r="F1324">
        <v>0.40111000000000002</v>
      </c>
      <c r="G1324">
        <v>1</v>
      </c>
      <c r="H1324">
        <f t="shared" si="27"/>
        <v>0.79176892194389303</v>
      </c>
      <c r="I1324" t="str">
        <f>VLOOKUP(A1324,Metadata!$J$1:$K$301,2,FALSE)</f>
        <v>Mix</v>
      </c>
    </row>
    <row r="1325" spans="1:9" x14ac:dyDescent="0.2">
      <c r="A1325" t="s">
        <v>493</v>
      </c>
      <c r="B1325" t="s">
        <v>12</v>
      </c>
      <c r="C1325">
        <v>0.72</v>
      </c>
      <c r="D1325">
        <v>1.22302</v>
      </c>
      <c r="E1325">
        <v>1.0954299999999999</v>
      </c>
      <c r="F1325">
        <v>0.40983999999999998</v>
      </c>
      <c r="G1325">
        <v>1</v>
      </c>
      <c r="H1325">
        <f t="shared" si="27"/>
        <v>0.7929416994183085</v>
      </c>
      <c r="I1325" t="str">
        <f>VLOOKUP(A1325,Metadata!$J$1:$K$301,2,FALSE)</f>
        <v>Mix</v>
      </c>
    </row>
    <row r="1326" spans="1:9" x14ac:dyDescent="0.2">
      <c r="A1326" t="s">
        <v>493</v>
      </c>
      <c r="B1326" t="s">
        <v>13</v>
      </c>
      <c r="C1326">
        <v>0.74187999999999998</v>
      </c>
      <c r="D1326">
        <v>1.2318100000000001</v>
      </c>
      <c r="E1326">
        <v>1.1373899999999999</v>
      </c>
      <c r="F1326">
        <v>0.38852999999999999</v>
      </c>
      <c r="G1326">
        <v>1</v>
      </c>
      <c r="H1326">
        <f t="shared" si="27"/>
        <v>0.79717347218508572</v>
      </c>
      <c r="I1326" t="str">
        <f>VLOOKUP(A1326,Metadata!$J$1:$K$301,2,FALSE)</f>
        <v>Mix</v>
      </c>
    </row>
    <row r="1327" spans="1:9" x14ac:dyDescent="0.2">
      <c r="A1327" t="s">
        <v>494</v>
      </c>
      <c r="B1327" t="s">
        <v>9</v>
      </c>
      <c r="C1327">
        <v>0.94116</v>
      </c>
      <c r="D1327">
        <v>0.23621</v>
      </c>
      <c r="E1327">
        <v>0.61541999999999997</v>
      </c>
      <c r="F1327">
        <v>0.94116</v>
      </c>
      <c r="G1327">
        <v>1</v>
      </c>
      <c r="H1327">
        <f t="shared" si="27"/>
        <v>0.59903086771161784</v>
      </c>
      <c r="I1327" t="str">
        <f>VLOOKUP(A1327,Metadata!$J$1:$K$301,2,FALSE)</f>
        <v>Mix</v>
      </c>
    </row>
    <row r="1328" spans="1:9" x14ac:dyDescent="0.2">
      <c r="A1328" t="s">
        <v>494</v>
      </c>
      <c r="B1328" t="s">
        <v>10</v>
      </c>
      <c r="C1328">
        <v>1.3737299999999999</v>
      </c>
      <c r="D1328">
        <v>0.22091</v>
      </c>
      <c r="E1328">
        <v>1.2073400000000001</v>
      </c>
      <c r="F1328">
        <v>1.3737999999999999</v>
      </c>
      <c r="G1328">
        <v>1</v>
      </c>
      <c r="H1328">
        <f t="shared" si="27"/>
        <v>0.84230128824448469</v>
      </c>
      <c r="I1328" t="str">
        <f>VLOOKUP(A1328,Metadata!$J$1:$K$301,2,FALSE)</f>
        <v>Mix</v>
      </c>
    </row>
    <row r="1329" spans="1:9" x14ac:dyDescent="0.2">
      <c r="A1329" t="s">
        <v>494</v>
      </c>
      <c r="B1329" t="s">
        <v>229</v>
      </c>
      <c r="C1329">
        <v>1.3577600000000001</v>
      </c>
      <c r="D1329">
        <v>0.20660000000000001</v>
      </c>
      <c r="E1329">
        <v>1.14483</v>
      </c>
      <c r="F1329">
        <v>1.35778</v>
      </c>
      <c r="G1329">
        <v>1</v>
      </c>
      <c r="H1329">
        <f t="shared" si="27"/>
        <v>0.81260770142939898</v>
      </c>
      <c r="I1329" t="str">
        <f>VLOOKUP(A1329,Metadata!$J$1:$K$301,2,FALSE)</f>
        <v>Mix</v>
      </c>
    </row>
    <row r="1330" spans="1:9" x14ac:dyDescent="0.2">
      <c r="A1330" t="s">
        <v>494</v>
      </c>
      <c r="B1330" t="s">
        <v>12</v>
      </c>
      <c r="C1330">
        <v>1.35955</v>
      </c>
      <c r="D1330">
        <v>0.23801</v>
      </c>
      <c r="E1330">
        <v>1.1395200000000001</v>
      </c>
      <c r="F1330">
        <v>1.3595699999999999</v>
      </c>
      <c r="G1330">
        <v>1</v>
      </c>
      <c r="H1330">
        <f t="shared" si="27"/>
        <v>0.84145031700315809</v>
      </c>
      <c r="I1330" t="str">
        <f>VLOOKUP(A1330,Metadata!$J$1:$K$301,2,FALSE)</f>
        <v>Mix</v>
      </c>
    </row>
    <row r="1331" spans="1:9" x14ac:dyDescent="0.2">
      <c r="A1331" t="s">
        <v>494</v>
      </c>
      <c r="B1331" t="s">
        <v>13</v>
      </c>
      <c r="C1331">
        <v>1.3736699999999999</v>
      </c>
      <c r="D1331">
        <v>0.23307</v>
      </c>
      <c r="E1331">
        <v>1.1936899999999999</v>
      </c>
      <c r="F1331">
        <v>1.37374</v>
      </c>
      <c r="G1331">
        <v>1</v>
      </c>
      <c r="H1331">
        <f t="shared" si="27"/>
        <v>0.85121883037856616</v>
      </c>
      <c r="I1331" t="str">
        <f>VLOOKUP(A1331,Metadata!$J$1:$K$301,2,FALSE)</f>
        <v>Mix</v>
      </c>
    </row>
    <row r="1332" spans="1:9" x14ac:dyDescent="0.2">
      <c r="A1332" t="s">
        <v>495</v>
      </c>
      <c r="B1332" t="s">
        <v>9</v>
      </c>
      <c r="C1332">
        <v>0.52192000000000005</v>
      </c>
      <c r="D1332">
        <v>0.28684999999999999</v>
      </c>
      <c r="E1332">
        <v>0.23749000000000001</v>
      </c>
      <c r="F1332">
        <v>0.66081999999999996</v>
      </c>
      <c r="G1332">
        <v>1</v>
      </c>
      <c r="H1332">
        <f t="shared" si="27"/>
        <v>0.39151357492769889</v>
      </c>
      <c r="I1332" t="str">
        <f>VLOOKUP(A1332,Metadata!$J$1:$K$301,2,FALSE)</f>
        <v>Mix</v>
      </c>
    </row>
    <row r="1333" spans="1:9" x14ac:dyDescent="0.2">
      <c r="A1333" t="s">
        <v>495</v>
      </c>
      <c r="B1333" t="s">
        <v>10</v>
      </c>
      <c r="C1333">
        <v>0.52517999999999998</v>
      </c>
      <c r="D1333">
        <v>0.32872000000000001</v>
      </c>
      <c r="E1333">
        <v>0.40978999999999999</v>
      </c>
      <c r="F1333">
        <v>1.0010399999999999</v>
      </c>
      <c r="G1333">
        <v>1</v>
      </c>
      <c r="H1333">
        <f t="shared" si="27"/>
        <v>0.51586584396716528</v>
      </c>
      <c r="I1333" t="str">
        <f>VLOOKUP(A1333,Metadata!$J$1:$K$301,2,FALSE)</f>
        <v>Mix</v>
      </c>
    </row>
    <row r="1334" spans="1:9" x14ac:dyDescent="0.2">
      <c r="A1334" t="s">
        <v>495</v>
      </c>
      <c r="B1334" t="s">
        <v>229</v>
      </c>
      <c r="C1334">
        <v>0.49206</v>
      </c>
      <c r="D1334">
        <v>0.30209000000000003</v>
      </c>
      <c r="E1334">
        <v>0.39322000000000001</v>
      </c>
      <c r="F1334">
        <v>0.98646</v>
      </c>
      <c r="G1334">
        <v>1</v>
      </c>
      <c r="H1334">
        <f t="shared" si="27"/>
        <v>0.49002402418772545</v>
      </c>
      <c r="I1334" t="str">
        <f>VLOOKUP(A1334,Metadata!$J$1:$K$301,2,FALSE)</f>
        <v>Mix</v>
      </c>
    </row>
    <row r="1335" spans="1:9" x14ac:dyDescent="0.2">
      <c r="A1335" t="s">
        <v>495</v>
      </c>
      <c r="B1335" t="s">
        <v>12</v>
      </c>
      <c r="C1335">
        <v>0.65046999999999999</v>
      </c>
      <c r="D1335">
        <v>0.33721000000000001</v>
      </c>
      <c r="E1335">
        <v>0.38647999999999999</v>
      </c>
      <c r="F1335">
        <v>0.98726000000000003</v>
      </c>
      <c r="G1335">
        <v>1</v>
      </c>
      <c r="H1335">
        <f t="shared" si="27"/>
        <v>0.53786287711590741</v>
      </c>
      <c r="I1335" t="str">
        <f>VLOOKUP(A1335,Metadata!$J$1:$K$301,2,FALSE)</f>
        <v>Mix</v>
      </c>
    </row>
    <row r="1336" spans="1:9" x14ac:dyDescent="0.2">
      <c r="A1336" t="s">
        <v>495</v>
      </c>
      <c r="B1336" t="s">
        <v>13</v>
      </c>
      <c r="C1336">
        <v>0.64256000000000002</v>
      </c>
      <c r="D1336">
        <v>0.39792</v>
      </c>
      <c r="E1336">
        <v>0.39756999999999998</v>
      </c>
      <c r="F1336">
        <v>1.0032000000000001</v>
      </c>
      <c r="G1336">
        <v>1</v>
      </c>
      <c r="H1336">
        <f t="shared" si="27"/>
        <v>0.56510304310464421</v>
      </c>
      <c r="I1336" t="str">
        <f>VLOOKUP(A1336,Metadata!$J$1:$K$301,2,FALSE)</f>
        <v>Mix</v>
      </c>
    </row>
    <row r="1337" spans="1:9" x14ac:dyDescent="0.2">
      <c r="A1337" t="s">
        <v>496</v>
      </c>
      <c r="B1337" t="s">
        <v>9</v>
      </c>
      <c r="C1337">
        <v>0.66098999999999997</v>
      </c>
      <c r="D1337">
        <v>0.89139000000000002</v>
      </c>
      <c r="E1337">
        <v>0.48702000000000001</v>
      </c>
      <c r="F1337">
        <v>0.13507</v>
      </c>
      <c r="G1337">
        <v>1</v>
      </c>
      <c r="H1337">
        <f t="shared" si="27"/>
        <v>0.44370271460037952</v>
      </c>
      <c r="I1337" t="str">
        <f>VLOOKUP(A1337,Metadata!$J$1:$K$301,2,FALSE)</f>
        <v>Mix</v>
      </c>
    </row>
    <row r="1338" spans="1:9" x14ac:dyDescent="0.2">
      <c r="A1338" t="s">
        <v>496</v>
      </c>
      <c r="B1338" t="s">
        <v>10</v>
      </c>
      <c r="C1338">
        <v>1.0047600000000001</v>
      </c>
      <c r="D1338">
        <v>1.2188099999999999</v>
      </c>
      <c r="E1338">
        <v>0.54735</v>
      </c>
      <c r="F1338">
        <v>0.11826</v>
      </c>
      <c r="G1338">
        <v>1</v>
      </c>
      <c r="H1338">
        <f t="shared" si="27"/>
        <v>0.53060988424184796</v>
      </c>
      <c r="I1338" t="str">
        <f>VLOOKUP(A1338,Metadata!$J$1:$K$301,2,FALSE)</f>
        <v>Mix</v>
      </c>
    </row>
    <row r="1339" spans="1:9" x14ac:dyDescent="0.2">
      <c r="A1339" t="s">
        <v>496</v>
      </c>
      <c r="B1339" t="s">
        <v>229</v>
      </c>
      <c r="C1339">
        <v>0.99116000000000004</v>
      </c>
      <c r="D1339">
        <v>1.21539</v>
      </c>
      <c r="E1339">
        <v>0.50817999999999997</v>
      </c>
      <c r="F1339">
        <v>0.11237</v>
      </c>
      <c r="G1339">
        <v>1</v>
      </c>
      <c r="H1339">
        <f t="shared" si="27"/>
        <v>0.51213191837888516</v>
      </c>
      <c r="I1339" t="str">
        <f>VLOOKUP(A1339,Metadata!$J$1:$K$301,2,FALSE)</f>
        <v>Mix</v>
      </c>
    </row>
    <row r="1340" spans="1:9" x14ac:dyDescent="0.2">
      <c r="A1340" t="s">
        <v>496</v>
      </c>
      <c r="B1340" t="s">
        <v>12</v>
      </c>
      <c r="C1340">
        <v>0.99519999999999997</v>
      </c>
      <c r="D1340">
        <v>1.20916</v>
      </c>
      <c r="E1340">
        <v>0.47520000000000001</v>
      </c>
      <c r="F1340">
        <v>0.13238</v>
      </c>
      <c r="G1340">
        <v>1</v>
      </c>
      <c r="H1340">
        <f t="shared" si="27"/>
        <v>0.52453350823024214</v>
      </c>
      <c r="I1340" t="str">
        <f>VLOOKUP(A1340,Metadata!$J$1:$K$301,2,FALSE)</f>
        <v>Mix</v>
      </c>
    </row>
    <row r="1341" spans="1:9" x14ac:dyDescent="0.2">
      <c r="A1341" t="s">
        <v>496</v>
      </c>
      <c r="B1341" t="s">
        <v>13</v>
      </c>
      <c r="C1341">
        <v>1.0053799999999999</v>
      </c>
      <c r="D1341">
        <v>1.2187600000000001</v>
      </c>
      <c r="E1341">
        <v>0.53064999999999996</v>
      </c>
      <c r="F1341">
        <v>0.12797</v>
      </c>
      <c r="G1341">
        <v>1</v>
      </c>
      <c r="H1341">
        <f t="shared" si="27"/>
        <v>0.53708273652711258</v>
      </c>
      <c r="I1341" t="str">
        <f>VLOOKUP(A1341,Metadata!$J$1:$K$301,2,FALSE)</f>
        <v>Mix</v>
      </c>
    </row>
    <row r="1342" spans="1:9" x14ac:dyDescent="0.2">
      <c r="A1342" t="s">
        <v>497</v>
      </c>
      <c r="B1342" t="s">
        <v>9</v>
      </c>
      <c r="C1342">
        <v>0.23816000000000001</v>
      </c>
      <c r="D1342">
        <v>0.60216999999999998</v>
      </c>
      <c r="E1342">
        <v>0.59719</v>
      </c>
      <c r="F1342">
        <v>0.54393000000000002</v>
      </c>
      <c r="G1342">
        <v>1</v>
      </c>
      <c r="H1342">
        <f t="shared" si="27"/>
        <v>0.46458038449732275</v>
      </c>
      <c r="I1342" t="str">
        <f>VLOOKUP(A1342,Metadata!$J$1:$K$301,2,FALSE)</f>
        <v>Mix</v>
      </c>
    </row>
    <row r="1343" spans="1:9" x14ac:dyDescent="0.2">
      <c r="A1343" t="s">
        <v>497</v>
      </c>
      <c r="B1343" t="s">
        <v>10</v>
      </c>
      <c r="C1343">
        <v>0.20673</v>
      </c>
      <c r="D1343">
        <v>1.1917599999999999</v>
      </c>
      <c r="E1343">
        <v>0.85904999999999998</v>
      </c>
      <c r="F1343">
        <v>1.0950200000000001</v>
      </c>
      <c r="G1343">
        <v>1</v>
      </c>
      <c r="H1343">
        <f t="shared" si="27"/>
        <v>0.69383819047383599</v>
      </c>
      <c r="I1343" t="str">
        <f>VLOOKUP(A1343,Metadata!$J$1:$K$301,2,FALSE)</f>
        <v>Mix</v>
      </c>
    </row>
    <row r="1344" spans="1:9" x14ac:dyDescent="0.2">
      <c r="A1344" t="s">
        <v>497</v>
      </c>
      <c r="B1344" t="s">
        <v>229</v>
      </c>
      <c r="C1344">
        <v>0.20433999999999999</v>
      </c>
      <c r="D1344">
        <v>1.12727</v>
      </c>
      <c r="E1344">
        <v>0.90144999999999997</v>
      </c>
      <c r="F1344">
        <v>1.05304</v>
      </c>
      <c r="G1344">
        <v>1</v>
      </c>
      <c r="H1344">
        <f t="shared" si="27"/>
        <v>0.68382025785537903</v>
      </c>
      <c r="I1344" t="str">
        <f>VLOOKUP(A1344,Metadata!$J$1:$K$301,2,FALSE)</f>
        <v>Mix</v>
      </c>
    </row>
    <row r="1345" spans="1:9" x14ac:dyDescent="0.2">
      <c r="A1345" t="s">
        <v>497</v>
      </c>
      <c r="B1345" t="s">
        <v>12</v>
      </c>
      <c r="C1345">
        <v>0.24393000000000001</v>
      </c>
      <c r="D1345">
        <v>1.1269100000000001</v>
      </c>
      <c r="E1345">
        <v>1.0765899999999999</v>
      </c>
      <c r="F1345">
        <v>0.99553000000000003</v>
      </c>
      <c r="G1345">
        <v>1</v>
      </c>
      <c r="H1345">
        <f t="shared" si="27"/>
        <v>0.73674090883382404</v>
      </c>
      <c r="I1345" t="str">
        <f>VLOOKUP(A1345,Metadata!$J$1:$K$301,2,FALSE)</f>
        <v>Mix</v>
      </c>
    </row>
    <row r="1346" spans="1:9" x14ac:dyDescent="0.2">
      <c r="A1346" t="s">
        <v>497</v>
      </c>
      <c r="B1346" t="s">
        <v>13</v>
      </c>
      <c r="C1346">
        <v>0.23627000000000001</v>
      </c>
      <c r="D1346">
        <v>1.1815899999999999</v>
      </c>
      <c r="E1346">
        <v>1.1100399999999999</v>
      </c>
      <c r="F1346">
        <v>1.10473</v>
      </c>
      <c r="G1346">
        <v>1</v>
      </c>
      <c r="H1346">
        <f t="shared" si="27"/>
        <v>0.76492268565289379</v>
      </c>
      <c r="I1346" t="str">
        <f>VLOOKUP(A1346,Metadata!$J$1:$K$301,2,FALSE)</f>
        <v>Mix</v>
      </c>
    </row>
    <row r="1347" spans="1:9" x14ac:dyDescent="0.2">
      <c r="A1347" t="s">
        <v>498</v>
      </c>
      <c r="B1347" t="s">
        <v>9</v>
      </c>
      <c r="C1347">
        <v>9.9030000000000007E-2</v>
      </c>
      <c r="D1347">
        <v>0.37117</v>
      </c>
      <c r="E1347">
        <v>0.16475000000000001</v>
      </c>
      <c r="F1347">
        <v>1.0011399999999999</v>
      </c>
      <c r="G1347">
        <v>0</v>
      </c>
      <c r="H1347">
        <f t="shared" ref="H1347:H1410" si="28">GEOMEAN(C1347:F1347)</f>
        <v>0.27903904103809457</v>
      </c>
      <c r="I1347" t="str">
        <f>VLOOKUP(A1347,Metadata!$J$1:$K$301,2,FALSE)</f>
        <v>Mix</v>
      </c>
    </row>
    <row r="1348" spans="1:9" x14ac:dyDescent="0.2">
      <c r="A1348" t="s">
        <v>498</v>
      </c>
      <c r="B1348" t="s">
        <v>10</v>
      </c>
      <c r="C1348">
        <v>0</v>
      </c>
      <c r="D1348">
        <v>0</v>
      </c>
      <c r="E1348">
        <v>0</v>
      </c>
      <c r="F1348">
        <v>0</v>
      </c>
      <c r="G1348">
        <v>0</v>
      </c>
      <c r="H1348" t="e">
        <f t="shared" si="28"/>
        <v>#NUM!</v>
      </c>
      <c r="I1348" t="str">
        <f>VLOOKUP(A1348,Metadata!$J$1:$K$301,2,FALSE)</f>
        <v>Mix</v>
      </c>
    </row>
    <row r="1349" spans="1:9" x14ac:dyDescent="0.2">
      <c r="A1349" t="s">
        <v>498</v>
      </c>
      <c r="B1349" t="s">
        <v>229</v>
      </c>
      <c r="C1349">
        <v>0</v>
      </c>
      <c r="D1349">
        <v>0</v>
      </c>
      <c r="E1349">
        <v>0</v>
      </c>
      <c r="F1349">
        <v>0</v>
      </c>
      <c r="G1349">
        <v>0</v>
      </c>
      <c r="H1349" t="e">
        <f t="shared" si="28"/>
        <v>#NUM!</v>
      </c>
      <c r="I1349" t="str">
        <f>VLOOKUP(A1349,Metadata!$J$1:$K$301,2,FALSE)</f>
        <v>Mix</v>
      </c>
    </row>
    <row r="1350" spans="1:9" x14ac:dyDescent="0.2">
      <c r="A1350" t="s">
        <v>498</v>
      </c>
      <c r="B1350" t="s">
        <v>12</v>
      </c>
      <c r="C1350">
        <v>0</v>
      </c>
      <c r="D1350">
        <v>0</v>
      </c>
      <c r="E1350">
        <v>0</v>
      </c>
      <c r="F1350">
        <v>0</v>
      </c>
      <c r="G1350">
        <v>0</v>
      </c>
      <c r="H1350" t="e">
        <f t="shared" si="28"/>
        <v>#NUM!</v>
      </c>
      <c r="I1350" t="str">
        <f>VLOOKUP(A1350,Metadata!$J$1:$K$301,2,FALSE)</f>
        <v>Mix</v>
      </c>
    </row>
    <row r="1351" spans="1:9" x14ac:dyDescent="0.2">
      <c r="A1351" t="s">
        <v>498</v>
      </c>
      <c r="B1351" t="s">
        <v>13</v>
      </c>
      <c r="C1351">
        <v>0.13603000000000001</v>
      </c>
      <c r="D1351">
        <v>0.37030999999999997</v>
      </c>
      <c r="E1351">
        <v>0.35657</v>
      </c>
      <c r="F1351">
        <v>1.38002</v>
      </c>
      <c r="G1351">
        <v>0</v>
      </c>
      <c r="H1351">
        <f t="shared" si="28"/>
        <v>0.39678713253063064</v>
      </c>
      <c r="I1351" t="str">
        <f>VLOOKUP(A1351,Metadata!$J$1:$K$301,2,FALSE)</f>
        <v>Mix</v>
      </c>
    </row>
    <row r="1352" spans="1:9" x14ac:dyDescent="0.2">
      <c r="A1352" t="s">
        <v>499</v>
      </c>
      <c r="B1352" t="s">
        <v>9</v>
      </c>
      <c r="C1352">
        <v>0.30501</v>
      </c>
      <c r="D1352">
        <v>0.55674999999999997</v>
      </c>
      <c r="E1352">
        <v>0.55637000000000003</v>
      </c>
      <c r="F1352">
        <v>0.55003999999999997</v>
      </c>
      <c r="G1352">
        <v>1</v>
      </c>
      <c r="H1352">
        <f t="shared" si="28"/>
        <v>0.47745568681114625</v>
      </c>
      <c r="I1352" t="str">
        <f>VLOOKUP(A1352,Metadata!$J$1:$K$301,2,FALSE)</f>
        <v>Mix</v>
      </c>
    </row>
    <row r="1353" spans="1:9" x14ac:dyDescent="0.2">
      <c r="A1353" t="s">
        <v>499</v>
      </c>
      <c r="B1353" t="s">
        <v>10</v>
      </c>
      <c r="C1353">
        <v>0.31858999999999998</v>
      </c>
      <c r="D1353">
        <v>0.94274000000000002</v>
      </c>
      <c r="E1353">
        <v>0.94420000000000004</v>
      </c>
      <c r="F1353">
        <v>0.88056000000000001</v>
      </c>
      <c r="G1353">
        <v>1</v>
      </c>
      <c r="H1353">
        <f t="shared" si="28"/>
        <v>0.70690614344713676</v>
      </c>
      <c r="I1353" t="str">
        <f>VLOOKUP(A1353,Metadata!$J$1:$K$301,2,FALSE)</f>
        <v>Mix</v>
      </c>
    </row>
    <row r="1354" spans="1:9" x14ac:dyDescent="0.2">
      <c r="A1354" t="s">
        <v>499</v>
      </c>
      <c r="B1354" t="s">
        <v>229</v>
      </c>
      <c r="C1354">
        <v>0.27145000000000002</v>
      </c>
      <c r="D1354">
        <v>0.95257000000000003</v>
      </c>
      <c r="E1354">
        <v>0.95230000000000004</v>
      </c>
      <c r="F1354">
        <v>0.84562000000000004</v>
      </c>
      <c r="G1354">
        <v>1</v>
      </c>
      <c r="H1354">
        <f t="shared" si="28"/>
        <v>0.67551336206015844</v>
      </c>
      <c r="I1354" t="str">
        <f>VLOOKUP(A1354,Metadata!$J$1:$K$301,2,FALSE)</f>
        <v>Mix</v>
      </c>
    </row>
    <row r="1355" spans="1:9" x14ac:dyDescent="0.2">
      <c r="A1355" t="s">
        <v>499</v>
      </c>
      <c r="B1355" t="s">
        <v>12</v>
      </c>
      <c r="C1355">
        <v>0.28786</v>
      </c>
      <c r="D1355">
        <v>0.87060999999999999</v>
      </c>
      <c r="E1355">
        <v>0.87117999999999995</v>
      </c>
      <c r="F1355">
        <v>0.87594000000000005</v>
      </c>
      <c r="G1355">
        <v>1</v>
      </c>
      <c r="H1355">
        <f t="shared" si="28"/>
        <v>0.66129738744851518</v>
      </c>
      <c r="I1355" t="str">
        <f>VLOOKUP(A1355,Metadata!$J$1:$K$301,2,FALSE)</f>
        <v>Mix</v>
      </c>
    </row>
    <row r="1356" spans="1:9" x14ac:dyDescent="0.2">
      <c r="A1356" t="s">
        <v>499</v>
      </c>
      <c r="B1356" t="s">
        <v>13</v>
      </c>
      <c r="C1356">
        <v>0.38249</v>
      </c>
      <c r="D1356">
        <v>0.89973999999999998</v>
      </c>
      <c r="E1356">
        <v>0.89976999999999996</v>
      </c>
      <c r="F1356">
        <v>0.82252999999999998</v>
      </c>
      <c r="G1356">
        <v>1</v>
      </c>
      <c r="H1356">
        <f t="shared" si="28"/>
        <v>0.71040349985966633</v>
      </c>
      <c r="I1356" t="str">
        <f>VLOOKUP(A1356,Metadata!$J$1:$K$301,2,FALSE)</f>
        <v>Mix</v>
      </c>
    </row>
    <row r="1357" spans="1:9" x14ac:dyDescent="0.2">
      <c r="A1357" t="s">
        <v>500</v>
      </c>
      <c r="B1357" t="s">
        <v>9</v>
      </c>
      <c r="C1357">
        <v>0.61836000000000002</v>
      </c>
      <c r="D1357">
        <v>0.33739999999999998</v>
      </c>
      <c r="E1357">
        <v>0.25052999999999997</v>
      </c>
      <c r="F1357">
        <v>0.63834999999999997</v>
      </c>
      <c r="G1357">
        <v>1</v>
      </c>
      <c r="H1357">
        <f t="shared" si="28"/>
        <v>0.42739188020364938</v>
      </c>
      <c r="I1357" t="str">
        <f>VLOOKUP(A1357,Metadata!$J$1:$K$301,2,FALSE)</f>
        <v>Mix</v>
      </c>
    </row>
    <row r="1358" spans="1:9" x14ac:dyDescent="0.2">
      <c r="A1358" t="s">
        <v>500</v>
      </c>
      <c r="B1358" t="s">
        <v>10</v>
      </c>
      <c r="C1358">
        <v>1.30966</v>
      </c>
      <c r="D1358">
        <v>0.36980000000000002</v>
      </c>
      <c r="E1358">
        <v>0.20318</v>
      </c>
      <c r="F1358">
        <v>1.1415299999999999</v>
      </c>
      <c r="G1358">
        <v>1</v>
      </c>
      <c r="H1358">
        <f t="shared" si="28"/>
        <v>0.57892651243736815</v>
      </c>
      <c r="I1358" t="str">
        <f>VLOOKUP(A1358,Metadata!$J$1:$K$301,2,FALSE)</f>
        <v>Mix</v>
      </c>
    </row>
    <row r="1359" spans="1:9" x14ac:dyDescent="0.2">
      <c r="A1359" t="s">
        <v>500</v>
      </c>
      <c r="B1359" t="s">
        <v>229</v>
      </c>
      <c r="C1359">
        <v>1.3189900000000001</v>
      </c>
      <c r="D1359">
        <v>0.39173000000000002</v>
      </c>
      <c r="E1359">
        <v>0.20094999999999999</v>
      </c>
      <c r="F1359">
        <v>1.1247100000000001</v>
      </c>
      <c r="G1359">
        <v>1</v>
      </c>
      <c r="H1359">
        <f t="shared" si="28"/>
        <v>0.58457363688384478</v>
      </c>
      <c r="I1359" t="str">
        <f>VLOOKUP(A1359,Metadata!$J$1:$K$301,2,FALSE)</f>
        <v>Mix</v>
      </c>
    </row>
    <row r="1360" spans="1:9" x14ac:dyDescent="0.2">
      <c r="A1360" t="s">
        <v>500</v>
      </c>
      <c r="B1360" t="s">
        <v>12</v>
      </c>
      <c r="C1360">
        <v>1.27071</v>
      </c>
      <c r="D1360">
        <v>0.38757999999999998</v>
      </c>
      <c r="E1360">
        <v>0.25947999999999999</v>
      </c>
      <c r="F1360">
        <v>1.1107400000000001</v>
      </c>
      <c r="G1360">
        <v>1</v>
      </c>
      <c r="H1360">
        <f t="shared" si="28"/>
        <v>0.61380585505194807</v>
      </c>
      <c r="I1360" t="str">
        <f>VLOOKUP(A1360,Metadata!$J$1:$K$301,2,FALSE)</f>
        <v>Mix</v>
      </c>
    </row>
    <row r="1361" spans="1:9" x14ac:dyDescent="0.2">
      <c r="A1361" t="s">
        <v>500</v>
      </c>
      <c r="B1361" t="s">
        <v>13</v>
      </c>
      <c r="C1361">
        <v>1.3938900000000001</v>
      </c>
      <c r="D1361">
        <v>0.39582000000000001</v>
      </c>
      <c r="E1361">
        <v>0.23050000000000001</v>
      </c>
      <c r="F1361">
        <v>1.1221699999999999</v>
      </c>
      <c r="G1361">
        <v>1</v>
      </c>
      <c r="H1361">
        <f t="shared" si="28"/>
        <v>0.61463028431068256</v>
      </c>
      <c r="I1361" t="str">
        <f>VLOOKUP(A1361,Metadata!$J$1:$K$301,2,FALSE)</f>
        <v>Mix</v>
      </c>
    </row>
    <row r="1362" spans="1:9" x14ac:dyDescent="0.2">
      <c r="A1362" t="s">
        <v>501</v>
      </c>
      <c r="B1362" t="s">
        <v>9</v>
      </c>
      <c r="C1362">
        <v>0.57440999999999998</v>
      </c>
      <c r="D1362">
        <v>0.48448000000000002</v>
      </c>
      <c r="E1362">
        <v>0.35733999999999999</v>
      </c>
      <c r="F1362">
        <v>0.30608999999999997</v>
      </c>
      <c r="G1362">
        <v>0</v>
      </c>
      <c r="H1362">
        <f t="shared" si="28"/>
        <v>0.41769295948671109</v>
      </c>
      <c r="I1362" t="str">
        <f>VLOOKUP(A1362,Metadata!$J$1:$K$301,2,FALSE)</f>
        <v>Mix</v>
      </c>
    </row>
    <row r="1363" spans="1:9" x14ac:dyDescent="0.2">
      <c r="A1363" t="s">
        <v>501</v>
      </c>
      <c r="B1363" t="s">
        <v>10</v>
      </c>
      <c r="C1363">
        <v>1.0467900000000001</v>
      </c>
      <c r="D1363">
        <v>0.70577999999999996</v>
      </c>
      <c r="E1363">
        <v>0.95026999999999995</v>
      </c>
      <c r="F1363">
        <v>0.50839999999999996</v>
      </c>
      <c r="G1363">
        <v>0</v>
      </c>
      <c r="H1363">
        <f t="shared" si="28"/>
        <v>0.77293926228685383</v>
      </c>
      <c r="I1363" t="str">
        <f>VLOOKUP(A1363,Metadata!$J$1:$K$301,2,FALSE)</f>
        <v>Mix</v>
      </c>
    </row>
    <row r="1364" spans="1:9" x14ac:dyDescent="0.2">
      <c r="A1364" t="s">
        <v>501</v>
      </c>
      <c r="B1364" t="s">
        <v>229</v>
      </c>
      <c r="C1364">
        <v>1.06263</v>
      </c>
      <c r="D1364">
        <v>0.69850000000000001</v>
      </c>
      <c r="E1364">
        <v>0.79335999999999995</v>
      </c>
      <c r="F1364">
        <v>0.47421999999999997</v>
      </c>
      <c r="G1364">
        <v>0</v>
      </c>
      <c r="H1364">
        <f t="shared" si="28"/>
        <v>0.72694183410006008</v>
      </c>
      <c r="I1364" t="str">
        <f>VLOOKUP(A1364,Metadata!$J$1:$K$301,2,FALSE)</f>
        <v>Mix</v>
      </c>
    </row>
    <row r="1365" spans="1:9" x14ac:dyDescent="0.2">
      <c r="A1365" t="s">
        <v>501</v>
      </c>
      <c r="B1365" t="s">
        <v>12</v>
      </c>
      <c r="C1365">
        <v>0</v>
      </c>
      <c r="D1365">
        <v>0</v>
      </c>
      <c r="E1365">
        <v>0</v>
      </c>
      <c r="F1365">
        <v>0</v>
      </c>
      <c r="G1365">
        <v>0</v>
      </c>
      <c r="H1365" t="e">
        <f t="shared" si="28"/>
        <v>#NUM!</v>
      </c>
      <c r="I1365" t="str">
        <f>VLOOKUP(A1365,Metadata!$J$1:$K$301,2,FALSE)</f>
        <v>Mix</v>
      </c>
    </row>
    <row r="1366" spans="1:9" x14ac:dyDescent="0.2">
      <c r="A1366" t="s">
        <v>501</v>
      </c>
      <c r="B1366" t="s">
        <v>13</v>
      </c>
      <c r="C1366">
        <v>0</v>
      </c>
      <c r="D1366">
        <v>0</v>
      </c>
      <c r="E1366">
        <v>0</v>
      </c>
      <c r="F1366">
        <v>0</v>
      </c>
      <c r="G1366">
        <v>0</v>
      </c>
      <c r="H1366" t="e">
        <f t="shared" si="28"/>
        <v>#NUM!</v>
      </c>
      <c r="I1366" t="str">
        <f>VLOOKUP(A1366,Metadata!$J$1:$K$301,2,FALSE)</f>
        <v>Mix</v>
      </c>
    </row>
    <row r="1367" spans="1:9" x14ac:dyDescent="0.2">
      <c r="A1367" t="s">
        <v>502</v>
      </c>
      <c r="B1367" t="s">
        <v>9</v>
      </c>
      <c r="C1367">
        <v>0.93718999999999997</v>
      </c>
      <c r="D1367">
        <v>0.29235</v>
      </c>
      <c r="E1367">
        <v>0.28974</v>
      </c>
      <c r="F1367">
        <v>0.67564000000000002</v>
      </c>
      <c r="G1367">
        <v>1</v>
      </c>
      <c r="H1367">
        <f t="shared" si="28"/>
        <v>0.48124212773297081</v>
      </c>
      <c r="I1367" t="str">
        <f>VLOOKUP(A1367,Metadata!$J$1:$K$301,2,FALSE)</f>
        <v>Mix</v>
      </c>
    </row>
    <row r="1368" spans="1:9" x14ac:dyDescent="0.2">
      <c r="A1368" t="s">
        <v>502</v>
      </c>
      <c r="B1368" t="s">
        <v>10</v>
      </c>
      <c r="C1368">
        <v>1.2275499999999999</v>
      </c>
      <c r="D1368">
        <v>0.27145999999999998</v>
      </c>
      <c r="E1368">
        <v>0.26939999999999997</v>
      </c>
      <c r="F1368">
        <v>1.15503</v>
      </c>
      <c r="G1368">
        <v>1</v>
      </c>
      <c r="H1368">
        <f t="shared" si="28"/>
        <v>0.5674583263313574</v>
      </c>
      <c r="I1368" t="str">
        <f>VLOOKUP(A1368,Metadata!$J$1:$K$301,2,FALSE)</f>
        <v>Mix</v>
      </c>
    </row>
    <row r="1369" spans="1:9" x14ac:dyDescent="0.2">
      <c r="A1369" t="s">
        <v>502</v>
      </c>
      <c r="B1369" t="s">
        <v>229</v>
      </c>
      <c r="C1369">
        <v>1.22542</v>
      </c>
      <c r="D1369">
        <v>0.27257999999999999</v>
      </c>
      <c r="E1369">
        <v>0.25653999999999999</v>
      </c>
      <c r="F1369">
        <v>1.1266700000000001</v>
      </c>
      <c r="G1369">
        <v>1</v>
      </c>
      <c r="H1369">
        <f t="shared" si="28"/>
        <v>0.55742018750170808</v>
      </c>
      <c r="I1369" t="str">
        <f>VLOOKUP(A1369,Metadata!$J$1:$K$301,2,FALSE)</f>
        <v>Mix</v>
      </c>
    </row>
    <row r="1370" spans="1:9" x14ac:dyDescent="0.2">
      <c r="A1370" t="s">
        <v>502</v>
      </c>
      <c r="B1370" t="s">
        <v>12</v>
      </c>
      <c r="C1370">
        <v>1.21638</v>
      </c>
      <c r="D1370">
        <v>0.27457999999999999</v>
      </c>
      <c r="E1370">
        <v>0.39933000000000002</v>
      </c>
      <c r="F1370">
        <v>1.07473</v>
      </c>
      <c r="G1370">
        <v>1</v>
      </c>
      <c r="H1370">
        <f t="shared" si="28"/>
        <v>0.6153077290077088</v>
      </c>
      <c r="I1370" t="str">
        <f>VLOOKUP(A1370,Metadata!$J$1:$K$301,2,FALSE)</f>
        <v>Mix</v>
      </c>
    </row>
    <row r="1371" spans="1:9" x14ac:dyDescent="0.2">
      <c r="A1371" t="s">
        <v>502</v>
      </c>
      <c r="B1371" t="s">
        <v>13</v>
      </c>
      <c r="C1371">
        <v>1.2274099999999999</v>
      </c>
      <c r="D1371">
        <v>0.30530000000000002</v>
      </c>
      <c r="E1371">
        <v>0.35805999999999999</v>
      </c>
      <c r="F1371">
        <v>1.17662</v>
      </c>
      <c r="G1371">
        <v>1</v>
      </c>
      <c r="H1371">
        <f t="shared" si="28"/>
        <v>0.63034327495716225</v>
      </c>
      <c r="I1371" t="str">
        <f>VLOOKUP(A1371,Metadata!$J$1:$K$301,2,FALSE)</f>
        <v>Mix</v>
      </c>
    </row>
    <row r="1372" spans="1:9" x14ac:dyDescent="0.2">
      <c r="A1372" t="s">
        <v>503</v>
      </c>
      <c r="B1372" t="s">
        <v>9</v>
      </c>
      <c r="C1372">
        <v>0.36980000000000002</v>
      </c>
      <c r="D1372">
        <v>0.35359000000000002</v>
      </c>
      <c r="E1372">
        <v>0.61258000000000001</v>
      </c>
      <c r="F1372">
        <v>0.95875999999999995</v>
      </c>
      <c r="G1372">
        <v>1</v>
      </c>
      <c r="H1372">
        <f t="shared" si="28"/>
        <v>0.52642305389522903</v>
      </c>
      <c r="I1372" t="str">
        <f>VLOOKUP(A1372,Metadata!$J$1:$K$301,2,FALSE)</f>
        <v>Mix</v>
      </c>
    </row>
    <row r="1373" spans="1:9" x14ac:dyDescent="0.2">
      <c r="A1373" t="s">
        <v>503</v>
      </c>
      <c r="B1373" t="s">
        <v>10</v>
      </c>
      <c r="C1373">
        <v>0.35485</v>
      </c>
      <c r="D1373">
        <v>0.47054000000000001</v>
      </c>
      <c r="E1373">
        <v>1.20529</v>
      </c>
      <c r="F1373">
        <v>1.37825</v>
      </c>
      <c r="G1373">
        <v>1</v>
      </c>
      <c r="H1373">
        <f t="shared" si="28"/>
        <v>0.72571354341680316</v>
      </c>
      <c r="I1373" t="str">
        <f>VLOOKUP(A1373,Metadata!$J$1:$K$301,2,FALSE)</f>
        <v>Mix</v>
      </c>
    </row>
    <row r="1374" spans="1:9" x14ac:dyDescent="0.2">
      <c r="A1374" t="s">
        <v>503</v>
      </c>
      <c r="B1374" t="s">
        <v>229</v>
      </c>
      <c r="C1374">
        <v>0.35815000000000002</v>
      </c>
      <c r="D1374">
        <v>0.36776999999999999</v>
      </c>
      <c r="E1374">
        <v>1.1437600000000001</v>
      </c>
      <c r="F1374">
        <v>1.3611500000000001</v>
      </c>
      <c r="G1374">
        <v>1</v>
      </c>
      <c r="H1374">
        <f t="shared" si="28"/>
        <v>0.6729310019634489</v>
      </c>
      <c r="I1374" t="str">
        <f>VLOOKUP(A1374,Metadata!$J$1:$K$301,2,FALSE)</f>
        <v>Mix</v>
      </c>
    </row>
    <row r="1375" spans="1:9" x14ac:dyDescent="0.2">
      <c r="A1375" t="s">
        <v>503</v>
      </c>
      <c r="B1375" t="s">
        <v>12</v>
      </c>
      <c r="C1375">
        <v>0.36312</v>
      </c>
      <c r="D1375">
        <v>0.52739999999999998</v>
      </c>
      <c r="E1375">
        <v>1.1211</v>
      </c>
      <c r="F1375">
        <v>1.3647400000000001</v>
      </c>
      <c r="G1375">
        <v>1</v>
      </c>
      <c r="H1375">
        <f t="shared" si="28"/>
        <v>0.73573453507613262</v>
      </c>
      <c r="I1375" t="str">
        <f>VLOOKUP(A1375,Metadata!$J$1:$K$301,2,FALSE)</f>
        <v>Mix</v>
      </c>
    </row>
    <row r="1376" spans="1:9" x14ac:dyDescent="0.2">
      <c r="A1376" t="s">
        <v>503</v>
      </c>
      <c r="B1376" t="s">
        <v>13</v>
      </c>
      <c r="C1376">
        <v>0.37054999999999999</v>
      </c>
      <c r="D1376">
        <v>0.52005999999999997</v>
      </c>
      <c r="E1376">
        <v>1.1893100000000001</v>
      </c>
      <c r="F1376">
        <v>1.37879</v>
      </c>
      <c r="G1376">
        <v>1</v>
      </c>
      <c r="H1376">
        <f t="shared" si="28"/>
        <v>0.74976189775599811</v>
      </c>
      <c r="I1376" t="str">
        <f>VLOOKUP(A1376,Metadata!$J$1:$K$301,2,FALSE)</f>
        <v>Mix</v>
      </c>
    </row>
    <row r="1377" spans="1:9" x14ac:dyDescent="0.2">
      <c r="A1377" t="s">
        <v>504</v>
      </c>
      <c r="B1377" t="s">
        <v>9</v>
      </c>
      <c r="C1377">
        <v>0.92545999999999995</v>
      </c>
      <c r="D1377">
        <v>0.42520000000000002</v>
      </c>
      <c r="E1377">
        <v>1.34605</v>
      </c>
      <c r="F1377">
        <v>0.51992000000000005</v>
      </c>
      <c r="G1377">
        <v>1</v>
      </c>
      <c r="H1377">
        <f t="shared" si="28"/>
        <v>0.72441453592590688</v>
      </c>
      <c r="I1377" t="str">
        <f>VLOOKUP(A1377,Metadata!$J$1:$K$301,2,FALSE)</f>
        <v>Mix</v>
      </c>
    </row>
    <row r="1378" spans="1:9" x14ac:dyDescent="0.2">
      <c r="A1378" t="s">
        <v>504</v>
      </c>
      <c r="B1378" t="s">
        <v>10</v>
      </c>
      <c r="C1378">
        <v>1.3662300000000001</v>
      </c>
      <c r="D1378">
        <v>0.97929999999999995</v>
      </c>
      <c r="E1378">
        <v>1.3390299999999999</v>
      </c>
      <c r="F1378">
        <v>0.87075999999999998</v>
      </c>
      <c r="G1378">
        <v>1</v>
      </c>
      <c r="H1378">
        <f t="shared" si="28"/>
        <v>1.1175889200239688</v>
      </c>
      <c r="I1378" t="str">
        <f>VLOOKUP(A1378,Metadata!$J$1:$K$301,2,FALSE)</f>
        <v>Mix</v>
      </c>
    </row>
    <row r="1379" spans="1:9" x14ac:dyDescent="0.2">
      <c r="A1379" t="s">
        <v>504</v>
      </c>
      <c r="B1379" t="s">
        <v>229</v>
      </c>
      <c r="C1379">
        <v>1.34971</v>
      </c>
      <c r="D1379">
        <v>0.90466000000000002</v>
      </c>
      <c r="E1379">
        <v>1.32439</v>
      </c>
      <c r="F1379">
        <v>1.00919</v>
      </c>
      <c r="G1379">
        <v>1</v>
      </c>
      <c r="H1379">
        <f t="shared" si="28"/>
        <v>1.1302608149280844</v>
      </c>
      <c r="I1379" t="str">
        <f>VLOOKUP(A1379,Metadata!$J$1:$K$301,2,FALSE)</f>
        <v>Mix</v>
      </c>
    </row>
    <row r="1380" spans="1:9" x14ac:dyDescent="0.2">
      <c r="A1380" t="s">
        <v>504</v>
      </c>
      <c r="B1380" t="s">
        <v>12</v>
      </c>
      <c r="C1380">
        <v>1.3513999999999999</v>
      </c>
      <c r="D1380">
        <v>0.90368999999999999</v>
      </c>
      <c r="E1380">
        <v>1.3551899999999999</v>
      </c>
      <c r="F1380">
        <v>0.98348000000000002</v>
      </c>
      <c r="G1380">
        <v>1</v>
      </c>
      <c r="H1380">
        <f t="shared" si="28"/>
        <v>1.129515715883475</v>
      </c>
      <c r="I1380" t="str">
        <f>VLOOKUP(A1380,Metadata!$J$1:$K$301,2,FALSE)</f>
        <v>Mix</v>
      </c>
    </row>
    <row r="1381" spans="1:9" x14ac:dyDescent="0.2">
      <c r="A1381" t="s">
        <v>504</v>
      </c>
      <c r="B1381" t="s">
        <v>13</v>
      </c>
      <c r="C1381">
        <v>1.3670100000000001</v>
      </c>
      <c r="D1381">
        <v>0.93515000000000004</v>
      </c>
      <c r="E1381">
        <v>1.3548</v>
      </c>
      <c r="F1381">
        <v>1.0531299999999999</v>
      </c>
      <c r="G1381">
        <v>1</v>
      </c>
      <c r="H1381">
        <f t="shared" si="28"/>
        <v>1.1621241747052025</v>
      </c>
      <c r="I1381" t="str">
        <f>VLOOKUP(A1381,Metadata!$J$1:$K$301,2,FALSE)</f>
        <v>Mix</v>
      </c>
    </row>
    <row r="1382" spans="1:9" x14ac:dyDescent="0.2">
      <c r="A1382" t="s">
        <v>505</v>
      </c>
      <c r="B1382" t="s">
        <v>9</v>
      </c>
      <c r="C1382">
        <v>0.16566</v>
      </c>
      <c r="D1382">
        <v>0.32812999999999998</v>
      </c>
      <c r="E1382">
        <v>0.21290000000000001</v>
      </c>
      <c r="F1382">
        <v>0.26884000000000002</v>
      </c>
      <c r="G1382">
        <v>1</v>
      </c>
      <c r="H1382">
        <f t="shared" si="28"/>
        <v>0.23617465299278834</v>
      </c>
      <c r="I1382" t="str">
        <f>VLOOKUP(A1382,Metadata!$J$1:$K$301,2,FALSE)</f>
        <v>Mix</v>
      </c>
    </row>
    <row r="1383" spans="1:9" x14ac:dyDescent="0.2">
      <c r="A1383" t="s">
        <v>505</v>
      </c>
      <c r="B1383" t="s">
        <v>10</v>
      </c>
      <c r="C1383">
        <v>0.12789</v>
      </c>
      <c r="D1383">
        <v>0.51071</v>
      </c>
      <c r="E1383">
        <v>0.18218999999999999</v>
      </c>
      <c r="F1383">
        <v>0.35948999999999998</v>
      </c>
      <c r="G1383">
        <v>1</v>
      </c>
      <c r="H1383">
        <f t="shared" si="28"/>
        <v>0.25574407136733185</v>
      </c>
      <c r="I1383" t="str">
        <f>VLOOKUP(A1383,Metadata!$J$1:$K$301,2,FALSE)</f>
        <v>Mix</v>
      </c>
    </row>
    <row r="1384" spans="1:9" x14ac:dyDescent="0.2">
      <c r="A1384" t="s">
        <v>505</v>
      </c>
      <c r="B1384" t="s">
        <v>229</v>
      </c>
      <c r="C1384">
        <v>0.16231000000000001</v>
      </c>
      <c r="D1384">
        <v>0.49639</v>
      </c>
      <c r="E1384">
        <v>0.21579999999999999</v>
      </c>
      <c r="F1384">
        <v>0.33085999999999999</v>
      </c>
      <c r="G1384">
        <v>1</v>
      </c>
      <c r="H1384">
        <f t="shared" si="28"/>
        <v>0.27540131006885926</v>
      </c>
      <c r="I1384" t="str">
        <f>VLOOKUP(A1384,Metadata!$J$1:$K$301,2,FALSE)</f>
        <v>Mix</v>
      </c>
    </row>
    <row r="1385" spans="1:9" x14ac:dyDescent="0.2">
      <c r="A1385" t="s">
        <v>505</v>
      </c>
      <c r="B1385" t="s">
        <v>12</v>
      </c>
      <c r="C1385">
        <v>9.9860000000000004E-2</v>
      </c>
      <c r="D1385">
        <v>0.43143999999999999</v>
      </c>
      <c r="E1385">
        <v>0.13647999999999999</v>
      </c>
      <c r="F1385">
        <v>0.3266</v>
      </c>
      <c r="G1385">
        <v>1</v>
      </c>
      <c r="H1385">
        <f t="shared" si="28"/>
        <v>0.20933858814641618</v>
      </c>
      <c r="I1385" t="str">
        <f>VLOOKUP(A1385,Metadata!$J$1:$K$301,2,FALSE)</f>
        <v>Mix</v>
      </c>
    </row>
    <row r="1386" spans="1:9" x14ac:dyDescent="0.2">
      <c r="A1386" t="s">
        <v>505</v>
      </c>
      <c r="B1386" t="s">
        <v>13</v>
      </c>
      <c r="C1386">
        <v>0.16464000000000001</v>
      </c>
      <c r="D1386">
        <v>0.52561000000000002</v>
      </c>
      <c r="E1386">
        <v>0.2505</v>
      </c>
      <c r="F1386">
        <v>0.40178999999999998</v>
      </c>
      <c r="G1386">
        <v>1</v>
      </c>
      <c r="H1386">
        <f t="shared" si="28"/>
        <v>0.30549313664503891</v>
      </c>
      <c r="I1386" t="str">
        <f>VLOOKUP(A1386,Metadata!$J$1:$K$301,2,FALSE)</f>
        <v>Mix</v>
      </c>
    </row>
    <row r="1387" spans="1:9" x14ac:dyDescent="0.2">
      <c r="A1387" t="s">
        <v>506</v>
      </c>
      <c r="B1387" t="s">
        <v>9</v>
      </c>
      <c r="C1387">
        <v>0.40361999999999998</v>
      </c>
      <c r="D1387">
        <v>0.93210000000000004</v>
      </c>
      <c r="E1387">
        <v>0.30884</v>
      </c>
      <c r="F1387">
        <v>0.31564999999999999</v>
      </c>
      <c r="G1387">
        <v>0</v>
      </c>
      <c r="H1387">
        <f t="shared" si="28"/>
        <v>0.43761644205193229</v>
      </c>
      <c r="I1387" t="str">
        <f>VLOOKUP(A1387,Metadata!$J$1:$K$301,2,FALSE)</f>
        <v>Mix</v>
      </c>
    </row>
    <row r="1388" spans="1:9" x14ac:dyDescent="0.2">
      <c r="A1388" t="s">
        <v>506</v>
      </c>
      <c r="B1388" t="s">
        <v>10</v>
      </c>
      <c r="C1388">
        <v>0.39684000000000003</v>
      </c>
      <c r="D1388">
        <v>1.21713</v>
      </c>
      <c r="E1388">
        <v>0.49497999999999998</v>
      </c>
      <c r="F1388">
        <v>0.44461000000000001</v>
      </c>
      <c r="G1388">
        <v>0</v>
      </c>
      <c r="H1388">
        <f t="shared" si="28"/>
        <v>0.57099173435041317</v>
      </c>
      <c r="I1388" t="str">
        <f>VLOOKUP(A1388,Metadata!$J$1:$K$301,2,FALSE)</f>
        <v>Mix</v>
      </c>
    </row>
    <row r="1389" spans="1:9" x14ac:dyDescent="0.2">
      <c r="A1389" t="s">
        <v>506</v>
      </c>
      <c r="B1389" t="s">
        <v>229</v>
      </c>
      <c r="C1389">
        <v>0.39600000000000002</v>
      </c>
      <c r="D1389">
        <v>1.21756</v>
      </c>
      <c r="E1389">
        <v>0.46145000000000003</v>
      </c>
      <c r="F1389">
        <v>0.37154999999999999</v>
      </c>
      <c r="G1389">
        <v>0</v>
      </c>
      <c r="H1389">
        <f t="shared" si="28"/>
        <v>0.53620624588415888</v>
      </c>
      <c r="I1389" t="str">
        <f>VLOOKUP(A1389,Metadata!$J$1:$K$301,2,FALSE)</f>
        <v>Mix</v>
      </c>
    </row>
    <row r="1390" spans="1:9" x14ac:dyDescent="0.2">
      <c r="A1390" t="s">
        <v>506</v>
      </c>
      <c r="B1390" t="s">
        <v>12</v>
      </c>
      <c r="C1390">
        <v>0</v>
      </c>
      <c r="D1390">
        <v>0</v>
      </c>
      <c r="E1390">
        <v>0</v>
      </c>
      <c r="F1390">
        <v>0</v>
      </c>
      <c r="G1390">
        <v>0</v>
      </c>
      <c r="H1390" t="e">
        <f t="shared" si="28"/>
        <v>#NUM!</v>
      </c>
      <c r="I1390" t="str">
        <f>VLOOKUP(A1390,Metadata!$J$1:$K$301,2,FALSE)</f>
        <v>Mix</v>
      </c>
    </row>
    <row r="1391" spans="1:9" x14ac:dyDescent="0.2">
      <c r="A1391" t="s">
        <v>506</v>
      </c>
      <c r="B1391" t="s">
        <v>13</v>
      </c>
      <c r="C1391">
        <v>0</v>
      </c>
      <c r="D1391">
        <v>0</v>
      </c>
      <c r="E1391">
        <v>0</v>
      </c>
      <c r="F1391">
        <v>0</v>
      </c>
      <c r="G1391">
        <v>0</v>
      </c>
      <c r="H1391" t="e">
        <f t="shared" si="28"/>
        <v>#NUM!</v>
      </c>
      <c r="I1391" t="str">
        <f>VLOOKUP(A1391,Metadata!$J$1:$K$301,2,FALSE)</f>
        <v>Mix</v>
      </c>
    </row>
    <row r="1392" spans="1:9" x14ac:dyDescent="0.2">
      <c r="A1392" t="s">
        <v>507</v>
      </c>
      <c r="B1392" t="s">
        <v>9</v>
      </c>
      <c r="C1392">
        <v>0.87526999999999999</v>
      </c>
      <c r="D1392">
        <v>0.4506</v>
      </c>
      <c r="E1392">
        <v>0.89831000000000005</v>
      </c>
      <c r="F1392">
        <v>0.78449999999999998</v>
      </c>
      <c r="G1392">
        <v>1</v>
      </c>
      <c r="H1392">
        <f t="shared" si="28"/>
        <v>0.72608606720516</v>
      </c>
      <c r="I1392" t="str">
        <f>VLOOKUP(A1392,Metadata!$J$1:$K$301,2,FALSE)</f>
        <v>Mix</v>
      </c>
    </row>
    <row r="1393" spans="1:9" x14ac:dyDescent="0.2">
      <c r="A1393" t="s">
        <v>507</v>
      </c>
      <c r="B1393" t="s">
        <v>10</v>
      </c>
      <c r="C1393">
        <v>1.13036</v>
      </c>
      <c r="D1393">
        <v>0.46886</v>
      </c>
      <c r="E1393">
        <v>1.3615999999999999</v>
      </c>
      <c r="F1393">
        <v>1.5931500000000001</v>
      </c>
      <c r="G1393">
        <v>1</v>
      </c>
      <c r="H1393">
        <f t="shared" si="28"/>
        <v>1.0354795913694697</v>
      </c>
      <c r="I1393" t="str">
        <f>VLOOKUP(A1393,Metadata!$J$1:$K$301,2,FALSE)</f>
        <v>Mix</v>
      </c>
    </row>
    <row r="1394" spans="1:9" x14ac:dyDescent="0.2">
      <c r="A1394" t="s">
        <v>507</v>
      </c>
      <c r="B1394" t="s">
        <v>229</v>
      </c>
      <c r="C1394">
        <v>1.2738799999999999</v>
      </c>
      <c r="D1394">
        <v>0.42076999999999998</v>
      </c>
      <c r="E1394">
        <v>1.34829</v>
      </c>
      <c r="F1394">
        <v>1.5235399999999999</v>
      </c>
      <c r="G1394">
        <v>1</v>
      </c>
      <c r="H1394">
        <f t="shared" si="28"/>
        <v>1.024360009294992</v>
      </c>
      <c r="I1394" t="str">
        <f>VLOOKUP(A1394,Metadata!$J$1:$K$301,2,FALSE)</f>
        <v>Mix</v>
      </c>
    </row>
    <row r="1395" spans="1:9" x14ac:dyDescent="0.2">
      <c r="A1395" t="s">
        <v>507</v>
      </c>
      <c r="B1395" t="s">
        <v>12</v>
      </c>
      <c r="C1395">
        <v>1.4544699999999999</v>
      </c>
      <c r="D1395">
        <v>0.39759</v>
      </c>
      <c r="E1395">
        <v>1.33534</v>
      </c>
      <c r="F1395">
        <v>1.44706</v>
      </c>
      <c r="G1395">
        <v>1</v>
      </c>
      <c r="H1395">
        <f t="shared" si="28"/>
        <v>1.0281456785653529</v>
      </c>
      <c r="I1395" t="str">
        <f>VLOOKUP(A1395,Metadata!$J$1:$K$301,2,FALSE)</f>
        <v>Mix</v>
      </c>
    </row>
    <row r="1396" spans="1:9" x14ac:dyDescent="0.2">
      <c r="A1396" t="s">
        <v>507</v>
      </c>
      <c r="B1396" t="s">
        <v>13</v>
      </c>
      <c r="C1396">
        <v>1.2216499999999999</v>
      </c>
      <c r="D1396">
        <v>0.46673999999999999</v>
      </c>
      <c r="E1396">
        <v>1.36185</v>
      </c>
      <c r="F1396">
        <v>1.5720499999999999</v>
      </c>
      <c r="G1396">
        <v>1</v>
      </c>
      <c r="H1396">
        <f t="shared" si="28"/>
        <v>1.0511249935393268</v>
      </c>
      <c r="I1396" t="str">
        <f>VLOOKUP(A1396,Metadata!$J$1:$K$301,2,FALSE)</f>
        <v>Mix</v>
      </c>
    </row>
    <row r="1397" spans="1:9" x14ac:dyDescent="0.2">
      <c r="A1397" t="s">
        <v>508</v>
      </c>
      <c r="B1397" t="s">
        <v>9</v>
      </c>
      <c r="C1397">
        <v>0.64303999999999994</v>
      </c>
      <c r="D1397">
        <v>0.24321999999999999</v>
      </c>
      <c r="E1397">
        <v>0.29020000000000001</v>
      </c>
      <c r="F1397">
        <v>8.6830000000000004E-2</v>
      </c>
      <c r="G1397">
        <v>1</v>
      </c>
      <c r="H1397">
        <f t="shared" si="28"/>
        <v>0.250553873104085</v>
      </c>
      <c r="I1397" t="str">
        <f>VLOOKUP(A1397,Metadata!$J$1:$K$301,2,FALSE)</f>
        <v>Mix</v>
      </c>
    </row>
    <row r="1398" spans="1:9" x14ac:dyDescent="0.2">
      <c r="A1398" t="s">
        <v>508</v>
      </c>
      <c r="B1398" t="s">
        <v>10</v>
      </c>
      <c r="C1398">
        <v>1.0039</v>
      </c>
      <c r="D1398">
        <v>0.21426999999999999</v>
      </c>
      <c r="E1398">
        <v>0.35211999999999999</v>
      </c>
      <c r="F1398">
        <v>8.763E-2</v>
      </c>
      <c r="G1398">
        <v>1</v>
      </c>
      <c r="H1398">
        <f t="shared" si="28"/>
        <v>0.28542948385653549</v>
      </c>
      <c r="I1398" t="str">
        <f>VLOOKUP(A1398,Metadata!$J$1:$K$301,2,FALSE)</f>
        <v>Mix</v>
      </c>
    </row>
    <row r="1399" spans="1:9" x14ac:dyDescent="0.2">
      <c r="A1399" t="s">
        <v>508</v>
      </c>
      <c r="B1399" t="s">
        <v>229</v>
      </c>
      <c r="C1399">
        <v>0.99234999999999995</v>
      </c>
      <c r="D1399">
        <v>0.2283</v>
      </c>
      <c r="E1399">
        <v>0.33317999999999998</v>
      </c>
      <c r="F1399">
        <v>7.0019999999999999E-2</v>
      </c>
      <c r="G1399">
        <v>1</v>
      </c>
      <c r="H1399">
        <f t="shared" si="28"/>
        <v>0.26962983997024592</v>
      </c>
      <c r="I1399" t="str">
        <f>VLOOKUP(A1399,Metadata!$J$1:$K$301,2,FALSE)</f>
        <v>Mix</v>
      </c>
    </row>
    <row r="1400" spans="1:9" x14ac:dyDescent="0.2">
      <c r="A1400" t="s">
        <v>508</v>
      </c>
      <c r="B1400" t="s">
        <v>12</v>
      </c>
      <c r="C1400">
        <v>0.98643000000000003</v>
      </c>
      <c r="D1400">
        <v>0.21346000000000001</v>
      </c>
      <c r="E1400">
        <v>0.34867999999999999</v>
      </c>
      <c r="F1400">
        <v>7.7549999999999994E-2</v>
      </c>
      <c r="G1400">
        <v>1</v>
      </c>
      <c r="H1400">
        <f t="shared" si="28"/>
        <v>0.27469319712910761</v>
      </c>
      <c r="I1400" t="str">
        <f>VLOOKUP(A1400,Metadata!$J$1:$K$301,2,FALSE)</f>
        <v>Mix</v>
      </c>
    </row>
    <row r="1401" spans="1:9" x14ac:dyDescent="0.2">
      <c r="A1401" t="s">
        <v>508</v>
      </c>
      <c r="B1401" t="s">
        <v>13</v>
      </c>
      <c r="C1401">
        <v>1.0031699999999999</v>
      </c>
      <c r="D1401">
        <v>0.24152999999999999</v>
      </c>
      <c r="E1401">
        <v>0.39688000000000001</v>
      </c>
      <c r="F1401">
        <v>9.4700000000000006E-2</v>
      </c>
      <c r="G1401">
        <v>1</v>
      </c>
      <c r="H1401">
        <f t="shared" si="28"/>
        <v>0.30891479068625621</v>
      </c>
      <c r="I1401" t="str">
        <f>VLOOKUP(A1401,Metadata!$J$1:$K$301,2,FALSE)</f>
        <v>Mix</v>
      </c>
    </row>
    <row r="1402" spans="1:9" x14ac:dyDescent="0.2">
      <c r="A1402" t="s">
        <v>509</v>
      </c>
      <c r="B1402" t="s">
        <v>9</v>
      </c>
      <c r="C1402">
        <v>0.94471000000000005</v>
      </c>
      <c r="D1402">
        <v>1.0865400000000001</v>
      </c>
      <c r="E1402">
        <v>0.28216000000000002</v>
      </c>
      <c r="F1402">
        <v>0.24635000000000001</v>
      </c>
      <c r="G1402">
        <v>1</v>
      </c>
      <c r="H1402">
        <f t="shared" si="28"/>
        <v>0.51683041219953429</v>
      </c>
      <c r="I1402" t="str">
        <f>VLOOKUP(A1402,Metadata!$J$1:$K$301,2,FALSE)</f>
        <v>Mix</v>
      </c>
    </row>
    <row r="1403" spans="1:9" x14ac:dyDescent="0.2">
      <c r="A1403" t="s">
        <v>509</v>
      </c>
      <c r="B1403" t="s">
        <v>10</v>
      </c>
      <c r="C1403">
        <v>1.3713500000000001</v>
      </c>
      <c r="D1403">
        <v>0.94074000000000002</v>
      </c>
      <c r="E1403">
        <v>0.37119000000000002</v>
      </c>
      <c r="F1403">
        <v>0.41328999999999999</v>
      </c>
      <c r="G1403">
        <v>1</v>
      </c>
      <c r="H1403">
        <f t="shared" si="28"/>
        <v>0.66698684983276357</v>
      </c>
      <c r="I1403" t="str">
        <f>VLOOKUP(A1403,Metadata!$J$1:$K$301,2,FALSE)</f>
        <v>Mix</v>
      </c>
    </row>
    <row r="1404" spans="1:9" x14ac:dyDescent="0.2">
      <c r="A1404" t="s">
        <v>509</v>
      </c>
      <c r="B1404" t="s">
        <v>229</v>
      </c>
      <c r="C1404">
        <v>1.3527899999999999</v>
      </c>
      <c r="D1404">
        <v>1.0080499999999999</v>
      </c>
      <c r="E1404">
        <v>0.35998999999999998</v>
      </c>
      <c r="F1404">
        <v>0.39731</v>
      </c>
      <c r="G1404">
        <v>1</v>
      </c>
      <c r="H1404">
        <f t="shared" si="28"/>
        <v>0.66455831727323966</v>
      </c>
      <c r="I1404" t="str">
        <f>VLOOKUP(A1404,Metadata!$J$1:$K$301,2,FALSE)</f>
        <v>Mix</v>
      </c>
    </row>
    <row r="1405" spans="1:9" x14ac:dyDescent="0.2">
      <c r="A1405" t="s">
        <v>509</v>
      </c>
      <c r="B1405" t="s">
        <v>12</v>
      </c>
      <c r="C1405">
        <v>1.3596900000000001</v>
      </c>
      <c r="D1405">
        <v>1.18584</v>
      </c>
      <c r="E1405">
        <v>0.50165000000000004</v>
      </c>
      <c r="F1405">
        <v>0.40494999999999998</v>
      </c>
      <c r="G1405">
        <v>1</v>
      </c>
      <c r="H1405">
        <f t="shared" si="28"/>
        <v>0.75651414856025523</v>
      </c>
      <c r="I1405" t="str">
        <f>VLOOKUP(A1405,Metadata!$J$1:$K$301,2,FALSE)</f>
        <v>Mix</v>
      </c>
    </row>
    <row r="1406" spans="1:9" x14ac:dyDescent="0.2">
      <c r="A1406" t="s">
        <v>509</v>
      </c>
      <c r="B1406" t="s">
        <v>13</v>
      </c>
      <c r="C1406">
        <v>1.3721099999999999</v>
      </c>
      <c r="D1406">
        <v>1.2761</v>
      </c>
      <c r="E1406">
        <v>0.42958000000000002</v>
      </c>
      <c r="F1406">
        <v>0.40647</v>
      </c>
      <c r="G1406">
        <v>1</v>
      </c>
      <c r="H1406">
        <f t="shared" si="28"/>
        <v>0.74359514803557958</v>
      </c>
      <c r="I1406" t="str">
        <f>VLOOKUP(A1406,Metadata!$J$1:$K$301,2,FALSE)</f>
        <v>Mix</v>
      </c>
    </row>
    <row r="1407" spans="1:9" x14ac:dyDescent="0.2">
      <c r="A1407" t="s">
        <v>510</v>
      </c>
      <c r="B1407" t="s">
        <v>9</v>
      </c>
      <c r="C1407">
        <v>0.29798000000000002</v>
      </c>
      <c r="D1407">
        <v>0.32529999999999998</v>
      </c>
      <c r="E1407">
        <v>0.41028999999999999</v>
      </c>
      <c r="F1407">
        <v>0.12433</v>
      </c>
      <c r="G1407">
        <v>1</v>
      </c>
      <c r="H1407">
        <f t="shared" si="28"/>
        <v>0.26517618067959253</v>
      </c>
      <c r="I1407" t="str">
        <f>VLOOKUP(A1407,Metadata!$J$1:$K$301,2,FALSE)</f>
        <v>Mix</v>
      </c>
    </row>
    <row r="1408" spans="1:9" x14ac:dyDescent="0.2">
      <c r="A1408" t="s">
        <v>510</v>
      </c>
      <c r="B1408" t="s">
        <v>10</v>
      </c>
      <c r="C1408">
        <v>0.59804000000000002</v>
      </c>
      <c r="D1408">
        <v>0.66625000000000001</v>
      </c>
      <c r="E1408">
        <v>0.53449000000000002</v>
      </c>
      <c r="F1408">
        <v>8.2379999999999995E-2</v>
      </c>
      <c r="G1408">
        <v>1</v>
      </c>
      <c r="H1408">
        <f t="shared" si="28"/>
        <v>0.36394202455922409</v>
      </c>
      <c r="I1408" t="str">
        <f>VLOOKUP(A1408,Metadata!$J$1:$K$301,2,FALSE)</f>
        <v>Mix</v>
      </c>
    </row>
    <row r="1409" spans="1:9" x14ac:dyDescent="0.2">
      <c r="A1409" t="s">
        <v>510</v>
      </c>
      <c r="B1409" t="s">
        <v>229</v>
      </c>
      <c r="C1409">
        <v>0.55559000000000003</v>
      </c>
      <c r="D1409">
        <v>0.62322999999999995</v>
      </c>
      <c r="E1409">
        <v>0.49626999999999999</v>
      </c>
      <c r="F1409">
        <v>0.10527</v>
      </c>
      <c r="G1409">
        <v>1</v>
      </c>
      <c r="H1409">
        <f t="shared" si="28"/>
        <v>0.36673837309277579</v>
      </c>
      <c r="I1409" t="str">
        <f>VLOOKUP(A1409,Metadata!$J$1:$K$301,2,FALSE)</f>
        <v>Mix</v>
      </c>
    </row>
    <row r="1410" spans="1:9" x14ac:dyDescent="0.2">
      <c r="A1410" t="s">
        <v>510</v>
      </c>
      <c r="B1410" t="s">
        <v>12</v>
      </c>
      <c r="C1410">
        <v>0.63546999999999998</v>
      </c>
      <c r="D1410">
        <v>0.70545000000000002</v>
      </c>
      <c r="E1410">
        <v>0.45107000000000003</v>
      </c>
      <c r="F1410">
        <v>7.034E-2</v>
      </c>
      <c r="G1410">
        <v>1</v>
      </c>
      <c r="H1410">
        <f t="shared" si="28"/>
        <v>0.34534398773835351</v>
      </c>
      <c r="I1410" t="str">
        <f>VLOOKUP(A1410,Metadata!$J$1:$K$301,2,FALSE)</f>
        <v>Mix</v>
      </c>
    </row>
    <row r="1411" spans="1:9" x14ac:dyDescent="0.2">
      <c r="A1411" t="s">
        <v>510</v>
      </c>
      <c r="B1411" t="s">
        <v>13</v>
      </c>
      <c r="C1411">
        <v>0.54574999999999996</v>
      </c>
      <c r="D1411">
        <v>0.59641</v>
      </c>
      <c r="E1411">
        <v>0.52785000000000004</v>
      </c>
      <c r="F1411">
        <v>0.1081</v>
      </c>
      <c r="G1411">
        <v>1</v>
      </c>
      <c r="H1411">
        <f t="shared" ref="H1411:H1474" si="29">GEOMEAN(C1411:F1411)</f>
        <v>0.36916347057638499</v>
      </c>
      <c r="I1411" t="str">
        <f>VLOOKUP(A1411,Metadata!$J$1:$K$301,2,FALSE)</f>
        <v>Mix</v>
      </c>
    </row>
    <row r="1412" spans="1:9" x14ac:dyDescent="0.2">
      <c r="A1412" t="s">
        <v>511</v>
      </c>
      <c r="B1412" t="s">
        <v>9</v>
      </c>
      <c r="C1412">
        <v>0.40404000000000001</v>
      </c>
      <c r="D1412">
        <v>0.76626000000000005</v>
      </c>
      <c r="E1412">
        <v>0.39021</v>
      </c>
      <c r="F1412">
        <v>0.39523000000000003</v>
      </c>
      <c r="G1412">
        <v>0</v>
      </c>
      <c r="H1412">
        <f t="shared" si="29"/>
        <v>0.46745219536251525</v>
      </c>
      <c r="I1412" t="str">
        <f>VLOOKUP(A1412,Metadata!$J$1:$K$301,2,FALSE)</f>
        <v>Mix</v>
      </c>
    </row>
    <row r="1413" spans="1:9" x14ac:dyDescent="0.2">
      <c r="A1413" t="s">
        <v>511</v>
      </c>
      <c r="B1413" t="s">
        <v>10</v>
      </c>
      <c r="C1413">
        <v>0</v>
      </c>
      <c r="D1413">
        <v>0</v>
      </c>
      <c r="E1413">
        <v>0</v>
      </c>
      <c r="F1413">
        <v>0</v>
      </c>
      <c r="G1413">
        <v>0</v>
      </c>
      <c r="H1413" t="e">
        <f t="shared" si="29"/>
        <v>#NUM!</v>
      </c>
      <c r="I1413" t="str">
        <f>VLOOKUP(A1413,Metadata!$J$1:$K$301,2,FALSE)</f>
        <v>Mix</v>
      </c>
    </row>
    <row r="1414" spans="1:9" x14ac:dyDescent="0.2">
      <c r="A1414" t="s">
        <v>511</v>
      </c>
      <c r="B1414" t="s">
        <v>229</v>
      </c>
      <c r="C1414">
        <v>0</v>
      </c>
      <c r="D1414">
        <v>0</v>
      </c>
      <c r="E1414">
        <v>0</v>
      </c>
      <c r="F1414">
        <v>0</v>
      </c>
      <c r="G1414">
        <v>0</v>
      </c>
      <c r="H1414" t="e">
        <f t="shared" si="29"/>
        <v>#NUM!</v>
      </c>
      <c r="I1414" t="str">
        <f>VLOOKUP(A1414,Metadata!$J$1:$K$301,2,FALSE)</f>
        <v>Mix</v>
      </c>
    </row>
    <row r="1415" spans="1:9" x14ac:dyDescent="0.2">
      <c r="A1415" t="s">
        <v>511</v>
      </c>
      <c r="B1415" t="s">
        <v>12</v>
      </c>
      <c r="C1415">
        <v>0</v>
      </c>
      <c r="D1415">
        <v>0</v>
      </c>
      <c r="E1415">
        <v>0</v>
      </c>
      <c r="F1415">
        <v>0</v>
      </c>
      <c r="G1415">
        <v>0</v>
      </c>
      <c r="H1415" t="e">
        <f t="shared" si="29"/>
        <v>#NUM!</v>
      </c>
      <c r="I1415" t="str">
        <f>VLOOKUP(A1415,Metadata!$J$1:$K$301,2,FALSE)</f>
        <v>Mix</v>
      </c>
    </row>
    <row r="1416" spans="1:9" x14ac:dyDescent="0.2">
      <c r="A1416" t="s">
        <v>511</v>
      </c>
      <c r="B1416" t="s">
        <v>13</v>
      </c>
      <c r="C1416">
        <v>0</v>
      </c>
      <c r="D1416">
        <v>0</v>
      </c>
      <c r="E1416">
        <v>0</v>
      </c>
      <c r="F1416">
        <v>0</v>
      </c>
      <c r="G1416">
        <v>0</v>
      </c>
      <c r="H1416" t="e">
        <f t="shared" si="29"/>
        <v>#NUM!</v>
      </c>
      <c r="I1416" t="str">
        <f>VLOOKUP(A1416,Metadata!$J$1:$K$301,2,FALSE)</f>
        <v>Mix</v>
      </c>
    </row>
    <row r="1417" spans="1:9" x14ac:dyDescent="0.2">
      <c r="A1417" t="s">
        <v>512</v>
      </c>
      <c r="B1417" t="s">
        <v>9</v>
      </c>
      <c r="C1417">
        <v>0.84784000000000004</v>
      </c>
      <c r="D1417">
        <v>0.93803000000000003</v>
      </c>
      <c r="E1417">
        <v>0.13830000000000001</v>
      </c>
      <c r="F1417">
        <v>0.22484999999999999</v>
      </c>
      <c r="G1417">
        <v>1</v>
      </c>
      <c r="H1417">
        <f t="shared" si="29"/>
        <v>0.39656230077044718</v>
      </c>
      <c r="I1417" t="str">
        <f>VLOOKUP(A1417,Metadata!$J$1:$K$301,2,FALSE)</f>
        <v>Mix</v>
      </c>
    </row>
    <row r="1418" spans="1:9" x14ac:dyDescent="0.2">
      <c r="A1418" t="s">
        <v>512</v>
      </c>
      <c r="B1418" t="s">
        <v>10</v>
      </c>
      <c r="C1418">
        <v>1.1023000000000001</v>
      </c>
      <c r="D1418">
        <v>1.10355</v>
      </c>
      <c r="E1418">
        <v>0.1105</v>
      </c>
      <c r="F1418">
        <v>0.23343</v>
      </c>
      <c r="G1418">
        <v>1</v>
      </c>
      <c r="H1418">
        <f t="shared" si="29"/>
        <v>0.42087457674152989</v>
      </c>
      <c r="I1418" t="str">
        <f>VLOOKUP(A1418,Metadata!$J$1:$K$301,2,FALSE)</f>
        <v>Mix</v>
      </c>
    </row>
    <row r="1419" spans="1:9" x14ac:dyDescent="0.2">
      <c r="A1419" t="s">
        <v>512</v>
      </c>
      <c r="B1419" t="s">
        <v>229</v>
      </c>
      <c r="C1419">
        <v>1.2948500000000001</v>
      </c>
      <c r="D1419">
        <v>1.07307</v>
      </c>
      <c r="E1419">
        <v>0.13219</v>
      </c>
      <c r="F1419">
        <v>0.26698</v>
      </c>
      <c r="G1419">
        <v>1</v>
      </c>
      <c r="H1419">
        <f t="shared" si="29"/>
        <v>0.4705775577516208</v>
      </c>
      <c r="I1419" t="str">
        <f>VLOOKUP(A1419,Metadata!$J$1:$K$301,2,FALSE)</f>
        <v>Mix</v>
      </c>
    </row>
    <row r="1420" spans="1:9" x14ac:dyDescent="0.2">
      <c r="A1420" t="s">
        <v>512</v>
      </c>
      <c r="B1420" t="s">
        <v>12</v>
      </c>
      <c r="C1420">
        <v>0.90964999999999996</v>
      </c>
      <c r="D1420">
        <v>0.38852999999999999</v>
      </c>
      <c r="E1420">
        <v>8.6410000000000001E-2</v>
      </c>
      <c r="F1420">
        <v>0.17635000000000001</v>
      </c>
      <c r="G1420">
        <v>1</v>
      </c>
      <c r="H1420">
        <f t="shared" si="29"/>
        <v>0.27090036349505509</v>
      </c>
      <c r="I1420" t="str">
        <f>VLOOKUP(A1420,Metadata!$J$1:$K$301,2,FALSE)</f>
        <v>Mix</v>
      </c>
    </row>
    <row r="1421" spans="1:9" x14ac:dyDescent="0.2">
      <c r="A1421" t="s">
        <v>512</v>
      </c>
      <c r="B1421" t="s">
        <v>13</v>
      </c>
      <c r="C1421">
        <v>1.16232</v>
      </c>
      <c r="D1421">
        <v>1.1329199999999999</v>
      </c>
      <c r="E1421">
        <v>0.12814</v>
      </c>
      <c r="F1421">
        <v>0.32601000000000002</v>
      </c>
      <c r="G1421">
        <v>1</v>
      </c>
      <c r="H1421">
        <f t="shared" si="29"/>
        <v>0.48429518252387149</v>
      </c>
      <c r="I1421" t="str">
        <f>VLOOKUP(A1421,Metadata!$J$1:$K$301,2,FALSE)</f>
        <v>Mix</v>
      </c>
    </row>
    <row r="1422" spans="1:9" x14ac:dyDescent="0.2">
      <c r="A1422" t="s">
        <v>513</v>
      </c>
      <c r="B1422" t="s">
        <v>9</v>
      </c>
      <c r="C1422">
        <v>0.22906000000000001</v>
      </c>
      <c r="D1422">
        <v>0.32275999999999999</v>
      </c>
      <c r="E1422">
        <v>0.61046999999999996</v>
      </c>
      <c r="F1422">
        <v>0.43652000000000002</v>
      </c>
      <c r="G1422">
        <v>1</v>
      </c>
      <c r="H1422">
        <f t="shared" si="29"/>
        <v>0.37464881135429773</v>
      </c>
      <c r="I1422" t="str">
        <f>VLOOKUP(A1422,Metadata!$J$1:$K$301,2,FALSE)</f>
        <v>Mix</v>
      </c>
    </row>
    <row r="1423" spans="1:9" x14ac:dyDescent="0.2">
      <c r="A1423" t="s">
        <v>513</v>
      </c>
      <c r="B1423" t="s">
        <v>10</v>
      </c>
      <c r="C1423">
        <v>0.39379999999999998</v>
      </c>
      <c r="D1423">
        <v>0.75073000000000001</v>
      </c>
      <c r="E1423">
        <v>1.3031999999999999</v>
      </c>
      <c r="F1423">
        <v>0.49342000000000003</v>
      </c>
      <c r="G1423">
        <v>1</v>
      </c>
      <c r="H1423">
        <f t="shared" si="29"/>
        <v>0.6603084055914934</v>
      </c>
      <c r="I1423" t="str">
        <f>VLOOKUP(A1423,Metadata!$J$1:$K$301,2,FALSE)</f>
        <v>Mix</v>
      </c>
    </row>
    <row r="1424" spans="1:9" x14ac:dyDescent="0.2">
      <c r="A1424" t="s">
        <v>513</v>
      </c>
      <c r="B1424" t="s">
        <v>229</v>
      </c>
      <c r="C1424">
        <v>0.37928000000000001</v>
      </c>
      <c r="D1424">
        <v>0.69752999999999998</v>
      </c>
      <c r="E1424">
        <v>1.23492</v>
      </c>
      <c r="F1424">
        <v>0.48781000000000002</v>
      </c>
      <c r="G1424">
        <v>1</v>
      </c>
      <c r="H1424">
        <f t="shared" si="29"/>
        <v>0.63183414087635426</v>
      </c>
      <c r="I1424" t="str">
        <f>VLOOKUP(A1424,Metadata!$J$1:$K$301,2,FALSE)</f>
        <v>Mix</v>
      </c>
    </row>
    <row r="1425" spans="1:9" x14ac:dyDescent="0.2">
      <c r="A1425" t="s">
        <v>513</v>
      </c>
      <c r="B1425" t="s">
        <v>12</v>
      </c>
      <c r="C1425">
        <v>0.37626999999999999</v>
      </c>
      <c r="D1425">
        <v>0.73251999999999995</v>
      </c>
      <c r="E1425">
        <v>1.1921600000000001</v>
      </c>
      <c r="F1425">
        <v>0.45843</v>
      </c>
      <c r="G1425">
        <v>1</v>
      </c>
      <c r="H1425">
        <f t="shared" si="29"/>
        <v>0.62299084430510898</v>
      </c>
      <c r="I1425" t="str">
        <f>VLOOKUP(A1425,Metadata!$J$1:$K$301,2,FALSE)</f>
        <v>Mix</v>
      </c>
    </row>
    <row r="1426" spans="1:9" x14ac:dyDescent="0.2">
      <c r="A1426" t="s">
        <v>513</v>
      </c>
      <c r="B1426" t="s">
        <v>13</v>
      </c>
      <c r="C1426">
        <v>0.37680000000000002</v>
      </c>
      <c r="D1426">
        <v>0.65896999999999994</v>
      </c>
      <c r="E1426">
        <v>1.2761499999999999</v>
      </c>
      <c r="F1426">
        <v>0.48298999999999997</v>
      </c>
      <c r="G1426">
        <v>1</v>
      </c>
      <c r="H1426">
        <f t="shared" si="29"/>
        <v>0.62546656703958625</v>
      </c>
      <c r="I1426" t="str">
        <f>VLOOKUP(A1426,Metadata!$J$1:$K$301,2,FALSE)</f>
        <v>Mix</v>
      </c>
    </row>
    <row r="1427" spans="1:9" x14ac:dyDescent="0.2">
      <c r="A1427" t="s">
        <v>514</v>
      </c>
      <c r="B1427" t="s">
        <v>9</v>
      </c>
      <c r="C1427">
        <v>0.17834</v>
      </c>
      <c r="D1427">
        <v>0.38541999999999998</v>
      </c>
      <c r="E1427">
        <v>0.91081000000000001</v>
      </c>
      <c r="F1427">
        <v>0.88329999999999997</v>
      </c>
      <c r="G1427">
        <v>0</v>
      </c>
      <c r="H1427">
        <f t="shared" si="29"/>
        <v>0.48493078731112349</v>
      </c>
      <c r="I1427" t="str">
        <f>VLOOKUP(A1427,Metadata!$J$1:$K$301,2,FALSE)</f>
        <v>Mix</v>
      </c>
    </row>
    <row r="1428" spans="1:9" x14ac:dyDescent="0.2">
      <c r="A1428" t="s">
        <v>514</v>
      </c>
      <c r="B1428" t="s">
        <v>10</v>
      </c>
      <c r="C1428">
        <v>0</v>
      </c>
      <c r="D1428">
        <v>0</v>
      </c>
      <c r="E1428">
        <v>0</v>
      </c>
      <c r="F1428">
        <v>0</v>
      </c>
      <c r="G1428">
        <v>0</v>
      </c>
      <c r="H1428" t="e">
        <f t="shared" si="29"/>
        <v>#NUM!</v>
      </c>
      <c r="I1428" t="str">
        <f>VLOOKUP(A1428,Metadata!$J$1:$K$301,2,FALSE)</f>
        <v>Mix</v>
      </c>
    </row>
    <row r="1429" spans="1:9" x14ac:dyDescent="0.2">
      <c r="A1429" t="s">
        <v>514</v>
      </c>
      <c r="B1429" t="s">
        <v>229</v>
      </c>
      <c r="C1429">
        <v>0</v>
      </c>
      <c r="D1429">
        <v>0</v>
      </c>
      <c r="E1429">
        <v>0</v>
      </c>
      <c r="F1429">
        <v>0</v>
      </c>
      <c r="G1429">
        <v>0</v>
      </c>
      <c r="H1429" t="e">
        <f t="shared" si="29"/>
        <v>#NUM!</v>
      </c>
      <c r="I1429" t="str">
        <f>VLOOKUP(A1429,Metadata!$J$1:$K$301,2,FALSE)</f>
        <v>Mix</v>
      </c>
    </row>
    <row r="1430" spans="1:9" x14ac:dyDescent="0.2">
      <c r="A1430" t="s">
        <v>514</v>
      </c>
      <c r="B1430" t="s">
        <v>12</v>
      </c>
      <c r="C1430">
        <v>0</v>
      </c>
      <c r="D1430">
        <v>0</v>
      </c>
      <c r="E1430">
        <v>0</v>
      </c>
      <c r="F1430">
        <v>0</v>
      </c>
      <c r="G1430">
        <v>0</v>
      </c>
      <c r="H1430" t="e">
        <f t="shared" si="29"/>
        <v>#NUM!</v>
      </c>
      <c r="I1430" t="str">
        <f>VLOOKUP(A1430,Metadata!$J$1:$K$301,2,FALSE)</f>
        <v>Mix</v>
      </c>
    </row>
    <row r="1431" spans="1:9" x14ac:dyDescent="0.2">
      <c r="A1431" t="s">
        <v>514</v>
      </c>
      <c r="B1431" t="s">
        <v>13</v>
      </c>
      <c r="C1431">
        <v>0</v>
      </c>
      <c r="D1431">
        <v>0</v>
      </c>
      <c r="E1431">
        <v>0</v>
      </c>
      <c r="F1431">
        <v>0</v>
      </c>
      <c r="G1431">
        <v>0</v>
      </c>
      <c r="H1431" t="e">
        <f t="shared" si="29"/>
        <v>#NUM!</v>
      </c>
      <c r="I1431" t="str">
        <f>VLOOKUP(A1431,Metadata!$J$1:$K$301,2,FALSE)</f>
        <v>Mix</v>
      </c>
    </row>
    <row r="1432" spans="1:9" x14ac:dyDescent="0.2">
      <c r="A1432" t="s">
        <v>515</v>
      </c>
      <c r="B1432" t="s">
        <v>9</v>
      </c>
      <c r="C1432">
        <v>0.33663999999999999</v>
      </c>
      <c r="D1432">
        <v>0.84213000000000005</v>
      </c>
      <c r="E1432">
        <v>0.51727999999999996</v>
      </c>
      <c r="F1432">
        <v>0.38340000000000002</v>
      </c>
      <c r="G1432">
        <v>1</v>
      </c>
      <c r="H1432">
        <f t="shared" si="29"/>
        <v>0.48694584361866028</v>
      </c>
      <c r="I1432" t="str">
        <f>VLOOKUP(A1432,Metadata!$J$1:$K$301,2,FALSE)</f>
        <v>Mix</v>
      </c>
    </row>
    <row r="1433" spans="1:9" x14ac:dyDescent="0.2">
      <c r="A1433" t="s">
        <v>515</v>
      </c>
      <c r="B1433" t="s">
        <v>10</v>
      </c>
      <c r="C1433">
        <v>0.36630000000000001</v>
      </c>
      <c r="D1433">
        <v>1.20777</v>
      </c>
      <c r="E1433">
        <v>0.98168999999999995</v>
      </c>
      <c r="F1433">
        <v>0.54917000000000005</v>
      </c>
      <c r="G1433">
        <v>1</v>
      </c>
      <c r="H1433">
        <f t="shared" si="29"/>
        <v>0.69883650338094483</v>
      </c>
      <c r="I1433" t="str">
        <f>VLOOKUP(A1433,Metadata!$J$1:$K$301,2,FALSE)</f>
        <v>Mix</v>
      </c>
    </row>
    <row r="1434" spans="1:9" x14ac:dyDescent="0.2">
      <c r="A1434" t="s">
        <v>515</v>
      </c>
      <c r="B1434" t="s">
        <v>229</v>
      </c>
      <c r="C1434">
        <v>0.39162999999999998</v>
      </c>
      <c r="D1434">
        <v>1.2094100000000001</v>
      </c>
      <c r="E1434">
        <v>0.95872000000000002</v>
      </c>
      <c r="F1434">
        <v>0.50605999999999995</v>
      </c>
      <c r="G1434">
        <v>1</v>
      </c>
      <c r="H1434">
        <f t="shared" si="29"/>
        <v>0.69236614946898922</v>
      </c>
      <c r="I1434" t="str">
        <f>VLOOKUP(A1434,Metadata!$J$1:$K$301,2,FALSE)</f>
        <v>Mix</v>
      </c>
    </row>
    <row r="1435" spans="1:9" x14ac:dyDescent="0.2">
      <c r="A1435" t="s">
        <v>515</v>
      </c>
      <c r="B1435" t="s">
        <v>12</v>
      </c>
      <c r="C1435">
        <v>0.38935999999999998</v>
      </c>
      <c r="D1435">
        <v>1.20296</v>
      </c>
      <c r="E1435">
        <v>0.97157000000000004</v>
      </c>
      <c r="F1435">
        <v>0.53190000000000004</v>
      </c>
      <c r="G1435">
        <v>1</v>
      </c>
      <c r="H1435">
        <f t="shared" si="29"/>
        <v>0.70141758807283761</v>
      </c>
      <c r="I1435" t="str">
        <f>VLOOKUP(A1435,Metadata!$J$1:$K$301,2,FALSE)</f>
        <v>Mix</v>
      </c>
    </row>
    <row r="1436" spans="1:9" x14ac:dyDescent="0.2">
      <c r="A1436" t="s">
        <v>515</v>
      </c>
      <c r="B1436" t="s">
        <v>13</v>
      </c>
      <c r="C1436">
        <v>0.39689999999999998</v>
      </c>
      <c r="D1436">
        <v>1.2099800000000001</v>
      </c>
      <c r="E1436">
        <v>0.97541</v>
      </c>
      <c r="F1436">
        <v>0.47536</v>
      </c>
      <c r="G1436">
        <v>1</v>
      </c>
      <c r="H1436">
        <f t="shared" si="29"/>
        <v>0.68693759018511535</v>
      </c>
      <c r="I1436" t="str">
        <f>VLOOKUP(A1436,Metadata!$J$1:$K$301,2,FALSE)</f>
        <v>Mix</v>
      </c>
    </row>
    <row r="1437" spans="1:9" x14ac:dyDescent="0.2">
      <c r="A1437" t="s">
        <v>516</v>
      </c>
      <c r="B1437" t="s">
        <v>9</v>
      </c>
      <c r="C1437">
        <v>0.32108999999999999</v>
      </c>
      <c r="D1437">
        <v>0.80017000000000005</v>
      </c>
      <c r="E1437">
        <v>0.13133</v>
      </c>
      <c r="F1437">
        <v>0.94357000000000002</v>
      </c>
      <c r="G1437">
        <v>0</v>
      </c>
      <c r="H1437">
        <f t="shared" si="29"/>
        <v>0.42241251660302848</v>
      </c>
      <c r="I1437" t="str">
        <f>VLOOKUP(A1437,Metadata!$J$1:$K$301,2,FALSE)</f>
        <v>Mix</v>
      </c>
    </row>
    <row r="1438" spans="1:9" x14ac:dyDescent="0.2">
      <c r="A1438" t="s">
        <v>516</v>
      </c>
      <c r="B1438" t="s">
        <v>10</v>
      </c>
      <c r="C1438">
        <v>0.75670000000000004</v>
      </c>
      <c r="D1438">
        <v>1.59958</v>
      </c>
      <c r="E1438">
        <v>0.11049</v>
      </c>
      <c r="F1438">
        <v>1.0951599999999999</v>
      </c>
      <c r="G1438">
        <v>0</v>
      </c>
      <c r="H1438">
        <f t="shared" si="29"/>
        <v>0.61863225710210357</v>
      </c>
      <c r="I1438" t="str">
        <f>VLOOKUP(A1438,Metadata!$J$1:$K$301,2,FALSE)</f>
        <v>Mix</v>
      </c>
    </row>
    <row r="1439" spans="1:9" x14ac:dyDescent="0.2">
      <c r="A1439" t="s">
        <v>516</v>
      </c>
      <c r="B1439" t="s">
        <v>229</v>
      </c>
      <c r="C1439">
        <v>0.70157999999999998</v>
      </c>
      <c r="D1439">
        <v>1.52979</v>
      </c>
      <c r="E1439">
        <v>0.11703</v>
      </c>
      <c r="F1439">
        <v>1.0981300000000001</v>
      </c>
      <c r="G1439">
        <v>0</v>
      </c>
      <c r="H1439">
        <f t="shared" si="29"/>
        <v>0.6094176031649956</v>
      </c>
      <c r="I1439" t="str">
        <f>VLOOKUP(A1439,Metadata!$J$1:$K$301,2,FALSE)</f>
        <v>Mix</v>
      </c>
    </row>
    <row r="1440" spans="1:9" x14ac:dyDescent="0.2">
      <c r="A1440" t="s">
        <v>516</v>
      </c>
      <c r="B1440" t="s">
        <v>12</v>
      </c>
      <c r="C1440">
        <v>0.71680999999999995</v>
      </c>
      <c r="D1440">
        <v>1.39194</v>
      </c>
      <c r="E1440">
        <v>0.10684</v>
      </c>
      <c r="F1440">
        <v>1.0622199999999999</v>
      </c>
      <c r="G1440">
        <v>0</v>
      </c>
      <c r="H1440">
        <f t="shared" si="29"/>
        <v>0.58008713120200484</v>
      </c>
      <c r="I1440" t="str">
        <f>VLOOKUP(A1440,Metadata!$J$1:$K$301,2,FALSE)</f>
        <v>Mix</v>
      </c>
    </row>
    <row r="1441" spans="1:9" x14ac:dyDescent="0.2">
      <c r="A1441" t="s">
        <v>516</v>
      </c>
      <c r="B1441" t="s">
        <v>13</v>
      </c>
      <c r="C1441">
        <v>0</v>
      </c>
      <c r="D1441">
        <v>0</v>
      </c>
      <c r="E1441">
        <v>0</v>
      </c>
      <c r="F1441">
        <v>0</v>
      </c>
      <c r="G1441">
        <v>0</v>
      </c>
      <c r="H1441" t="e">
        <f t="shared" si="29"/>
        <v>#NUM!</v>
      </c>
      <c r="I1441" t="str">
        <f>VLOOKUP(A1441,Metadata!$J$1:$K$301,2,FALSE)</f>
        <v>Mix</v>
      </c>
    </row>
    <row r="1442" spans="1:9" x14ac:dyDescent="0.2">
      <c r="A1442" t="s">
        <v>517</v>
      </c>
      <c r="B1442" t="s">
        <v>9</v>
      </c>
      <c r="C1442">
        <v>0.91783000000000003</v>
      </c>
      <c r="D1442">
        <v>0.99173999999999995</v>
      </c>
      <c r="E1442">
        <v>0.99363999999999997</v>
      </c>
      <c r="F1442">
        <v>0.68222000000000005</v>
      </c>
      <c r="G1442">
        <v>1</v>
      </c>
      <c r="H1442">
        <f t="shared" si="29"/>
        <v>0.88629520157478381</v>
      </c>
      <c r="I1442" t="str">
        <f>VLOOKUP(A1442,Metadata!$J$1:$K$301,2,FALSE)</f>
        <v>Mix</v>
      </c>
    </row>
    <row r="1443" spans="1:9" x14ac:dyDescent="0.2">
      <c r="A1443" t="s">
        <v>517</v>
      </c>
      <c r="B1443" t="s">
        <v>10</v>
      </c>
      <c r="C1443">
        <v>1.22227</v>
      </c>
      <c r="D1443">
        <v>1.3759300000000001</v>
      </c>
      <c r="E1443">
        <v>1.38524</v>
      </c>
      <c r="F1443">
        <v>1.0188600000000001</v>
      </c>
      <c r="G1443">
        <v>1</v>
      </c>
      <c r="H1443">
        <f t="shared" si="29"/>
        <v>1.2412256938484238</v>
      </c>
      <c r="I1443" t="str">
        <f>VLOOKUP(A1443,Metadata!$J$1:$K$301,2,FALSE)</f>
        <v>Mix</v>
      </c>
    </row>
    <row r="1444" spans="1:9" x14ac:dyDescent="0.2">
      <c r="A1444" t="s">
        <v>517</v>
      </c>
      <c r="B1444" t="s">
        <v>229</v>
      </c>
      <c r="C1444">
        <v>1.2196400000000001</v>
      </c>
      <c r="D1444">
        <v>1.35809</v>
      </c>
      <c r="E1444">
        <v>1.3672500000000001</v>
      </c>
      <c r="F1444">
        <v>1.0041599999999999</v>
      </c>
      <c r="G1444">
        <v>1</v>
      </c>
      <c r="H1444">
        <f t="shared" si="29"/>
        <v>1.2280124365018419</v>
      </c>
      <c r="I1444" t="str">
        <f>VLOOKUP(A1444,Metadata!$J$1:$K$301,2,FALSE)</f>
        <v>Mix</v>
      </c>
    </row>
    <row r="1445" spans="1:9" x14ac:dyDescent="0.2">
      <c r="A1445" t="s">
        <v>517</v>
      </c>
      <c r="B1445" t="s">
        <v>12</v>
      </c>
      <c r="C1445">
        <v>1.21635</v>
      </c>
      <c r="D1445">
        <v>1.3672200000000001</v>
      </c>
      <c r="E1445">
        <v>1.3762700000000001</v>
      </c>
      <c r="F1445">
        <v>1.01206</v>
      </c>
      <c r="G1445">
        <v>1</v>
      </c>
      <c r="H1445">
        <f t="shared" si="29"/>
        <v>1.2336777056026258</v>
      </c>
      <c r="I1445" t="str">
        <f>VLOOKUP(A1445,Metadata!$J$1:$K$301,2,FALSE)</f>
        <v>Mix</v>
      </c>
    </row>
    <row r="1446" spans="1:9" x14ac:dyDescent="0.2">
      <c r="A1446" t="s">
        <v>517</v>
      </c>
      <c r="B1446" t="s">
        <v>13</v>
      </c>
      <c r="C1446">
        <v>1.2215199999999999</v>
      </c>
      <c r="D1446">
        <v>1.37565</v>
      </c>
      <c r="E1446">
        <v>1.38466</v>
      </c>
      <c r="F1446">
        <v>1.0195799999999999</v>
      </c>
      <c r="G1446">
        <v>1</v>
      </c>
      <c r="H1446">
        <f t="shared" si="29"/>
        <v>1.2410613399959436</v>
      </c>
      <c r="I1446" t="str">
        <f>VLOOKUP(A1446,Metadata!$J$1:$K$301,2,FALSE)</f>
        <v>Mix</v>
      </c>
    </row>
    <row r="1447" spans="1:9" x14ac:dyDescent="0.2">
      <c r="A1447" t="s">
        <v>518</v>
      </c>
      <c r="B1447" t="s">
        <v>9</v>
      </c>
      <c r="C1447">
        <v>0.21894</v>
      </c>
      <c r="D1447">
        <v>0.35818</v>
      </c>
      <c r="E1447">
        <v>0.59640000000000004</v>
      </c>
      <c r="F1447">
        <v>0.16904</v>
      </c>
      <c r="G1447">
        <v>1</v>
      </c>
      <c r="H1447">
        <f t="shared" si="29"/>
        <v>0.29818678406072946</v>
      </c>
      <c r="I1447" t="str">
        <f>VLOOKUP(A1447,Metadata!$J$1:$K$301,2,FALSE)</f>
        <v>Mix</v>
      </c>
    </row>
    <row r="1448" spans="1:9" x14ac:dyDescent="0.2">
      <c r="A1448" t="s">
        <v>518</v>
      </c>
      <c r="B1448" t="s">
        <v>10</v>
      </c>
      <c r="C1448">
        <v>0.16950000000000001</v>
      </c>
      <c r="D1448">
        <v>0.88339999999999996</v>
      </c>
      <c r="E1448">
        <v>1.3082499999999999</v>
      </c>
      <c r="F1448">
        <v>0.11345</v>
      </c>
      <c r="G1448">
        <v>1</v>
      </c>
      <c r="H1448">
        <f t="shared" si="29"/>
        <v>0.38610514186117484</v>
      </c>
      <c r="I1448" t="str">
        <f>VLOOKUP(A1448,Metadata!$J$1:$K$301,2,FALSE)</f>
        <v>Mix</v>
      </c>
    </row>
    <row r="1449" spans="1:9" x14ac:dyDescent="0.2">
      <c r="A1449" t="s">
        <v>518</v>
      </c>
      <c r="B1449" t="s">
        <v>229</v>
      </c>
      <c r="C1449">
        <v>0.16199</v>
      </c>
      <c r="D1449">
        <v>0.87443000000000004</v>
      </c>
      <c r="E1449">
        <v>1.2162500000000001</v>
      </c>
      <c r="F1449">
        <v>0.11964</v>
      </c>
      <c r="G1449">
        <v>1</v>
      </c>
      <c r="H1449">
        <f t="shared" si="29"/>
        <v>0.37890307342289015</v>
      </c>
      <c r="I1449" t="str">
        <f>VLOOKUP(A1449,Metadata!$J$1:$K$301,2,FALSE)</f>
        <v>Mix</v>
      </c>
    </row>
    <row r="1450" spans="1:9" x14ac:dyDescent="0.2">
      <c r="A1450" t="s">
        <v>518</v>
      </c>
      <c r="B1450" t="s">
        <v>12</v>
      </c>
      <c r="C1450">
        <v>0.18883</v>
      </c>
      <c r="D1450">
        <v>0.78037000000000001</v>
      </c>
      <c r="E1450">
        <v>1.1717200000000001</v>
      </c>
      <c r="F1450">
        <v>0.13567000000000001</v>
      </c>
      <c r="G1450">
        <v>1</v>
      </c>
      <c r="H1450">
        <f t="shared" si="29"/>
        <v>0.39121888105638702</v>
      </c>
      <c r="I1450" t="str">
        <f>VLOOKUP(A1450,Metadata!$J$1:$K$301,2,FALSE)</f>
        <v>Mix</v>
      </c>
    </row>
    <row r="1451" spans="1:9" x14ac:dyDescent="0.2">
      <c r="A1451" t="s">
        <v>518</v>
      </c>
      <c r="B1451" t="s">
        <v>13</v>
      </c>
      <c r="C1451">
        <v>0.19544</v>
      </c>
      <c r="D1451">
        <v>0.82879999999999998</v>
      </c>
      <c r="E1451">
        <v>1.2824</v>
      </c>
      <c r="F1451">
        <v>0.13303999999999999</v>
      </c>
      <c r="G1451">
        <v>1</v>
      </c>
      <c r="H1451">
        <f t="shared" si="29"/>
        <v>0.40772490056228522</v>
      </c>
      <c r="I1451" t="str">
        <f>VLOOKUP(A1451,Metadata!$J$1:$K$301,2,FALSE)</f>
        <v>Mix</v>
      </c>
    </row>
    <row r="1452" spans="1:9" x14ac:dyDescent="0.2">
      <c r="A1452" t="s">
        <v>519</v>
      </c>
      <c r="B1452" t="s">
        <v>9</v>
      </c>
      <c r="C1452">
        <v>8.3250000000000005E-2</v>
      </c>
      <c r="D1452">
        <v>0.9819</v>
      </c>
      <c r="E1452">
        <v>1.1472199999999999</v>
      </c>
      <c r="F1452">
        <v>0.68428</v>
      </c>
      <c r="G1452">
        <v>1</v>
      </c>
      <c r="H1452">
        <f t="shared" si="29"/>
        <v>0.50330705102265805</v>
      </c>
      <c r="I1452" t="str">
        <f>VLOOKUP(A1452,Metadata!$J$1:$K$301,2,FALSE)</f>
        <v>Mix</v>
      </c>
    </row>
    <row r="1453" spans="1:9" x14ac:dyDescent="0.2">
      <c r="A1453" t="s">
        <v>519</v>
      </c>
      <c r="B1453" t="s">
        <v>10</v>
      </c>
      <c r="C1453">
        <v>0.14482999999999999</v>
      </c>
      <c r="D1453">
        <v>1.3797699999999999</v>
      </c>
      <c r="E1453">
        <v>0.98773999999999995</v>
      </c>
      <c r="F1453">
        <v>0.80928999999999995</v>
      </c>
      <c r="G1453">
        <v>1</v>
      </c>
      <c r="H1453">
        <f t="shared" si="29"/>
        <v>0.63219784492393527</v>
      </c>
      <c r="I1453" t="str">
        <f>VLOOKUP(A1453,Metadata!$J$1:$K$301,2,FALSE)</f>
        <v>Mix</v>
      </c>
    </row>
    <row r="1454" spans="1:9" x14ac:dyDescent="0.2">
      <c r="A1454" t="s">
        <v>519</v>
      </c>
      <c r="B1454" t="s">
        <v>229</v>
      </c>
      <c r="C1454">
        <v>7.621E-2</v>
      </c>
      <c r="D1454">
        <v>1.36435</v>
      </c>
      <c r="E1454">
        <v>1.0871599999999999</v>
      </c>
      <c r="F1454">
        <v>0.81084000000000001</v>
      </c>
      <c r="G1454">
        <v>1</v>
      </c>
      <c r="H1454">
        <f t="shared" si="29"/>
        <v>0.55022661865934797</v>
      </c>
      <c r="I1454" t="str">
        <f>VLOOKUP(A1454,Metadata!$J$1:$K$301,2,FALSE)</f>
        <v>Mix</v>
      </c>
    </row>
    <row r="1455" spans="1:9" x14ac:dyDescent="0.2">
      <c r="A1455" t="s">
        <v>519</v>
      </c>
      <c r="B1455" t="s">
        <v>12</v>
      </c>
      <c r="C1455">
        <v>8.3739999999999995E-2</v>
      </c>
      <c r="D1455">
        <v>1.3723700000000001</v>
      </c>
      <c r="E1455">
        <v>1.0811599999999999</v>
      </c>
      <c r="F1455">
        <v>0.80701000000000001</v>
      </c>
      <c r="G1455">
        <v>1</v>
      </c>
      <c r="H1455">
        <f t="shared" si="29"/>
        <v>0.56272118374915003</v>
      </c>
      <c r="I1455" t="str">
        <f>VLOOKUP(A1455,Metadata!$J$1:$K$301,2,FALSE)</f>
        <v>Mix</v>
      </c>
    </row>
    <row r="1456" spans="1:9" x14ac:dyDescent="0.2">
      <c r="A1456" t="s">
        <v>519</v>
      </c>
      <c r="B1456" t="s">
        <v>13</v>
      </c>
      <c r="C1456">
        <v>0.15601000000000001</v>
      </c>
      <c r="D1456">
        <v>1.3742000000000001</v>
      </c>
      <c r="E1456">
        <v>1.0423899999999999</v>
      </c>
      <c r="F1456">
        <v>0.80839000000000005</v>
      </c>
      <c r="G1456">
        <v>1</v>
      </c>
      <c r="H1456">
        <f t="shared" si="29"/>
        <v>0.65194864569517919</v>
      </c>
      <c r="I1456" t="str">
        <f>VLOOKUP(A1456,Metadata!$J$1:$K$301,2,FALSE)</f>
        <v>Mix</v>
      </c>
    </row>
    <row r="1457" spans="1:9" x14ac:dyDescent="0.2">
      <c r="A1457" t="s">
        <v>520</v>
      </c>
      <c r="B1457" t="s">
        <v>9</v>
      </c>
      <c r="C1457">
        <v>0.27057999999999999</v>
      </c>
      <c r="D1457">
        <v>0.21340999999999999</v>
      </c>
      <c r="E1457">
        <v>0.47989999999999999</v>
      </c>
      <c r="F1457">
        <v>0.31222</v>
      </c>
      <c r="G1457">
        <v>1</v>
      </c>
      <c r="H1457">
        <f t="shared" si="29"/>
        <v>0.30498640578685693</v>
      </c>
      <c r="I1457" t="str">
        <f>VLOOKUP(A1457,Metadata!$J$1:$K$301,2,FALSE)</f>
        <v>Mix</v>
      </c>
    </row>
    <row r="1458" spans="1:9" x14ac:dyDescent="0.2">
      <c r="A1458" t="s">
        <v>520</v>
      </c>
      <c r="B1458" t="s">
        <v>10</v>
      </c>
      <c r="C1458">
        <v>0.25024000000000002</v>
      </c>
      <c r="D1458">
        <v>0.15260000000000001</v>
      </c>
      <c r="E1458">
        <v>0.68593999999999999</v>
      </c>
      <c r="F1458">
        <v>0.75843000000000005</v>
      </c>
      <c r="G1458">
        <v>1</v>
      </c>
      <c r="H1458">
        <f t="shared" si="29"/>
        <v>0.37542935245924297</v>
      </c>
      <c r="I1458" t="str">
        <f>VLOOKUP(A1458,Metadata!$J$1:$K$301,2,FALSE)</f>
        <v>Mix</v>
      </c>
    </row>
    <row r="1459" spans="1:9" x14ac:dyDescent="0.2">
      <c r="A1459" t="s">
        <v>520</v>
      </c>
      <c r="B1459" t="s">
        <v>229</v>
      </c>
      <c r="C1459">
        <v>0.22478000000000001</v>
      </c>
      <c r="D1459">
        <v>0.15579999999999999</v>
      </c>
      <c r="E1459">
        <v>0.67803999999999998</v>
      </c>
      <c r="F1459">
        <v>0.76388</v>
      </c>
      <c r="G1459">
        <v>1</v>
      </c>
      <c r="H1459">
        <f t="shared" si="29"/>
        <v>0.36698760288754878</v>
      </c>
      <c r="I1459" t="str">
        <f>VLOOKUP(A1459,Metadata!$J$1:$K$301,2,FALSE)</f>
        <v>Mix</v>
      </c>
    </row>
    <row r="1460" spans="1:9" x14ac:dyDescent="0.2">
      <c r="A1460" t="s">
        <v>520</v>
      </c>
      <c r="B1460" t="s">
        <v>12</v>
      </c>
      <c r="C1460">
        <v>0.30712</v>
      </c>
      <c r="D1460">
        <v>0.15715000000000001</v>
      </c>
      <c r="E1460">
        <v>0.67090000000000005</v>
      </c>
      <c r="F1460">
        <v>0.61558000000000002</v>
      </c>
      <c r="G1460">
        <v>1</v>
      </c>
      <c r="H1460">
        <f t="shared" si="29"/>
        <v>0.37574325598497493</v>
      </c>
      <c r="I1460" t="str">
        <f>VLOOKUP(A1460,Metadata!$J$1:$K$301,2,FALSE)</f>
        <v>Mix</v>
      </c>
    </row>
    <row r="1461" spans="1:9" x14ac:dyDescent="0.2">
      <c r="A1461" t="s">
        <v>520</v>
      </c>
      <c r="B1461" t="s">
        <v>13</v>
      </c>
      <c r="C1461">
        <v>0.33823999999999999</v>
      </c>
      <c r="D1461">
        <v>0.17546</v>
      </c>
      <c r="E1461">
        <v>0.68335999999999997</v>
      </c>
      <c r="F1461">
        <v>0.73497999999999997</v>
      </c>
      <c r="G1461">
        <v>1</v>
      </c>
      <c r="H1461">
        <f t="shared" si="29"/>
        <v>0.41551053692810525</v>
      </c>
      <c r="I1461" t="str">
        <f>VLOOKUP(A1461,Metadata!$J$1:$K$301,2,FALSE)</f>
        <v>Mix</v>
      </c>
    </row>
    <row r="1462" spans="1:9" x14ac:dyDescent="0.2">
      <c r="A1462" t="s">
        <v>521</v>
      </c>
      <c r="B1462" t="s">
        <v>9</v>
      </c>
      <c r="C1462">
        <v>0.43689</v>
      </c>
      <c r="D1462">
        <v>0.81191999999999998</v>
      </c>
      <c r="E1462">
        <v>0.88600000000000001</v>
      </c>
      <c r="F1462">
        <v>0.34717999999999999</v>
      </c>
      <c r="G1462">
        <v>1</v>
      </c>
      <c r="H1462">
        <f t="shared" si="29"/>
        <v>0.57473605296608843</v>
      </c>
      <c r="I1462" t="str">
        <f>VLOOKUP(A1462,Metadata!$J$1:$K$301,2,FALSE)</f>
        <v>Mix</v>
      </c>
    </row>
    <row r="1463" spans="1:9" x14ac:dyDescent="0.2">
      <c r="A1463" t="s">
        <v>521</v>
      </c>
      <c r="B1463" t="s">
        <v>10</v>
      </c>
      <c r="C1463">
        <v>0.99653000000000003</v>
      </c>
      <c r="D1463">
        <v>1.0783</v>
      </c>
      <c r="E1463">
        <v>1.23126</v>
      </c>
      <c r="F1463">
        <v>0.30876999999999999</v>
      </c>
      <c r="G1463">
        <v>1</v>
      </c>
      <c r="H1463">
        <f t="shared" si="29"/>
        <v>0.79947283721175544</v>
      </c>
      <c r="I1463" t="str">
        <f>VLOOKUP(A1463,Metadata!$J$1:$K$301,2,FALSE)</f>
        <v>Mix</v>
      </c>
    </row>
    <row r="1464" spans="1:9" x14ac:dyDescent="0.2">
      <c r="A1464" t="s">
        <v>521</v>
      </c>
      <c r="B1464" t="s">
        <v>229</v>
      </c>
      <c r="C1464">
        <v>0.92962</v>
      </c>
      <c r="D1464">
        <v>1.0781099999999999</v>
      </c>
      <c r="E1464">
        <v>1.2315</v>
      </c>
      <c r="F1464">
        <v>0.31935999999999998</v>
      </c>
      <c r="G1464">
        <v>1</v>
      </c>
      <c r="H1464">
        <f t="shared" si="29"/>
        <v>0.79235694194822137</v>
      </c>
      <c r="I1464" t="str">
        <f>VLOOKUP(A1464,Metadata!$J$1:$K$301,2,FALSE)</f>
        <v>Mix</v>
      </c>
    </row>
    <row r="1465" spans="1:9" x14ac:dyDescent="0.2">
      <c r="A1465" t="s">
        <v>521</v>
      </c>
      <c r="B1465" t="s">
        <v>12</v>
      </c>
      <c r="C1465">
        <v>0.91678999999999999</v>
      </c>
      <c r="D1465">
        <v>1.0698700000000001</v>
      </c>
      <c r="E1465">
        <v>1.2209700000000001</v>
      </c>
      <c r="F1465">
        <v>0.41505999999999998</v>
      </c>
      <c r="G1465">
        <v>1</v>
      </c>
      <c r="H1465">
        <f t="shared" si="29"/>
        <v>0.83966139867416656</v>
      </c>
      <c r="I1465" t="str">
        <f>VLOOKUP(A1465,Metadata!$J$1:$K$301,2,FALSE)</f>
        <v>Mix</v>
      </c>
    </row>
    <row r="1466" spans="1:9" x14ac:dyDescent="0.2">
      <c r="A1466" t="s">
        <v>521</v>
      </c>
      <c r="B1466" t="s">
        <v>13</v>
      </c>
      <c r="C1466">
        <v>0.97404000000000002</v>
      </c>
      <c r="D1466">
        <v>1.08073</v>
      </c>
      <c r="E1466">
        <v>1.2352300000000001</v>
      </c>
      <c r="F1466">
        <v>0.38127</v>
      </c>
      <c r="G1466">
        <v>1</v>
      </c>
      <c r="H1466">
        <f t="shared" si="29"/>
        <v>0.83910945773160373</v>
      </c>
      <c r="I1466" t="str">
        <f>VLOOKUP(A1466,Metadata!$J$1:$K$301,2,FALSE)</f>
        <v>Mix</v>
      </c>
    </row>
    <row r="1467" spans="1:9" x14ac:dyDescent="0.2">
      <c r="A1467" t="s">
        <v>522</v>
      </c>
      <c r="B1467" t="s">
        <v>9</v>
      </c>
      <c r="C1467">
        <v>0.91147</v>
      </c>
      <c r="D1467">
        <v>0.70220000000000005</v>
      </c>
      <c r="E1467">
        <v>0.33665</v>
      </c>
      <c r="F1467">
        <v>0.14721000000000001</v>
      </c>
      <c r="G1467">
        <v>1</v>
      </c>
      <c r="H1467">
        <f t="shared" si="29"/>
        <v>0.42201684258265165</v>
      </c>
      <c r="I1467" t="str">
        <f>VLOOKUP(A1467,Metadata!$J$1:$K$301,2,FALSE)</f>
        <v>Mix</v>
      </c>
    </row>
    <row r="1468" spans="1:9" x14ac:dyDescent="0.2">
      <c r="A1468" t="s">
        <v>522</v>
      </c>
      <c r="B1468" t="s">
        <v>10</v>
      </c>
      <c r="C1468">
        <v>1.2924599999999999</v>
      </c>
      <c r="D1468">
        <v>1.00505</v>
      </c>
      <c r="E1468">
        <v>0.33030999999999999</v>
      </c>
      <c r="F1468">
        <v>0.18706999999999999</v>
      </c>
      <c r="G1468">
        <v>1</v>
      </c>
      <c r="H1468">
        <f t="shared" si="29"/>
        <v>0.53227082460073794</v>
      </c>
      <c r="I1468" t="str">
        <f>VLOOKUP(A1468,Metadata!$J$1:$K$301,2,FALSE)</f>
        <v>Mix</v>
      </c>
    </row>
    <row r="1469" spans="1:9" x14ac:dyDescent="0.2">
      <c r="A1469" t="s">
        <v>522</v>
      </c>
      <c r="B1469" t="s">
        <v>229</v>
      </c>
      <c r="C1469">
        <v>1.1518600000000001</v>
      </c>
      <c r="D1469">
        <v>0.99319999999999997</v>
      </c>
      <c r="E1469">
        <v>0.34492</v>
      </c>
      <c r="F1469">
        <v>0.14226</v>
      </c>
      <c r="G1469">
        <v>1</v>
      </c>
      <c r="H1469">
        <f t="shared" si="29"/>
        <v>0.48675385241116831</v>
      </c>
      <c r="I1469" t="str">
        <f>VLOOKUP(A1469,Metadata!$J$1:$K$301,2,FALSE)</f>
        <v>Mix</v>
      </c>
    </row>
    <row r="1470" spans="1:9" x14ac:dyDescent="0.2">
      <c r="A1470" t="s">
        <v>522</v>
      </c>
      <c r="B1470" t="s">
        <v>12</v>
      </c>
      <c r="C1470">
        <v>0.90969</v>
      </c>
      <c r="D1470">
        <v>1.00034</v>
      </c>
      <c r="E1470">
        <v>0.38979999999999998</v>
      </c>
      <c r="F1470">
        <v>0.2651</v>
      </c>
      <c r="G1470">
        <v>1</v>
      </c>
      <c r="H1470">
        <f t="shared" si="29"/>
        <v>0.55376200518910734</v>
      </c>
      <c r="I1470" t="str">
        <f>VLOOKUP(A1470,Metadata!$J$1:$K$301,2,FALSE)</f>
        <v>Mix</v>
      </c>
    </row>
    <row r="1471" spans="1:9" x14ac:dyDescent="0.2">
      <c r="A1471" t="s">
        <v>522</v>
      </c>
      <c r="B1471" t="s">
        <v>13</v>
      </c>
      <c r="C1471">
        <v>1.24678</v>
      </c>
      <c r="D1471">
        <v>1.0069900000000001</v>
      </c>
      <c r="E1471">
        <v>0.37919000000000003</v>
      </c>
      <c r="F1471">
        <v>0.19456999999999999</v>
      </c>
      <c r="G1471">
        <v>1</v>
      </c>
      <c r="H1471">
        <f t="shared" si="29"/>
        <v>0.55167961257587284</v>
      </c>
      <c r="I1471" t="str">
        <f>VLOOKUP(A1471,Metadata!$J$1:$K$301,2,FALSE)</f>
        <v>Mix</v>
      </c>
    </row>
    <row r="1472" spans="1:9" x14ac:dyDescent="0.2">
      <c r="A1472" t="s">
        <v>523</v>
      </c>
      <c r="B1472" t="s">
        <v>9</v>
      </c>
      <c r="C1472">
        <v>0.20633000000000001</v>
      </c>
      <c r="D1472">
        <v>0.67410999999999999</v>
      </c>
      <c r="E1472">
        <v>0.66664000000000001</v>
      </c>
      <c r="F1472">
        <v>0.39659</v>
      </c>
      <c r="G1472">
        <v>0</v>
      </c>
      <c r="H1472">
        <f t="shared" si="29"/>
        <v>0.43790667883948359</v>
      </c>
      <c r="I1472" t="str">
        <f>VLOOKUP(A1472,Metadata!$J$1:$K$301,2,FALSE)</f>
        <v>Mix</v>
      </c>
    </row>
    <row r="1473" spans="1:9" x14ac:dyDescent="0.2">
      <c r="A1473" t="s">
        <v>523</v>
      </c>
      <c r="B1473" t="s">
        <v>10</v>
      </c>
      <c r="C1473">
        <v>0</v>
      </c>
      <c r="D1473">
        <v>0</v>
      </c>
      <c r="E1473">
        <v>0</v>
      </c>
      <c r="F1473">
        <v>0</v>
      </c>
      <c r="G1473">
        <v>0</v>
      </c>
      <c r="H1473" t="e">
        <f t="shared" si="29"/>
        <v>#NUM!</v>
      </c>
      <c r="I1473" t="str">
        <f>VLOOKUP(A1473,Metadata!$J$1:$K$301,2,FALSE)</f>
        <v>Mix</v>
      </c>
    </row>
    <row r="1474" spans="1:9" x14ac:dyDescent="0.2">
      <c r="A1474" t="s">
        <v>523</v>
      </c>
      <c r="B1474" t="s">
        <v>229</v>
      </c>
      <c r="C1474">
        <v>0</v>
      </c>
      <c r="D1474">
        <v>0</v>
      </c>
      <c r="E1474">
        <v>0</v>
      </c>
      <c r="F1474">
        <v>0</v>
      </c>
      <c r="G1474">
        <v>0</v>
      </c>
      <c r="H1474" t="e">
        <f t="shared" si="29"/>
        <v>#NUM!</v>
      </c>
      <c r="I1474" t="str">
        <f>VLOOKUP(A1474,Metadata!$J$1:$K$301,2,FALSE)</f>
        <v>Mix</v>
      </c>
    </row>
    <row r="1475" spans="1:9" x14ac:dyDescent="0.2">
      <c r="A1475" t="s">
        <v>523</v>
      </c>
      <c r="B1475" t="s">
        <v>12</v>
      </c>
      <c r="C1475">
        <v>0</v>
      </c>
      <c r="D1475">
        <v>0</v>
      </c>
      <c r="E1475">
        <v>0</v>
      </c>
      <c r="F1475">
        <v>0</v>
      </c>
      <c r="G1475">
        <v>0</v>
      </c>
      <c r="H1475" t="e">
        <f t="shared" ref="H1475:H1501" si="30">GEOMEAN(C1475:F1475)</f>
        <v>#NUM!</v>
      </c>
      <c r="I1475" t="str">
        <f>VLOOKUP(A1475,Metadata!$J$1:$K$301,2,FALSE)</f>
        <v>Mix</v>
      </c>
    </row>
    <row r="1476" spans="1:9" x14ac:dyDescent="0.2">
      <c r="A1476" t="s">
        <v>523</v>
      </c>
      <c r="B1476" t="s">
        <v>13</v>
      </c>
      <c r="C1476">
        <v>0</v>
      </c>
      <c r="D1476">
        <v>0</v>
      </c>
      <c r="E1476">
        <v>0</v>
      </c>
      <c r="F1476">
        <v>0</v>
      </c>
      <c r="G1476">
        <v>0</v>
      </c>
      <c r="H1476" t="e">
        <f t="shared" si="30"/>
        <v>#NUM!</v>
      </c>
      <c r="I1476" t="str">
        <f>VLOOKUP(A1476,Metadata!$J$1:$K$301,2,FALSE)</f>
        <v>Mix</v>
      </c>
    </row>
    <row r="1477" spans="1:9" x14ac:dyDescent="0.2">
      <c r="A1477" t="s">
        <v>524</v>
      </c>
      <c r="B1477" t="s">
        <v>9</v>
      </c>
      <c r="C1477">
        <v>0.61441999999999997</v>
      </c>
      <c r="D1477">
        <v>0.22746</v>
      </c>
      <c r="E1477">
        <v>0.26602999999999999</v>
      </c>
      <c r="F1477">
        <v>0.93645999999999996</v>
      </c>
      <c r="G1477">
        <v>1</v>
      </c>
      <c r="H1477">
        <f t="shared" si="30"/>
        <v>0.43196400210718455</v>
      </c>
      <c r="I1477" t="str">
        <f>VLOOKUP(A1477,Metadata!$J$1:$K$301,2,FALSE)</f>
        <v>Mix</v>
      </c>
    </row>
    <row r="1478" spans="1:9" x14ac:dyDescent="0.2">
      <c r="A1478" t="s">
        <v>524</v>
      </c>
      <c r="B1478" t="s">
        <v>10</v>
      </c>
      <c r="C1478">
        <v>0.98477999999999999</v>
      </c>
      <c r="D1478">
        <v>0.39584000000000003</v>
      </c>
      <c r="E1478">
        <v>0.2802</v>
      </c>
      <c r="F1478">
        <v>1.22936</v>
      </c>
      <c r="G1478">
        <v>1</v>
      </c>
      <c r="H1478">
        <f t="shared" si="30"/>
        <v>0.6053430028317236</v>
      </c>
      <c r="I1478" t="str">
        <f>VLOOKUP(A1478,Metadata!$J$1:$K$301,2,FALSE)</f>
        <v>Mix</v>
      </c>
    </row>
    <row r="1479" spans="1:9" x14ac:dyDescent="0.2">
      <c r="A1479" t="s">
        <v>524</v>
      </c>
      <c r="B1479" t="s">
        <v>229</v>
      </c>
      <c r="C1479">
        <v>0.97558</v>
      </c>
      <c r="D1479">
        <v>0.38091000000000003</v>
      </c>
      <c r="E1479">
        <v>0.28038000000000002</v>
      </c>
      <c r="F1479">
        <v>1.3344100000000001</v>
      </c>
      <c r="G1479">
        <v>1</v>
      </c>
      <c r="H1479">
        <f t="shared" si="30"/>
        <v>0.61063317525638461</v>
      </c>
      <c r="I1479" t="str">
        <f>VLOOKUP(A1479,Metadata!$J$1:$K$301,2,FALSE)</f>
        <v>Mix</v>
      </c>
    </row>
    <row r="1480" spans="1:9" x14ac:dyDescent="0.2">
      <c r="A1480" t="s">
        <v>524</v>
      </c>
      <c r="B1480" t="s">
        <v>12</v>
      </c>
      <c r="C1480">
        <v>0.95472999999999997</v>
      </c>
      <c r="D1480">
        <v>0.37845000000000001</v>
      </c>
      <c r="E1480">
        <v>0.31823000000000001</v>
      </c>
      <c r="F1480">
        <v>1.4144099999999999</v>
      </c>
      <c r="G1480">
        <v>1</v>
      </c>
      <c r="H1480">
        <f t="shared" si="30"/>
        <v>0.63504043490583217</v>
      </c>
      <c r="I1480" t="str">
        <f>VLOOKUP(A1480,Metadata!$J$1:$K$301,2,FALSE)</f>
        <v>Mix</v>
      </c>
    </row>
    <row r="1481" spans="1:9" x14ac:dyDescent="0.2">
      <c r="A1481" t="s">
        <v>524</v>
      </c>
      <c r="B1481" t="s">
        <v>13</v>
      </c>
      <c r="C1481">
        <v>0.9798</v>
      </c>
      <c r="D1481">
        <v>0.38228000000000001</v>
      </c>
      <c r="E1481">
        <v>0.34354000000000001</v>
      </c>
      <c r="F1481">
        <v>1.2964899999999999</v>
      </c>
      <c r="G1481">
        <v>1</v>
      </c>
      <c r="H1481">
        <f t="shared" si="30"/>
        <v>0.63909640380427624</v>
      </c>
      <c r="I1481" t="str">
        <f>VLOOKUP(A1481,Metadata!$J$1:$K$301,2,FALSE)</f>
        <v>Mix</v>
      </c>
    </row>
    <row r="1482" spans="1:9" x14ac:dyDescent="0.2">
      <c r="A1482" t="s">
        <v>525</v>
      </c>
      <c r="B1482" t="s">
        <v>9</v>
      </c>
      <c r="C1482">
        <v>0.46833999999999998</v>
      </c>
      <c r="D1482">
        <v>0.81105000000000005</v>
      </c>
      <c r="E1482">
        <v>0.10106</v>
      </c>
      <c r="F1482">
        <v>0.60292999999999997</v>
      </c>
      <c r="G1482">
        <v>1</v>
      </c>
      <c r="H1482">
        <f t="shared" si="30"/>
        <v>0.39004414849912949</v>
      </c>
      <c r="I1482" t="str">
        <f>VLOOKUP(A1482,Metadata!$J$1:$K$301,2,FALSE)</f>
        <v>Mix</v>
      </c>
    </row>
    <row r="1483" spans="1:9" x14ac:dyDescent="0.2">
      <c r="A1483" t="s">
        <v>525</v>
      </c>
      <c r="B1483" t="s">
        <v>10</v>
      </c>
      <c r="C1483">
        <v>0.47141</v>
      </c>
      <c r="D1483">
        <v>0.98073999999999995</v>
      </c>
      <c r="E1483">
        <v>9.3410000000000007E-2</v>
      </c>
      <c r="F1483">
        <v>0.76898999999999995</v>
      </c>
      <c r="G1483">
        <v>1</v>
      </c>
      <c r="H1483">
        <f t="shared" si="30"/>
        <v>0.42689069248531686</v>
      </c>
      <c r="I1483" t="str">
        <f>VLOOKUP(A1483,Metadata!$J$1:$K$301,2,FALSE)</f>
        <v>Mix</v>
      </c>
    </row>
    <row r="1484" spans="1:9" x14ac:dyDescent="0.2">
      <c r="A1484" t="s">
        <v>525</v>
      </c>
      <c r="B1484" t="s">
        <v>229</v>
      </c>
      <c r="C1484">
        <v>0.49132999999999999</v>
      </c>
      <c r="D1484">
        <v>1.1425000000000001</v>
      </c>
      <c r="E1484">
        <v>7.4209999999999998E-2</v>
      </c>
      <c r="F1484">
        <v>1.0013799999999999</v>
      </c>
      <c r="G1484">
        <v>1</v>
      </c>
      <c r="H1484">
        <f t="shared" si="30"/>
        <v>0.45193159982097797</v>
      </c>
      <c r="I1484" t="str">
        <f>VLOOKUP(A1484,Metadata!$J$1:$K$301,2,FALSE)</f>
        <v>Mix</v>
      </c>
    </row>
    <row r="1485" spans="1:9" x14ac:dyDescent="0.2">
      <c r="A1485" t="s">
        <v>525</v>
      </c>
      <c r="B1485" t="s">
        <v>12</v>
      </c>
      <c r="C1485">
        <v>0.32229999999999998</v>
      </c>
      <c r="D1485">
        <v>0.99897999999999998</v>
      </c>
      <c r="E1485">
        <v>0.17279</v>
      </c>
      <c r="F1485">
        <v>0.94369999999999998</v>
      </c>
      <c r="G1485">
        <v>1</v>
      </c>
      <c r="H1485">
        <f t="shared" si="30"/>
        <v>0.47867683926013704</v>
      </c>
      <c r="I1485" t="str">
        <f>VLOOKUP(A1485,Metadata!$J$1:$K$301,2,FALSE)</f>
        <v>Mix</v>
      </c>
    </row>
    <row r="1486" spans="1:9" x14ac:dyDescent="0.2">
      <c r="A1486" t="s">
        <v>525</v>
      </c>
      <c r="B1486" t="s">
        <v>13</v>
      </c>
      <c r="C1486">
        <v>0.48747000000000001</v>
      </c>
      <c r="D1486">
        <v>1.10036</v>
      </c>
      <c r="E1486">
        <v>0.10881</v>
      </c>
      <c r="F1486">
        <v>0.88000999999999996</v>
      </c>
      <c r="G1486">
        <v>1</v>
      </c>
      <c r="H1486">
        <f t="shared" si="30"/>
        <v>0.47605789989329872</v>
      </c>
      <c r="I1486" t="str">
        <f>VLOOKUP(A1486,Metadata!$J$1:$K$301,2,FALSE)</f>
        <v>Mix</v>
      </c>
    </row>
    <row r="1487" spans="1:9" x14ac:dyDescent="0.2">
      <c r="A1487" t="s">
        <v>526</v>
      </c>
      <c r="B1487" t="s">
        <v>9</v>
      </c>
      <c r="C1487">
        <v>0.40137</v>
      </c>
      <c r="D1487">
        <v>0.52836000000000005</v>
      </c>
      <c r="E1487">
        <v>0.77437999999999996</v>
      </c>
      <c r="F1487">
        <v>0.29457</v>
      </c>
      <c r="G1487">
        <v>1</v>
      </c>
      <c r="H1487">
        <f t="shared" si="30"/>
        <v>0.46898005220757699</v>
      </c>
      <c r="I1487" t="str">
        <f>VLOOKUP(A1487,Metadata!$J$1:$K$301,2,FALSE)</f>
        <v>Mix</v>
      </c>
    </row>
    <row r="1488" spans="1:9" x14ac:dyDescent="0.2">
      <c r="A1488" t="s">
        <v>526</v>
      </c>
      <c r="B1488" t="s">
        <v>10</v>
      </c>
      <c r="C1488">
        <v>0.65817999999999999</v>
      </c>
      <c r="D1488">
        <v>0.77242</v>
      </c>
      <c r="E1488">
        <v>1.28786</v>
      </c>
      <c r="F1488">
        <v>0.63773999999999997</v>
      </c>
      <c r="G1488">
        <v>1</v>
      </c>
      <c r="H1488">
        <f t="shared" si="30"/>
        <v>0.80385483057570661</v>
      </c>
      <c r="I1488" t="str">
        <f>VLOOKUP(A1488,Metadata!$J$1:$K$301,2,FALSE)</f>
        <v>Mix</v>
      </c>
    </row>
    <row r="1489" spans="1:9" x14ac:dyDescent="0.2">
      <c r="A1489" t="s">
        <v>526</v>
      </c>
      <c r="B1489" t="s">
        <v>229</v>
      </c>
      <c r="C1489">
        <v>0.60424999999999995</v>
      </c>
      <c r="D1489">
        <v>0.74304000000000003</v>
      </c>
      <c r="E1489">
        <v>1.29745</v>
      </c>
      <c r="F1489">
        <v>0.61429999999999996</v>
      </c>
      <c r="G1489">
        <v>1</v>
      </c>
      <c r="H1489">
        <f t="shared" si="30"/>
        <v>0.77343709871879462</v>
      </c>
      <c r="I1489" t="str">
        <f>VLOOKUP(A1489,Metadata!$J$1:$K$301,2,FALSE)</f>
        <v>Mix</v>
      </c>
    </row>
    <row r="1490" spans="1:9" x14ac:dyDescent="0.2">
      <c r="A1490" t="s">
        <v>526</v>
      </c>
      <c r="B1490" t="s">
        <v>12</v>
      </c>
      <c r="C1490">
        <v>0.56537999999999999</v>
      </c>
      <c r="D1490">
        <v>0.85629</v>
      </c>
      <c r="E1490">
        <v>1.20383</v>
      </c>
      <c r="F1490">
        <v>0.52107000000000003</v>
      </c>
      <c r="G1490">
        <v>1</v>
      </c>
      <c r="H1490">
        <f t="shared" si="30"/>
        <v>0.74234474132571271</v>
      </c>
      <c r="I1490" t="str">
        <f>VLOOKUP(A1490,Metadata!$J$1:$K$301,2,FALSE)</f>
        <v>Mix</v>
      </c>
    </row>
    <row r="1491" spans="1:9" x14ac:dyDescent="0.2">
      <c r="A1491" t="s">
        <v>526</v>
      </c>
      <c r="B1491" t="s">
        <v>13</v>
      </c>
      <c r="C1491">
        <v>0.62695000000000001</v>
      </c>
      <c r="D1491">
        <v>0.75036999999999998</v>
      </c>
      <c r="E1491">
        <v>1.2419</v>
      </c>
      <c r="F1491">
        <v>0.53725000000000001</v>
      </c>
      <c r="G1491">
        <v>1</v>
      </c>
      <c r="H1491">
        <f t="shared" si="30"/>
        <v>0.74850181041583652</v>
      </c>
      <c r="I1491" t="str">
        <f>VLOOKUP(A1491,Metadata!$J$1:$K$301,2,FALSE)</f>
        <v>Mix</v>
      </c>
    </row>
    <row r="1492" spans="1:9" x14ac:dyDescent="0.2">
      <c r="A1492" t="s">
        <v>527</v>
      </c>
      <c r="B1492" t="s">
        <v>9</v>
      </c>
      <c r="C1492">
        <v>0.48152</v>
      </c>
      <c r="D1492">
        <v>0.84494000000000002</v>
      </c>
      <c r="E1492">
        <v>0.88100999999999996</v>
      </c>
      <c r="F1492">
        <v>0.61087000000000002</v>
      </c>
      <c r="G1492">
        <v>1</v>
      </c>
      <c r="H1492">
        <f t="shared" si="30"/>
        <v>0.68405726394496491</v>
      </c>
      <c r="I1492" t="str">
        <f>VLOOKUP(A1492,Metadata!$J$1:$K$301,2,FALSE)</f>
        <v>Mix</v>
      </c>
    </row>
    <row r="1493" spans="1:9" x14ac:dyDescent="0.2">
      <c r="A1493" t="s">
        <v>527</v>
      </c>
      <c r="B1493" t="s">
        <v>10</v>
      </c>
      <c r="C1493">
        <v>1.38262</v>
      </c>
      <c r="D1493">
        <v>0.63888999999999996</v>
      </c>
      <c r="E1493">
        <v>1.1986300000000001</v>
      </c>
      <c r="F1493">
        <v>1.12527</v>
      </c>
      <c r="G1493">
        <v>1</v>
      </c>
      <c r="H1493">
        <f t="shared" si="30"/>
        <v>1.0447628039945966</v>
      </c>
      <c r="I1493" t="str">
        <f>VLOOKUP(A1493,Metadata!$J$1:$K$301,2,FALSE)</f>
        <v>Mix</v>
      </c>
    </row>
    <row r="1494" spans="1:9" x14ac:dyDescent="0.2">
      <c r="A1494" t="s">
        <v>527</v>
      </c>
      <c r="B1494" t="s">
        <v>229</v>
      </c>
      <c r="C1494">
        <v>1.1892400000000001</v>
      </c>
      <c r="D1494">
        <v>0.84953000000000001</v>
      </c>
      <c r="E1494">
        <v>1.1993</v>
      </c>
      <c r="F1494">
        <v>1.0759000000000001</v>
      </c>
      <c r="G1494">
        <v>1</v>
      </c>
      <c r="H1494">
        <f t="shared" si="30"/>
        <v>1.0685306703426596</v>
      </c>
      <c r="I1494" t="str">
        <f>VLOOKUP(A1494,Metadata!$J$1:$K$301,2,FALSE)</f>
        <v>Mix</v>
      </c>
    </row>
    <row r="1495" spans="1:9" x14ac:dyDescent="0.2">
      <c r="A1495" t="s">
        <v>527</v>
      </c>
      <c r="B1495" t="s">
        <v>12</v>
      </c>
      <c r="C1495">
        <v>1.34362</v>
      </c>
      <c r="D1495">
        <v>1.00041</v>
      </c>
      <c r="E1495">
        <v>1.1891400000000001</v>
      </c>
      <c r="F1495">
        <v>1.1152599999999999</v>
      </c>
      <c r="G1495">
        <v>1</v>
      </c>
      <c r="H1495">
        <f t="shared" si="30"/>
        <v>1.1554892236952412</v>
      </c>
      <c r="I1495" t="str">
        <f>VLOOKUP(A1495,Metadata!$J$1:$K$301,2,FALSE)</f>
        <v>Mix</v>
      </c>
    </row>
    <row r="1496" spans="1:9" x14ac:dyDescent="0.2">
      <c r="A1496" t="s">
        <v>527</v>
      </c>
      <c r="B1496" t="s">
        <v>13</v>
      </c>
      <c r="C1496">
        <v>1.3654500000000001</v>
      </c>
      <c r="D1496">
        <v>0.99658999999999998</v>
      </c>
      <c r="E1496">
        <v>1.2049099999999999</v>
      </c>
      <c r="F1496">
        <v>1.1519699999999999</v>
      </c>
      <c r="G1496">
        <v>1</v>
      </c>
      <c r="H1496">
        <f t="shared" si="30"/>
        <v>1.1723222998721077</v>
      </c>
      <c r="I1496" t="str">
        <f>VLOOKUP(A1496,Metadata!$J$1:$K$301,2,FALSE)</f>
        <v>Mix</v>
      </c>
    </row>
    <row r="1497" spans="1:9" x14ac:dyDescent="0.2">
      <c r="A1497" t="s">
        <v>528</v>
      </c>
      <c r="B1497" t="s">
        <v>9</v>
      </c>
      <c r="C1497">
        <v>0.38147999999999999</v>
      </c>
      <c r="D1497">
        <v>0.91766000000000003</v>
      </c>
      <c r="E1497">
        <v>0.41666999999999998</v>
      </c>
      <c r="F1497">
        <v>0.24196999999999999</v>
      </c>
      <c r="G1497">
        <v>1</v>
      </c>
      <c r="H1497">
        <f t="shared" si="30"/>
        <v>0.43343784972421823</v>
      </c>
      <c r="I1497" t="str">
        <f>VLOOKUP(A1497,Metadata!$J$1:$K$301,2,FALSE)</f>
        <v>Mix</v>
      </c>
    </row>
    <row r="1498" spans="1:9" x14ac:dyDescent="0.2">
      <c r="A1498" t="s">
        <v>528</v>
      </c>
      <c r="B1498" t="s">
        <v>10</v>
      </c>
      <c r="C1498">
        <v>0.92481000000000002</v>
      </c>
      <c r="D1498">
        <v>1.3645099999999999</v>
      </c>
      <c r="E1498">
        <v>0.82152999999999998</v>
      </c>
      <c r="F1498">
        <v>0.31563000000000002</v>
      </c>
      <c r="G1498">
        <v>1</v>
      </c>
      <c r="H1498">
        <f t="shared" si="30"/>
        <v>0.75632374540131375</v>
      </c>
      <c r="I1498" t="str">
        <f>VLOOKUP(A1498,Metadata!$J$1:$K$301,2,FALSE)</f>
        <v>Mix</v>
      </c>
    </row>
    <row r="1499" spans="1:9" x14ac:dyDescent="0.2">
      <c r="A1499" t="s">
        <v>528</v>
      </c>
      <c r="B1499" t="s">
        <v>229</v>
      </c>
      <c r="C1499">
        <v>0.92329000000000006</v>
      </c>
      <c r="D1499">
        <v>1.3472500000000001</v>
      </c>
      <c r="E1499">
        <v>0.75958000000000003</v>
      </c>
      <c r="F1499">
        <v>0.25768000000000002</v>
      </c>
      <c r="G1499">
        <v>1</v>
      </c>
      <c r="H1499">
        <f t="shared" si="30"/>
        <v>0.7024414638082106</v>
      </c>
      <c r="I1499" t="str">
        <f>VLOOKUP(A1499,Metadata!$J$1:$K$301,2,FALSE)</f>
        <v>Mix</v>
      </c>
    </row>
    <row r="1500" spans="1:9" x14ac:dyDescent="0.2">
      <c r="A1500" t="s">
        <v>528</v>
      </c>
      <c r="B1500" t="s">
        <v>12</v>
      </c>
      <c r="C1500">
        <v>0.86872000000000005</v>
      </c>
      <c r="D1500">
        <v>1.34568</v>
      </c>
      <c r="E1500">
        <v>0.81660999999999995</v>
      </c>
      <c r="F1500">
        <v>0.33445999999999998</v>
      </c>
      <c r="G1500">
        <v>1</v>
      </c>
      <c r="H1500">
        <f t="shared" si="30"/>
        <v>0.75170099362018783</v>
      </c>
      <c r="I1500" t="str">
        <f>VLOOKUP(A1500,Metadata!$J$1:$K$301,2,FALSE)</f>
        <v>Mix</v>
      </c>
    </row>
    <row r="1501" spans="1:9" x14ac:dyDescent="0.2">
      <c r="A1501" t="s">
        <v>528</v>
      </c>
      <c r="B1501" t="s">
        <v>13</v>
      </c>
      <c r="C1501">
        <v>0.91420999999999997</v>
      </c>
      <c r="D1501">
        <v>1.36395</v>
      </c>
      <c r="E1501">
        <v>0.82967999999999997</v>
      </c>
      <c r="F1501">
        <v>0.32196999999999998</v>
      </c>
      <c r="G1501">
        <v>1</v>
      </c>
      <c r="H1501">
        <f t="shared" si="30"/>
        <v>0.75970084876585553</v>
      </c>
      <c r="I1501" t="str">
        <f>VLOOKUP(A1501,Metadata!$J$1:$K$301,2,FALSE)</f>
        <v>Mix</v>
      </c>
    </row>
  </sheetData>
  <mergeCells count="3">
    <mergeCell ref="L1:X1"/>
    <mergeCell ref="L17:P17"/>
    <mergeCell ref="S17:U17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rollup_1C_base_config</vt:lpstr>
      <vt:lpstr>rollup_1C_varying_DRAM_bw</vt:lpstr>
      <vt:lpstr>rollup_4C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2021-07-30T12:13:11Z</dcterms:created>
  <dcterms:modified xsi:type="dcterms:W3CDTF">2021-07-31T20:14:37Z</dcterms:modified>
</cp:coreProperties>
</file>