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4\"/>
    </mc:Choice>
  </mc:AlternateContent>
  <xr:revisionPtr revIDLastSave="0" documentId="13_ncr:1_{ADB3EADE-0DD0-4347-81BF-70A38AECA88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6" i="1"/>
  <c r="N808" i="1"/>
  <c r="N1037" i="1"/>
  <c r="N807" i="1"/>
  <c r="N805" i="1"/>
  <c r="N806" i="1"/>
  <c r="N804" i="1"/>
  <c r="N803" i="1"/>
  <c r="N1034" i="1"/>
  <c r="N802" i="1"/>
  <c r="N1035" i="1"/>
  <c r="N801" i="1"/>
  <c r="N1033" i="1"/>
  <c r="N800" i="1"/>
  <c r="N1032" i="1"/>
  <c r="N799" i="1"/>
  <c r="N797" i="1"/>
  <c r="N798" i="1"/>
  <c r="N1031" i="1"/>
  <c r="N796" i="1"/>
  <c r="N1030" i="1"/>
  <c r="N795" i="1"/>
  <c r="N29" i="1"/>
  <c r="N794" i="1"/>
  <c r="N793" i="1"/>
  <c r="N791" i="1"/>
  <c r="N792" i="1"/>
  <c r="N1029" i="1"/>
  <c r="N790" i="1"/>
  <c r="N1028" i="1"/>
  <c r="N789" i="1"/>
  <c r="N787" i="1"/>
  <c r="N788" i="1"/>
  <c r="N785" i="1"/>
  <c r="N1027" i="1"/>
  <c r="N786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5" i="1"/>
  <c r="N776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2" i="1"/>
  <c r="N763" i="1"/>
  <c r="N760" i="1"/>
  <c r="N761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8" i="1"/>
  <c r="N1009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6" i="1"/>
  <c r="N727" i="1"/>
  <c r="N725" i="1"/>
  <c r="N724" i="1"/>
  <c r="N722" i="1"/>
  <c r="N723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3" i="1"/>
  <c r="N704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1" i="1"/>
  <c r="N673" i="1"/>
  <c r="N672" i="1"/>
  <c r="N669" i="1"/>
  <c r="N670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8" i="1"/>
  <c r="N659" i="1"/>
  <c r="N656" i="1"/>
  <c r="N657" i="1"/>
  <c r="N654" i="1"/>
  <c r="N25" i="1"/>
  <c r="N655" i="1"/>
  <c r="N653" i="1"/>
  <c r="N651" i="1"/>
  <c r="N652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6" i="1"/>
  <c r="N637" i="1"/>
  <c r="N983" i="1"/>
  <c r="N633" i="1"/>
  <c r="N634" i="1"/>
  <c r="N635" i="1"/>
  <c r="N982" i="1"/>
  <c r="N631" i="1"/>
  <c r="N632" i="1"/>
  <c r="N629" i="1"/>
  <c r="N630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79" i="1"/>
  <c r="N980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6" i="1"/>
  <c r="N587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1" i="1"/>
  <c r="N562" i="1"/>
  <c r="N563" i="1"/>
  <c r="N560" i="1"/>
  <c r="N559" i="1"/>
  <c r="N558" i="1"/>
  <c r="N968" i="1"/>
  <c r="N557" i="1"/>
  <c r="N967" i="1"/>
  <c r="N554" i="1"/>
  <c r="N555" i="1"/>
  <c r="N556" i="1"/>
  <c r="N553" i="1"/>
  <c r="N552" i="1"/>
  <c r="N551" i="1"/>
  <c r="N550" i="1"/>
  <c r="N546" i="1"/>
  <c r="N547" i="1"/>
  <c r="N548" i="1"/>
  <c r="N549" i="1"/>
  <c r="N966" i="1"/>
  <c r="N545" i="1"/>
  <c r="N19" i="1"/>
  <c r="N544" i="1"/>
  <c r="N965" i="1"/>
  <c r="N543" i="1"/>
  <c r="N963" i="1"/>
  <c r="N542" i="1"/>
  <c r="N964" i="1"/>
  <c r="N962" i="1"/>
  <c r="N540" i="1"/>
  <c r="N541" i="1"/>
  <c r="N539" i="1"/>
  <c r="N537" i="1"/>
  <c r="N538" i="1"/>
  <c r="N18" i="1"/>
  <c r="N536" i="1"/>
  <c r="N534" i="1"/>
  <c r="N535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3" i="1"/>
  <c r="N514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4" i="1"/>
  <c r="N495" i="1"/>
  <c r="N493" i="1"/>
  <c r="N951" i="1"/>
  <c r="N950" i="1"/>
  <c r="N492" i="1"/>
  <c r="N490" i="1"/>
  <c r="N491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6" i="1"/>
  <c r="N477" i="1"/>
  <c r="N478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1" i="1"/>
  <c r="N462" i="1"/>
  <c r="N460" i="1"/>
  <c r="N459" i="1"/>
  <c r="N945" i="1"/>
  <c r="N944" i="1"/>
  <c r="N458" i="1"/>
  <c r="N456" i="1"/>
  <c r="N457" i="1"/>
  <c r="N455" i="1"/>
  <c r="N942" i="1"/>
  <c r="N454" i="1"/>
  <c r="N943" i="1"/>
  <c r="N453" i="1"/>
  <c r="N452" i="1"/>
  <c r="N451" i="1"/>
  <c r="N941" i="1"/>
  <c r="N940" i="1"/>
  <c r="N16" i="1"/>
  <c r="N450" i="1"/>
  <c r="N939" i="1"/>
  <c r="N938" i="1"/>
  <c r="N448" i="1"/>
  <c r="N449" i="1"/>
  <c r="N446" i="1"/>
  <c r="N447" i="1"/>
  <c r="N937" i="1"/>
  <c r="N445" i="1"/>
  <c r="N444" i="1"/>
  <c r="N443" i="1"/>
  <c r="N936" i="1"/>
  <c r="N442" i="1"/>
  <c r="N441" i="1"/>
  <c r="N438" i="1"/>
  <c r="N439" i="1"/>
  <c r="N440" i="1"/>
  <c r="N437" i="1"/>
  <c r="N436" i="1"/>
  <c r="N435" i="1"/>
  <c r="N935" i="1"/>
  <c r="Q935" i="1" s="1"/>
  <c r="S935" i="1" s="1"/>
  <c r="N433" i="1"/>
  <c r="N434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5" i="1"/>
  <c r="N925" i="1"/>
  <c r="N406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2" i="1"/>
  <c r="N393" i="1"/>
  <c r="N391" i="1"/>
  <c r="N389" i="1"/>
  <c r="N390" i="1"/>
  <c r="N388" i="1"/>
  <c r="N922" i="1"/>
  <c r="N387" i="1"/>
  <c r="N386" i="1"/>
  <c r="N920" i="1"/>
  <c r="N921" i="1"/>
  <c r="N385" i="1"/>
  <c r="N383" i="1"/>
  <c r="N384" i="1"/>
  <c r="N382" i="1"/>
  <c r="N919" i="1"/>
  <c r="N381" i="1"/>
  <c r="N380" i="1"/>
  <c r="N917" i="1"/>
  <c r="N918" i="1"/>
  <c r="N379" i="1"/>
  <c r="N378" i="1"/>
  <c r="N915" i="1"/>
  <c r="N916" i="1"/>
  <c r="N376" i="1"/>
  <c r="N377" i="1"/>
  <c r="N374" i="1"/>
  <c r="N375" i="1"/>
  <c r="N15" i="1"/>
  <c r="N373" i="1"/>
  <c r="N372" i="1"/>
  <c r="N371" i="1"/>
  <c r="N369" i="1"/>
  <c r="N370" i="1"/>
  <c r="N914" i="1"/>
  <c r="N366" i="1"/>
  <c r="N367" i="1"/>
  <c r="N368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4" i="1"/>
  <c r="N345" i="1"/>
  <c r="N346" i="1"/>
  <c r="N342" i="1"/>
  <c r="N343" i="1"/>
  <c r="N340" i="1"/>
  <c r="N341" i="1"/>
  <c r="N338" i="1"/>
  <c r="N339" i="1"/>
  <c r="N337" i="1"/>
  <c r="N910" i="1"/>
  <c r="N909" i="1"/>
  <c r="N908" i="1"/>
  <c r="N336" i="1"/>
  <c r="N335" i="1"/>
  <c r="N334" i="1"/>
  <c r="N333" i="1"/>
  <c r="N331" i="1"/>
  <c r="N332" i="1"/>
  <c r="N906" i="1"/>
  <c r="N330" i="1"/>
  <c r="N907" i="1"/>
  <c r="N905" i="1"/>
  <c r="N329" i="1"/>
  <c r="N328" i="1"/>
  <c r="N327" i="1"/>
  <c r="N904" i="1"/>
  <c r="Q904" i="1" s="1"/>
  <c r="S904" i="1" s="1"/>
  <c r="N326" i="1"/>
  <c r="N323" i="1"/>
  <c r="N324" i="1"/>
  <c r="N325" i="1"/>
  <c r="N321" i="1"/>
  <c r="N322" i="1"/>
  <c r="N320" i="1"/>
  <c r="N319" i="1"/>
  <c r="N903" i="1"/>
  <c r="N317" i="1"/>
  <c r="N318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4" i="1"/>
  <c r="N305" i="1"/>
  <c r="N303" i="1"/>
  <c r="N301" i="1"/>
  <c r="N302" i="1"/>
  <c r="N300" i="1"/>
  <c r="N299" i="1"/>
  <c r="N298" i="1"/>
  <c r="N898" i="1"/>
  <c r="N297" i="1"/>
  <c r="N897" i="1"/>
  <c r="N294" i="1"/>
  <c r="N295" i="1"/>
  <c r="N296" i="1"/>
  <c r="N293" i="1"/>
  <c r="N291" i="1"/>
  <c r="N292" i="1"/>
  <c r="N289" i="1"/>
  <c r="N290" i="1"/>
  <c r="N896" i="1"/>
  <c r="N288" i="1"/>
  <c r="N895" i="1"/>
  <c r="N286" i="1"/>
  <c r="N287" i="1"/>
  <c r="N894" i="1"/>
  <c r="N285" i="1"/>
  <c r="N284" i="1"/>
  <c r="N282" i="1"/>
  <c r="N283" i="1"/>
  <c r="N281" i="1"/>
  <c r="N280" i="1"/>
  <c r="N279" i="1"/>
  <c r="N278" i="1"/>
  <c r="N276" i="1"/>
  <c r="N277" i="1"/>
  <c r="N275" i="1"/>
  <c r="N274" i="1"/>
  <c r="N893" i="1"/>
  <c r="N272" i="1"/>
  <c r="N273" i="1"/>
  <c r="N270" i="1"/>
  <c r="N271" i="1"/>
  <c r="N269" i="1"/>
  <c r="N267" i="1"/>
  <c r="N268" i="1"/>
  <c r="N266" i="1"/>
  <c r="N264" i="1"/>
  <c r="N265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6" i="1"/>
  <c r="N257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1" i="1"/>
  <c r="N232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1" i="1"/>
  <c r="N222" i="1"/>
  <c r="N220" i="1"/>
  <c r="N219" i="1"/>
  <c r="N877" i="1"/>
  <c r="N217" i="1"/>
  <c r="N218" i="1"/>
  <c r="N216" i="1"/>
  <c r="N876" i="1"/>
  <c r="N215" i="1"/>
  <c r="N213" i="1"/>
  <c r="N214" i="1"/>
  <c r="N874" i="1"/>
  <c r="N875" i="1"/>
  <c r="N211" i="1"/>
  <c r="N212" i="1"/>
  <c r="N210" i="1"/>
  <c r="N209" i="1"/>
  <c r="Q209" i="1" s="1"/>
  <c r="S209" i="1" s="1"/>
  <c r="N208" i="1"/>
  <c r="N207" i="1"/>
  <c r="N206" i="1"/>
  <c r="N203" i="1"/>
  <c r="N204" i="1"/>
  <c r="N205" i="1"/>
  <c r="N873" i="1"/>
  <c r="N202" i="1"/>
  <c r="N10" i="1"/>
  <c r="N201" i="1"/>
  <c r="N198" i="1"/>
  <c r="N199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79" i="1"/>
  <c r="N180" i="1"/>
  <c r="N177" i="1"/>
  <c r="N178" i="1"/>
  <c r="N176" i="1"/>
  <c r="N175" i="1"/>
  <c r="N174" i="1"/>
  <c r="N173" i="1"/>
  <c r="N871" i="1"/>
  <c r="N172" i="1"/>
  <c r="N870" i="1"/>
  <c r="N171" i="1"/>
  <c r="N169" i="1"/>
  <c r="N170" i="1"/>
  <c r="N168" i="1"/>
  <c r="N869" i="1"/>
  <c r="N866" i="1"/>
  <c r="N867" i="1"/>
  <c r="N868" i="1"/>
  <c r="N166" i="1"/>
  <c r="N167" i="1"/>
  <c r="N164" i="1"/>
  <c r="N165" i="1"/>
  <c r="N865" i="1"/>
  <c r="N163" i="1"/>
  <c r="N160" i="1"/>
  <c r="N161" i="1"/>
  <c r="N162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6" i="1"/>
  <c r="N137" i="1"/>
  <c r="N135" i="1"/>
  <c r="N134" i="1"/>
  <c r="N860" i="1"/>
  <c r="N130" i="1"/>
  <c r="N861" i="1"/>
  <c r="N131" i="1"/>
  <c r="N132" i="1"/>
  <c r="N133" i="1"/>
  <c r="N129" i="1"/>
  <c r="N859" i="1"/>
  <c r="N128" i="1"/>
  <c r="N858" i="1"/>
  <c r="N127" i="1"/>
  <c r="N126" i="1"/>
  <c r="N125" i="1"/>
  <c r="N857" i="1"/>
  <c r="N856" i="1"/>
  <c r="N122" i="1"/>
  <c r="N123" i="1"/>
  <c r="N124" i="1"/>
  <c r="N120" i="1"/>
  <c r="N121" i="1"/>
  <c r="N119" i="1"/>
  <c r="N118" i="1"/>
  <c r="N117" i="1"/>
  <c r="N116" i="1"/>
  <c r="N114" i="1"/>
  <c r="N115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3" i="1"/>
  <c r="N94" i="1"/>
  <c r="N849" i="1"/>
  <c r="N90" i="1"/>
  <c r="N91" i="1"/>
  <c r="N92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2" i="1"/>
  <c r="N73" i="1"/>
  <c r="N74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0" i="1"/>
  <c r="N61" i="1"/>
  <c r="N62" i="1"/>
  <c r="N63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8" i="1"/>
  <c r="N49" i="1"/>
  <c r="N839" i="1"/>
  <c r="N47" i="1"/>
  <c r="N46" i="1"/>
  <c r="N45" i="1"/>
  <c r="N44" i="1"/>
  <c r="N43" i="1"/>
  <c r="N838" i="1"/>
  <c r="N41" i="1"/>
  <c r="N42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4" i="1"/>
  <c r="S74" i="1" s="1"/>
  <c r="P74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4" i="1"/>
  <c r="S294" i="1" s="1"/>
  <c r="P294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1" i="1"/>
  <c r="S651" i="1" s="1"/>
  <c r="P651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3" i="1"/>
  <c r="S133" i="1" s="1"/>
  <c r="P133" i="1"/>
  <c r="Q137" i="1"/>
  <c r="S137" i="1" s="1"/>
  <c r="P137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2" i="1"/>
  <c r="S222" i="1" s="1"/>
  <c r="P222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7" i="1"/>
  <c r="S277" i="1" s="1"/>
  <c r="P277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8" i="1"/>
  <c r="S538" i="1" s="1"/>
  <c r="P538" i="1"/>
  <c r="Q963" i="1"/>
  <c r="S963" i="1" s="1"/>
  <c r="P963" i="1"/>
  <c r="Q548" i="1"/>
  <c r="S548" i="1" s="1"/>
  <c r="P548" i="1"/>
  <c r="Q555" i="1"/>
  <c r="S555" i="1" s="1"/>
  <c r="P555" i="1"/>
  <c r="Q563" i="1"/>
  <c r="S563" i="1" s="1"/>
  <c r="P563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1" i="1"/>
  <c r="S631" i="1" s="1"/>
  <c r="P631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1" i="1"/>
  <c r="S671" i="1" s="1"/>
  <c r="P671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2" i="1"/>
  <c r="S722" i="1" s="1"/>
  <c r="P722" i="1"/>
  <c r="Q731" i="1"/>
  <c r="S731" i="1" s="1"/>
  <c r="P731" i="1"/>
  <c r="Q738" i="1"/>
  <c r="S738" i="1" s="1"/>
  <c r="P738" i="1"/>
  <c r="Q1009" i="1"/>
  <c r="S1009" i="1" s="1"/>
  <c r="P1009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6" i="1"/>
  <c r="S256" i="1" s="1"/>
  <c r="P256" i="1"/>
  <c r="Q301" i="1"/>
  <c r="S301" i="1" s="1"/>
  <c r="P301" i="1"/>
  <c r="Q344" i="1"/>
  <c r="S344" i="1" s="1"/>
  <c r="P344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3" i="1"/>
  <c r="S673" i="1" s="1"/>
  <c r="P673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3" i="1"/>
  <c r="S73" i="1" s="1"/>
  <c r="P73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0" i="1"/>
  <c r="S60" i="1" s="1"/>
  <c r="P60" i="1"/>
  <c r="Q72" i="1"/>
  <c r="S72" i="1" s="1"/>
  <c r="P72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2" i="1"/>
  <c r="S132" i="1" s="1"/>
  <c r="P132" i="1"/>
  <c r="Q136" i="1"/>
  <c r="S136" i="1" s="1"/>
  <c r="P136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70" i="1"/>
  <c r="S170" i="1" s="1"/>
  <c r="P170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1" i="1"/>
  <c r="S221" i="1" s="1"/>
  <c r="P221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6" i="1"/>
  <c r="S276" i="1" s="1"/>
  <c r="P276" i="1"/>
  <c r="Q285" i="1"/>
  <c r="S285" i="1" s="1"/>
  <c r="P285" i="1"/>
  <c r="Q289" i="1"/>
  <c r="S289" i="1" s="1"/>
  <c r="P289" i="1"/>
  <c r="Q297" i="1"/>
  <c r="S297" i="1" s="1"/>
  <c r="P297" i="1"/>
  <c r="Q305" i="1"/>
  <c r="S305" i="1" s="1"/>
  <c r="P305" i="1"/>
  <c r="Q313" i="1"/>
  <c r="S313" i="1" s="1"/>
  <c r="P313" i="1"/>
  <c r="Q901" i="1"/>
  <c r="S901" i="1" s="1"/>
  <c r="P901" i="1"/>
  <c r="Q325" i="1"/>
  <c r="S325" i="1" s="1"/>
  <c r="P325" i="1"/>
  <c r="Q905" i="1"/>
  <c r="S905" i="1" s="1"/>
  <c r="P905" i="1"/>
  <c r="Q335" i="1"/>
  <c r="S335" i="1" s="1"/>
  <c r="P335" i="1"/>
  <c r="Q341" i="1"/>
  <c r="S341" i="1" s="1"/>
  <c r="P341" i="1"/>
  <c r="Q347" i="1"/>
  <c r="S347" i="1" s="1"/>
  <c r="P347" i="1"/>
  <c r="Q355" i="1"/>
  <c r="S355" i="1" s="1"/>
  <c r="P355" i="1"/>
  <c r="Q361" i="1"/>
  <c r="S361" i="1" s="1"/>
  <c r="P361" i="1"/>
  <c r="Q368" i="1"/>
  <c r="S368" i="1" s="1"/>
  <c r="P368" i="1"/>
  <c r="Q373" i="1"/>
  <c r="S373" i="1" s="1"/>
  <c r="P373" i="1"/>
  <c r="Q378" i="1"/>
  <c r="S378" i="1" s="1"/>
  <c r="P378" i="1"/>
  <c r="Q384" i="1"/>
  <c r="S384" i="1" s="1"/>
  <c r="P384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9" i="1"/>
  <c r="S439" i="1" s="1"/>
  <c r="P439" i="1"/>
  <c r="Q937" i="1"/>
  <c r="S937" i="1" s="1"/>
  <c r="P937" i="1"/>
  <c r="Q16" i="1"/>
  <c r="S16" i="1" s="1"/>
  <c r="P16" i="1"/>
  <c r="Q942" i="1"/>
  <c r="S942" i="1" s="1"/>
  <c r="P942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5" i="1"/>
  <c r="S495" i="1" s="1"/>
  <c r="P495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7" i="1"/>
  <c r="S537" i="1" s="1"/>
  <c r="P537" i="1"/>
  <c r="Q543" i="1"/>
  <c r="S543" i="1" s="1"/>
  <c r="P543" i="1"/>
  <c r="Q547" i="1"/>
  <c r="S547" i="1" s="1"/>
  <c r="P547" i="1"/>
  <c r="Q554" i="1"/>
  <c r="S554" i="1" s="1"/>
  <c r="P554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7" i="1"/>
  <c r="S587" i="1" s="1"/>
  <c r="P587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5" i="1"/>
  <c r="S655" i="1" s="1"/>
  <c r="P655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8" i="1"/>
  <c r="S1008" i="1" s="1"/>
  <c r="P1008" i="1"/>
  <c r="Q1012" i="1"/>
  <c r="S1012" i="1" s="1"/>
  <c r="P1012" i="1"/>
  <c r="Q1015" i="1"/>
  <c r="S1015" i="1" s="1"/>
  <c r="P1015" i="1"/>
  <c r="Q761" i="1"/>
  <c r="S761" i="1" s="1"/>
  <c r="P761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2" i="1"/>
  <c r="S62" i="1" s="1"/>
  <c r="P62" i="1"/>
  <c r="Q98" i="1"/>
  <c r="S98" i="1" s="1"/>
  <c r="P98" i="1"/>
  <c r="Q143" i="1"/>
  <c r="S143" i="1" s="1"/>
  <c r="P143" i="1"/>
  <c r="Q189" i="1"/>
  <c r="S189" i="1" s="1"/>
  <c r="P189" i="1"/>
  <c r="Q231" i="1"/>
  <c r="S231" i="1" s="1"/>
  <c r="P231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9" i="1"/>
  <c r="S549" i="1" s="1"/>
  <c r="P549" i="1"/>
  <c r="Q573" i="1"/>
  <c r="S573" i="1" s="1"/>
  <c r="P573" i="1"/>
  <c r="Q605" i="1"/>
  <c r="S605" i="1" s="1"/>
  <c r="P605" i="1"/>
  <c r="Q632" i="1"/>
  <c r="S632" i="1" s="1"/>
  <c r="P632" i="1"/>
  <c r="Q666" i="1"/>
  <c r="S666" i="1" s="1"/>
  <c r="P666" i="1"/>
  <c r="Q702" i="1"/>
  <c r="S702" i="1" s="1"/>
  <c r="P702" i="1"/>
  <c r="Q723" i="1"/>
  <c r="S723" i="1" s="1"/>
  <c r="P723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1" i="1"/>
  <c r="S131" i="1" s="1"/>
  <c r="P131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7" i="1"/>
  <c r="S167" i="1" s="1"/>
  <c r="P167" i="1"/>
  <c r="Q169" i="1"/>
  <c r="S169" i="1" s="1"/>
  <c r="P169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5" i="1"/>
  <c r="S205" i="1" s="1"/>
  <c r="P205" i="1"/>
  <c r="Q212" i="1"/>
  <c r="S212" i="1" s="1"/>
  <c r="P212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4" i="1"/>
  <c r="S304" i="1" s="1"/>
  <c r="P304" i="1"/>
  <c r="Q312" i="1"/>
  <c r="S312" i="1" s="1"/>
  <c r="P312" i="1"/>
  <c r="Q318" i="1"/>
  <c r="S318" i="1" s="1"/>
  <c r="P318" i="1"/>
  <c r="Q324" i="1"/>
  <c r="S324" i="1" s="1"/>
  <c r="P324" i="1"/>
  <c r="Q907" i="1"/>
  <c r="S907" i="1" s="1"/>
  <c r="P907" i="1"/>
  <c r="Q336" i="1"/>
  <c r="S336" i="1" s="1"/>
  <c r="P336" i="1"/>
  <c r="Q340" i="1"/>
  <c r="S340" i="1" s="1"/>
  <c r="P340" i="1"/>
  <c r="Q350" i="1"/>
  <c r="S350" i="1" s="1"/>
  <c r="P350" i="1"/>
  <c r="Q356" i="1"/>
  <c r="S356" i="1" s="1"/>
  <c r="P356" i="1"/>
  <c r="Q13" i="1"/>
  <c r="S13" i="1" s="1"/>
  <c r="P13" i="1"/>
  <c r="Q367" i="1"/>
  <c r="S367" i="1" s="1"/>
  <c r="P367" i="1"/>
  <c r="Q15" i="1"/>
  <c r="S15" i="1" s="1"/>
  <c r="P15" i="1"/>
  <c r="Q379" i="1"/>
  <c r="S379" i="1" s="1"/>
  <c r="P379" i="1"/>
  <c r="Q383" i="1"/>
  <c r="S383" i="1" s="1"/>
  <c r="P383" i="1"/>
  <c r="Q390" i="1"/>
  <c r="S390" i="1" s="1"/>
  <c r="P390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4" i="1"/>
  <c r="S434" i="1" s="1"/>
  <c r="P434" i="1"/>
  <c r="Q438" i="1"/>
  <c r="S438" i="1" s="1"/>
  <c r="P438" i="1"/>
  <c r="Q447" i="1"/>
  <c r="S447" i="1" s="1"/>
  <c r="P447" i="1"/>
  <c r="Q940" i="1"/>
  <c r="S940" i="1" s="1"/>
  <c r="P940" i="1"/>
  <c r="Q455" i="1"/>
  <c r="S455" i="1" s="1"/>
  <c r="P455" i="1"/>
  <c r="Q462" i="1"/>
  <c r="S462" i="1" s="1"/>
  <c r="P462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4" i="1"/>
  <c r="S494" i="1" s="1"/>
  <c r="P494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6" i="1"/>
  <c r="S546" i="1" s="1"/>
  <c r="P546" i="1"/>
  <c r="Q967" i="1"/>
  <c r="S967" i="1" s="1"/>
  <c r="P967" i="1"/>
  <c r="Q561" i="1"/>
  <c r="S561" i="1" s="1"/>
  <c r="P561" i="1"/>
  <c r="Q971" i="1"/>
  <c r="S971" i="1" s="1"/>
  <c r="P971" i="1"/>
  <c r="Q20" i="1"/>
  <c r="S20" i="1" s="1"/>
  <c r="P20" i="1"/>
  <c r="Q582" i="1"/>
  <c r="S582" i="1" s="1"/>
  <c r="P582" i="1"/>
  <c r="Q586" i="1"/>
  <c r="S586" i="1" s="1"/>
  <c r="P586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0" i="1"/>
  <c r="S760" i="1" s="1"/>
  <c r="P760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8" i="1"/>
  <c r="S48" i="1" s="1"/>
  <c r="P48" i="1"/>
  <c r="Q93" i="1"/>
  <c r="S93" i="1" s="1"/>
  <c r="P93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8" i="1"/>
  <c r="S658" i="1" s="1"/>
  <c r="P658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2" i="1"/>
  <c r="S92" i="1" s="1"/>
  <c r="P92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1" i="1"/>
  <c r="S861" i="1" s="1"/>
  <c r="P861" i="1"/>
  <c r="Q139" i="1"/>
  <c r="S139" i="1" s="1"/>
  <c r="P139" i="1"/>
  <c r="Q146" i="1"/>
  <c r="S146" i="1" s="1"/>
  <c r="P146" i="1"/>
  <c r="Q152" i="1"/>
  <c r="S152" i="1" s="1"/>
  <c r="P152" i="1"/>
  <c r="Q162" i="1"/>
  <c r="S162" i="1" s="1"/>
  <c r="P162" i="1"/>
  <c r="Q166" i="1"/>
  <c r="S166" i="1" s="1"/>
  <c r="P166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4" i="1"/>
  <c r="S204" i="1" s="1"/>
  <c r="P204" i="1"/>
  <c r="Q211" i="1"/>
  <c r="S211" i="1" s="1"/>
  <c r="P211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5" i="1"/>
  <c r="S265" i="1" s="1"/>
  <c r="P265" i="1"/>
  <c r="Q273" i="1"/>
  <c r="S273" i="1" s="1"/>
  <c r="P273" i="1"/>
  <c r="Q279" i="1"/>
  <c r="S279" i="1" s="1"/>
  <c r="P279" i="1"/>
  <c r="Q287" i="1"/>
  <c r="S287" i="1" s="1"/>
  <c r="P287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7" i="1"/>
  <c r="S317" i="1" s="1"/>
  <c r="P317" i="1"/>
  <c r="Q323" i="1"/>
  <c r="S323" i="1" s="1"/>
  <c r="P323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5" i="1"/>
  <c r="S375" i="1" s="1"/>
  <c r="P375" i="1"/>
  <c r="Q918" i="1"/>
  <c r="S918" i="1" s="1"/>
  <c r="P918" i="1"/>
  <c r="Q385" i="1"/>
  <c r="S385" i="1" s="1"/>
  <c r="P385" i="1"/>
  <c r="Q389" i="1"/>
  <c r="S389" i="1" s="1"/>
  <c r="P389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3" i="1"/>
  <c r="S433" i="1" s="1"/>
  <c r="P433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1" i="1"/>
  <c r="S461" i="1" s="1"/>
  <c r="P461" i="1"/>
  <c r="Q470" i="1"/>
  <c r="S470" i="1" s="1"/>
  <c r="P470" i="1"/>
  <c r="Q478" i="1"/>
  <c r="S478" i="1" s="1"/>
  <c r="P478" i="1"/>
  <c r="Q483" i="1"/>
  <c r="S483" i="1" s="1"/>
  <c r="P483" i="1"/>
  <c r="Q491" i="1"/>
  <c r="S491" i="1" s="1"/>
  <c r="P491" i="1"/>
  <c r="Q952" i="1"/>
  <c r="S952" i="1" s="1"/>
  <c r="P952" i="1"/>
  <c r="Q955" i="1"/>
  <c r="S955" i="1" s="1"/>
  <c r="P955" i="1"/>
  <c r="Q506" i="1"/>
  <c r="S506" i="1" s="1"/>
  <c r="P506" i="1"/>
  <c r="Q514" i="1"/>
  <c r="S514" i="1" s="1"/>
  <c r="P514" i="1"/>
  <c r="Q520" i="1"/>
  <c r="S520" i="1" s="1"/>
  <c r="P520" i="1"/>
  <c r="Q526" i="1"/>
  <c r="S526" i="1" s="1"/>
  <c r="P526" i="1"/>
  <c r="Q533" i="1"/>
  <c r="S533" i="1" s="1"/>
  <c r="P533" i="1"/>
  <c r="Q541" i="1"/>
  <c r="S541" i="1" s="1"/>
  <c r="P541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4" i="1"/>
  <c r="S654" i="1" s="1"/>
  <c r="P654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7" i="1"/>
  <c r="S727" i="1" s="1"/>
  <c r="P727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3" i="1"/>
  <c r="S763" i="1" s="1"/>
  <c r="P763" i="1"/>
  <c r="Q1019" i="1"/>
  <c r="S1019" i="1" s="1"/>
  <c r="P1019" i="1"/>
  <c r="Q774" i="1"/>
  <c r="S774" i="1" s="1"/>
  <c r="P774" i="1"/>
  <c r="Q780" i="1"/>
  <c r="S780" i="1" s="1"/>
  <c r="P780" i="1"/>
  <c r="Q786" i="1"/>
  <c r="S786" i="1" s="1"/>
  <c r="P786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0" i="1"/>
  <c r="S90" i="1" s="1"/>
  <c r="P90" i="1"/>
  <c r="Q97" i="1"/>
  <c r="S97" i="1" s="1"/>
  <c r="P97" i="1"/>
  <c r="Q102" i="1"/>
  <c r="S102" i="1" s="1"/>
  <c r="P102" i="1"/>
  <c r="Q107" i="1"/>
  <c r="S107" i="1" s="1"/>
  <c r="P107" i="1"/>
  <c r="Q115" i="1"/>
  <c r="S115" i="1" s="1"/>
  <c r="P115" i="1"/>
  <c r="Q124" i="1"/>
  <c r="S124" i="1" s="1"/>
  <c r="P124" i="1"/>
  <c r="Q858" i="1"/>
  <c r="S858" i="1" s="1"/>
  <c r="P858" i="1"/>
  <c r="Q130" i="1"/>
  <c r="S130" i="1" s="1"/>
  <c r="P130" i="1"/>
  <c r="Q141" i="1"/>
  <c r="S141" i="1" s="1"/>
  <c r="P141" i="1"/>
  <c r="Q147" i="1"/>
  <c r="S147" i="1" s="1"/>
  <c r="P147" i="1"/>
  <c r="Q153" i="1"/>
  <c r="S153" i="1" s="1"/>
  <c r="P153" i="1"/>
  <c r="Q161" i="1"/>
  <c r="S161" i="1" s="1"/>
  <c r="P161" i="1"/>
  <c r="Q868" i="1"/>
  <c r="S868" i="1" s="1"/>
  <c r="P868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9" i="1"/>
  <c r="S199" i="1" s="1"/>
  <c r="P199" i="1"/>
  <c r="Q203" i="1"/>
  <c r="S203" i="1" s="1"/>
  <c r="P203" i="1"/>
  <c r="Q875" i="1"/>
  <c r="S875" i="1" s="1"/>
  <c r="P875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4" i="1"/>
  <c r="S264" i="1" s="1"/>
  <c r="P264" i="1"/>
  <c r="Q272" i="1"/>
  <c r="S272" i="1" s="1"/>
  <c r="P272" i="1"/>
  <c r="Q280" i="1"/>
  <c r="S280" i="1" s="1"/>
  <c r="P280" i="1"/>
  <c r="Q286" i="1"/>
  <c r="S286" i="1" s="1"/>
  <c r="P286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4" i="1"/>
  <c r="S374" i="1" s="1"/>
  <c r="P374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6" i="1"/>
  <c r="S406" i="1" s="1"/>
  <c r="P406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9" i="1"/>
  <c r="S449" i="1" s="1"/>
  <c r="P449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7" i="1"/>
  <c r="S477" i="1" s="1"/>
  <c r="P477" i="1"/>
  <c r="Q949" i="1"/>
  <c r="S949" i="1" s="1"/>
  <c r="P949" i="1"/>
  <c r="Q490" i="1"/>
  <c r="S490" i="1" s="1"/>
  <c r="P490" i="1"/>
  <c r="Q496" i="1"/>
  <c r="S496" i="1" s="1"/>
  <c r="P496" i="1"/>
  <c r="Q956" i="1"/>
  <c r="S956" i="1" s="1"/>
  <c r="P956" i="1"/>
  <c r="Q507" i="1"/>
  <c r="S507" i="1" s="1"/>
  <c r="P507" i="1"/>
  <c r="Q513" i="1"/>
  <c r="S513" i="1" s="1"/>
  <c r="P513" i="1"/>
  <c r="Q959" i="1"/>
  <c r="S959" i="1" s="1"/>
  <c r="P959" i="1"/>
  <c r="Q528" i="1"/>
  <c r="S528" i="1" s="1"/>
  <c r="P528" i="1"/>
  <c r="Q535" i="1"/>
  <c r="S535" i="1" s="1"/>
  <c r="P535" i="1"/>
  <c r="Q540" i="1"/>
  <c r="S540" i="1" s="1"/>
  <c r="P540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80" i="1"/>
  <c r="S980" i="1" s="1"/>
  <c r="P980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70" i="1"/>
  <c r="S670" i="1" s="1"/>
  <c r="P670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6" i="1"/>
  <c r="S726" i="1" s="1"/>
  <c r="P726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2" i="1"/>
  <c r="S762" i="1" s="1"/>
  <c r="P762" i="1"/>
  <c r="Q1020" i="1"/>
  <c r="S1020" i="1" s="1"/>
  <c r="P1020" i="1"/>
  <c r="Q776" i="1"/>
  <c r="S776" i="1" s="1"/>
  <c r="P776" i="1"/>
  <c r="Q781" i="1"/>
  <c r="S781" i="1" s="1"/>
  <c r="P781" i="1"/>
  <c r="Q1027" i="1"/>
  <c r="S1027" i="1" s="1"/>
  <c r="P1027" i="1"/>
  <c r="Q792" i="1"/>
  <c r="S792" i="1" s="1"/>
  <c r="P792" i="1"/>
  <c r="Q1031" i="1"/>
  <c r="S1031" i="1" s="1"/>
  <c r="P1031" i="1"/>
  <c r="Q1035" i="1"/>
  <c r="S1035" i="1" s="1"/>
  <c r="P1035" i="1"/>
  <c r="Q1037" i="1"/>
  <c r="S1037" i="1" s="1"/>
  <c r="P1037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3" i="1"/>
  <c r="S943" i="1" s="1"/>
  <c r="P943" i="1"/>
  <c r="Q499" i="1"/>
  <c r="S499" i="1" s="1"/>
  <c r="P499" i="1"/>
  <c r="Q556" i="1"/>
  <c r="S556" i="1" s="1"/>
  <c r="P556" i="1"/>
  <c r="Q636" i="1"/>
  <c r="S636" i="1" s="1"/>
  <c r="P636" i="1"/>
  <c r="Q35" i="1"/>
  <c r="S35" i="1" s="1"/>
  <c r="P35" i="1"/>
  <c r="Q42" i="1"/>
  <c r="S42" i="1" s="1"/>
  <c r="P42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4" i="1"/>
  <c r="S114" i="1" s="1"/>
  <c r="P114" i="1"/>
  <c r="Q123" i="1"/>
  <c r="S123" i="1" s="1"/>
  <c r="P123" i="1"/>
  <c r="Q128" i="1"/>
  <c r="S128" i="1" s="1"/>
  <c r="P128" i="1"/>
  <c r="Q860" i="1"/>
  <c r="S860" i="1" s="1"/>
  <c r="P860" i="1"/>
  <c r="Q140" i="1"/>
  <c r="S140" i="1" s="1"/>
  <c r="P140" i="1"/>
  <c r="Q863" i="1"/>
  <c r="S863" i="1" s="1"/>
  <c r="P863" i="1"/>
  <c r="Q155" i="1"/>
  <c r="S155" i="1" s="1"/>
  <c r="P155" i="1"/>
  <c r="Q160" i="1"/>
  <c r="S160" i="1" s="1"/>
  <c r="P160" i="1"/>
  <c r="Q867" i="1"/>
  <c r="S867" i="1" s="1"/>
  <c r="P867" i="1"/>
  <c r="Q172" i="1"/>
  <c r="S172" i="1" s="1"/>
  <c r="P172" i="1"/>
  <c r="Q180" i="1"/>
  <c r="S180" i="1" s="1"/>
  <c r="P180" i="1"/>
  <c r="Q186" i="1"/>
  <c r="S186" i="1" s="1"/>
  <c r="P186" i="1"/>
  <c r="Q194" i="1"/>
  <c r="S194" i="1" s="1"/>
  <c r="P194" i="1"/>
  <c r="Q198" i="1"/>
  <c r="S198" i="1" s="1"/>
  <c r="P198" i="1"/>
  <c r="Q206" i="1"/>
  <c r="S206" i="1" s="1"/>
  <c r="P206" i="1"/>
  <c r="Q874" i="1"/>
  <c r="S874" i="1" s="1"/>
  <c r="P874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6" i="1"/>
  <c r="S296" i="1" s="1"/>
  <c r="P296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2" i="1"/>
  <c r="S332" i="1" s="1"/>
  <c r="P332" i="1"/>
  <c r="Q910" i="1"/>
  <c r="S910" i="1" s="1"/>
  <c r="P910" i="1"/>
  <c r="Q346" i="1"/>
  <c r="S346" i="1" s="1"/>
  <c r="P346" i="1"/>
  <c r="Q351" i="1"/>
  <c r="S351" i="1" s="1"/>
  <c r="P351" i="1"/>
  <c r="Q359" i="1"/>
  <c r="S359" i="1" s="1"/>
  <c r="P359" i="1"/>
  <c r="Q363" i="1"/>
  <c r="S363" i="1" s="1"/>
  <c r="P363" i="1"/>
  <c r="Q370" i="1"/>
  <c r="S370" i="1" s="1"/>
  <c r="P370" i="1"/>
  <c r="Q377" i="1"/>
  <c r="S377" i="1" s="1"/>
  <c r="P377" i="1"/>
  <c r="Q380" i="1"/>
  <c r="S380" i="1" s="1"/>
  <c r="P380" i="1"/>
  <c r="Q920" i="1"/>
  <c r="S920" i="1" s="1"/>
  <c r="P920" i="1"/>
  <c r="Q393" i="1"/>
  <c r="S393" i="1" s="1"/>
  <c r="P393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8" i="1"/>
  <c r="S448" i="1" s="1"/>
  <c r="P448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6" i="1"/>
  <c r="S476" i="1" s="1"/>
  <c r="P476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4" i="1"/>
  <c r="S534" i="1" s="1"/>
  <c r="P534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79" i="1"/>
  <c r="S979" i="1" s="1"/>
  <c r="P979" i="1"/>
  <c r="Q614" i="1"/>
  <c r="S614" i="1" s="1"/>
  <c r="P614" i="1"/>
  <c r="Q622" i="1"/>
  <c r="S622" i="1" s="1"/>
  <c r="P622" i="1"/>
  <c r="Q630" i="1"/>
  <c r="S630" i="1" s="1"/>
  <c r="P630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69" i="1"/>
  <c r="S669" i="1" s="1"/>
  <c r="P669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4" i="1"/>
  <c r="S704" i="1" s="1"/>
  <c r="P704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5" i="1"/>
  <c r="S775" i="1" s="1"/>
  <c r="P775" i="1"/>
  <c r="Q1024" i="1"/>
  <c r="S1024" i="1" s="1"/>
  <c r="P1024" i="1"/>
  <c r="Q785" i="1"/>
  <c r="S785" i="1" s="1"/>
  <c r="P785" i="1"/>
  <c r="Q791" i="1"/>
  <c r="S791" i="1" s="1"/>
  <c r="P791" i="1"/>
  <c r="Q798" i="1"/>
  <c r="S798" i="1" s="1"/>
  <c r="P798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1" i="1"/>
  <c r="S41" i="1" s="1"/>
  <c r="P41" i="1"/>
  <c r="Q49" i="1"/>
  <c r="S49" i="1" s="1"/>
  <c r="P49" i="1"/>
  <c r="Q54" i="1"/>
  <c r="S54" i="1" s="1"/>
  <c r="P54" i="1"/>
  <c r="Q63" i="1"/>
  <c r="S63" i="1" s="1"/>
  <c r="P63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4" i="1"/>
  <c r="S94" i="1" s="1"/>
  <c r="P94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2" i="1"/>
  <c r="S122" i="1" s="1"/>
  <c r="P122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6" i="1"/>
  <c r="S866" i="1" s="1"/>
  <c r="P866" i="1"/>
  <c r="Q871" i="1"/>
  <c r="S871" i="1" s="1"/>
  <c r="P871" i="1"/>
  <c r="Q179" i="1"/>
  <c r="S179" i="1" s="1"/>
  <c r="P179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2" i="1"/>
  <c r="S232" i="1" s="1"/>
  <c r="P232" i="1"/>
  <c r="Q882" i="1"/>
  <c r="S882" i="1" s="1"/>
  <c r="P882" i="1"/>
  <c r="Q245" i="1"/>
  <c r="S245" i="1" s="1"/>
  <c r="P245" i="1"/>
  <c r="Q250" i="1"/>
  <c r="S250" i="1" s="1"/>
  <c r="P250" i="1"/>
  <c r="Q257" i="1"/>
  <c r="S257" i="1" s="1"/>
  <c r="P257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5" i="1"/>
  <c r="S295" i="1" s="1"/>
  <c r="P295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1" i="1"/>
  <c r="S331" i="1" s="1"/>
  <c r="P331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69" i="1"/>
  <c r="S369" i="1" s="1"/>
  <c r="P369" i="1"/>
  <c r="Q376" i="1"/>
  <c r="S376" i="1" s="1"/>
  <c r="P376" i="1"/>
  <c r="Q381" i="1"/>
  <c r="S381" i="1" s="1"/>
  <c r="P381" i="1"/>
  <c r="Q386" i="1"/>
  <c r="S386" i="1" s="1"/>
  <c r="P386" i="1"/>
  <c r="Q392" i="1"/>
  <c r="S392" i="1" s="1"/>
  <c r="P392" i="1"/>
  <c r="Q400" i="1"/>
  <c r="S400" i="1" s="1"/>
  <c r="P400" i="1"/>
  <c r="Q405" i="1"/>
  <c r="S405" i="1" s="1"/>
  <c r="P405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4" i="1"/>
  <c r="S964" i="1" s="1"/>
  <c r="P964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29" i="1"/>
  <c r="S629" i="1" s="1"/>
  <c r="P629" i="1"/>
  <c r="Q637" i="1"/>
  <c r="S637" i="1" s="1"/>
  <c r="P637" i="1"/>
  <c r="Q986" i="1"/>
  <c r="S986" i="1" s="1"/>
  <c r="P986" i="1"/>
  <c r="Q989" i="1"/>
  <c r="S989" i="1" s="1"/>
  <c r="P989" i="1"/>
  <c r="Q652" i="1"/>
  <c r="S652" i="1" s="1"/>
  <c r="P652" i="1"/>
  <c r="Q659" i="1"/>
  <c r="S659" i="1" s="1"/>
  <c r="P659" i="1"/>
  <c r="Q665" i="1"/>
  <c r="S665" i="1" s="1"/>
  <c r="P665" i="1"/>
  <c r="Q672" i="1"/>
  <c r="S672" i="1" s="1"/>
  <c r="P672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3" i="1"/>
  <c r="S703" i="1" s="1"/>
  <c r="P703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7" i="1"/>
  <c r="Q797" i="1"/>
  <c r="S797" i="1" s="1"/>
  <c r="P1034" i="1"/>
  <c r="Q1034" i="1"/>
  <c r="S1034" i="1" s="1"/>
  <c r="P1036" i="1"/>
  <c r="Q1036" i="1"/>
  <c r="S1036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<sst xmlns="http://schemas.openxmlformats.org/spreadsheetml/2006/main" count="8363" uniqueCount="1781">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</sst>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5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pane ySplit="3" topLeftCell="A11" activePane="bottomLeft" state="frozen"/>
      <selection pane="bottomLeft" activeCell="E8" sqref="E8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customWidth="1"/>
    <col min="7" max="7" width="48.5546875" style="2" customWidth="1"/>
    <col min="8" max="8" width="18.44140625" style="2" customWidth="1"/>
    <col min="9" max="9" width="12.44140625" style="2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16384" width="8.88671875" style="2"/>
  </cols>
  <sheetData>
    <row r="1" spans="1:20" ht="20.399999999999999" thickBot="1" x14ac:dyDescent="0.4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" thickTop="1" x14ac:dyDescent="0.3"/>
    <row r="3" spans="1:20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3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3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3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3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3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3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3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3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3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3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3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3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3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3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3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3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3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3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3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3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3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3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3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3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3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3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3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3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3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3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3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3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3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3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3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3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3">
      <c r="A41" s="2" t="s">
        <v>1760</v>
      </c>
      <c r="B41" s="3">
        <v>42754</v>
      </c>
      <c r="C41" s="4" t="s">
        <v>61</v>
      </c>
      <c r="D41" s="4" t="s">
        <v>14</v>
      </c>
      <c r="E41" s="4" t="s">
        <v>30</v>
      </c>
      <c r="F41" s="4" t="s">
        <v>22</v>
      </c>
      <c r="G41" s="4" t="s">
        <v>62</v>
      </c>
      <c r="H41" s="4" t="s">
        <v>24</v>
      </c>
      <c r="I41" s="4" t="s">
        <v>63</v>
      </c>
      <c r="J41" s="3">
        <v>42756</v>
      </c>
      <c r="K41" s="5">
        <v>5.19</v>
      </c>
      <c r="L41" s="5">
        <v>12.98</v>
      </c>
      <c r="M41" s="11">
        <v>10</v>
      </c>
      <c r="N41" s="5">
        <f>L41*M41</f>
        <v>129.80000000000001</v>
      </c>
      <c r="O41" s="6">
        <v>0.05</v>
      </c>
      <c r="P41" s="12">
        <f>N41*O41</f>
        <v>6.4900000000000011</v>
      </c>
      <c r="Q41" s="12">
        <f>N41-O41</f>
        <v>129.75</v>
      </c>
      <c r="R41" s="5">
        <v>3.14</v>
      </c>
      <c r="S41" s="10">
        <f>Q41+R41</f>
        <v>132.88999999999999</v>
      </c>
    </row>
    <row r="42" spans="1:19" x14ac:dyDescent="0.3">
      <c r="A42" s="2" t="s">
        <v>1761</v>
      </c>
      <c r="B42" s="3">
        <v>42754</v>
      </c>
      <c r="C42" s="4" t="s">
        <v>64</v>
      </c>
      <c r="D42" s="4" t="s">
        <v>29</v>
      </c>
      <c r="E42" s="4" t="s">
        <v>65</v>
      </c>
      <c r="F42" s="4" t="s">
        <v>16</v>
      </c>
      <c r="G42" s="4" t="s">
        <v>66</v>
      </c>
      <c r="H42" s="4" t="s">
        <v>24</v>
      </c>
      <c r="I42" s="4" t="s">
        <v>63</v>
      </c>
      <c r="J42" s="3">
        <v>42761</v>
      </c>
      <c r="K42" s="5">
        <v>19.829999999999998</v>
      </c>
      <c r="L42" s="5">
        <v>30.98</v>
      </c>
      <c r="M42" s="11">
        <v>41</v>
      </c>
      <c r="N42" s="5">
        <f>L42*M42</f>
        <v>1270.18</v>
      </c>
      <c r="O42" s="6">
        <v>0.04</v>
      </c>
      <c r="P42" s="12">
        <f>N42*O42</f>
        <v>50.807200000000002</v>
      </c>
      <c r="Q42" s="12">
        <f>N42-O42</f>
        <v>1270.1400000000001</v>
      </c>
      <c r="R42" s="5">
        <v>19.510000000000002</v>
      </c>
      <c r="S42" s="10">
        <f>Q42+R42</f>
        <v>1289.6500000000001</v>
      </c>
    </row>
    <row r="43" spans="1:19" x14ac:dyDescent="0.3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3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3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3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3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3">
      <c r="A48" s="2" t="s">
        <v>1751</v>
      </c>
      <c r="B48" s="3">
        <v>42739</v>
      </c>
      <c r="C48" s="4" t="s">
        <v>79</v>
      </c>
      <c r="D48" s="4" t="s">
        <v>21</v>
      </c>
      <c r="E48" s="4" t="s">
        <v>40</v>
      </c>
      <c r="F48" s="4" t="s">
        <v>37</v>
      </c>
      <c r="G48" s="4" t="s">
        <v>76</v>
      </c>
      <c r="H48" s="4" t="s">
        <v>24</v>
      </c>
      <c r="I48" s="4" t="s">
        <v>19</v>
      </c>
      <c r="J48" s="3">
        <v>42740</v>
      </c>
      <c r="K48" s="5">
        <v>1.84</v>
      </c>
      <c r="L48" s="5">
        <v>2.88</v>
      </c>
      <c r="M48" s="11">
        <v>26</v>
      </c>
      <c r="N48" s="5">
        <f>L48*M48</f>
        <v>74.88</v>
      </c>
      <c r="O48" s="6">
        <v>0.01</v>
      </c>
      <c r="P48" s="12">
        <f>N48*O48</f>
        <v>0.74880000000000002</v>
      </c>
      <c r="Q48" s="12">
        <f>N48-O48</f>
        <v>74.86999999999999</v>
      </c>
      <c r="R48" s="5">
        <v>0.99</v>
      </c>
      <c r="S48" s="10">
        <f>Q48+R48</f>
        <v>75.859999999999985</v>
      </c>
    </row>
    <row r="49" spans="1:19" x14ac:dyDescent="0.3">
      <c r="A49" s="2" t="s">
        <v>1752</v>
      </c>
      <c r="B49" s="3">
        <v>42739</v>
      </c>
      <c r="C49" s="4" t="s">
        <v>80</v>
      </c>
      <c r="D49" s="4" t="s">
        <v>29</v>
      </c>
      <c r="E49" s="4" t="s">
        <v>1780</v>
      </c>
      <c r="F49" s="4" t="s">
        <v>22</v>
      </c>
      <c r="G49" s="4" t="s">
        <v>81</v>
      </c>
      <c r="H49" s="4" t="s">
        <v>24</v>
      </c>
      <c r="I49" s="4" t="s">
        <v>19</v>
      </c>
      <c r="J49" s="3">
        <v>42741</v>
      </c>
      <c r="K49" s="5">
        <v>1.6</v>
      </c>
      <c r="L49" s="5">
        <v>2.62</v>
      </c>
      <c r="M49" s="11">
        <v>35</v>
      </c>
      <c r="N49" s="5">
        <f>L49*M49</f>
        <v>91.7</v>
      </c>
      <c r="O49" s="6">
        <v>0.04</v>
      </c>
      <c r="P49" s="12">
        <f>N49*O49</f>
        <v>3.6680000000000001</v>
      </c>
      <c r="Q49" s="12">
        <f>N49-O49</f>
        <v>91.66</v>
      </c>
      <c r="R49" s="5">
        <v>0.8</v>
      </c>
      <c r="S49" s="10">
        <f>Q49+R49</f>
        <v>92.46</v>
      </c>
    </row>
    <row r="50" spans="1:19" x14ac:dyDescent="0.3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3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3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3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3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3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3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3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3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3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3">
      <c r="A60" s="2" t="s">
        <v>1733</v>
      </c>
      <c r="B60" s="3">
        <v>42714</v>
      </c>
      <c r="C60" s="4" t="s">
        <v>34</v>
      </c>
      <c r="D60" s="4" t="s">
        <v>35</v>
      </c>
      <c r="E60" s="4" t="s">
        <v>1780</v>
      </c>
      <c r="F60" s="4" t="s">
        <v>46</v>
      </c>
      <c r="G60" s="4" t="s">
        <v>110</v>
      </c>
      <c r="H60" s="4" t="s">
        <v>24</v>
      </c>
      <c r="I60" s="4" t="s">
        <v>19</v>
      </c>
      <c r="J60" s="3">
        <v>42716</v>
      </c>
      <c r="K60" s="5">
        <v>0.24</v>
      </c>
      <c r="L60" s="5">
        <v>1.26</v>
      </c>
      <c r="M60" s="11">
        <v>37</v>
      </c>
      <c r="N60" s="5">
        <f>L60*M60</f>
        <v>46.62</v>
      </c>
      <c r="O60" s="6">
        <v>0.03</v>
      </c>
      <c r="P60" s="12">
        <f>N60*O60</f>
        <v>1.3985999999999998</v>
      </c>
      <c r="Q60" s="12">
        <f>N60-O60</f>
        <v>46.589999999999996</v>
      </c>
      <c r="R60" s="5">
        <v>0.7</v>
      </c>
      <c r="S60" s="10">
        <f>Q60+R60</f>
        <v>47.29</v>
      </c>
    </row>
    <row r="61" spans="1:19" x14ac:dyDescent="0.3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3">
      <c r="A62" s="2" t="s">
        <v>1735</v>
      </c>
      <c r="B62" s="3">
        <v>42714</v>
      </c>
      <c r="C62" s="4" t="s">
        <v>113</v>
      </c>
      <c r="D62" s="4" t="s">
        <v>14</v>
      </c>
      <c r="E62" s="4" t="s">
        <v>59</v>
      </c>
      <c r="F62" s="4" t="s">
        <v>37</v>
      </c>
      <c r="G62" s="4" t="s">
        <v>97</v>
      </c>
      <c r="H62" s="4" t="s">
        <v>24</v>
      </c>
      <c r="I62" s="4" t="s">
        <v>19</v>
      </c>
      <c r="J62" s="3">
        <v>42716</v>
      </c>
      <c r="K62" s="5">
        <v>0.94</v>
      </c>
      <c r="L62" s="5">
        <v>2.08</v>
      </c>
      <c r="M62" s="11">
        <v>36</v>
      </c>
      <c r="N62" s="5">
        <f>L62*M62</f>
        <v>74.88</v>
      </c>
      <c r="O62" s="6">
        <v>0.1</v>
      </c>
      <c r="P62" s="12">
        <f>N62*O62</f>
        <v>7.4879999999999995</v>
      </c>
      <c r="Q62" s="12">
        <f>N62-O62</f>
        <v>74.78</v>
      </c>
      <c r="R62" s="5">
        <v>2.56</v>
      </c>
      <c r="S62" s="10">
        <f>Q62+R62</f>
        <v>77.34</v>
      </c>
    </row>
    <row r="63" spans="1:19" x14ac:dyDescent="0.3">
      <c r="A63" s="2" t="s">
        <v>1736</v>
      </c>
      <c r="B63" s="3">
        <v>42714</v>
      </c>
      <c r="C63" s="4" t="s">
        <v>114</v>
      </c>
      <c r="D63" s="4" t="s">
        <v>35</v>
      </c>
      <c r="E63" s="4" t="s">
        <v>1780</v>
      </c>
      <c r="F63" s="4" t="s">
        <v>16</v>
      </c>
      <c r="G63" s="4" t="s">
        <v>115</v>
      </c>
      <c r="H63" s="4" t="s">
        <v>24</v>
      </c>
      <c r="I63" s="4" t="s">
        <v>19</v>
      </c>
      <c r="J63" s="3">
        <v>42719</v>
      </c>
      <c r="K63" s="5">
        <v>1.82</v>
      </c>
      <c r="L63" s="5">
        <v>2.98</v>
      </c>
      <c r="M63" s="11">
        <v>45</v>
      </c>
      <c r="N63" s="5">
        <f>L63*M63</f>
        <v>134.1</v>
      </c>
      <c r="O63" s="6">
        <v>0.05</v>
      </c>
      <c r="P63" s="12">
        <f>N63*O63</f>
        <v>6.7050000000000001</v>
      </c>
      <c r="Q63" s="12">
        <f>N63-O63</f>
        <v>134.04999999999998</v>
      </c>
      <c r="R63" s="5">
        <v>1.58</v>
      </c>
      <c r="S63" s="10">
        <f>Q63+R63</f>
        <v>135.63</v>
      </c>
    </row>
    <row r="64" spans="1:19" x14ac:dyDescent="0.3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3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3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3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3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3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3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3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3">
      <c r="A72" s="2" t="s">
        <v>1719</v>
      </c>
      <c r="B72" s="3">
        <v>42700</v>
      </c>
      <c r="C72" s="4" t="s">
        <v>134</v>
      </c>
      <c r="D72" s="4" t="s">
        <v>29</v>
      </c>
      <c r="E72" s="4" t="s">
        <v>53</v>
      </c>
      <c r="F72" s="4" t="s">
        <v>22</v>
      </c>
      <c r="G72" s="4" t="s">
        <v>135</v>
      </c>
      <c r="H72" s="4" t="s">
        <v>24</v>
      </c>
      <c r="I72" s="4" t="s">
        <v>19</v>
      </c>
      <c r="J72" s="3">
        <v>42702</v>
      </c>
      <c r="K72" s="5">
        <v>3.4</v>
      </c>
      <c r="L72" s="5">
        <v>5.4</v>
      </c>
      <c r="M72" s="11">
        <v>1</v>
      </c>
      <c r="N72" s="5">
        <f>L72*M72</f>
        <v>5.4</v>
      </c>
      <c r="O72" s="6">
        <v>0</v>
      </c>
      <c r="P72" s="12">
        <f>N72*O72</f>
        <v>0</v>
      </c>
      <c r="Q72" s="12">
        <f>N72-O72</f>
        <v>5.4</v>
      </c>
      <c r="R72" s="5">
        <v>7.78</v>
      </c>
      <c r="S72" s="10">
        <f>Q72+R72</f>
        <v>13.18</v>
      </c>
    </row>
    <row r="73" spans="1:19" x14ac:dyDescent="0.3">
      <c r="A73" s="2" t="s">
        <v>1720</v>
      </c>
      <c r="B73" s="3">
        <v>42700</v>
      </c>
      <c r="C73" s="4" t="s">
        <v>136</v>
      </c>
      <c r="D73" s="4" t="s">
        <v>14</v>
      </c>
      <c r="E73" s="4" t="s">
        <v>59</v>
      </c>
      <c r="F73" s="4" t="s">
        <v>22</v>
      </c>
      <c r="G73" s="4" t="s">
        <v>76</v>
      </c>
      <c r="H73" s="4" t="s">
        <v>24</v>
      </c>
      <c r="I73" s="4" t="s">
        <v>19</v>
      </c>
      <c r="J73" s="3">
        <v>42702</v>
      </c>
      <c r="K73" s="5">
        <v>1.84</v>
      </c>
      <c r="L73" s="5">
        <v>2.88</v>
      </c>
      <c r="M73" s="11">
        <v>6</v>
      </c>
      <c r="N73" s="5">
        <f>L73*M73</f>
        <v>17.28</v>
      </c>
      <c r="O73" s="6">
        <v>0.06</v>
      </c>
      <c r="P73" s="12">
        <f>N73*O73</f>
        <v>1.0367999999999999</v>
      </c>
      <c r="Q73" s="12">
        <f>N73-O73</f>
        <v>17.220000000000002</v>
      </c>
      <c r="R73" s="5">
        <v>0.99</v>
      </c>
      <c r="S73" s="10">
        <f>Q73+R73</f>
        <v>18.21</v>
      </c>
    </row>
    <row r="74" spans="1:19" x14ac:dyDescent="0.3">
      <c r="A74" s="2" t="s">
        <v>1721</v>
      </c>
      <c r="B74" s="3">
        <v>42700</v>
      </c>
      <c r="C74" s="4" t="s">
        <v>137</v>
      </c>
      <c r="D74" s="4" t="s">
        <v>21</v>
      </c>
      <c r="E74" s="4" t="s">
        <v>56</v>
      </c>
      <c r="F74" s="4" t="s">
        <v>16</v>
      </c>
      <c r="G74" s="4" t="s">
        <v>138</v>
      </c>
      <c r="H74" s="4" t="s">
        <v>24</v>
      </c>
      <c r="I74" s="4" t="s">
        <v>19</v>
      </c>
      <c r="J74" s="3">
        <v>42704</v>
      </c>
      <c r="K74" s="5">
        <v>0.87</v>
      </c>
      <c r="L74" s="5">
        <v>1.81</v>
      </c>
      <c r="M74" s="11">
        <v>18</v>
      </c>
      <c r="N74" s="5">
        <f>L74*M74</f>
        <v>32.58</v>
      </c>
      <c r="O74" s="6">
        <v>0.06</v>
      </c>
      <c r="P74" s="12">
        <f>N74*O74</f>
        <v>1.9547999999999999</v>
      </c>
      <c r="Q74" s="12">
        <f>N74-O74</f>
        <v>32.519999999999996</v>
      </c>
      <c r="R74" s="5">
        <v>0.75</v>
      </c>
      <c r="S74" s="10">
        <f>Q74+R74</f>
        <v>33.269999999999996</v>
      </c>
    </row>
    <row r="75" spans="1:19" x14ac:dyDescent="0.3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3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3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3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3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3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3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3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3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3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3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3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3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3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3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3">
      <c r="A90" s="2" t="s">
        <v>1700</v>
      </c>
      <c r="B90" s="3">
        <v>42676</v>
      </c>
      <c r="C90" s="4" t="s">
        <v>165</v>
      </c>
      <c r="D90" s="4" t="s">
        <v>14</v>
      </c>
      <c r="E90" s="4" t="s">
        <v>56</v>
      </c>
      <c r="F90" s="4" t="s">
        <v>37</v>
      </c>
      <c r="G90" s="4" t="s">
        <v>166</v>
      </c>
      <c r="H90" s="4" t="s">
        <v>24</v>
      </c>
      <c r="I90" s="4" t="s">
        <v>19</v>
      </c>
      <c r="J90" s="3">
        <v>42677</v>
      </c>
      <c r="K90" s="5">
        <v>2.5</v>
      </c>
      <c r="L90" s="5">
        <v>5.68</v>
      </c>
      <c r="M90" s="11">
        <v>34</v>
      </c>
      <c r="N90" s="5">
        <f>L90*M90</f>
        <v>193.12</v>
      </c>
      <c r="O90" s="6">
        <v>0</v>
      </c>
      <c r="P90" s="12">
        <f>N90*O90</f>
        <v>0</v>
      </c>
      <c r="Q90" s="12">
        <f>N90-O90</f>
        <v>193.12</v>
      </c>
      <c r="R90" s="5">
        <v>3.6</v>
      </c>
      <c r="S90" s="10">
        <f>Q90+R90</f>
        <v>196.72</v>
      </c>
    </row>
    <row r="91" spans="1:19" x14ac:dyDescent="0.3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3">
      <c r="A92" s="2" t="s">
        <v>1702</v>
      </c>
      <c r="B92" s="3">
        <v>42676</v>
      </c>
      <c r="C92" s="4" t="s">
        <v>169</v>
      </c>
      <c r="D92" s="4" t="s">
        <v>14</v>
      </c>
      <c r="E92" s="4" t="s">
        <v>40</v>
      </c>
      <c r="F92" s="4" t="s">
        <v>16</v>
      </c>
      <c r="G92" s="4" t="s">
        <v>170</v>
      </c>
      <c r="H92" s="4" t="s">
        <v>24</v>
      </c>
      <c r="I92" s="4" t="s">
        <v>19</v>
      </c>
      <c r="J92" s="3">
        <v>42680</v>
      </c>
      <c r="K92" s="5">
        <v>1.3</v>
      </c>
      <c r="L92" s="5">
        <v>2.88</v>
      </c>
      <c r="M92" s="11">
        <v>41</v>
      </c>
      <c r="N92" s="5">
        <f>L92*M92</f>
        <v>118.08</v>
      </c>
      <c r="O92" s="6">
        <v>0.1</v>
      </c>
      <c r="P92" s="12">
        <f>N92*O92</f>
        <v>11.808</v>
      </c>
      <c r="Q92" s="12">
        <f>N92-O92</f>
        <v>117.98</v>
      </c>
      <c r="R92" s="5">
        <v>1.01</v>
      </c>
      <c r="S92" s="10">
        <f>Q92+R92</f>
        <v>118.99000000000001</v>
      </c>
    </row>
    <row r="93" spans="1:19" x14ac:dyDescent="0.3">
      <c r="A93" s="2" t="s">
        <v>1697</v>
      </c>
      <c r="B93" s="3">
        <v>42674</v>
      </c>
      <c r="C93" s="4" t="s">
        <v>173</v>
      </c>
      <c r="D93" s="4" t="s">
        <v>35</v>
      </c>
      <c r="E93" s="4" t="s">
        <v>15</v>
      </c>
      <c r="F93" s="4" t="s">
        <v>22</v>
      </c>
      <c r="G93" s="4" t="s">
        <v>174</v>
      </c>
      <c r="H93" s="4" t="s">
        <v>24</v>
      </c>
      <c r="I93" s="4" t="s">
        <v>19</v>
      </c>
      <c r="J93" s="3">
        <v>42675</v>
      </c>
      <c r="K93" s="5">
        <v>3.65</v>
      </c>
      <c r="L93" s="5">
        <v>5.98</v>
      </c>
      <c r="M93" s="11">
        <v>23</v>
      </c>
      <c r="N93" s="5">
        <f>L93*M93</f>
        <v>137.54000000000002</v>
      </c>
      <c r="O93" s="6">
        <v>0.01</v>
      </c>
      <c r="P93" s="12">
        <f>N93*O93</f>
        <v>1.3754000000000002</v>
      </c>
      <c r="Q93" s="12">
        <f>N93-O93</f>
        <v>137.53000000000003</v>
      </c>
      <c r="R93" s="5">
        <v>1.49</v>
      </c>
      <c r="S93" s="10">
        <f>Q93+R93</f>
        <v>139.02000000000004</v>
      </c>
    </row>
    <row r="94" spans="1:19" x14ac:dyDescent="0.3">
      <c r="A94" s="2" t="s">
        <v>1698</v>
      </c>
      <c r="B94" s="3">
        <v>42674</v>
      </c>
      <c r="C94" s="4" t="s">
        <v>175</v>
      </c>
      <c r="D94" s="4" t="s">
        <v>14</v>
      </c>
      <c r="E94" s="4" t="s">
        <v>68</v>
      </c>
      <c r="F94" s="4" t="s">
        <v>37</v>
      </c>
      <c r="G94" s="4" t="s">
        <v>51</v>
      </c>
      <c r="H94" s="4" t="s">
        <v>24</v>
      </c>
      <c r="I94" s="4" t="s">
        <v>19</v>
      </c>
      <c r="J94" s="3">
        <v>42677</v>
      </c>
      <c r="K94" s="5">
        <v>3.5</v>
      </c>
      <c r="L94" s="5">
        <v>5.74</v>
      </c>
      <c r="M94" s="11">
        <v>48</v>
      </c>
      <c r="N94" s="5">
        <f>L94*M94</f>
        <v>275.52</v>
      </c>
      <c r="O94" s="6">
        <v>0.05</v>
      </c>
      <c r="P94" s="12">
        <f>N94*O94</f>
        <v>13.776</v>
      </c>
      <c r="Q94" s="12">
        <f>N94-O94</f>
        <v>275.46999999999997</v>
      </c>
      <c r="R94" s="5">
        <v>5.01</v>
      </c>
      <c r="S94" s="10">
        <f>Q94+R94</f>
        <v>280.47999999999996</v>
      </c>
    </row>
    <row r="95" spans="1:19" x14ac:dyDescent="0.3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3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3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3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3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3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3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3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3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3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3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3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3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3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3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3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3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3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3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3">
      <c r="A114" s="2" t="s">
        <v>823</v>
      </c>
      <c r="B114" s="3">
        <v>42639</v>
      </c>
      <c r="C114" s="4" t="s">
        <v>100</v>
      </c>
      <c r="D114" s="4" t="s">
        <v>29</v>
      </c>
      <c r="E114" s="4" t="s">
        <v>1780</v>
      </c>
      <c r="F114" s="4" t="s">
        <v>22</v>
      </c>
      <c r="G114" s="4" t="s">
        <v>205</v>
      </c>
      <c r="H114" s="4" t="s">
        <v>24</v>
      </c>
      <c r="I114" s="4" t="s">
        <v>19</v>
      </c>
      <c r="J114" s="3">
        <v>42641</v>
      </c>
      <c r="K114" s="5">
        <v>13.88</v>
      </c>
      <c r="L114" s="5">
        <v>22.38</v>
      </c>
      <c r="M114" s="11">
        <v>34</v>
      </c>
      <c r="N114" s="5">
        <f>L114*M114</f>
        <v>760.92</v>
      </c>
      <c r="O114" s="6">
        <v>7.0000000000000007E-2</v>
      </c>
      <c r="P114" s="12">
        <f>N114*O114</f>
        <v>53.264400000000002</v>
      </c>
      <c r="Q114" s="12">
        <f>N114-O114</f>
        <v>760.84999999999991</v>
      </c>
      <c r="R114" s="5">
        <v>15.1</v>
      </c>
      <c r="S114" s="10">
        <f>Q114+R114</f>
        <v>775.94999999999993</v>
      </c>
    </row>
    <row r="115" spans="1:19" x14ac:dyDescent="0.3">
      <c r="A115" s="2" t="s">
        <v>1671</v>
      </c>
      <c r="B115" s="3">
        <v>42639</v>
      </c>
      <c r="C115" s="4" t="s">
        <v>206</v>
      </c>
      <c r="D115" s="4" t="s">
        <v>35</v>
      </c>
      <c r="E115" s="4" t="s">
        <v>15</v>
      </c>
      <c r="F115" s="4" t="s">
        <v>16</v>
      </c>
      <c r="G115" s="4" t="s">
        <v>207</v>
      </c>
      <c r="H115" s="4" t="s">
        <v>24</v>
      </c>
      <c r="I115" s="4" t="s">
        <v>19</v>
      </c>
      <c r="J115" s="3">
        <v>42648</v>
      </c>
      <c r="K115" s="5">
        <v>21.97</v>
      </c>
      <c r="L115" s="5">
        <v>35.44</v>
      </c>
      <c r="M115" s="11">
        <v>44</v>
      </c>
      <c r="N115" s="5">
        <f>L115*M115</f>
        <v>1559.36</v>
      </c>
      <c r="O115" s="6">
        <v>0.01</v>
      </c>
      <c r="P115" s="12">
        <f>N115*O115</f>
        <v>15.593599999999999</v>
      </c>
      <c r="Q115" s="12">
        <f>N115-O115</f>
        <v>1559.35</v>
      </c>
      <c r="R115" s="5">
        <v>4.92</v>
      </c>
      <c r="S115" s="10">
        <f>Q115+R115</f>
        <v>1564.27</v>
      </c>
    </row>
    <row r="116" spans="1:19" x14ac:dyDescent="0.3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3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3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3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3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3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3">
      <c r="A122" s="2" t="s">
        <v>1664</v>
      </c>
      <c r="B122" s="3">
        <v>42631</v>
      </c>
      <c r="C122" s="4" t="s">
        <v>216</v>
      </c>
      <c r="D122" s="4" t="s">
        <v>21</v>
      </c>
      <c r="E122" s="4" t="s">
        <v>30</v>
      </c>
      <c r="F122" s="4" t="s">
        <v>16</v>
      </c>
      <c r="G122" s="4" t="s">
        <v>217</v>
      </c>
      <c r="H122" s="4" t="s">
        <v>24</v>
      </c>
      <c r="I122" s="4" t="s">
        <v>19</v>
      </c>
      <c r="J122" s="3">
        <v>42631</v>
      </c>
      <c r="K122" s="5">
        <v>3.14</v>
      </c>
      <c r="L122" s="5">
        <v>4.91</v>
      </c>
      <c r="M122" s="11">
        <v>13</v>
      </c>
      <c r="N122" s="5">
        <f>L122*M122</f>
        <v>63.83</v>
      </c>
      <c r="O122" s="6">
        <v>0.01</v>
      </c>
      <c r="P122" s="12">
        <f>N122*O122</f>
        <v>0.63829999999999998</v>
      </c>
      <c r="Q122" s="12">
        <f>N122-O122</f>
        <v>63.82</v>
      </c>
      <c r="R122" s="5">
        <v>0.5</v>
      </c>
      <c r="S122" s="10">
        <f>Q122+R122</f>
        <v>64.319999999999993</v>
      </c>
    </row>
    <row r="123" spans="1:19" x14ac:dyDescent="0.3">
      <c r="A123" s="2" t="s">
        <v>821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218</v>
      </c>
      <c r="H123" s="4" t="s">
        <v>24</v>
      </c>
      <c r="I123" s="4" t="s">
        <v>19</v>
      </c>
      <c r="J123" s="3">
        <v>42633</v>
      </c>
      <c r="K123" s="5">
        <v>5.33</v>
      </c>
      <c r="L123" s="5">
        <v>8.6</v>
      </c>
      <c r="M123" s="11">
        <v>2</v>
      </c>
      <c r="N123" s="5">
        <f>L123*M123</f>
        <v>17.2</v>
      </c>
      <c r="O123" s="6">
        <v>0.03</v>
      </c>
      <c r="P123" s="12">
        <f>N123*O123</f>
        <v>0.51600000000000001</v>
      </c>
      <c r="Q123" s="12">
        <f>N123-O123</f>
        <v>17.169999999999998</v>
      </c>
      <c r="R123" s="5">
        <v>6.19</v>
      </c>
      <c r="S123" s="10">
        <f>Q123+R123</f>
        <v>23.36</v>
      </c>
    </row>
    <row r="124" spans="1:19" x14ac:dyDescent="0.3">
      <c r="A124" s="2" t="s">
        <v>822</v>
      </c>
      <c r="B124" s="3">
        <v>42631</v>
      </c>
      <c r="C124" s="4" t="s">
        <v>98</v>
      </c>
      <c r="D124" s="4" t="s">
        <v>29</v>
      </c>
      <c r="E124" s="4" t="s">
        <v>99</v>
      </c>
      <c r="F124" s="4" t="s">
        <v>22</v>
      </c>
      <c r="G124" s="4" t="s">
        <v>219</v>
      </c>
      <c r="H124" s="4" t="s">
        <v>24</v>
      </c>
      <c r="I124" s="4" t="s">
        <v>19</v>
      </c>
      <c r="J124" s="3">
        <v>42632</v>
      </c>
      <c r="K124" s="5">
        <v>67.73</v>
      </c>
      <c r="L124" s="5">
        <v>165.2</v>
      </c>
      <c r="M124" s="11">
        <v>10</v>
      </c>
      <c r="N124" s="5">
        <f>L124*M124</f>
        <v>1652</v>
      </c>
      <c r="O124" s="6">
        <v>0.08</v>
      </c>
      <c r="P124" s="12">
        <f>N124*O124</f>
        <v>132.16</v>
      </c>
      <c r="Q124" s="12">
        <f>N124-O124</f>
        <v>1651.92</v>
      </c>
      <c r="R124" s="5">
        <v>19.989999999999998</v>
      </c>
      <c r="S124" s="10">
        <f>Q124+R124</f>
        <v>1671.91</v>
      </c>
    </row>
    <row r="125" spans="1:19" x14ac:dyDescent="0.3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3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3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3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3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3">
      <c r="A130" s="2" t="s">
        <v>1652</v>
      </c>
      <c r="B130" s="3">
        <v>42606</v>
      </c>
      <c r="C130" s="4" t="s">
        <v>236</v>
      </c>
      <c r="D130" s="4" t="s">
        <v>29</v>
      </c>
      <c r="E130" s="4" t="s">
        <v>65</v>
      </c>
      <c r="F130" s="4" t="s">
        <v>37</v>
      </c>
      <c r="G130" s="4" t="s">
        <v>33</v>
      </c>
      <c r="H130" s="4" t="s">
        <v>24</v>
      </c>
      <c r="I130" s="4" t="s">
        <v>19</v>
      </c>
      <c r="J130" s="3">
        <v>42609</v>
      </c>
      <c r="K130" s="5">
        <v>1.59</v>
      </c>
      <c r="L130" s="5">
        <v>2.61</v>
      </c>
      <c r="M130" s="11">
        <v>34</v>
      </c>
      <c r="N130" s="5">
        <f>L130*M130</f>
        <v>88.74</v>
      </c>
      <c r="O130" s="6">
        <v>0</v>
      </c>
      <c r="P130" s="12">
        <f>N130*O130</f>
        <v>0</v>
      </c>
      <c r="Q130" s="12">
        <f>N130-O130</f>
        <v>88.74</v>
      </c>
      <c r="R130" s="5">
        <v>0.5</v>
      </c>
      <c r="S130" s="10">
        <f>Q130+R130</f>
        <v>89.24</v>
      </c>
    </row>
    <row r="131" spans="1:19" x14ac:dyDescent="0.3">
      <c r="A131" s="2" t="s">
        <v>820</v>
      </c>
      <c r="B131" s="3">
        <v>42606</v>
      </c>
      <c r="C131" s="4" t="s">
        <v>237</v>
      </c>
      <c r="D131" s="4" t="s">
        <v>14</v>
      </c>
      <c r="E131" s="4" t="s">
        <v>87</v>
      </c>
      <c r="F131" s="4" t="s">
        <v>16</v>
      </c>
      <c r="G131" s="4" t="s">
        <v>239</v>
      </c>
      <c r="H131" s="4" t="s">
        <v>24</v>
      </c>
      <c r="I131" s="4" t="s">
        <v>19</v>
      </c>
      <c r="J131" s="3">
        <v>42615</v>
      </c>
      <c r="K131" s="5">
        <v>11.11</v>
      </c>
      <c r="L131" s="5">
        <v>19.84</v>
      </c>
      <c r="M131" s="11">
        <v>39</v>
      </c>
      <c r="N131" s="5">
        <f>L131*M131</f>
        <v>773.76</v>
      </c>
      <c r="O131" s="6">
        <v>0.01</v>
      </c>
      <c r="P131" s="12">
        <f>N131*O131</f>
        <v>7.7376000000000005</v>
      </c>
      <c r="Q131" s="12">
        <f>N131-O131</f>
        <v>773.75</v>
      </c>
      <c r="R131" s="5">
        <v>4.0999999999999996</v>
      </c>
      <c r="S131" s="10">
        <f>Q131+R131</f>
        <v>777.85</v>
      </c>
    </row>
    <row r="132" spans="1:19" x14ac:dyDescent="0.3">
      <c r="A132" s="2" t="s">
        <v>1653</v>
      </c>
      <c r="B132" s="3">
        <v>42606</v>
      </c>
      <c r="C132" s="4" t="s">
        <v>240</v>
      </c>
      <c r="D132" s="4" t="s">
        <v>29</v>
      </c>
      <c r="E132" s="4" t="s">
        <v>68</v>
      </c>
      <c r="F132" s="4" t="s">
        <v>22</v>
      </c>
      <c r="G132" s="4" t="s">
        <v>88</v>
      </c>
      <c r="H132" s="4" t="s">
        <v>24</v>
      </c>
      <c r="I132" s="4" t="s">
        <v>19</v>
      </c>
      <c r="J132" s="3">
        <v>42606</v>
      </c>
      <c r="K132" s="5">
        <v>1.53</v>
      </c>
      <c r="L132" s="5">
        <v>2.78</v>
      </c>
      <c r="M132" s="11">
        <v>23</v>
      </c>
      <c r="N132" s="5">
        <f>L132*M132</f>
        <v>63.94</v>
      </c>
      <c r="O132" s="6">
        <v>0.01</v>
      </c>
      <c r="P132" s="12">
        <f>N132*O132</f>
        <v>0.63939999999999997</v>
      </c>
      <c r="Q132" s="12">
        <f>N132-O132</f>
        <v>63.93</v>
      </c>
      <c r="R132" s="5">
        <v>1.34</v>
      </c>
      <c r="S132" s="10">
        <f>Q132+R132</f>
        <v>65.27</v>
      </c>
    </row>
    <row r="133" spans="1:19" x14ac:dyDescent="0.3">
      <c r="A133" s="2" t="s">
        <v>1654</v>
      </c>
      <c r="B133" s="3">
        <v>42606</v>
      </c>
      <c r="C133" s="4" t="s">
        <v>241</v>
      </c>
      <c r="D133" s="4" t="s">
        <v>35</v>
      </c>
      <c r="E133" s="4" t="s">
        <v>65</v>
      </c>
      <c r="F133" s="4" t="s">
        <v>22</v>
      </c>
      <c r="G133" s="4" t="s">
        <v>195</v>
      </c>
      <c r="H133" s="4" t="s">
        <v>24</v>
      </c>
      <c r="I133" s="4" t="s">
        <v>19</v>
      </c>
      <c r="J133" s="3">
        <v>42607</v>
      </c>
      <c r="K133" s="5">
        <v>16.850000000000001</v>
      </c>
      <c r="L133" s="5">
        <v>27.18</v>
      </c>
      <c r="M133" s="11">
        <v>50</v>
      </c>
      <c r="N133" s="5">
        <f>L133*M133</f>
        <v>1359</v>
      </c>
      <c r="O133" s="6">
        <v>0.02</v>
      </c>
      <c r="P133" s="12">
        <f>N133*O133</f>
        <v>27.18</v>
      </c>
      <c r="Q133" s="12">
        <f>N133-O133</f>
        <v>1358.98</v>
      </c>
      <c r="R133" s="5">
        <v>8.23</v>
      </c>
      <c r="S133" s="10">
        <f>Q133+R133</f>
        <v>1367.21</v>
      </c>
    </row>
    <row r="134" spans="1:19" x14ac:dyDescent="0.3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3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3">
      <c r="A136" s="2" t="s">
        <v>1647</v>
      </c>
      <c r="B136" s="3">
        <v>42600</v>
      </c>
      <c r="C136" s="4" t="s">
        <v>244</v>
      </c>
      <c r="D136" s="4" t="s">
        <v>14</v>
      </c>
      <c r="E136" s="4" t="s">
        <v>108</v>
      </c>
      <c r="F136" s="4" t="s">
        <v>31</v>
      </c>
      <c r="G136" s="4" t="s">
        <v>245</v>
      </c>
      <c r="H136" s="4" t="s">
        <v>24</v>
      </c>
      <c r="I136" s="4" t="s">
        <v>63</v>
      </c>
      <c r="J136" s="3">
        <v>42602</v>
      </c>
      <c r="K136" s="5">
        <v>4.53</v>
      </c>
      <c r="L136" s="5">
        <v>7.3</v>
      </c>
      <c r="M136" s="11">
        <v>41</v>
      </c>
      <c r="N136" s="5">
        <f>L136*M136</f>
        <v>299.3</v>
      </c>
      <c r="O136" s="6">
        <v>0.05</v>
      </c>
      <c r="P136" s="12">
        <f>N136*O136</f>
        <v>14.965000000000002</v>
      </c>
      <c r="Q136" s="12">
        <f>N136-O136</f>
        <v>299.25</v>
      </c>
      <c r="R136" s="5">
        <v>7.72</v>
      </c>
      <c r="S136" s="10">
        <f>Q136+R136</f>
        <v>306.97000000000003</v>
      </c>
    </row>
    <row r="137" spans="1:19" x14ac:dyDescent="0.3">
      <c r="A137" s="2" t="s">
        <v>1648</v>
      </c>
      <c r="B137" s="3">
        <v>42600</v>
      </c>
      <c r="C137" s="4" t="s">
        <v>246</v>
      </c>
      <c r="D137" s="4" t="s">
        <v>14</v>
      </c>
      <c r="E137" s="4" t="s">
        <v>15</v>
      </c>
      <c r="F137" s="4" t="s">
        <v>16</v>
      </c>
      <c r="G137" s="4" t="s">
        <v>247</v>
      </c>
      <c r="H137" s="4" t="s">
        <v>24</v>
      </c>
      <c r="I137" s="4" t="s">
        <v>19</v>
      </c>
      <c r="J137" s="3">
        <v>42604</v>
      </c>
      <c r="K137" s="5">
        <v>2.25</v>
      </c>
      <c r="L137" s="5">
        <v>3.69</v>
      </c>
      <c r="M137" s="11">
        <v>16</v>
      </c>
      <c r="N137" s="5">
        <f>L137*M137</f>
        <v>59.04</v>
      </c>
      <c r="O137" s="6">
        <v>0.02</v>
      </c>
      <c r="P137" s="12">
        <f>N137*O137</f>
        <v>1.1808000000000001</v>
      </c>
      <c r="Q137" s="12">
        <f>N137-O137</f>
        <v>59.019999999999996</v>
      </c>
      <c r="R137" s="5">
        <v>2.5</v>
      </c>
      <c r="S137" s="10">
        <f>Q137+R137</f>
        <v>61.519999999999996</v>
      </c>
    </row>
    <row r="138" spans="1:19" x14ac:dyDescent="0.3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3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3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3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3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3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3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3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3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3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3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3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3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3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3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3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3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3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3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3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3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3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3">
      <c r="A160" s="2" t="s">
        <v>1621</v>
      </c>
      <c r="B160" s="3">
        <v>42541</v>
      </c>
      <c r="C160" s="4" t="s">
        <v>232</v>
      </c>
      <c r="D160" s="4" t="s">
        <v>21</v>
      </c>
      <c r="E160" s="4" t="s">
        <v>99</v>
      </c>
      <c r="F160" s="4" t="s">
        <v>31</v>
      </c>
      <c r="G160" s="4" t="s">
        <v>274</v>
      </c>
      <c r="H160" s="4" t="s">
        <v>24</v>
      </c>
      <c r="I160" s="4" t="s">
        <v>19</v>
      </c>
      <c r="J160" s="3">
        <v>42542</v>
      </c>
      <c r="K160" s="5">
        <v>21.56</v>
      </c>
      <c r="L160" s="5">
        <v>36.549999999999997</v>
      </c>
      <c r="M160" s="11">
        <v>34</v>
      </c>
      <c r="N160" s="5">
        <f>L160*M160</f>
        <v>1242.6999999999998</v>
      </c>
      <c r="O160" s="6">
        <v>0.1</v>
      </c>
      <c r="P160" s="12">
        <f>N160*O160</f>
        <v>124.26999999999998</v>
      </c>
      <c r="Q160" s="12">
        <f>N160-O160</f>
        <v>1242.5999999999999</v>
      </c>
      <c r="R160" s="5">
        <v>13.89</v>
      </c>
      <c r="S160" s="10">
        <f>Q160+R160</f>
        <v>1256.49</v>
      </c>
    </row>
    <row r="161" spans="1:19" x14ac:dyDescent="0.3">
      <c r="A161" s="2" t="s">
        <v>817</v>
      </c>
      <c r="B161" s="3">
        <v>42541</v>
      </c>
      <c r="C161" s="4" t="s">
        <v>275</v>
      </c>
      <c r="D161" s="4" t="s">
        <v>21</v>
      </c>
      <c r="E161" s="4" t="s">
        <v>1780</v>
      </c>
      <c r="F161" s="4" t="s">
        <v>22</v>
      </c>
      <c r="G161" s="4" t="s">
        <v>88</v>
      </c>
      <c r="H161" s="4" t="s">
        <v>24</v>
      </c>
      <c r="I161" s="4" t="s">
        <v>63</v>
      </c>
      <c r="J161" s="3">
        <v>42541</v>
      </c>
      <c r="K161" s="5">
        <v>1.53</v>
      </c>
      <c r="L161" s="5">
        <v>2.78</v>
      </c>
      <c r="M161" s="11">
        <v>47</v>
      </c>
      <c r="N161" s="5">
        <f>L161*M161</f>
        <v>130.66</v>
      </c>
      <c r="O161" s="6">
        <v>0.1</v>
      </c>
      <c r="P161" s="12">
        <f>N161*O161</f>
        <v>13.066000000000001</v>
      </c>
      <c r="Q161" s="12">
        <f>N161-O161</f>
        <v>130.56</v>
      </c>
      <c r="R161" s="5">
        <v>1.34</v>
      </c>
      <c r="S161" s="10">
        <f>Q161+R161</f>
        <v>131.9</v>
      </c>
    </row>
    <row r="162" spans="1:19" x14ac:dyDescent="0.3">
      <c r="A162" s="2" t="s">
        <v>818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81</v>
      </c>
      <c r="H162" s="4" t="s">
        <v>24</v>
      </c>
      <c r="I162" s="4" t="s">
        <v>19</v>
      </c>
      <c r="J162" s="3">
        <v>42544</v>
      </c>
      <c r="K162" s="5">
        <v>1.6</v>
      </c>
      <c r="L162" s="5">
        <v>2.62</v>
      </c>
      <c r="M162" s="11">
        <v>30</v>
      </c>
      <c r="N162" s="5">
        <f>L162*M162</f>
        <v>78.600000000000009</v>
      </c>
      <c r="O162" s="6">
        <v>0.05</v>
      </c>
      <c r="P162" s="12">
        <f>N162*O162</f>
        <v>3.9300000000000006</v>
      </c>
      <c r="Q162" s="12">
        <f>N162-O162</f>
        <v>78.550000000000011</v>
      </c>
      <c r="R162" s="5">
        <v>0.8</v>
      </c>
      <c r="S162" s="10">
        <f>Q162+R162</f>
        <v>79.350000000000009</v>
      </c>
    </row>
    <row r="163" spans="1:19" x14ac:dyDescent="0.3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3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3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3">
      <c r="A166" s="2" t="s">
        <v>1616</v>
      </c>
      <c r="B166" s="3">
        <v>42535</v>
      </c>
      <c r="C166" s="4" t="s">
        <v>281</v>
      </c>
      <c r="D166" s="4" t="s">
        <v>35</v>
      </c>
      <c r="E166" s="4" t="s">
        <v>30</v>
      </c>
      <c r="F166" s="4" t="s">
        <v>46</v>
      </c>
      <c r="G166" s="4" t="s">
        <v>282</v>
      </c>
      <c r="H166" s="4" t="s">
        <v>24</v>
      </c>
      <c r="I166" s="4" t="s">
        <v>63</v>
      </c>
      <c r="J166" s="3">
        <v>42536</v>
      </c>
      <c r="K166" s="5">
        <v>99.39</v>
      </c>
      <c r="L166" s="5">
        <v>162.93</v>
      </c>
      <c r="M166" s="11">
        <v>36</v>
      </c>
      <c r="N166" s="5">
        <f>L166*M166</f>
        <v>5865.4800000000005</v>
      </c>
      <c r="O166" s="6">
        <v>0.05</v>
      </c>
      <c r="P166" s="12">
        <f>N166*O166</f>
        <v>293.27400000000006</v>
      </c>
      <c r="Q166" s="12">
        <f>N166-O166</f>
        <v>5865.43</v>
      </c>
      <c r="R166" s="5">
        <v>19.989999999999998</v>
      </c>
      <c r="S166" s="10">
        <f>Q166+R166</f>
        <v>5885.42</v>
      </c>
    </row>
    <row r="167" spans="1:19" x14ac:dyDescent="0.3">
      <c r="A167" s="2" t="s">
        <v>816</v>
      </c>
      <c r="B167" s="3">
        <v>42535</v>
      </c>
      <c r="C167" s="4" t="s">
        <v>246</v>
      </c>
      <c r="D167" s="4" t="s">
        <v>14</v>
      </c>
      <c r="E167" s="4" t="s">
        <v>15</v>
      </c>
      <c r="F167" s="4" t="s">
        <v>16</v>
      </c>
      <c r="G167" s="4" t="s">
        <v>69</v>
      </c>
      <c r="H167" s="4" t="s">
        <v>24</v>
      </c>
      <c r="I167" s="4" t="s">
        <v>19</v>
      </c>
      <c r="J167" s="3">
        <v>42540</v>
      </c>
      <c r="K167" s="5">
        <v>0.71</v>
      </c>
      <c r="L167" s="5">
        <v>1.1399999999999999</v>
      </c>
      <c r="M167" s="11">
        <v>31</v>
      </c>
      <c r="N167" s="5">
        <f>L167*M167</f>
        <v>35.339999999999996</v>
      </c>
      <c r="O167" s="6">
        <v>7.0000000000000007E-2</v>
      </c>
      <c r="P167" s="12">
        <f>N167*O167</f>
        <v>2.4737999999999998</v>
      </c>
      <c r="Q167" s="12">
        <f>N167-O167</f>
        <v>35.269999999999996</v>
      </c>
      <c r="R167" s="5">
        <v>0.7</v>
      </c>
      <c r="S167" s="10">
        <f>Q167+R167</f>
        <v>35.97</v>
      </c>
    </row>
    <row r="168" spans="1:19" x14ac:dyDescent="0.3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3">
      <c r="A169" s="2" t="s">
        <v>1612</v>
      </c>
      <c r="B169" s="3">
        <v>42524</v>
      </c>
      <c r="C169" s="4" t="s">
        <v>285</v>
      </c>
      <c r="D169" s="4" t="s">
        <v>29</v>
      </c>
      <c r="E169" s="4" t="s">
        <v>40</v>
      </c>
      <c r="F169" s="4" t="s">
        <v>46</v>
      </c>
      <c r="G169" s="4" t="s">
        <v>129</v>
      </c>
      <c r="H169" s="4" t="s">
        <v>24</v>
      </c>
      <c r="I169" s="4" t="s">
        <v>19</v>
      </c>
      <c r="J169" s="3">
        <v>42525</v>
      </c>
      <c r="K169" s="5">
        <v>1.94</v>
      </c>
      <c r="L169" s="5">
        <v>3.08</v>
      </c>
      <c r="M169" s="11">
        <v>11</v>
      </c>
      <c r="N169" s="5">
        <f>L169*M169</f>
        <v>33.880000000000003</v>
      </c>
      <c r="O169" s="6">
        <v>0.03</v>
      </c>
      <c r="P169" s="12">
        <f>N169*O169</f>
        <v>1.0164</v>
      </c>
      <c r="Q169" s="12">
        <f>N169-O169</f>
        <v>33.85</v>
      </c>
      <c r="R169" s="5">
        <v>0.99</v>
      </c>
      <c r="S169" s="10">
        <f>Q169+R169</f>
        <v>34.840000000000003</v>
      </c>
    </row>
    <row r="170" spans="1:19" x14ac:dyDescent="0.3">
      <c r="A170" s="2" t="s">
        <v>1613</v>
      </c>
      <c r="B170" s="3">
        <v>42524</v>
      </c>
      <c r="C170" s="4" t="s">
        <v>286</v>
      </c>
      <c r="D170" s="4" t="s">
        <v>29</v>
      </c>
      <c r="E170" s="4" t="s">
        <v>87</v>
      </c>
      <c r="F170" s="4" t="s">
        <v>37</v>
      </c>
      <c r="G170" s="4" t="s">
        <v>69</v>
      </c>
      <c r="H170" s="4" t="s">
        <v>24</v>
      </c>
      <c r="I170" s="4" t="s">
        <v>19</v>
      </c>
      <c r="J170" s="3">
        <v>42526</v>
      </c>
      <c r="K170" s="5">
        <v>0.71</v>
      </c>
      <c r="L170" s="5">
        <v>1.1399999999999999</v>
      </c>
      <c r="M170" s="11">
        <v>3</v>
      </c>
      <c r="N170" s="5">
        <f>L170*M170</f>
        <v>3.42</v>
      </c>
      <c r="O170" s="6">
        <v>0.1</v>
      </c>
      <c r="P170" s="12">
        <f>N170*O170</f>
        <v>0.34200000000000003</v>
      </c>
      <c r="Q170" s="12">
        <f>N170-O170</f>
        <v>3.32</v>
      </c>
      <c r="R170" s="5">
        <v>0.7</v>
      </c>
      <c r="S170" s="10">
        <f>Q170+R170</f>
        <v>4.0199999999999996</v>
      </c>
    </row>
    <row r="171" spans="1:19" x14ac:dyDescent="0.3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3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3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3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3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3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3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3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3">
      <c r="A179" s="2" t="s">
        <v>1600</v>
      </c>
      <c r="B179" s="3">
        <v>42511</v>
      </c>
      <c r="C179" s="4" t="s">
        <v>299</v>
      </c>
      <c r="D179" s="4" t="s">
        <v>29</v>
      </c>
      <c r="E179" s="4" t="s">
        <v>108</v>
      </c>
      <c r="F179" s="4" t="s">
        <v>46</v>
      </c>
      <c r="G179" s="4" t="s">
        <v>92</v>
      </c>
      <c r="H179" s="4" t="s">
        <v>24</v>
      </c>
      <c r="I179" s="4" t="s">
        <v>19</v>
      </c>
      <c r="J179" s="3">
        <v>42511</v>
      </c>
      <c r="K179" s="5">
        <v>52.07</v>
      </c>
      <c r="L179" s="5">
        <v>83.98</v>
      </c>
      <c r="M179" s="11">
        <v>46</v>
      </c>
      <c r="N179" s="5">
        <f>L179*M179</f>
        <v>3863.0800000000004</v>
      </c>
      <c r="O179" s="6">
        <v>0.06</v>
      </c>
      <c r="P179" s="12">
        <f>N179*O179</f>
        <v>231.78480000000002</v>
      </c>
      <c r="Q179" s="12">
        <f>N179-O179</f>
        <v>3863.0200000000004</v>
      </c>
      <c r="R179" s="5">
        <v>5.01</v>
      </c>
      <c r="S179" s="10">
        <f>Q179+R179</f>
        <v>3868.0300000000007</v>
      </c>
    </row>
    <row r="180" spans="1:19" x14ac:dyDescent="0.3">
      <c r="A180" s="2" t="s">
        <v>1601</v>
      </c>
      <c r="B180" s="3">
        <v>42511</v>
      </c>
      <c r="C180" s="4" t="s">
        <v>300</v>
      </c>
      <c r="D180" s="4" t="s">
        <v>35</v>
      </c>
      <c r="E180" s="4" t="s">
        <v>1780</v>
      </c>
      <c r="F180" s="4" t="s">
        <v>46</v>
      </c>
      <c r="G180" s="4" t="s">
        <v>119</v>
      </c>
      <c r="H180" s="4" t="s">
        <v>24</v>
      </c>
      <c r="I180" s="4" t="s">
        <v>19</v>
      </c>
      <c r="J180" s="3">
        <v>42512</v>
      </c>
      <c r="K180" s="5">
        <v>14.95</v>
      </c>
      <c r="L180" s="5">
        <v>34.76</v>
      </c>
      <c r="M180" s="11">
        <v>47</v>
      </c>
      <c r="N180" s="5">
        <f>L180*M180</f>
        <v>1633.7199999999998</v>
      </c>
      <c r="O180" s="6">
        <v>0.09</v>
      </c>
      <c r="P180" s="12">
        <f>N180*O180</f>
        <v>147.03479999999999</v>
      </c>
      <c r="Q180" s="12">
        <f>N180-O180</f>
        <v>1633.6299999999999</v>
      </c>
      <c r="R180" s="5">
        <v>8.2200000000000006</v>
      </c>
      <c r="S180" s="10">
        <f>Q180+R180</f>
        <v>1641.85</v>
      </c>
    </row>
    <row r="181" spans="1:19" x14ac:dyDescent="0.3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3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3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3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3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3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3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3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3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3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3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3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3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3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3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3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3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3">
      <c r="A198" s="2" t="s">
        <v>1581</v>
      </c>
      <c r="B198" s="3">
        <v>42483</v>
      </c>
      <c r="C198" s="4" t="s">
        <v>34</v>
      </c>
      <c r="D198" s="4" t="s">
        <v>35</v>
      </c>
      <c r="E198" s="4" t="s">
        <v>1780</v>
      </c>
      <c r="F198" s="4" t="s">
        <v>37</v>
      </c>
      <c r="G198" s="4" t="s">
        <v>110</v>
      </c>
      <c r="H198" s="4" t="s">
        <v>24</v>
      </c>
      <c r="I198" s="4" t="s">
        <v>19</v>
      </c>
      <c r="J198" s="3">
        <v>42484</v>
      </c>
      <c r="K198" s="5">
        <v>0.24</v>
      </c>
      <c r="L198" s="5">
        <v>1.26</v>
      </c>
      <c r="M198" s="11">
        <v>11</v>
      </c>
      <c r="N198" s="5">
        <f>L198*M198</f>
        <v>13.86</v>
      </c>
      <c r="O198" s="6">
        <v>0</v>
      </c>
      <c r="P198" s="12">
        <f>N198*O198</f>
        <v>0</v>
      </c>
      <c r="Q198" s="12">
        <f>N198-O198</f>
        <v>13.86</v>
      </c>
      <c r="R198" s="5">
        <v>0.7</v>
      </c>
      <c r="S198" s="10">
        <f>Q198+R198</f>
        <v>14.559999999999999</v>
      </c>
    </row>
    <row r="199" spans="1:19" x14ac:dyDescent="0.3">
      <c r="A199" s="2" t="s">
        <v>1582</v>
      </c>
      <c r="B199" s="3">
        <v>42483</v>
      </c>
      <c r="C199" s="4" t="s">
        <v>321</v>
      </c>
      <c r="D199" s="4" t="s">
        <v>14</v>
      </c>
      <c r="E199" s="4" t="s">
        <v>65</v>
      </c>
      <c r="F199" s="4" t="s">
        <v>37</v>
      </c>
      <c r="G199" s="4" t="s">
        <v>274</v>
      </c>
      <c r="H199" s="4" t="s">
        <v>24</v>
      </c>
      <c r="I199" s="4" t="s">
        <v>19</v>
      </c>
      <c r="J199" s="3">
        <v>42485</v>
      </c>
      <c r="K199" s="5">
        <v>21.56</v>
      </c>
      <c r="L199" s="5">
        <v>36.549999999999997</v>
      </c>
      <c r="M199" s="11">
        <v>17</v>
      </c>
      <c r="N199" s="5">
        <f>L199*M199</f>
        <v>621.34999999999991</v>
      </c>
      <c r="O199" s="6">
        <v>0.09</v>
      </c>
      <c r="P199" s="12">
        <f>N199*O199</f>
        <v>55.921499999999988</v>
      </c>
      <c r="Q199" s="12">
        <f>N199-O199</f>
        <v>621.25999999999988</v>
      </c>
      <c r="R199" s="5">
        <v>13.89</v>
      </c>
      <c r="S199" s="10">
        <f>Q199+R199</f>
        <v>635.14999999999986</v>
      </c>
    </row>
    <row r="200" spans="1:19" x14ac:dyDescent="0.3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3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3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3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3">
      <c r="A204" s="2" t="s">
        <v>1577</v>
      </c>
      <c r="B204" s="3">
        <v>42471</v>
      </c>
      <c r="C204" s="4" t="s">
        <v>327</v>
      </c>
      <c r="D204" s="4" t="s">
        <v>35</v>
      </c>
      <c r="E204" s="4" t="s">
        <v>15</v>
      </c>
      <c r="F204" s="4" t="s">
        <v>46</v>
      </c>
      <c r="G204" s="4" t="s">
        <v>328</v>
      </c>
      <c r="H204" s="4" t="s">
        <v>24</v>
      </c>
      <c r="I204" s="4" t="s">
        <v>19</v>
      </c>
      <c r="J204" s="3">
        <v>42471</v>
      </c>
      <c r="K204" s="5">
        <v>0.92</v>
      </c>
      <c r="L204" s="5">
        <v>1.81</v>
      </c>
      <c r="M204" s="11">
        <v>22</v>
      </c>
      <c r="N204" s="5">
        <f>L204*M204</f>
        <v>39.82</v>
      </c>
      <c r="O204" s="6">
        <v>0.09</v>
      </c>
      <c r="P204" s="12">
        <f>N204*O204</f>
        <v>3.5838000000000001</v>
      </c>
      <c r="Q204" s="12">
        <f>N204-O204</f>
        <v>39.729999999999997</v>
      </c>
      <c r="R204" s="5">
        <v>1.56</v>
      </c>
      <c r="S204" s="10">
        <f>Q204+R204</f>
        <v>41.29</v>
      </c>
    </row>
    <row r="205" spans="1:19" x14ac:dyDescent="0.3">
      <c r="A205" s="2" t="s">
        <v>1578</v>
      </c>
      <c r="B205" s="3">
        <v>42471</v>
      </c>
      <c r="C205" s="4" t="s">
        <v>329</v>
      </c>
      <c r="D205" s="4" t="s">
        <v>14</v>
      </c>
      <c r="E205" s="4" t="s">
        <v>40</v>
      </c>
      <c r="F205" s="4" t="s">
        <v>31</v>
      </c>
      <c r="G205" s="4" t="s">
        <v>112</v>
      </c>
      <c r="H205" s="4" t="s">
        <v>24</v>
      </c>
      <c r="I205" s="4" t="s">
        <v>63</v>
      </c>
      <c r="J205" s="3">
        <v>42472</v>
      </c>
      <c r="K205" s="5">
        <v>2.39</v>
      </c>
      <c r="L205" s="5">
        <v>4.26</v>
      </c>
      <c r="M205" s="11">
        <v>34</v>
      </c>
      <c r="N205" s="5">
        <f>L205*M205</f>
        <v>144.84</v>
      </c>
      <c r="O205" s="6">
        <v>0.03</v>
      </c>
      <c r="P205" s="12">
        <f>N205*O205</f>
        <v>4.3452000000000002</v>
      </c>
      <c r="Q205" s="12">
        <f>N205-O205</f>
        <v>144.81</v>
      </c>
      <c r="R205" s="5">
        <v>1.2</v>
      </c>
      <c r="S205" s="10">
        <f>Q205+R205</f>
        <v>146.01</v>
      </c>
    </row>
    <row r="206" spans="1:19" x14ac:dyDescent="0.3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3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3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3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3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3">
      <c r="A211" s="2" t="s">
        <v>1569</v>
      </c>
      <c r="B211" s="3">
        <v>42458</v>
      </c>
      <c r="C211" s="4" t="s">
        <v>252</v>
      </c>
      <c r="D211" s="4" t="s">
        <v>35</v>
      </c>
      <c r="E211" s="4" t="s">
        <v>56</v>
      </c>
      <c r="F211" s="4" t="s">
        <v>46</v>
      </c>
      <c r="G211" s="4" t="s">
        <v>62</v>
      </c>
      <c r="H211" s="4" t="s">
        <v>24</v>
      </c>
      <c r="I211" s="4" t="s">
        <v>19</v>
      </c>
      <c r="J211" s="3">
        <v>42459</v>
      </c>
      <c r="K211" s="5">
        <v>5.19</v>
      </c>
      <c r="L211" s="5">
        <v>12.98</v>
      </c>
      <c r="M211" s="11">
        <v>45</v>
      </c>
      <c r="N211" s="5">
        <f>L211*M211</f>
        <v>584.1</v>
      </c>
      <c r="O211" s="6">
        <v>0.05</v>
      </c>
      <c r="P211" s="12">
        <f>N211*O211</f>
        <v>29.205000000000002</v>
      </c>
      <c r="Q211" s="12">
        <f>N211-O211</f>
        <v>584.05000000000007</v>
      </c>
      <c r="R211" s="5">
        <v>3.14</v>
      </c>
      <c r="S211" s="10">
        <f>Q211+R211</f>
        <v>587.19000000000005</v>
      </c>
    </row>
    <row r="212" spans="1:19" x14ac:dyDescent="0.3">
      <c r="A212" s="2" t="s">
        <v>1570</v>
      </c>
      <c r="B212" s="3">
        <v>42458</v>
      </c>
      <c r="C212" s="4" t="s">
        <v>334</v>
      </c>
      <c r="D212" s="4" t="s">
        <v>35</v>
      </c>
      <c r="E212" s="4" t="s">
        <v>65</v>
      </c>
      <c r="F212" s="4" t="s">
        <v>16</v>
      </c>
      <c r="G212" s="4" t="s">
        <v>129</v>
      </c>
      <c r="H212" s="4" t="s">
        <v>24</v>
      </c>
      <c r="I212" s="4" t="s">
        <v>19</v>
      </c>
      <c r="J212" s="3">
        <v>42460</v>
      </c>
      <c r="K212" s="5">
        <v>1.94</v>
      </c>
      <c r="L212" s="5">
        <v>3.08</v>
      </c>
      <c r="M212" s="11">
        <v>42</v>
      </c>
      <c r="N212" s="5">
        <f>L212*M212</f>
        <v>129.36000000000001</v>
      </c>
      <c r="O212" s="6">
        <v>0.09</v>
      </c>
      <c r="P212" s="12">
        <f>N212*O212</f>
        <v>11.6424</v>
      </c>
      <c r="Q212" s="12">
        <f>N212-O212</f>
        <v>129.27000000000001</v>
      </c>
      <c r="R212" s="5">
        <v>0.99</v>
      </c>
      <c r="S212" s="10">
        <f>Q212+R212</f>
        <v>130.26000000000002</v>
      </c>
    </row>
    <row r="213" spans="1:19" x14ac:dyDescent="0.3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3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3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3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3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3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3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3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3">
      <c r="A221" s="2" t="s">
        <v>1555</v>
      </c>
      <c r="B221" s="3">
        <v>42441</v>
      </c>
      <c r="C221" s="4" t="s">
        <v>348</v>
      </c>
      <c r="D221" s="4" t="s">
        <v>14</v>
      </c>
      <c r="E221" s="4" t="s">
        <v>1780</v>
      </c>
      <c r="F221" s="4" t="s">
        <v>22</v>
      </c>
      <c r="G221" s="4" t="s">
        <v>349</v>
      </c>
      <c r="H221" s="4" t="s">
        <v>24</v>
      </c>
      <c r="I221" s="4" t="s">
        <v>19</v>
      </c>
      <c r="J221" s="3">
        <v>42441</v>
      </c>
      <c r="K221" s="5">
        <v>0.94</v>
      </c>
      <c r="L221" s="5">
        <v>1.88</v>
      </c>
      <c r="M221" s="11">
        <v>36</v>
      </c>
      <c r="N221" s="5">
        <f>L221*M221</f>
        <v>67.679999999999993</v>
      </c>
      <c r="O221" s="6">
        <v>0.04</v>
      </c>
      <c r="P221" s="12">
        <f>N221*O221</f>
        <v>2.7071999999999998</v>
      </c>
      <c r="Q221" s="12">
        <f>N221-O221</f>
        <v>67.639999999999986</v>
      </c>
      <c r="R221" s="5">
        <v>0.79</v>
      </c>
      <c r="S221" s="10">
        <f>Q221+R221</f>
        <v>68.429999999999993</v>
      </c>
    </row>
    <row r="222" spans="1:19" x14ac:dyDescent="0.3">
      <c r="A222" s="2" t="s">
        <v>1556</v>
      </c>
      <c r="B222" s="3">
        <v>42441</v>
      </c>
      <c r="C222" s="4" t="s">
        <v>350</v>
      </c>
      <c r="D222" s="4" t="s">
        <v>35</v>
      </c>
      <c r="E222" s="4" t="s">
        <v>108</v>
      </c>
      <c r="F222" s="4" t="s">
        <v>16</v>
      </c>
      <c r="G222" s="4" t="s">
        <v>263</v>
      </c>
      <c r="H222" s="4" t="s">
        <v>24</v>
      </c>
      <c r="I222" s="4" t="s">
        <v>19</v>
      </c>
      <c r="J222" s="3">
        <v>42446</v>
      </c>
      <c r="K222" s="5">
        <v>0.93</v>
      </c>
      <c r="L222" s="5">
        <v>1.6</v>
      </c>
      <c r="M222" s="11">
        <v>40</v>
      </c>
      <c r="N222" s="5">
        <f>L222*M222</f>
        <v>64</v>
      </c>
      <c r="O222" s="6">
        <v>0.01</v>
      </c>
      <c r="P222" s="12">
        <f>N222*O222</f>
        <v>0.64</v>
      </c>
      <c r="Q222" s="12">
        <f>N222-O222</f>
        <v>63.99</v>
      </c>
      <c r="R222" s="5">
        <v>1.29</v>
      </c>
      <c r="S222" s="10">
        <f>Q222+R222</f>
        <v>65.28</v>
      </c>
    </row>
    <row r="223" spans="1:19" x14ac:dyDescent="0.3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3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3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3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3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3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3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3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3">
      <c r="A231" s="2" t="s">
        <v>1541</v>
      </c>
      <c r="B231" s="3">
        <v>42416</v>
      </c>
      <c r="C231" s="4" t="s">
        <v>359</v>
      </c>
      <c r="D231" s="4" t="s">
        <v>29</v>
      </c>
      <c r="E231" s="4" t="s">
        <v>53</v>
      </c>
      <c r="F231" s="4" t="s">
        <v>37</v>
      </c>
      <c r="G231" s="4" t="s">
        <v>245</v>
      </c>
      <c r="H231" s="4" t="s">
        <v>24</v>
      </c>
      <c r="I231" s="4" t="s">
        <v>19</v>
      </c>
      <c r="J231" s="3">
        <v>42417</v>
      </c>
      <c r="K231" s="5">
        <v>4.53</v>
      </c>
      <c r="L231" s="5">
        <v>7.3</v>
      </c>
      <c r="M231" s="11">
        <v>36</v>
      </c>
      <c r="N231" s="5">
        <f>L231*M231</f>
        <v>262.8</v>
      </c>
      <c r="O231" s="6">
        <v>0.1</v>
      </c>
      <c r="P231" s="12">
        <f>N231*O231</f>
        <v>26.28</v>
      </c>
      <c r="Q231" s="12">
        <f>N231-O231</f>
        <v>262.7</v>
      </c>
      <c r="R231" s="5">
        <v>7.72</v>
      </c>
      <c r="S231" s="10">
        <f>Q231+R231</f>
        <v>270.42</v>
      </c>
    </row>
    <row r="232" spans="1:19" x14ac:dyDescent="0.3">
      <c r="A232" s="2" t="s">
        <v>1542</v>
      </c>
      <c r="B232" s="3">
        <v>42416</v>
      </c>
      <c r="C232" s="4" t="s">
        <v>360</v>
      </c>
      <c r="D232" s="4" t="s">
        <v>35</v>
      </c>
      <c r="E232" s="4" t="s">
        <v>40</v>
      </c>
      <c r="F232" s="4" t="s">
        <v>16</v>
      </c>
      <c r="G232" s="4" t="s">
        <v>181</v>
      </c>
      <c r="H232" s="4" t="s">
        <v>24</v>
      </c>
      <c r="I232" s="4" t="s">
        <v>19</v>
      </c>
      <c r="J232" s="3">
        <v>42421</v>
      </c>
      <c r="K232" s="5">
        <v>2.59</v>
      </c>
      <c r="L232" s="5">
        <v>3.98</v>
      </c>
      <c r="M232" s="11">
        <v>11</v>
      </c>
      <c r="N232" s="5">
        <f>L232*M232</f>
        <v>43.78</v>
      </c>
      <c r="O232" s="6">
        <v>0.01</v>
      </c>
      <c r="P232" s="12">
        <f>N232*O232</f>
        <v>0.43780000000000002</v>
      </c>
      <c r="Q232" s="12">
        <f>N232-O232</f>
        <v>43.77</v>
      </c>
      <c r="R232" s="5">
        <v>2.97</v>
      </c>
      <c r="S232" s="10">
        <f>Q232+R232</f>
        <v>46.74</v>
      </c>
    </row>
    <row r="233" spans="1:19" x14ac:dyDescent="0.3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3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3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3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3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3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3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3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3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3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3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3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3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3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3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3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3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3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3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3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3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3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3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3">
      <c r="A256" s="2" t="s">
        <v>1514</v>
      </c>
      <c r="B256" s="3">
        <v>42366</v>
      </c>
      <c r="C256" s="4" t="s">
        <v>386</v>
      </c>
      <c r="D256" s="4" t="s">
        <v>29</v>
      </c>
      <c r="E256" s="4" t="s">
        <v>1780</v>
      </c>
      <c r="F256" s="4" t="s">
        <v>46</v>
      </c>
      <c r="G256" s="4" t="s">
        <v>84</v>
      </c>
      <c r="H256" s="4" t="s">
        <v>24</v>
      </c>
      <c r="I256" s="4" t="s">
        <v>19</v>
      </c>
      <c r="J256" s="3">
        <v>42368</v>
      </c>
      <c r="K256" s="5">
        <v>1.18</v>
      </c>
      <c r="L256" s="5">
        <v>1.88</v>
      </c>
      <c r="M256" s="11">
        <v>1</v>
      </c>
      <c r="N256" s="5">
        <f>L256*M256</f>
        <v>1.88</v>
      </c>
      <c r="O256" s="6">
        <v>0.09</v>
      </c>
      <c r="P256" s="12">
        <f>N256*O256</f>
        <v>0.16919999999999999</v>
      </c>
      <c r="Q256" s="12">
        <f>N256-O256</f>
        <v>1.7899999999999998</v>
      </c>
      <c r="R256" s="5">
        <v>1.49</v>
      </c>
      <c r="S256" s="10">
        <f>Q256+R256</f>
        <v>3.28</v>
      </c>
    </row>
    <row r="257" spans="1:19" x14ac:dyDescent="0.3">
      <c r="A257" s="2" t="s">
        <v>1515</v>
      </c>
      <c r="B257" s="3">
        <v>42366</v>
      </c>
      <c r="C257" s="4" t="s">
        <v>316</v>
      </c>
      <c r="D257" s="4" t="s">
        <v>35</v>
      </c>
      <c r="E257" s="4" t="s">
        <v>53</v>
      </c>
      <c r="F257" s="4" t="s">
        <v>16</v>
      </c>
      <c r="G257" s="4" t="s">
        <v>168</v>
      </c>
      <c r="H257" s="4" t="s">
        <v>24</v>
      </c>
      <c r="I257" s="4" t="s">
        <v>63</v>
      </c>
      <c r="J257" s="3">
        <v>42373</v>
      </c>
      <c r="K257" s="5">
        <v>16.8</v>
      </c>
      <c r="L257" s="5">
        <v>40.97</v>
      </c>
      <c r="M257" s="11">
        <v>49</v>
      </c>
      <c r="N257" s="5">
        <f>L257*M257</f>
        <v>2007.53</v>
      </c>
      <c r="O257" s="6">
        <v>0.1</v>
      </c>
      <c r="P257" s="12">
        <f>N257*O257</f>
        <v>200.75300000000001</v>
      </c>
      <c r="Q257" s="12">
        <f>N257-O257</f>
        <v>2007.43</v>
      </c>
      <c r="R257" s="5">
        <v>8.99</v>
      </c>
      <c r="S257" s="10">
        <f>Q257+R257</f>
        <v>2016.42</v>
      </c>
    </row>
    <row r="258" spans="1:19" x14ac:dyDescent="0.3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3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3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3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3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3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3">
      <c r="A264" s="2" t="s">
        <v>1503</v>
      </c>
      <c r="B264" s="3">
        <v>42347</v>
      </c>
      <c r="C264" s="4" t="s">
        <v>394</v>
      </c>
      <c r="D264" s="4" t="s">
        <v>35</v>
      </c>
      <c r="E264" s="4" t="s">
        <v>15</v>
      </c>
      <c r="F264" s="4" t="s">
        <v>31</v>
      </c>
      <c r="G264" s="4" t="s">
        <v>116</v>
      </c>
      <c r="H264" s="4" t="s">
        <v>24</v>
      </c>
      <c r="I264" s="4" t="s">
        <v>19</v>
      </c>
      <c r="J264" s="3">
        <v>42347</v>
      </c>
      <c r="K264" s="5">
        <v>1.0900000000000001</v>
      </c>
      <c r="L264" s="5">
        <v>2.6</v>
      </c>
      <c r="M264" s="11">
        <v>14</v>
      </c>
      <c r="N264" s="5">
        <f>L264*M264</f>
        <v>36.4</v>
      </c>
      <c r="O264" s="6">
        <v>0.08</v>
      </c>
      <c r="P264" s="12">
        <f>N264*O264</f>
        <v>2.9119999999999999</v>
      </c>
      <c r="Q264" s="12">
        <f>N264-O264</f>
        <v>36.32</v>
      </c>
      <c r="R264" s="5">
        <v>2.4</v>
      </c>
      <c r="S264" s="10">
        <f>Q264+R264</f>
        <v>38.72</v>
      </c>
    </row>
    <row r="265" spans="1:19" x14ac:dyDescent="0.3">
      <c r="A265" s="2" t="s">
        <v>1504</v>
      </c>
      <c r="B265" s="3">
        <v>42347</v>
      </c>
      <c r="C265" s="4" t="s">
        <v>246</v>
      </c>
      <c r="D265" s="4" t="s">
        <v>14</v>
      </c>
      <c r="E265" s="4" t="s">
        <v>15</v>
      </c>
      <c r="F265" s="4" t="s">
        <v>22</v>
      </c>
      <c r="G265" s="4" t="s">
        <v>395</v>
      </c>
      <c r="H265" s="4" t="s">
        <v>24</v>
      </c>
      <c r="I265" s="4" t="s">
        <v>63</v>
      </c>
      <c r="J265" s="3">
        <v>42348</v>
      </c>
      <c r="K265" s="5">
        <v>0.32</v>
      </c>
      <c r="L265" s="5">
        <v>1.68</v>
      </c>
      <c r="M265" s="11">
        <v>6</v>
      </c>
      <c r="N265" s="5">
        <f>L265*M265</f>
        <v>10.08</v>
      </c>
      <c r="O265" s="6">
        <v>0.05</v>
      </c>
      <c r="P265" s="12">
        <f>N265*O265</f>
        <v>0.504</v>
      </c>
      <c r="Q265" s="12">
        <f>N265-O265</f>
        <v>10.029999999999999</v>
      </c>
      <c r="R265" s="5">
        <v>1.02</v>
      </c>
      <c r="S265" s="10">
        <f>Q265+R265</f>
        <v>11.049999999999999</v>
      </c>
    </row>
    <row r="266" spans="1:19" x14ac:dyDescent="0.3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3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3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3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3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3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3">
      <c r="A272" s="2" t="s">
        <v>1495</v>
      </c>
      <c r="B272" s="3">
        <v>42336</v>
      </c>
      <c r="C272" s="4" t="s">
        <v>250</v>
      </c>
      <c r="D272" s="4" t="s">
        <v>29</v>
      </c>
      <c r="E272" s="4" t="s">
        <v>56</v>
      </c>
      <c r="F272" s="4" t="s">
        <v>46</v>
      </c>
      <c r="G272" s="4" t="s">
        <v>401</v>
      </c>
      <c r="H272" s="4" t="s">
        <v>24</v>
      </c>
      <c r="I272" s="4" t="s">
        <v>19</v>
      </c>
      <c r="J272" s="3">
        <v>42338</v>
      </c>
      <c r="K272" s="5">
        <v>3.88</v>
      </c>
      <c r="L272" s="5">
        <v>6.47</v>
      </c>
      <c r="M272" s="11">
        <v>16</v>
      </c>
      <c r="N272" s="5">
        <f>L272*M272</f>
        <v>103.52</v>
      </c>
      <c r="O272" s="6">
        <v>0.01</v>
      </c>
      <c r="P272" s="12">
        <f>N272*O272</f>
        <v>1.0351999999999999</v>
      </c>
      <c r="Q272" s="12">
        <f>N272-O272</f>
        <v>103.50999999999999</v>
      </c>
      <c r="R272" s="5">
        <v>1.22</v>
      </c>
      <c r="S272" s="10">
        <f>Q272+R272</f>
        <v>104.72999999999999</v>
      </c>
    </row>
    <row r="273" spans="1:19" x14ac:dyDescent="0.3">
      <c r="A273" s="2" t="s">
        <v>1496</v>
      </c>
      <c r="B273" s="3">
        <v>42336</v>
      </c>
      <c r="C273" s="4" t="s">
        <v>52</v>
      </c>
      <c r="D273" s="4" t="s">
        <v>35</v>
      </c>
      <c r="E273" s="4" t="s">
        <v>53</v>
      </c>
      <c r="F273" s="4" t="s">
        <v>46</v>
      </c>
      <c r="G273" s="4" t="s">
        <v>181</v>
      </c>
      <c r="H273" s="4" t="s">
        <v>24</v>
      </c>
      <c r="I273" s="4" t="s">
        <v>19</v>
      </c>
      <c r="J273" s="3">
        <v>42339</v>
      </c>
      <c r="K273" s="5">
        <v>2.59</v>
      </c>
      <c r="L273" s="5">
        <v>3.98</v>
      </c>
      <c r="M273" s="11">
        <v>11</v>
      </c>
      <c r="N273" s="5">
        <f>L273*M273</f>
        <v>43.78</v>
      </c>
      <c r="O273" s="6">
        <v>7.0000000000000007E-2</v>
      </c>
      <c r="P273" s="12">
        <f>N273*O273</f>
        <v>3.0646000000000004</v>
      </c>
      <c r="Q273" s="12">
        <f>N273-O273</f>
        <v>43.71</v>
      </c>
      <c r="R273" s="5">
        <v>2.97</v>
      </c>
      <c r="S273" s="10">
        <f>Q273+R273</f>
        <v>46.68</v>
      </c>
    </row>
    <row r="274" spans="1:19" x14ac:dyDescent="0.3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3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3">
      <c r="A276" s="2" t="s">
        <v>1490</v>
      </c>
      <c r="B276" s="3">
        <v>42325</v>
      </c>
      <c r="C276" s="4" t="s">
        <v>404</v>
      </c>
      <c r="D276" s="4" t="s">
        <v>29</v>
      </c>
      <c r="E276" s="4" t="s">
        <v>108</v>
      </c>
      <c r="F276" s="4" t="s">
        <v>46</v>
      </c>
      <c r="G276" s="4" t="s">
        <v>101</v>
      </c>
      <c r="H276" s="4" t="s">
        <v>24</v>
      </c>
      <c r="I276" s="4" t="s">
        <v>19</v>
      </c>
      <c r="J276" s="3">
        <v>42327</v>
      </c>
      <c r="K276" s="5">
        <v>4.1900000000000004</v>
      </c>
      <c r="L276" s="5">
        <v>10.23</v>
      </c>
      <c r="M276" s="11">
        <v>16</v>
      </c>
      <c r="N276" s="5">
        <f>L276*M276</f>
        <v>163.68</v>
      </c>
      <c r="O276" s="6">
        <v>0.02</v>
      </c>
      <c r="P276" s="12">
        <f>N276*O276</f>
        <v>3.2736000000000001</v>
      </c>
      <c r="Q276" s="12">
        <f>N276-O276</f>
        <v>163.66</v>
      </c>
      <c r="R276" s="5">
        <v>4.68</v>
      </c>
      <c r="S276" s="10">
        <f>Q276+R276</f>
        <v>168.34</v>
      </c>
    </row>
    <row r="277" spans="1:19" x14ac:dyDescent="0.3">
      <c r="A277" s="2" t="s">
        <v>1491</v>
      </c>
      <c r="B277" s="3">
        <v>42325</v>
      </c>
      <c r="C277" s="4" t="s">
        <v>405</v>
      </c>
      <c r="D277" s="4" t="s">
        <v>29</v>
      </c>
      <c r="E277" s="4" t="s">
        <v>30</v>
      </c>
      <c r="F277" s="4" t="s">
        <v>16</v>
      </c>
      <c r="G277" s="4" t="s">
        <v>178</v>
      </c>
      <c r="H277" s="4" t="s">
        <v>24</v>
      </c>
      <c r="I277" s="4" t="s">
        <v>19</v>
      </c>
      <c r="J277" s="3">
        <v>42332</v>
      </c>
      <c r="K277" s="5">
        <v>4.46</v>
      </c>
      <c r="L277" s="5">
        <v>10.89</v>
      </c>
      <c r="M277" s="11">
        <v>10</v>
      </c>
      <c r="N277" s="5">
        <f>L277*M277</f>
        <v>108.9</v>
      </c>
      <c r="O277" s="6">
        <v>0.1</v>
      </c>
      <c r="P277" s="12">
        <f>N277*O277</f>
        <v>10.89</v>
      </c>
      <c r="Q277" s="12">
        <f>N277-O277</f>
        <v>108.80000000000001</v>
      </c>
      <c r="R277" s="5">
        <v>4.5</v>
      </c>
      <c r="S277" s="10">
        <f>Q277+R277</f>
        <v>113.30000000000001</v>
      </c>
    </row>
    <row r="278" spans="1:19" x14ac:dyDescent="0.3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3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3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3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3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3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3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3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3">
      <c r="A286" s="2" t="s">
        <v>799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112</v>
      </c>
      <c r="H286" s="4" t="s">
        <v>24</v>
      </c>
      <c r="I286" s="4" t="s">
        <v>19</v>
      </c>
      <c r="J286" s="3">
        <v>42311</v>
      </c>
      <c r="K286" s="5">
        <v>2.39</v>
      </c>
      <c r="L286" s="5">
        <v>4.26</v>
      </c>
      <c r="M286" s="11">
        <v>47</v>
      </c>
      <c r="N286" s="5">
        <f>L286*M286</f>
        <v>200.22</v>
      </c>
      <c r="O286" s="6">
        <v>7.0000000000000007E-2</v>
      </c>
      <c r="P286" s="12">
        <f>N286*O286</f>
        <v>14.015400000000001</v>
      </c>
      <c r="Q286" s="12">
        <f>N286-O286</f>
        <v>200.15</v>
      </c>
      <c r="R286" s="5">
        <v>1.2</v>
      </c>
      <c r="S286" s="10">
        <f>Q286+R286</f>
        <v>201.35</v>
      </c>
    </row>
    <row r="287" spans="1:19" x14ac:dyDescent="0.3">
      <c r="A287" s="2" t="s">
        <v>800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170</v>
      </c>
      <c r="H287" s="4" t="s">
        <v>24</v>
      </c>
      <c r="I287" s="4" t="s">
        <v>19</v>
      </c>
      <c r="J287" s="3">
        <v>42314</v>
      </c>
      <c r="K287" s="5">
        <v>1.3</v>
      </c>
      <c r="L287" s="5">
        <v>2.88</v>
      </c>
      <c r="M287" s="11">
        <v>17</v>
      </c>
      <c r="N287" s="5">
        <f>L287*M287</f>
        <v>48.96</v>
      </c>
      <c r="O287" s="6">
        <v>0.09</v>
      </c>
      <c r="P287" s="12">
        <f>N287*O287</f>
        <v>4.4063999999999997</v>
      </c>
      <c r="Q287" s="12">
        <f>N287-O287</f>
        <v>48.87</v>
      </c>
      <c r="R287" s="5">
        <v>1.01</v>
      </c>
      <c r="S287" s="10">
        <f>Q287+R287</f>
        <v>49.879999999999995</v>
      </c>
    </row>
    <row r="288" spans="1:19" x14ac:dyDescent="0.3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3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3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3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3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3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3">
      <c r="A294" s="2" t="s">
        <v>1472</v>
      </c>
      <c r="B294" s="3">
        <v>42292</v>
      </c>
      <c r="C294" s="4" t="s">
        <v>420</v>
      </c>
      <c r="D294" s="4" t="s">
        <v>29</v>
      </c>
      <c r="E294" s="4" t="s">
        <v>15</v>
      </c>
      <c r="F294" s="4" t="s">
        <v>46</v>
      </c>
      <c r="G294" s="4" t="s">
        <v>135</v>
      </c>
      <c r="H294" s="4" t="s">
        <v>24</v>
      </c>
      <c r="I294" s="4" t="s">
        <v>19</v>
      </c>
      <c r="J294" s="3">
        <v>42293</v>
      </c>
      <c r="K294" s="5">
        <v>3.4</v>
      </c>
      <c r="L294" s="5">
        <v>5.4</v>
      </c>
      <c r="M294" s="11">
        <v>8</v>
      </c>
      <c r="N294" s="5">
        <f>L294*M294</f>
        <v>43.2</v>
      </c>
      <c r="O294" s="6">
        <v>0</v>
      </c>
      <c r="P294" s="12">
        <f>N294*O294</f>
        <v>0</v>
      </c>
      <c r="Q294" s="12">
        <f>N294-O294</f>
        <v>43.2</v>
      </c>
      <c r="R294" s="5">
        <v>7.78</v>
      </c>
      <c r="S294" s="10">
        <f>Q294+R294</f>
        <v>50.980000000000004</v>
      </c>
    </row>
    <row r="295" spans="1:19" x14ac:dyDescent="0.3">
      <c r="A295" s="2" t="s">
        <v>797</v>
      </c>
      <c r="B295" s="3">
        <v>42292</v>
      </c>
      <c r="C295" s="4" t="s">
        <v>421</v>
      </c>
      <c r="D295" s="4" t="s">
        <v>21</v>
      </c>
      <c r="E295" s="4" t="s">
        <v>53</v>
      </c>
      <c r="F295" s="4" t="s">
        <v>16</v>
      </c>
      <c r="G295" s="4" t="s">
        <v>422</v>
      </c>
      <c r="H295" s="4" t="s">
        <v>24</v>
      </c>
      <c r="I295" s="4" t="s">
        <v>63</v>
      </c>
      <c r="J295" s="3">
        <v>42292</v>
      </c>
      <c r="K295" s="5">
        <v>1.53</v>
      </c>
      <c r="L295" s="5">
        <v>2.4700000000000002</v>
      </c>
      <c r="M295" s="11">
        <v>45</v>
      </c>
      <c r="N295" s="5">
        <f>L295*M295</f>
        <v>111.15</v>
      </c>
      <c r="O295" s="6">
        <v>7.0000000000000007E-2</v>
      </c>
      <c r="P295" s="12">
        <f>N295*O295</f>
        <v>7.7805000000000009</v>
      </c>
      <c r="Q295" s="12">
        <f>N295-O295</f>
        <v>111.08000000000001</v>
      </c>
      <c r="R295" s="5">
        <v>1.02</v>
      </c>
      <c r="S295" s="10">
        <f>Q295+R295</f>
        <v>112.10000000000001</v>
      </c>
    </row>
    <row r="296" spans="1:19" x14ac:dyDescent="0.3">
      <c r="A296" s="2" t="s">
        <v>798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215</v>
      </c>
      <c r="H296" s="4" t="s">
        <v>24</v>
      </c>
      <c r="I296" s="4" t="s">
        <v>19</v>
      </c>
      <c r="J296" s="3">
        <v>42296</v>
      </c>
      <c r="K296" s="5">
        <v>3.48</v>
      </c>
      <c r="L296" s="5">
        <v>5.43</v>
      </c>
      <c r="M296" s="11">
        <v>11</v>
      </c>
      <c r="N296" s="5">
        <f>L296*M296</f>
        <v>59.73</v>
      </c>
      <c r="O296" s="6">
        <v>0</v>
      </c>
      <c r="P296" s="12">
        <f>N296*O296</f>
        <v>0</v>
      </c>
      <c r="Q296" s="12">
        <f>N296-O296</f>
        <v>59.73</v>
      </c>
      <c r="R296" s="5">
        <v>0.95</v>
      </c>
      <c r="S296" s="10">
        <f>Q296+R296</f>
        <v>60.68</v>
      </c>
    </row>
    <row r="297" spans="1:19" x14ac:dyDescent="0.3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3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3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3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3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3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3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3">
      <c r="A304" s="2" t="s">
        <v>1461</v>
      </c>
      <c r="B304" s="3">
        <v>42272</v>
      </c>
      <c r="C304" s="4" t="s">
        <v>430</v>
      </c>
      <c r="D304" s="4" t="s">
        <v>14</v>
      </c>
      <c r="E304" s="4" t="s">
        <v>15</v>
      </c>
      <c r="F304" s="4" t="s">
        <v>37</v>
      </c>
      <c r="G304" s="4" t="s">
        <v>27</v>
      </c>
      <c r="H304" s="4" t="s">
        <v>24</v>
      </c>
      <c r="I304" s="4" t="s">
        <v>19</v>
      </c>
      <c r="J304" s="3">
        <v>42273</v>
      </c>
      <c r="K304" s="5">
        <v>13.64</v>
      </c>
      <c r="L304" s="5">
        <v>20.98</v>
      </c>
      <c r="M304" s="11">
        <v>10</v>
      </c>
      <c r="N304" s="5">
        <f>L304*M304</f>
        <v>209.8</v>
      </c>
      <c r="O304" s="6">
        <v>0.06</v>
      </c>
      <c r="P304" s="12">
        <f>N304*O304</f>
        <v>12.588000000000001</v>
      </c>
      <c r="Q304" s="12">
        <f>N304-O304</f>
        <v>209.74</v>
      </c>
      <c r="R304" s="5">
        <v>1.49</v>
      </c>
      <c r="S304" s="10">
        <f>Q304+R304</f>
        <v>211.23000000000002</v>
      </c>
    </row>
    <row r="305" spans="1:19" x14ac:dyDescent="0.3">
      <c r="A305" s="2" t="s">
        <v>1462</v>
      </c>
      <c r="B305" s="3">
        <v>42272</v>
      </c>
      <c r="C305" s="4" t="s">
        <v>173</v>
      </c>
      <c r="D305" s="4" t="s">
        <v>35</v>
      </c>
      <c r="E305" s="4" t="s">
        <v>15</v>
      </c>
      <c r="F305" s="4" t="s">
        <v>46</v>
      </c>
      <c r="G305" s="4" t="s">
        <v>307</v>
      </c>
      <c r="H305" s="4" t="s">
        <v>24</v>
      </c>
      <c r="I305" s="4" t="s">
        <v>19</v>
      </c>
      <c r="J305" s="3">
        <v>42274</v>
      </c>
      <c r="K305" s="5">
        <v>2.1800000000000002</v>
      </c>
      <c r="L305" s="5">
        <v>3.52</v>
      </c>
      <c r="M305" s="11">
        <v>13</v>
      </c>
      <c r="N305" s="5">
        <f>L305*M305</f>
        <v>45.76</v>
      </c>
      <c r="O305" s="6">
        <v>0.08</v>
      </c>
      <c r="P305" s="12">
        <f>N305*O305</f>
        <v>3.6608000000000001</v>
      </c>
      <c r="Q305" s="12">
        <f>N305-O305</f>
        <v>45.68</v>
      </c>
      <c r="R305" s="5">
        <v>6.83</v>
      </c>
      <c r="S305" s="10">
        <f>Q305+R305</f>
        <v>52.51</v>
      </c>
    </row>
    <row r="306" spans="1:19" x14ac:dyDescent="0.3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3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3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3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3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3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3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3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3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3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3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3">
      <c r="A317" s="2" t="s">
        <v>1444</v>
      </c>
      <c r="B317" s="3">
        <v>42247</v>
      </c>
      <c r="C317" s="4" t="s">
        <v>316</v>
      </c>
      <c r="D317" s="4" t="s">
        <v>21</v>
      </c>
      <c r="E317" s="4" t="s">
        <v>53</v>
      </c>
      <c r="F317" s="4" t="s">
        <v>16</v>
      </c>
      <c r="G317" s="4" t="s">
        <v>135</v>
      </c>
      <c r="H317" s="4" t="s">
        <v>24</v>
      </c>
      <c r="I317" s="4" t="s">
        <v>19</v>
      </c>
      <c r="J317" s="3">
        <v>42247</v>
      </c>
      <c r="K317" s="5">
        <v>3.4</v>
      </c>
      <c r="L317" s="5">
        <v>5.4</v>
      </c>
      <c r="M317" s="11">
        <v>14</v>
      </c>
      <c r="N317" s="5">
        <f>L317*M317</f>
        <v>75.600000000000009</v>
      </c>
      <c r="O317" s="6">
        <v>0.02</v>
      </c>
      <c r="P317" s="12">
        <f>N317*O317</f>
        <v>1.5120000000000002</v>
      </c>
      <c r="Q317" s="12">
        <f>N317-O317</f>
        <v>75.580000000000013</v>
      </c>
      <c r="R317" s="5">
        <v>7.78</v>
      </c>
      <c r="S317" s="10">
        <f>Q317+R317</f>
        <v>83.360000000000014</v>
      </c>
    </row>
    <row r="318" spans="1:19" x14ac:dyDescent="0.3">
      <c r="A318" s="2" t="s">
        <v>1445</v>
      </c>
      <c r="B318" s="3">
        <v>42247</v>
      </c>
      <c r="C318" s="4" t="s">
        <v>438</v>
      </c>
      <c r="D318" s="4" t="s">
        <v>14</v>
      </c>
      <c r="E318" s="4" t="s">
        <v>65</v>
      </c>
      <c r="F318" s="4" t="s">
        <v>46</v>
      </c>
      <c r="G318" s="4" t="s">
        <v>178</v>
      </c>
      <c r="H318" s="4" t="s">
        <v>24</v>
      </c>
      <c r="I318" s="4" t="s">
        <v>19</v>
      </c>
      <c r="J318" s="3">
        <v>42248</v>
      </c>
      <c r="K318" s="5">
        <v>4.46</v>
      </c>
      <c r="L318" s="5">
        <v>10.89</v>
      </c>
      <c r="M318" s="11">
        <v>50</v>
      </c>
      <c r="N318" s="5">
        <f>L318*M318</f>
        <v>544.5</v>
      </c>
      <c r="O318" s="6">
        <v>0.09</v>
      </c>
      <c r="P318" s="12">
        <f>N318*O318</f>
        <v>49.004999999999995</v>
      </c>
      <c r="Q318" s="12">
        <f>N318-O318</f>
        <v>544.41</v>
      </c>
      <c r="R318" s="5">
        <v>4.5</v>
      </c>
      <c r="S318" s="10">
        <f>Q318+R318</f>
        <v>548.91</v>
      </c>
    </row>
    <row r="319" spans="1:19" x14ac:dyDescent="0.3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3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3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3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3">
      <c r="A323" s="2" t="s">
        <v>1436</v>
      </c>
      <c r="B323" s="3">
        <v>42240</v>
      </c>
      <c r="C323" s="4" t="s">
        <v>363</v>
      </c>
      <c r="D323" s="4" t="s">
        <v>29</v>
      </c>
      <c r="E323" s="4" t="s">
        <v>15</v>
      </c>
      <c r="F323" s="4" t="s">
        <v>31</v>
      </c>
      <c r="G323" s="4" t="s">
        <v>310</v>
      </c>
      <c r="H323" s="4" t="s">
        <v>24</v>
      </c>
      <c r="I323" s="4" t="s">
        <v>63</v>
      </c>
      <c r="J323" s="3">
        <v>42241</v>
      </c>
      <c r="K323" s="5">
        <v>84.22</v>
      </c>
      <c r="L323" s="5">
        <v>210.55</v>
      </c>
      <c r="M323" s="11">
        <v>2</v>
      </c>
      <c r="N323" s="5">
        <f>L323*M323</f>
        <v>421.1</v>
      </c>
      <c r="O323" s="6">
        <v>0.05</v>
      </c>
      <c r="P323" s="12">
        <f>N323*O323</f>
        <v>21.055000000000003</v>
      </c>
      <c r="Q323" s="12">
        <f>N323-O323</f>
        <v>421.05</v>
      </c>
      <c r="R323" s="5">
        <v>9.99</v>
      </c>
      <c r="S323" s="10">
        <f>Q323+R323</f>
        <v>431.04</v>
      </c>
    </row>
    <row r="324" spans="1:19" x14ac:dyDescent="0.3">
      <c r="A324" s="2" t="s">
        <v>1437</v>
      </c>
      <c r="B324" s="3">
        <v>42240</v>
      </c>
      <c r="C324" s="4" t="s">
        <v>441</v>
      </c>
      <c r="D324" s="4" t="s">
        <v>35</v>
      </c>
      <c r="E324" s="4" t="s">
        <v>72</v>
      </c>
      <c r="F324" s="4" t="s">
        <v>16</v>
      </c>
      <c r="G324" s="4" t="s">
        <v>158</v>
      </c>
      <c r="H324" s="4" t="s">
        <v>24</v>
      </c>
      <c r="I324" s="4" t="s">
        <v>19</v>
      </c>
      <c r="J324" s="3">
        <v>42244</v>
      </c>
      <c r="K324" s="5">
        <v>1.0900000000000001</v>
      </c>
      <c r="L324" s="5">
        <v>1.82</v>
      </c>
      <c r="M324" s="11">
        <v>42</v>
      </c>
      <c r="N324" s="5">
        <f>L324*M324</f>
        <v>76.44</v>
      </c>
      <c r="O324" s="6">
        <v>0.08</v>
      </c>
      <c r="P324" s="12">
        <f>N324*O324</f>
        <v>6.1151999999999997</v>
      </c>
      <c r="Q324" s="12">
        <f>N324-O324</f>
        <v>76.36</v>
      </c>
      <c r="R324" s="5">
        <v>1</v>
      </c>
      <c r="S324" s="10">
        <f>Q324+R324</f>
        <v>77.36</v>
      </c>
    </row>
    <row r="325" spans="1:19" x14ac:dyDescent="0.3">
      <c r="A325" s="2" t="s">
        <v>1438</v>
      </c>
      <c r="B325" s="3">
        <v>42240</v>
      </c>
      <c r="C325" s="4" t="s">
        <v>152</v>
      </c>
      <c r="D325" s="4" t="s">
        <v>29</v>
      </c>
      <c r="E325" s="4" t="s">
        <v>56</v>
      </c>
      <c r="F325" s="4" t="s">
        <v>46</v>
      </c>
      <c r="G325" s="4" t="s">
        <v>168</v>
      </c>
      <c r="H325" s="4" t="s">
        <v>24</v>
      </c>
      <c r="I325" s="4" t="s">
        <v>19</v>
      </c>
      <c r="J325" s="3">
        <v>42242</v>
      </c>
      <c r="K325" s="5">
        <v>16.8</v>
      </c>
      <c r="L325" s="5">
        <v>40.97</v>
      </c>
      <c r="M325" s="11">
        <v>28</v>
      </c>
      <c r="N325" s="5">
        <f>L325*M325</f>
        <v>1147.1599999999999</v>
      </c>
      <c r="O325" s="6">
        <v>0.04</v>
      </c>
      <c r="P325" s="12">
        <f>N325*O325</f>
        <v>45.886399999999995</v>
      </c>
      <c r="Q325" s="12">
        <f>N325-O325</f>
        <v>1147.1199999999999</v>
      </c>
      <c r="R325" s="5">
        <v>8.99</v>
      </c>
      <c r="S325" s="10">
        <f>Q325+R325</f>
        <v>1156.1099999999999</v>
      </c>
    </row>
    <row r="326" spans="1:19" x14ac:dyDescent="0.3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3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3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3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3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3">
      <c r="A331" s="2" t="s">
        <v>795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449</v>
      </c>
      <c r="H331" s="4" t="s">
        <v>24</v>
      </c>
      <c r="I331" s="4" t="s">
        <v>19</v>
      </c>
      <c r="J331" s="3">
        <v>42227</v>
      </c>
      <c r="K331" s="5">
        <v>2.76</v>
      </c>
      <c r="L331" s="5">
        <v>4.38</v>
      </c>
      <c r="M331" s="11">
        <v>24</v>
      </c>
      <c r="N331" s="5">
        <f>L331*M331</f>
        <v>105.12</v>
      </c>
      <c r="O331" s="6">
        <v>0.02</v>
      </c>
      <c r="P331" s="12">
        <f>N331*O331</f>
        <v>2.1024000000000003</v>
      </c>
      <c r="Q331" s="12">
        <f>N331-O331</f>
        <v>105.10000000000001</v>
      </c>
      <c r="R331" s="5">
        <v>6.21</v>
      </c>
      <c r="S331" s="10">
        <f>Q331+R331</f>
        <v>111.31</v>
      </c>
    </row>
    <row r="332" spans="1:19" x14ac:dyDescent="0.3">
      <c r="A332" s="2" t="s">
        <v>796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331</v>
      </c>
      <c r="H332" s="4" t="s">
        <v>24</v>
      </c>
      <c r="I332" s="4" t="s">
        <v>19</v>
      </c>
      <c r="J332" s="3">
        <v>42229</v>
      </c>
      <c r="K332" s="5">
        <v>4.0999999999999996</v>
      </c>
      <c r="L332" s="5">
        <v>9.31</v>
      </c>
      <c r="M332" s="11">
        <v>30</v>
      </c>
      <c r="N332" s="5">
        <f>L332*M332</f>
        <v>279.3</v>
      </c>
      <c r="O332" s="6">
        <v>0.03</v>
      </c>
      <c r="P332" s="12">
        <f>N332*O332</f>
        <v>8.3789999999999996</v>
      </c>
      <c r="Q332" s="12">
        <f>N332-O332</f>
        <v>279.27000000000004</v>
      </c>
      <c r="R332" s="5">
        <v>3.98</v>
      </c>
      <c r="S332" s="10">
        <f>Q332+R332</f>
        <v>283.25000000000006</v>
      </c>
    </row>
    <row r="333" spans="1:19" x14ac:dyDescent="0.3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3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3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3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3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3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3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3">
      <c r="A340" s="2" t="s">
        <v>793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</v>
      </c>
      <c r="H340" s="4" t="s">
        <v>24</v>
      </c>
      <c r="I340" s="4" t="s">
        <v>63</v>
      </c>
      <c r="J340" s="3">
        <v>42216</v>
      </c>
      <c r="K340" s="5">
        <v>0.93</v>
      </c>
      <c r="L340" s="5">
        <v>1.48</v>
      </c>
      <c r="M340" s="11">
        <v>37</v>
      </c>
      <c r="N340" s="5">
        <f>L340*M340</f>
        <v>54.76</v>
      </c>
      <c r="O340" s="6">
        <v>0.04</v>
      </c>
      <c r="P340" s="12">
        <f>N340*O340</f>
        <v>2.1903999999999999</v>
      </c>
      <c r="Q340" s="12">
        <f>N340-O340</f>
        <v>54.72</v>
      </c>
      <c r="R340" s="5">
        <v>0.7</v>
      </c>
      <c r="S340" s="10">
        <f>Q340+R340</f>
        <v>55.42</v>
      </c>
    </row>
    <row r="341" spans="1:19" x14ac:dyDescent="0.3">
      <c r="A341" s="2" t="s">
        <v>794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239</v>
      </c>
      <c r="H341" s="4" t="s">
        <v>24</v>
      </c>
      <c r="I341" s="4" t="s">
        <v>19</v>
      </c>
      <c r="J341" s="3">
        <v>42217</v>
      </c>
      <c r="K341" s="5">
        <v>11.11</v>
      </c>
      <c r="L341" s="5">
        <v>19.84</v>
      </c>
      <c r="M341" s="11">
        <v>28</v>
      </c>
      <c r="N341" s="5">
        <f>L341*M341</f>
        <v>555.52</v>
      </c>
      <c r="O341" s="6">
        <v>0.08</v>
      </c>
      <c r="P341" s="12">
        <f>N341*O341</f>
        <v>44.441600000000001</v>
      </c>
      <c r="Q341" s="12">
        <f>N341-O341</f>
        <v>555.43999999999994</v>
      </c>
      <c r="R341" s="5">
        <v>4.0999999999999996</v>
      </c>
      <c r="S341" s="10">
        <f>Q341+R341</f>
        <v>559.54</v>
      </c>
    </row>
    <row r="342" spans="1:19" x14ac:dyDescent="0.3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3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3">
      <c r="A344" s="2" t="s">
        <v>791</v>
      </c>
      <c r="B344" s="3">
        <v>42210</v>
      </c>
      <c r="C344" s="4" t="s">
        <v>417</v>
      </c>
      <c r="D344" s="4" t="s">
        <v>14</v>
      </c>
      <c r="E344" s="4" t="s">
        <v>65</v>
      </c>
      <c r="F344" s="4" t="s">
        <v>31</v>
      </c>
      <c r="G344" s="4" t="s">
        <v>456</v>
      </c>
      <c r="H344" s="4" t="s">
        <v>24</v>
      </c>
      <c r="I344" s="4" t="s">
        <v>63</v>
      </c>
      <c r="J344" s="3">
        <v>42211</v>
      </c>
      <c r="K344" s="5">
        <v>1.88</v>
      </c>
      <c r="L344" s="5">
        <v>3.14</v>
      </c>
      <c r="M344" s="11">
        <v>43</v>
      </c>
      <c r="N344" s="5">
        <f>L344*M344</f>
        <v>135.02000000000001</v>
      </c>
      <c r="O344" s="6">
        <v>7.0000000000000007E-2</v>
      </c>
      <c r="P344" s="12">
        <f>N344*O344</f>
        <v>9.4514000000000014</v>
      </c>
      <c r="Q344" s="12">
        <f>N344-O344</f>
        <v>134.95000000000002</v>
      </c>
      <c r="R344" s="5">
        <v>1.1399999999999999</v>
      </c>
      <c r="S344" s="10">
        <f>Q344+R344</f>
        <v>136.09</v>
      </c>
    </row>
    <row r="345" spans="1:19" x14ac:dyDescent="0.3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3">
      <c r="A346" s="2" t="s">
        <v>1414</v>
      </c>
      <c r="B346" s="3">
        <v>42210</v>
      </c>
      <c r="C346" s="4" t="s">
        <v>457</v>
      </c>
      <c r="D346" s="4" t="s">
        <v>14</v>
      </c>
      <c r="E346" s="4" t="s">
        <v>65</v>
      </c>
      <c r="F346" s="4" t="s">
        <v>46</v>
      </c>
      <c r="G346" s="4" t="s">
        <v>151</v>
      </c>
      <c r="H346" s="4" t="s">
        <v>24</v>
      </c>
      <c r="I346" s="4" t="s">
        <v>19</v>
      </c>
      <c r="J346" s="3">
        <v>42213</v>
      </c>
      <c r="K346" s="5">
        <v>1.98</v>
      </c>
      <c r="L346" s="5">
        <v>3.15</v>
      </c>
      <c r="M346" s="11">
        <v>17</v>
      </c>
      <c r="N346" s="5">
        <f>L346*M346</f>
        <v>53.55</v>
      </c>
      <c r="O346" s="6">
        <v>0.05</v>
      </c>
      <c r="P346" s="12">
        <f>N346*O346</f>
        <v>2.6775000000000002</v>
      </c>
      <c r="Q346" s="12">
        <f>N346-O346</f>
        <v>53.5</v>
      </c>
      <c r="R346" s="5">
        <v>0.49</v>
      </c>
      <c r="S346" s="10">
        <f>Q346+R346</f>
        <v>53.99</v>
      </c>
    </row>
    <row r="347" spans="1:19" x14ac:dyDescent="0.3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3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3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3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3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3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3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3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3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3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3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3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3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3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3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3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3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3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3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3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3">
      <c r="A367" s="2" t="s">
        <v>1387</v>
      </c>
      <c r="B367" s="3">
        <v>42182</v>
      </c>
      <c r="C367" s="4" t="s">
        <v>477</v>
      </c>
      <c r="D367" s="4" t="s">
        <v>35</v>
      </c>
      <c r="E367" s="4" t="s">
        <v>15</v>
      </c>
      <c r="F367" s="4" t="s">
        <v>31</v>
      </c>
      <c r="G367" s="4" t="s">
        <v>88</v>
      </c>
      <c r="H367" s="4" t="s">
        <v>24</v>
      </c>
      <c r="I367" s="4" t="s">
        <v>19</v>
      </c>
      <c r="J367" s="3">
        <v>42182</v>
      </c>
      <c r="K367" s="5">
        <v>1.53</v>
      </c>
      <c r="L367" s="5">
        <v>2.78</v>
      </c>
      <c r="M367" s="11">
        <v>44</v>
      </c>
      <c r="N367" s="5">
        <f>L367*M367</f>
        <v>122.32</v>
      </c>
      <c r="O367" s="6">
        <v>7.0000000000000007E-2</v>
      </c>
      <c r="P367" s="12">
        <f>N367*O367</f>
        <v>8.5624000000000002</v>
      </c>
      <c r="Q367" s="12">
        <f>N367-O367</f>
        <v>122.25</v>
      </c>
      <c r="R367" s="5">
        <v>1.34</v>
      </c>
      <c r="S367" s="10">
        <f>Q367+R367</f>
        <v>123.59</v>
      </c>
    </row>
    <row r="368" spans="1:19" x14ac:dyDescent="0.3">
      <c r="A368" s="2" t="s">
        <v>1388</v>
      </c>
      <c r="B368" s="3">
        <v>42182</v>
      </c>
      <c r="C368" s="4" t="s">
        <v>478</v>
      </c>
      <c r="D368" s="4" t="s">
        <v>35</v>
      </c>
      <c r="E368" s="4" t="s">
        <v>40</v>
      </c>
      <c r="F368" s="4" t="s">
        <v>37</v>
      </c>
      <c r="G368" s="4" t="s">
        <v>307</v>
      </c>
      <c r="H368" s="4" t="s">
        <v>24</v>
      </c>
      <c r="I368" s="4" t="s">
        <v>19</v>
      </c>
      <c r="J368" s="3">
        <v>42184</v>
      </c>
      <c r="K368" s="5">
        <v>2.1800000000000002</v>
      </c>
      <c r="L368" s="5">
        <v>3.52</v>
      </c>
      <c r="M368" s="11">
        <v>1</v>
      </c>
      <c r="N368" s="5">
        <f>L368*M368</f>
        <v>3.52</v>
      </c>
      <c r="O368" s="6">
        <v>0.04</v>
      </c>
      <c r="P368" s="12">
        <f>N368*O368</f>
        <v>0.14080000000000001</v>
      </c>
      <c r="Q368" s="12">
        <f>N368-O368</f>
        <v>3.48</v>
      </c>
      <c r="R368" s="5">
        <v>6.83</v>
      </c>
      <c r="S368" s="10">
        <f>Q368+R368</f>
        <v>10.31</v>
      </c>
    </row>
    <row r="369" spans="1:19" x14ac:dyDescent="0.3">
      <c r="A369" s="2" t="s">
        <v>789</v>
      </c>
      <c r="B369" s="3">
        <v>42180</v>
      </c>
      <c r="C369" s="4" t="s">
        <v>268</v>
      </c>
      <c r="D369" s="4" t="s">
        <v>14</v>
      </c>
      <c r="E369" s="4" t="s">
        <v>68</v>
      </c>
      <c r="F369" s="4" t="s">
        <v>22</v>
      </c>
      <c r="G369" s="4" t="s">
        <v>116</v>
      </c>
      <c r="H369" s="4" t="s">
        <v>24</v>
      </c>
      <c r="I369" s="4" t="s">
        <v>19</v>
      </c>
      <c r="J369" s="3">
        <v>42180</v>
      </c>
      <c r="K369" s="5">
        <v>1.0900000000000001</v>
      </c>
      <c r="L369" s="5">
        <v>2.6</v>
      </c>
      <c r="M369" s="11">
        <v>26</v>
      </c>
      <c r="N369" s="5">
        <f>L369*M369</f>
        <v>67.600000000000009</v>
      </c>
      <c r="O369" s="6">
        <v>0.08</v>
      </c>
      <c r="P369" s="12">
        <f>N369*O369</f>
        <v>5.4080000000000004</v>
      </c>
      <c r="Q369" s="12">
        <f>N369-O369</f>
        <v>67.52000000000001</v>
      </c>
      <c r="R369" s="5">
        <v>2.4</v>
      </c>
      <c r="S369" s="10">
        <f>Q369+R369</f>
        <v>69.920000000000016</v>
      </c>
    </row>
    <row r="370" spans="1:19" x14ac:dyDescent="0.3">
      <c r="A370" s="2" t="s">
        <v>1385</v>
      </c>
      <c r="B370" s="3">
        <v>42180</v>
      </c>
      <c r="C370" s="4" t="s">
        <v>479</v>
      </c>
      <c r="D370" s="4" t="s">
        <v>21</v>
      </c>
      <c r="E370" s="4" t="s">
        <v>1780</v>
      </c>
      <c r="F370" s="4" t="s">
        <v>31</v>
      </c>
      <c r="G370" s="4" t="s">
        <v>84</v>
      </c>
      <c r="H370" s="4" t="s">
        <v>24</v>
      </c>
      <c r="I370" s="4" t="s">
        <v>63</v>
      </c>
      <c r="J370" s="3">
        <v>42181</v>
      </c>
      <c r="K370" s="5">
        <v>1.18</v>
      </c>
      <c r="L370" s="5">
        <v>1.88</v>
      </c>
      <c r="M370" s="11">
        <v>5</v>
      </c>
      <c r="N370" s="5">
        <f>L370*M370</f>
        <v>9.3999999999999986</v>
      </c>
      <c r="O370" s="6">
        <v>0.08</v>
      </c>
      <c r="P370" s="12">
        <f>N370*O370</f>
        <v>0.75199999999999989</v>
      </c>
      <c r="Q370" s="12">
        <f>N370-O370</f>
        <v>9.3199999999999985</v>
      </c>
      <c r="R370" s="5">
        <v>1.49</v>
      </c>
      <c r="S370" s="10">
        <f>Q370+R370</f>
        <v>10.809999999999999</v>
      </c>
    </row>
    <row r="371" spans="1:19" x14ac:dyDescent="0.3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3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3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3">
      <c r="A374" s="2" t="s">
        <v>1379</v>
      </c>
      <c r="B374" s="3">
        <v>42166</v>
      </c>
      <c r="C374" s="4" t="s">
        <v>482</v>
      </c>
      <c r="D374" s="4" t="s">
        <v>21</v>
      </c>
      <c r="E374" s="4" t="s">
        <v>68</v>
      </c>
      <c r="F374" s="4" t="s">
        <v>16</v>
      </c>
      <c r="G374" s="4" t="s">
        <v>432</v>
      </c>
      <c r="H374" s="4" t="s">
        <v>24</v>
      </c>
      <c r="I374" s="4" t="s">
        <v>19</v>
      </c>
      <c r="J374" s="3">
        <v>42166</v>
      </c>
      <c r="K374" s="5">
        <v>3.51</v>
      </c>
      <c r="L374" s="5">
        <v>8.57</v>
      </c>
      <c r="M374" s="11">
        <v>22</v>
      </c>
      <c r="N374" s="5">
        <f>L374*M374</f>
        <v>188.54000000000002</v>
      </c>
      <c r="O374" s="6">
        <v>0.1</v>
      </c>
      <c r="P374" s="12">
        <f>N374*O374</f>
        <v>18.854000000000003</v>
      </c>
      <c r="Q374" s="12">
        <f>N374-O374</f>
        <v>188.44000000000003</v>
      </c>
      <c r="R374" s="5">
        <v>6.14</v>
      </c>
      <c r="S374" s="10">
        <f>Q374+R374</f>
        <v>194.58</v>
      </c>
    </row>
    <row r="375" spans="1:19" x14ac:dyDescent="0.3">
      <c r="A375" s="2" t="s">
        <v>1380</v>
      </c>
      <c r="B375" s="3">
        <v>42166</v>
      </c>
      <c r="C375" s="4" t="s">
        <v>392</v>
      </c>
      <c r="D375" s="4" t="s">
        <v>21</v>
      </c>
      <c r="E375" s="4" t="s">
        <v>108</v>
      </c>
      <c r="F375" s="4" t="s">
        <v>31</v>
      </c>
      <c r="G375" s="4" t="s">
        <v>263</v>
      </c>
      <c r="H375" s="4" t="s">
        <v>24</v>
      </c>
      <c r="I375" s="4" t="s">
        <v>63</v>
      </c>
      <c r="J375" s="3">
        <v>42168</v>
      </c>
      <c r="K375" s="5">
        <v>0.93</v>
      </c>
      <c r="L375" s="5">
        <v>1.6</v>
      </c>
      <c r="M375" s="11">
        <v>24</v>
      </c>
      <c r="N375" s="5">
        <f>L375*M375</f>
        <v>38.400000000000006</v>
      </c>
      <c r="O375" s="6">
        <v>0.04</v>
      </c>
      <c r="P375" s="12">
        <f>N375*O375</f>
        <v>1.5360000000000003</v>
      </c>
      <c r="Q375" s="12">
        <f>N375-O375</f>
        <v>38.360000000000007</v>
      </c>
      <c r="R375" s="5">
        <v>1.29</v>
      </c>
      <c r="S375" s="10">
        <f>Q375+R375</f>
        <v>39.650000000000006</v>
      </c>
    </row>
    <row r="376" spans="1:19" x14ac:dyDescent="0.3">
      <c r="A376" s="2" t="s">
        <v>1377</v>
      </c>
      <c r="B376" s="3">
        <v>42165</v>
      </c>
      <c r="C376" s="4" t="s">
        <v>483</v>
      </c>
      <c r="D376" s="4" t="s">
        <v>35</v>
      </c>
      <c r="E376" s="4" t="s">
        <v>99</v>
      </c>
      <c r="F376" s="4" t="s">
        <v>46</v>
      </c>
      <c r="G376" s="4" t="s">
        <v>282</v>
      </c>
      <c r="H376" s="4" t="s">
        <v>24</v>
      </c>
      <c r="I376" s="4" t="s">
        <v>19</v>
      </c>
      <c r="J376" s="3">
        <v>42167</v>
      </c>
      <c r="K376" s="5">
        <v>99.39</v>
      </c>
      <c r="L376" s="5">
        <v>162.93</v>
      </c>
      <c r="M376" s="11">
        <v>36</v>
      </c>
      <c r="N376" s="5">
        <f>L376*M376</f>
        <v>5865.4800000000005</v>
      </c>
      <c r="O376" s="6">
        <v>0.09</v>
      </c>
      <c r="P376" s="12">
        <f>N376*O376</f>
        <v>527.89319999999998</v>
      </c>
      <c r="Q376" s="12">
        <f>N376-O376</f>
        <v>5865.39</v>
      </c>
      <c r="R376" s="5">
        <v>19.989999999999998</v>
      </c>
      <c r="S376" s="10">
        <f>Q376+R376</f>
        <v>5885.38</v>
      </c>
    </row>
    <row r="377" spans="1:19" x14ac:dyDescent="0.3">
      <c r="A377" s="2" t="s">
        <v>1378</v>
      </c>
      <c r="B377" s="3">
        <v>42165</v>
      </c>
      <c r="C377" s="4" t="s">
        <v>484</v>
      </c>
      <c r="D377" s="4" t="s">
        <v>35</v>
      </c>
      <c r="E377" s="4" t="s">
        <v>15</v>
      </c>
      <c r="F377" s="4" t="s">
        <v>16</v>
      </c>
      <c r="G377" s="4" t="s">
        <v>141</v>
      </c>
      <c r="H377" s="4" t="s">
        <v>24</v>
      </c>
      <c r="I377" s="4" t="s">
        <v>19</v>
      </c>
      <c r="J377" s="3">
        <v>42169</v>
      </c>
      <c r="K377" s="5">
        <v>3.52</v>
      </c>
      <c r="L377" s="5">
        <v>5.68</v>
      </c>
      <c r="M377" s="11">
        <v>8</v>
      </c>
      <c r="N377" s="5">
        <f>L377*M377</f>
        <v>45.44</v>
      </c>
      <c r="O377" s="6">
        <v>0.05</v>
      </c>
      <c r="P377" s="12">
        <f>N377*O377</f>
        <v>2.2719999999999998</v>
      </c>
      <c r="Q377" s="12">
        <f>N377-O377</f>
        <v>45.39</v>
      </c>
      <c r="R377" s="5">
        <v>1.39</v>
      </c>
      <c r="S377" s="10">
        <f>Q377+R377</f>
        <v>46.78</v>
      </c>
    </row>
    <row r="378" spans="1:19" x14ac:dyDescent="0.3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3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3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3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3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3">
      <c r="A383" s="2" t="s">
        <v>1365</v>
      </c>
      <c r="B383" s="3">
        <v>42148</v>
      </c>
      <c r="C383" s="4" t="s">
        <v>489</v>
      </c>
      <c r="D383" s="4" t="s">
        <v>35</v>
      </c>
      <c r="E383" s="4" t="s">
        <v>1780</v>
      </c>
      <c r="F383" s="4" t="s">
        <v>22</v>
      </c>
      <c r="G383" s="4" t="s">
        <v>160</v>
      </c>
      <c r="H383" s="4" t="s">
        <v>24</v>
      </c>
      <c r="I383" s="4" t="s">
        <v>19</v>
      </c>
      <c r="J383" s="3">
        <v>42149</v>
      </c>
      <c r="K383" s="5">
        <v>0.9</v>
      </c>
      <c r="L383" s="5">
        <v>2.1</v>
      </c>
      <c r="M383" s="11">
        <v>17</v>
      </c>
      <c r="N383" s="5">
        <f>L383*M383</f>
        <v>35.700000000000003</v>
      </c>
      <c r="O383" s="6">
        <v>0.09</v>
      </c>
      <c r="P383" s="12">
        <f>N383*O383</f>
        <v>3.2130000000000001</v>
      </c>
      <c r="Q383" s="12">
        <f>N383-O383</f>
        <v>35.61</v>
      </c>
      <c r="R383" s="5">
        <v>0.7</v>
      </c>
      <c r="S383" s="10">
        <f>Q383+R383</f>
        <v>36.31</v>
      </c>
    </row>
    <row r="384" spans="1:19" x14ac:dyDescent="0.3">
      <c r="A384" s="2" t="s">
        <v>1366</v>
      </c>
      <c r="B384" s="3">
        <v>42148</v>
      </c>
      <c r="C384" s="4" t="s">
        <v>490</v>
      </c>
      <c r="D384" s="4" t="s">
        <v>21</v>
      </c>
      <c r="E384" s="4" t="s">
        <v>15</v>
      </c>
      <c r="F384" s="4" t="s">
        <v>16</v>
      </c>
      <c r="G384" s="4" t="s">
        <v>38</v>
      </c>
      <c r="H384" s="4" t="s">
        <v>24</v>
      </c>
      <c r="I384" s="4" t="s">
        <v>19</v>
      </c>
      <c r="J384" s="3">
        <v>42152</v>
      </c>
      <c r="K384" s="5">
        <v>3.75</v>
      </c>
      <c r="L384" s="5">
        <v>7.08</v>
      </c>
      <c r="M384" s="11">
        <v>49</v>
      </c>
      <c r="N384" s="5">
        <f>L384*M384</f>
        <v>346.92</v>
      </c>
      <c r="O384" s="6">
        <v>0</v>
      </c>
      <c r="P384" s="12">
        <f>N384*O384</f>
        <v>0</v>
      </c>
      <c r="Q384" s="12">
        <f>N384-O384</f>
        <v>346.92</v>
      </c>
      <c r="R384" s="5">
        <v>2.35</v>
      </c>
      <c r="S384" s="10">
        <f>Q384+R384</f>
        <v>349.27000000000004</v>
      </c>
    </row>
    <row r="385" spans="1:19" x14ac:dyDescent="0.3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3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3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3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3">
      <c r="A389" s="2" t="s">
        <v>1356</v>
      </c>
      <c r="B389" s="3">
        <v>42141</v>
      </c>
      <c r="C389" s="4" t="s">
        <v>496</v>
      </c>
      <c r="D389" s="4" t="s">
        <v>29</v>
      </c>
      <c r="E389" s="4" t="s">
        <v>56</v>
      </c>
      <c r="F389" s="4" t="s">
        <v>31</v>
      </c>
      <c r="G389" s="4" t="s">
        <v>401</v>
      </c>
      <c r="H389" s="4" t="s">
        <v>24</v>
      </c>
      <c r="I389" s="4" t="s">
        <v>19</v>
      </c>
      <c r="J389" s="3">
        <v>42142</v>
      </c>
      <c r="K389" s="5">
        <v>3.88</v>
      </c>
      <c r="L389" s="5">
        <v>6.47</v>
      </c>
      <c r="M389" s="11">
        <v>7</v>
      </c>
      <c r="N389" s="5">
        <f>L389*M389</f>
        <v>45.29</v>
      </c>
      <c r="O389" s="6">
        <v>0.02</v>
      </c>
      <c r="P389" s="12">
        <f>N389*O389</f>
        <v>0.90580000000000005</v>
      </c>
      <c r="Q389" s="12">
        <f>N389-O389</f>
        <v>45.269999999999996</v>
      </c>
      <c r="R389" s="5">
        <v>1.22</v>
      </c>
      <c r="S389" s="10">
        <f>Q389+R389</f>
        <v>46.489999999999995</v>
      </c>
    </row>
    <row r="390" spans="1:19" x14ac:dyDescent="0.3">
      <c r="A390" s="2" t="s">
        <v>1357</v>
      </c>
      <c r="B390" s="3">
        <v>42141</v>
      </c>
      <c r="C390" s="4" t="s">
        <v>497</v>
      </c>
      <c r="D390" s="4" t="s">
        <v>14</v>
      </c>
      <c r="E390" s="4" t="s">
        <v>108</v>
      </c>
      <c r="F390" s="4" t="s">
        <v>37</v>
      </c>
      <c r="G390" s="4" t="s">
        <v>347</v>
      </c>
      <c r="H390" s="4" t="s">
        <v>24</v>
      </c>
      <c r="I390" s="4" t="s">
        <v>19</v>
      </c>
      <c r="J390" s="3">
        <v>42144</v>
      </c>
      <c r="K390" s="5">
        <v>12.39</v>
      </c>
      <c r="L390" s="5">
        <v>19.98</v>
      </c>
      <c r="M390" s="11">
        <v>33</v>
      </c>
      <c r="N390" s="5">
        <f>L390*M390</f>
        <v>659.34</v>
      </c>
      <c r="O390" s="6">
        <v>0.09</v>
      </c>
      <c r="P390" s="12">
        <f>N390*O390</f>
        <v>59.340600000000002</v>
      </c>
      <c r="Q390" s="12">
        <f>N390-O390</f>
        <v>659.25</v>
      </c>
      <c r="R390" s="5">
        <v>5.77</v>
      </c>
      <c r="S390" s="10">
        <f>Q390+R390</f>
        <v>665.02</v>
      </c>
    </row>
    <row r="391" spans="1:19" x14ac:dyDescent="0.3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3">
      <c r="A392" s="2" t="s">
        <v>1353</v>
      </c>
      <c r="B392" s="3">
        <v>42138</v>
      </c>
      <c r="C392" s="4" t="s">
        <v>499</v>
      </c>
      <c r="D392" s="4" t="s">
        <v>35</v>
      </c>
      <c r="E392" s="4" t="s">
        <v>56</v>
      </c>
      <c r="F392" s="4" t="s">
        <v>22</v>
      </c>
      <c r="G392" s="4" t="s">
        <v>110</v>
      </c>
      <c r="H392" s="4" t="s">
        <v>24</v>
      </c>
      <c r="I392" s="4" t="s">
        <v>63</v>
      </c>
      <c r="J392" s="3">
        <v>42138</v>
      </c>
      <c r="K392" s="5">
        <v>0.24</v>
      </c>
      <c r="L392" s="5">
        <v>1.26</v>
      </c>
      <c r="M392" s="11">
        <v>35</v>
      </c>
      <c r="N392" s="5">
        <f>L392*M392</f>
        <v>44.1</v>
      </c>
      <c r="O392" s="6">
        <v>0.06</v>
      </c>
      <c r="P392" s="12">
        <f>N392*O392</f>
        <v>2.6459999999999999</v>
      </c>
      <c r="Q392" s="12">
        <f>N392-O392</f>
        <v>44.04</v>
      </c>
      <c r="R392" s="5">
        <v>0.7</v>
      </c>
      <c r="S392" s="10">
        <f>Q392+R392</f>
        <v>44.74</v>
      </c>
    </row>
    <row r="393" spans="1:19" x14ac:dyDescent="0.3">
      <c r="A393" s="2" t="s">
        <v>1354</v>
      </c>
      <c r="B393" s="3">
        <v>42138</v>
      </c>
      <c r="C393" s="4" t="s">
        <v>500</v>
      </c>
      <c r="D393" s="4" t="s">
        <v>14</v>
      </c>
      <c r="E393" s="4" t="s">
        <v>59</v>
      </c>
      <c r="F393" s="4" t="s">
        <v>31</v>
      </c>
      <c r="G393" s="4" t="s">
        <v>260</v>
      </c>
      <c r="H393" s="4" t="s">
        <v>24</v>
      </c>
      <c r="I393" s="4" t="s">
        <v>19</v>
      </c>
      <c r="J393" s="3">
        <v>42140</v>
      </c>
      <c r="K393" s="5">
        <v>178.83</v>
      </c>
      <c r="L393" s="5">
        <v>415.88</v>
      </c>
      <c r="M393" s="11">
        <v>11</v>
      </c>
      <c r="N393" s="5">
        <f>L393*M393</f>
        <v>4574.68</v>
      </c>
      <c r="O393" s="6">
        <v>0.06</v>
      </c>
      <c r="P393" s="12">
        <f>N393*O393</f>
        <v>274.48079999999999</v>
      </c>
      <c r="Q393" s="12">
        <f>N393-O393</f>
        <v>4574.62</v>
      </c>
      <c r="R393" s="5">
        <v>11.37</v>
      </c>
      <c r="S393" s="10">
        <f>Q393+R393</f>
        <v>4585.99</v>
      </c>
    </row>
    <row r="394" spans="1:19" x14ac:dyDescent="0.3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3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3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3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3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3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3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3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3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3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3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3">
      <c r="A405" s="2" t="s">
        <v>785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110</v>
      </c>
      <c r="H405" s="4" t="s">
        <v>24</v>
      </c>
      <c r="I405" s="4" t="s">
        <v>19</v>
      </c>
      <c r="J405" s="3">
        <v>42120</v>
      </c>
      <c r="K405" s="5">
        <v>0.24</v>
      </c>
      <c r="L405" s="5">
        <v>1.26</v>
      </c>
      <c r="M405" s="11">
        <v>35</v>
      </c>
      <c r="N405" s="5">
        <f>L405*M405</f>
        <v>44.1</v>
      </c>
      <c r="O405" s="6">
        <v>0.1</v>
      </c>
      <c r="P405" s="12">
        <f>N405*O405</f>
        <v>4.41</v>
      </c>
      <c r="Q405" s="12">
        <f>N405-O405</f>
        <v>44</v>
      </c>
      <c r="R405" s="5">
        <v>0.7</v>
      </c>
      <c r="S405" s="10">
        <f>Q405+R405</f>
        <v>44.7</v>
      </c>
    </row>
    <row r="406" spans="1:19" x14ac:dyDescent="0.3">
      <c r="A406" s="2" t="s">
        <v>786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112</v>
      </c>
      <c r="H406" s="4" t="s">
        <v>24</v>
      </c>
      <c r="I406" s="4" t="s">
        <v>19</v>
      </c>
      <c r="J406" s="3">
        <v>42121</v>
      </c>
      <c r="K406" s="5">
        <v>2.39</v>
      </c>
      <c r="L406" s="5">
        <v>4.26</v>
      </c>
      <c r="M406" s="11">
        <v>8</v>
      </c>
      <c r="N406" s="5">
        <f>L406*M406</f>
        <v>34.08</v>
      </c>
      <c r="O406" s="6">
        <v>0.1</v>
      </c>
      <c r="P406" s="12">
        <f>N406*O406</f>
        <v>3.4079999999999999</v>
      </c>
      <c r="Q406" s="12">
        <f>N406-O406</f>
        <v>33.979999999999997</v>
      </c>
      <c r="R406" s="5">
        <v>1.2</v>
      </c>
      <c r="S406" s="10">
        <f>Q406+R406</f>
        <v>35.18</v>
      </c>
    </row>
    <row r="407" spans="1:19" x14ac:dyDescent="0.3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3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3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3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3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3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3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3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3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3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3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3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3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3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3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3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3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3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3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3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3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3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3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3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3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3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3">
      <c r="A433" s="2" t="s">
        <v>1304</v>
      </c>
      <c r="B433" s="3">
        <v>42065</v>
      </c>
      <c r="C433" s="4" t="s">
        <v>533</v>
      </c>
      <c r="D433" s="4" t="s">
        <v>35</v>
      </c>
      <c r="E433" s="4" t="s">
        <v>72</v>
      </c>
      <c r="F433" s="4" t="s">
        <v>22</v>
      </c>
      <c r="G433" s="4" t="s">
        <v>47</v>
      </c>
      <c r="H433" s="4" t="s">
        <v>24</v>
      </c>
      <c r="I433" s="4" t="s">
        <v>63</v>
      </c>
      <c r="J433" s="3">
        <v>42066</v>
      </c>
      <c r="K433" s="5">
        <v>3.99</v>
      </c>
      <c r="L433" s="5">
        <v>6.23</v>
      </c>
      <c r="M433" s="11">
        <v>4</v>
      </c>
      <c r="N433" s="5">
        <f>L433*M433</f>
        <v>24.92</v>
      </c>
      <c r="O433" s="6">
        <v>0.1</v>
      </c>
      <c r="P433" s="12">
        <f>N433*O433</f>
        <v>2.4920000000000004</v>
      </c>
      <c r="Q433" s="12">
        <f>N433-O433</f>
        <v>24.82</v>
      </c>
      <c r="R433" s="5">
        <v>6.97</v>
      </c>
      <c r="S433" s="10">
        <f>Q433+R433</f>
        <v>31.79</v>
      </c>
    </row>
    <row r="434" spans="1:19" x14ac:dyDescent="0.3">
      <c r="A434" s="2" t="s">
        <v>1305</v>
      </c>
      <c r="B434" s="3">
        <v>42065</v>
      </c>
      <c r="C434" s="4" t="s">
        <v>322</v>
      </c>
      <c r="D434" s="4" t="s">
        <v>21</v>
      </c>
      <c r="E434" s="4" t="s">
        <v>65</v>
      </c>
      <c r="F434" s="4" t="s">
        <v>46</v>
      </c>
      <c r="G434" s="4" t="s">
        <v>170</v>
      </c>
      <c r="H434" s="4" t="s">
        <v>24</v>
      </c>
      <c r="I434" s="4" t="s">
        <v>19</v>
      </c>
      <c r="J434" s="3">
        <v>42067</v>
      </c>
      <c r="K434" s="5">
        <v>1.3</v>
      </c>
      <c r="L434" s="5">
        <v>2.88</v>
      </c>
      <c r="M434" s="11">
        <v>43</v>
      </c>
      <c r="N434" s="5">
        <f>L434*M434</f>
        <v>123.83999999999999</v>
      </c>
      <c r="O434" s="6">
        <v>0.1</v>
      </c>
      <c r="P434" s="12">
        <f>N434*O434</f>
        <v>12.384</v>
      </c>
      <c r="Q434" s="12">
        <f>N434-O434</f>
        <v>123.74</v>
      </c>
      <c r="R434" s="5">
        <v>1.01</v>
      </c>
      <c r="S434" s="10">
        <f>Q434+R434</f>
        <v>124.75</v>
      </c>
    </row>
    <row r="435" spans="1:19" x14ac:dyDescent="0.3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3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3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">
      <c r="A438" s="2" t="s">
        <v>1299</v>
      </c>
      <c r="B438" s="3">
        <v>42053</v>
      </c>
      <c r="C438" s="4" t="s">
        <v>52</v>
      </c>
      <c r="D438" s="4" t="s">
        <v>35</v>
      </c>
      <c r="E438" s="4" t="s">
        <v>53</v>
      </c>
      <c r="F438" s="4" t="s">
        <v>31</v>
      </c>
      <c r="G438" s="4" t="s">
        <v>124</v>
      </c>
      <c r="H438" s="4" t="s">
        <v>24</v>
      </c>
      <c r="I438" s="4" t="s">
        <v>19</v>
      </c>
      <c r="J438" s="3">
        <v>42055</v>
      </c>
      <c r="K438" s="5">
        <v>1.84</v>
      </c>
      <c r="L438" s="5">
        <v>2.88</v>
      </c>
      <c r="M438" s="11">
        <v>22</v>
      </c>
      <c r="N438" s="5">
        <f>L438*M438</f>
        <v>63.36</v>
      </c>
      <c r="O438" s="6">
        <v>0.1</v>
      </c>
      <c r="P438" s="12">
        <f>N438*O438</f>
        <v>6.3360000000000003</v>
      </c>
      <c r="Q438" s="12">
        <f>N438-O438</f>
        <v>63.26</v>
      </c>
      <c r="R438" s="5">
        <v>1.49</v>
      </c>
      <c r="S438" s="10">
        <f>Q438+R438</f>
        <v>64.75</v>
      </c>
    </row>
    <row r="439" spans="1:19" x14ac:dyDescent="0.3">
      <c r="A439" s="2" t="s">
        <v>783</v>
      </c>
      <c r="B439" s="3">
        <v>42053</v>
      </c>
      <c r="C439" s="4" t="s">
        <v>539</v>
      </c>
      <c r="D439" s="4" t="s">
        <v>14</v>
      </c>
      <c r="E439" s="4" t="s">
        <v>15</v>
      </c>
      <c r="F439" s="4" t="s">
        <v>31</v>
      </c>
      <c r="G439" s="4" t="s">
        <v>516</v>
      </c>
      <c r="H439" s="4" t="s">
        <v>24</v>
      </c>
      <c r="I439" s="4" t="s">
        <v>19</v>
      </c>
      <c r="J439" s="3">
        <v>42056</v>
      </c>
      <c r="K439" s="5">
        <v>3.37</v>
      </c>
      <c r="L439" s="5">
        <v>5.53</v>
      </c>
      <c r="M439" s="11">
        <v>12</v>
      </c>
      <c r="N439" s="5">
        <f>L439*M439</f>
        <v>66.36</v>
      </c>
      <c r="O439" s="6">
        <v>0.06</v>
      </c>
      <c r="P439" s="12">
        <f>N439*O439</f>
        <v>3.9815999999999998</v>
      </c>
      <c r="Q439" s="12">
        <f>N439-O439</f>
        <v>66.3</v>
      </c>
      <c r="R439" s="5">
        <v>6.98</v>
      </c>
      <c r="S439" s="10">
        <f>Q439+R439</f>
        <v>73.28</v>
      </c>
    </row>
    <row r="440" spans="1:19" x14ac:dyDescent="0.3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3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3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3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3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3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3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3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3">
      <c r="A448" s="2" t="s">
        <v>1288</v>
      </c>
      <c r="B448" s="3">
        <v>42038</v>
      </c>
      <c r="C448" s="4" t="s">
        <v>544</v>
      </c>
      <c r="D448" s="4" t="s">
        <v>14</v>
      </c>
      <c r="E448" s="4" t="s">
        <v>26</v>
      </c>
      <c r="F448" s="4" t="s">
        <v>22</v>
      </c>
      <c r="G448" s="4" t="s">
        <v>512</v>
      </c>
      <c r="H448" s="4" t="s">
        <v>24</v>
      </c>
      <c r="I448" s="4" t="s">
        <v>63</v>
      </c>
      <c r="J448" s="3">
        <v>42038</v>
      </c>
      <c r="K448" s="5">
        <v>1.76</v>
      </c>
      <c r="L448" s="5">
        <v>3.38</v>
      </c>
      <c r="M448" s="11">
        <v>5</v>
      </c>
      <c r="N448" s="5">
        <f>L448*M448</f>
        <v>16.899999999999999</v>
      </c>
      <c r="O448" s="6">
        <v>0.08</v>
      </c>
      <c r="P448" s="12">
        <f>N448*O448</f>
        <v>1.3519999999999999</v>
      </c>
      <c r="Q448" s="12">
        <f>N448-O448</f>
        <v>16.82</v>
      </c>
      <c r="R448" s="5">
        <v>0.85</v>
      </c>
      <c r="S448" s="10">
        <f>Q448+R448</f>
        <v>17.670000000000002</v>
      </c>
    </row>
    <row r="449" spans="1:19" x14ac:dyDescent="0.3">
      <c r="A449" s="2" t="s">
        <v>1289</v>
      </c>
      <c r="B449" s="3">
        <v>42038</v>
      </c>
      <c r="C449" s="4" t="s">
        <v>521</v>
      </c>
      <c r="D449" s="4" t="s">
        <v>35</v>
      </c>
      <c r="E449" s="4" t="s">
        <v>72</v>
      </c>
      <c r="F449" s="4" t="s">
        <v>16</v>
      </c>
      <c r="G449" s="4" t="s">
        <v>213</v>
      </c>
      <c r="H449" s="4" t="s">
        <v>24</v>
      </c>
      <c r="I449" s="4" t="s">
        <v>19</v>
      </c>
      <c r="J449" s="3">
        <v>42065</v>
      </c>
      <c r="K449" s="5">
        <v>4.79</v>
      </c>
      <c r="L449" s="5">
        <v>11.97</v>
      </c>
      <c r="M449" s="11">
        <v>17</v>
      </c>
      <c r="N449" s="5">
        <f>L449*M449</f>
        <v>203.49</v>
      </c>
      <c r="O449" s="6">
        <v>0.03</v>
      </c>
      <c r="P449" s="12">
        <f>N449*O449</f>
        <v>6.1047000000000002</v>
      </c>
      <c r="Q449" s="12">
        <f>N449-O449</f>
        <v>203.46</v>
      </c>
      <c r="R449" s="5">
        <v>5.81</v>
      </c>
      <c r="S449" s="10">
        <f>Q449+R449</f>
        <v>209.27</v>
      </c>
    </row>
    <row r="450" spans="1:19" x14ac:dyDescent="0.3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3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3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3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3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3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3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3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3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3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3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3">
      <c r="A461" s="2" t="s">
        <v>1271</v>
      </c>
      <c r="B461" s="3">
        <v>42017</v>
      </c>
      <c r="C461" s="4" t="s">
        <v>159</v>
      </c>
      <c r="D461" s="4" t="s">
        <v>21</v>
      </c>
      <c r="E461" s="4" t="s">
        <v>65</v>
      </c>
      <c r="F461" s="4" t="s">
        <v>31</v>
      </c>
      <c r="G461" s="4" t="s">
        <v>526</v>
      </c>
      <c r="H461" s="4" t="s">
        <v>24</v>
      </c>
      <c r="I461" s="4" t="s">
        <v>19</v>
      </c>
      <c r="J461" s="3">
        <v>42018</v>
      </c>
      <c r="K461" s="5">
        <v>2.87</v>
      </c>
      <c r="L461" s="5">
        <v>6.84</v>
      </c>
      <c r="M461" s="11">
        <v>26</v>
      </c>
      <c r="N461" s="5">
        <f>L461*M461</f>
        <v>177.84</v>
      </c>
      <c r="O461" s="6">
        <v>0.08</v>
      </c>
      <c r="P461" s="12">
        <f>N461*O461</f>
        <v>14.2272</v>
      </c>
      <c r="Q461" s="12">
        <f>N461-O461</f>
        <v>177.76</v>
      </c>
      <c r="R461" s="5">
        <v>4.42</v>
      </c>
      <c r="S461" s="10">
        <f>Q461+R461</f>
        <v>182.17999999999998</v>
      </c>
    </row>
    <row r="462" spans="1:19" x14ac:dyDescent="0.3">
      <c r="A462" s="2" t="s">
        <v>1272</v>
      </c>
      <c r="B462" s="3">
        <v>42017</v>
      </c>
      <c r="C462" s="4" t="s">
        <v>554</v>
      </c>
      <c r="D462" s="4" t="s">
        <v>14</v>
      </c>
      <c r="E462" s="4" t="s">
        <v>15</v>
      </c>
      <c r="F462" s="4" t="s">
        <v>37</v>
      </c>
      <c r="G462" s="4" t="s">
        <v>160</v>
      </c>
      <c r="H462" s="4" t="s">
        <v>24</v>
      </c>
      <c r="I462" s="4" t="s">
        <v>19</v>
      </c>
      <c r="J462" s="3">
        <v>42019</v>
      </c>
      <c r="K462" s="5">
        <v>0.9</v>
      </c>
      <c r="L462" s="5">
        <v>2.1</v>
      </c>
      <c r="M462" s="11">
        <v>34</v>
      </c>
      <c r="N462" s="5">
        <f>L462*M462</f>
        <v>71.400000000000006</v>
      </c>
      <c r="O462" s="6">
        <v>0.02</v>
      </c>
      <c r="P462" s="12">
        <f>N462*O462</f>
        <v>1.4280000000000002</v>
      </c>
      <c r="Q462" s="12">
        <f>N462-O462</f>
        <v>71.38000000000001</v>
      </c>
      <c r="R462" s="5">
        <v>0.7</v>
      </c>
      <c r="S462" s="10">
        <f>Q462+R462</f>
        <v>72.080000000000013</v>
      </c>
    </row>
    <row r="463" spans="1:19" x14ac:dyDescent="0.3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3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3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3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3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3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3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3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3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3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3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3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3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3">
      <c r="A476" s="2" t="s">
        <v>1255</v>
      </c>
      <c r="B476" s="3">
        <v>42000</v>
      </c>
      <c r="C476" s="4" t="s">
        <v>128</v>
      </c>
      <c r="D476" s="4" t="s">
        <v>29</v>
      </c>
      <c r="E476" s="4" t="s">
        <v>59</v>
      </c>
      <c r="F476" s="4" t="s">
        <v>46</v>
      </c>
      <c r="G476" s="4" t="s">
        <v>33</v>
      </c>
      <c r="H476" s="4" t="s">
        <v>24</v>
      </c>
      <c r="I476" s="4" t="s">
        <v>63</v>
      </c>
      <c r="J476" s="3">
        <v>42001</v>
      </c>
      <c r="K476" s="5">
        <v>1.59</v>
      </c>
      <c r="L476" s="5">
        <v>2.61</v>
      </c>
      <c r="M476" s="11">
        <v>37</v>
      </c>
      <c r="N476" s="5">
        <f>L476*M476</f>
        <v>96.57</v>
      </c>
      <c r="O476" s="6">
        <v>0.09</v>
      </c>
      <c r="P476" s="12">
        <f>N476*O476</f>
        <v>8.6912999999999982</v>
      </c>
      <c r="Q476" s="12">
        <f>N476-O476</f>
        <v>96.47999999999999</v>
      </c>
      <c r="R476" s="5">
        <v>0.5</v>
      </c>
      <c r="S476" s="10">
        <f>Q476+R476</f>
        <v>96.97999999999999</v>
      </c>
    </row>
    <row r="477" spans="1:19" x14ac:dyDescent="0.3">
      <c r="A477" s="2" t="s">
        <v>777</v>
      </c>
      <c r="B477" s="3">
        <v>42000</v>
      </c>
      <c r="C477" s="4" t="s">
        <v>188</v>
      </c>
      <c r="D477" s="4" t="s">
        <v>29</v>
      </c>
      <c r="E477" s="4" t="s">
        <v>99</v>
      </c>
      <c r="F477" s="4" t="s">
        <v>31</v>
      </c>
      <c r="G477" s="4" t="s">
        <v>119</v>
      </c>
      <c r="H477" s="4" t="s">
        <v>24</v>
      </c>
      <c r="I477" s="4" t="s">
        <v>19</v>
      </c>
      <c r="J477" s="3">
        <v>42000</v>
      </c>
      <c r="K477" s="5">
        <v>14.95</v>
      </c>
      <c r="L477" s="5">
        <v>34.76</v>
      </c>
      <c r="M477" s="11">
        <v>10</v>
      </c>
      <c r="N477" s="5">
        <f>L477*M477</f>
        <v>347.59999999999997</v>
      </c>
      <c r="O477" s="6">
        <v>0.03</v>
      </c>
      <c r="P477" s="12">
        <f>N477*O477</f>
        <v>10.427999999999999</v>
      </c>
      <c r="Q477" s="12">
        <f>N477-O477</f>
        <v>347.57</v>
      </c>
      <c r="R477" s="5">
        <v>8.2200000000000006</v>
      </c>
      <c r="S477" s="10">
        <f>Q477+R477</f>
        <v>355.79</v>
      </c>
    </row>
    <row r="478" spans="1:19" x14ac:dyDescent="0.3">
      <c r="A478" s="2" t="s">
        <v>778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198</v>
      </c>
      <c r="H478" s="4" t="s">
        <v>24</v>
      </c>
      <c r="I478" s="4" t="s">
        <v>19</v>
      </c>
      <c r="J478" s="3">
        <v>42002</v>
      </c>
      <c r="K478" s="5">
        <v>2.31</v>
      </c>
      <c r="L478" s="5">
        <v>3.78</v>
      </c>
      <c r="M478" s="11">
        <v>41</v>
      </c>
      <c r="N478" s="5">
        <f>L478*M478</f>
        <v>154.97999999999999</v>
      </c>
      <c r="O478" s="6">
        <v>0.02</v>
      </c>
      <c r="P478" s="12">
        <f>N478*O478</f>
        <v>3.0995999999999997</v>
      </c>
      <c r="Q478" s="12">
        <f>N478-O478</f>
        <v>154.95999999999998</v>
      </c>
      <c r="R478" s="5">
        <v>0.71</v>
      </c>
      <c r="S478" s="10">
        <f>Q478+R478</f>
        <v>155.66999999999999</v>
      </c>
    </row>
    <row r="479" spans="1:19" x14ac:dyDescent="0.3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3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3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3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3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3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3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3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3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3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3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3">
      <c r="A490" s="2" t="s">
        <v>1240</v>
      </c>
      <c r="B490" s="3">
        <v>41974</v>
      </c>
      <c r="C490" s="4" t="s">
        <v>573</v>
      </c>
      <c r="D490" s="4" t="s">
        <v>35</v>
      </c>
      <c r="E490" s="4" t="s">
        <v>30</v>
      </c>
      <c r="F490" s="4" t="s">
        <v>16</v>
      </c>
      <c r="G490" s="4" t="s">
        <v>312</v>
      </c>
      <c r="H490" s="4" t="s">
        <v>24</v>
      </c>
      <c r="I490" s="4" t="s">
        <v>63</v>
      </c>
      <c r="J490" s="3">
        <v>41978</v>
      </c>
      <c r="K490" s="5">
        <v>1.95</v>
      </c>
      <c r="L490" s="5">
        <v>3.98</v>
      </c>
      <c r="M490" s="11">
        <v>4</v>
      </c>
      <c r="N490" s="5">
        <f>L490*M490</f>
        <v>15.92</v>
      </c>
      <c r="O490" s="6">
        <v>0.02</v>
      </c>
      <c r="P490" s="12">
        <f>N490*O490</f>
        <v>0.31840000000000002</v>
      </c>
      <c r="Q490" s="12">
        <f>N490-O490</f>
        <v>15.9</v>
      </c>
      <c r="R490" s="5">
        <v>0.83</v>
      </c>
      <c r="S490" s="10">
        <f>Q490+R490</f>
        <v>16.73</v>
      </c>
    </row>
    <row r="491" spans="1:19" x14ac:dyDescent="0.3">
      <c r="A491" s="2" t="s">
        <v>1241</v>
      </c>
      <c r="B491" s="3">
        <v>41974</v>
      </c>
      <c r="C491" s="4" t="s">
        <v>574</v>
      </c>
      <c r="D491" s="4" t="s">
        <v>29</v>
      </c>
      <c r="E491" s="4" t="s">
        <v>65</v>
      </c>
      <c r="F491" s="4" t="s">
        <v>16</v>
      </c>
      <c r="G491" s="4" t="s">
        <v>168</v>
      </c>
      <c r="H491" s="4" t="s">
        <v>24</v>
      </c>
      <c r="I491" s="4" t="s">
        <v>19</v>
      </c>
      <c r="J491" s="3">
        <v>41981</v>
      </c>
      <c r="K491" s="5">
        <v>16.8</v>
      </c>
      <c r="L491" s="5">
        <v>40.97</v>
      </c>
      <c r="M491" s="11">
        <v>47</v>
      </c>
      <c r="N491" s="5">
        <f>L491*M491</f>
        <v>1925.59</v>
      </c>
      <c r="O491" s="6">
        <v>0.04</v>
      </c>
      <c r="P491" s="12">
        <f>N491*O491</f>
        <v>77.023600000000002</v>
      </c>
      <c r="Q491" s="12">
        <f>N491-O491</f>
        <v>1925.55</v>
      </c>
      <c r="R491" s="5">
        <v>8.99</v>
      </c>
      <c r="S491" s="10">
        <f>Q491+R491</f>
        <v>1934.54</v>
      </c>
    </row>
    <row r="492" spans="1:19" x14ac:dyDescent="0.3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3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3">
      <c r="A494" s="2" t="s">
        <v>1234</v>
      </c>
      <c r="B494" s="3">
        <v>41965</v>
      </c>
      <c r="C494" s="4" t="s">
        <v>55</v>
      </c>
      <c r="D494" s="4" t="s">
        <v>14</v>
      </c>
      <c r="E494" s="4" t="s">
        <v>56</v>
      </c>
      <c r="F494" s="4" t="s">
        <v>31</v>
      </c>
      <c r="G494" s="4" t="s">
        <v>205</v>
      </c>
      <c r="H494" s="4" t="s">
        <v>24</v>
      </c>
      <c r="I494" s="4" t="s">
        <v>19</v>
      </c>
      <c r="J494" s="3">
        <v>41965</v>
      </c>
      <c r="K494" s="5">
        <v>13.88</v>
      </c>
      <c r="L494" s="5">
        <v>22.38</v>
      </c>
      <c r="M494" s="11">
        <v>10</v>
      </c>
      <c r="N494" s="5">
        <f>L494*M494</f>
        <v>223.79999999999998</v>
      </c>
      <c r="O494" s="6">
        <v>0.01</v>
      </c>
      <c r="P494" s="12">
        <f>N494*O494</f>
        <v>2.238</v>
      </c>
      <c r="Q494" s="12">
        <f>N494-O494</f>
        <v>223.79</v>
      </c>
      <c r="R494" s="5">
        <v>15.1</v>
      </c>
      <c r="S494" s="10">
        <f>Q494+R494</f>
        <v>238.89</v>
      </c>
    </row>
    <row r="495" spans="1:19" x14ac:dyDescent="0.3">
      <c r="A495" s="2" t="s">
        <v>1235</v>
      </c>
      <c r="B495" s="3">
        <v>41965</v>
      </c>
      <c r="C495" s="4" t="s">
        <v>474</v>
      </c>
      <c r="D495" s="4" t="s">
        <v>21</v>
      </c>
      <c r="E495" s="4" t="s">
        <v>30</v>
      </c>
      <c r="F495" s="4" t="s">
        <v>46</v>
      </c>
      <c r="G495" s="4" t="s">
        <v>284</v>
      </c>
      <c r="H495" s="4" t="s">
        <v>24</v>
      </c>
      <c r="I495" s="4" t="s">
        <v>19</v>
      </c>
      <c r="J495" s="3">
        <v>41967</v>
      </c>
      <c r="K495" s="5">
        <v>1.31</v>
      </c>
      <c r="L495" s="5">
        <v>2.84</v>
      </c>
      <c r="M495" s="11">
        <v>39</v>
      </c>
      <c r="N495" s="5">
        <f>L495*M495</f>
        <v>110.75999999999999</v>
      </c>
      <c r="O495" s="6">
        <v>0.05</v>
      </c>
      <c r="P495" s="12">
        <f>N495*O495</f>
        <v>5.5380000000000003</v>
      </c>
      <c r="Q495" s="12">
        <f>N495-O495</f>
        <v>110.71</v>
      </c>
      <c r="R495" s="5">
        <v>0.93</v>
      </c>
      <c r="S495" s="10">
        <f>Q495+R495</f>
        <v>111.64</v>
      </c>
    </row>
    <row r="496" spans="1:19" x14ac:dyDescent="0.3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3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3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3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3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3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3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3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3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3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3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3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3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3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3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3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3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3">
      <c r="A513" s="2" t="s">
        <v>775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62</v>
      </c>
      <c r="H513" s="4" t="s">
        <v>24</v>
      </c>
      <c r="I513" s="4" t="s">
        <v>19</v>
      </c>
      <c r="J513" s="3">
        <v>41929</v>
      </c>
      <c r="K513" s="5">
        <v>5.19</v>
      </c>
      <c r="L513" s="5">
        <v>12.98</v>
      </c>
      <c r="M513" s="11">
        <v>11</v>
      </c>
      <c r="N513" s="5">
        <f>L513*M513</f>
        <v>142.78</v>
      </c>
      <c r="O513" s="6">
        <v>0.08</v>
      </c>
      <c r="P513" s="12">
        <f>N513*O513</f>
        <v>11.4224</v>
      </c>
      <c r="Q513" s="12">
        <f>N513-O513</f>
        <v>142.69999999999999</v>
      </c>
      <c r="R513" s="5">
        <v>3.14</v>
      </c>
      <c r="S513" s="10">
        <f>Q513+R513</f>
        <v>145.83999999999997</v>
      </c>
    </row>
    <row r="514" spans="1:19" x14ac:dyDescent="0.3">
      <c r="A514" s="2" t="s">
        <v>776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103</v>
      </c>
      <c r="H514" s="4" t="s">
        <v>24</v>
      </c>
      <c r="I514" s="4" t="s">
        <v>19</v>
      </c>
      <c r="J514" s="3">
        <v>41931</v>
      </c>
      <c r="K514" s="5">
        <v>2.52</v>
      </c>
      <c r="L514" s="5">
        <v>4</v>
      </c>
      <c r="M514" s="11">
        <v>19</v>
      </c>
      <c r="N514" s="5">
        <f>L514*M514</f>
        <v>76</v>
      </c>
      <c r="O514" s="6">
        <v>0.01</v>
      </c>
      <c r="P514" s="12">
        <f>N514*O514</f>
        <v>0.76</v>
      </c>
      <c r="Q514" s="12">
        <f>N514-O514</f>
        <v>75.989999999999995</v>
      </c>
      <c r="R514" s="5">
        <v>1.3</v>
      </c>
      <c r="S514" s="10">
        <f>Q514+R514</f>
        <v>77.289999999999992</v>
      </c>
    </row>
    <row r="515" spans="1:19" x14ac:dyDescent="0.3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3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3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3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3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3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3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3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3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3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3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3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3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3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3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3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3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3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3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3">
      <c r="A534" s="2" t="s">
        <v>1187</v>
      </c>
      <c r="B534" s="3">
        <v>41894</v>
      </c>
      <c r="C534" s="4" t="s">
        <v>592</v>
      </c>
      <c r="D534" s="4" t="s">
        <v>35</v>
      </c>
      <c r="E534" s="4" t="s">
        <v>108</v>
      </c>
      <c r="F534" s="4" t="s">
        <v>46</v>
      </c>
      <c r="G534" s="4" t="s">
        <v>158</v>
      </c>
      <c r="H534" s="4" t="s">
        <v>24</v>
      </c>
      <c r="I534" s="4" t="s">
        <v>19</v>
      </c>
      <c r="J534" s="3">
        <v>41895</v>
      </c>
      <c r="K534" s="5">
        <v>1.0900000000000001</v>
      </c>
      <c r="L534" s="5">
        <v>1.82</v>
      </c>
      <c r="M534" s="11">
        <v>36</v>
      </c>
      <c r="N534" s="5">
        <f>L534*M534</f>
        <v>65.52</v>
      </c>
      <c r="O534" s="6">
        <v>0.09</v>
      </c>
      <c r="P534" s="12">
        <f>N534*O534</f>
        <v>5.8967999999999998</v>
      </c>
      <c r="Q534" s="12">
        <f>N534-O534</f>
        <v>65.429999999999993</v>
      </c>
      <c r="R534" s="5">
        <v>1</v>
      </c>
      <c r="S534" s="10">
        <f>Q534+R534</f>
        <v>66.429999999999993</v>
      </c>
    </row>
    <row r="535" spans="1:19" x14ac:dyDescent="0.3">
      <c r="A535" s="2" t="s">
        <v>1188</v>
      </c>
      <c r="B535" s="3">
        <v>41894</v>
      </c>
      <c r="C535" s="4" t="s">
        <v>361</v>
      </c>
      <c r="D535" s="4" t="s">
        <v>21</v>
      </c>
      <c r="E535" s="4" t="s">
        <v>56</v>
      </c>
      <c r="F535" s="4" t="s">
        <v>16</v>
      </c>
      <c r="G535" s="4" t="s">
        <v>119</v>
      </c>
      <c r="H535" s="4" t="s">
        <v>24</v>
      </c>
      <c r="I535" s="4" t="s">
        <v>19</v>
      </c>
      <c r="J535" s="3">
        <v>41901</v>
      </c>
      <c r="K535" s="5">
        <v>14.95</v>
      </c>
      <c r="L535" s="5">
        <v>34.76</v>
      </c>
      <c r="M535" s="11">
        <v>34</v>
      </c>
      <c r="N535" s="5">
        <f>L535*M535</f>
        <v>1181.8399999999999</v>
      </c>
      <c r="O535" s="6">
        <v>0.03</v>
      </c>
      <c r="P535" s="12">
        <f>N535*O535</f>
        <v>35.455199999999998</v>
      </c>
      <c r="Q535" s="12">
        <f>N535-O535</f>
        <v>1181.81</v>
      </c>
      <c r="R535" s="5">
        <v>8.2200000000000006</v>
      </c>
      <c r="S535" s="10">
        <f>Q535+R535</f>
        <v>1190.03</v>
      </c>
    </row>
    <row r="536" spans="1:19" x14ac:dyDescent="0.3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3">
      <c r="A537" s="2" t="s">
        <v>771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84</v>
      </c>
      <c r="H537" s="4" t="s">
        <v>24</v>
      </c>
      <c r="I537" s="4" t="s">
        <v>19</v>
      </c>
      <c r="J537" s="3">
        <v>41889</v>
      </c>
      <c r="K537" s="5">
        <v>1.18</v>
      </c>
      <c r="L537" s="5">
        <v>1.88</v>
      </c>
      <c r="M537" s="11">
        <v>47</v>
      </c>
      <c r="N537" s="5">
        <f>L537*M537</f>
        <v>88.36</v>
      </c>
      <c r="O537" s="6">
        <v>0.06</v>
      </c>
      <c r="P537" s="12">
        <f>N537*O537</f>
        <v>5.3015999999999996</v>
      </c>
      <c r="Q537" s="12">
        <f>N537-O537</f>
        <v>88.3</v>
      </c>
      <c r="R537" s="5">
        <v>1.49</v>
      </c>
      <c r="S537" s="10">
        <f>Q537+R537</f>
        <v>89.789999999999992</v>
      </c>
    </row>
    <row r="538" spans="1:19" x14ac:dyDescent="0.3">
      <c r="A538" s="2" t="s">
        <v>772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284</v>
      </c>
      <c r="H538" s="4" t="s">
        <v>24</v>
      </c>
      <c r="I538" s="4" t="s">
        <v>19</v>
      </c>
      <c r="J538" s="3">
        <v>41891</v>
      </c>
      <c r="K538" s="5">
        <v>1.31</v>
      </c>
      <c r="L538" s="5">
        <v>2.84</v>
      </c>
      <c r="M538" s="11">
        <v>39</v>
      </c>
      <c r="N538" s="5">
        <f>L538*M538</f>
        <v>110.75999999999999</v>
      </c>
      <c r="O538" s="6">
        <v>0.08</v>
      </c>
      <c r="P538" s="12">
        <f>N538*O538</f>
        <v>8.8607999999999993</v>
      </c>
      <c r="Q538" s="12">
        <f>N538-O538</f>
        <v>110.67999999999999</v>
      </c>
      <c r="R538" s="5">
        <v>0.93</v>
      </c>
      <c r="S538" s="10">
        <f>Q538+R538</f>
        <v>111.61</v>
      </c>
    </row>
    <row r="539" spans="1:19" x14ac:dyDescent="0.3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3">
      <c r="A540" s="2" t="s">
        <v>1182</v>
      </c>
      <c r="B540" s="3">
        <v>41885</v>
      </c>
      <c r="C540" s="4" t="s">
        <v>192</v>
      </c>
      <c r="D540" s="4" t="s">
        <v>29</v>
      </c>
      <c r="E540" s="4" t="s">
        <v>72</v>
      </c>
      <c r="F540" s="4" t="s">
        <v>22</v>
      </c>
      <c r="G540" s="4" t="s">
        <v>229</v>
      </c>
      <c r="H540" s="4" t="s">
        <v>24</v>
      </c>
      <c r="I540" s="4" t="s">
        <v>19</v>
      </c>
      <c r="J540" s="3">
        <v>41887</v>
      </c>
      <c r="K540" s="5">
        <v>1.92</v>
      </c>
      <c r="L540" s="5">
        <v>3.26</v>
      </c>
      <c r="M540" s="11">
        <v>31</v>
      </c>
      <c r="N540" s="5">
        <f>L540*M540</f>
        <v>101.05999999999999</v>
      </c>
      <c r="O540" s="6">
        <v>0</v>
      </c>
      <c r="P540" s="12">
        <f>N540*O540</f>
        <v>0</v>
      </c>
      <c r="Q540" s="12">
        <f>N540-O540</f>
        <v>101.05999999999999</v>
      </c>
      <c r="R540" s="5">
        <v>1.86</v>
      </c>
      <c r="S540" s="10">
        <f>Q540+R540</f>
        <v>102.91999999999999</v>
      </c>
    </row>
    <row r="541" spans="1:19" x14ac:dyDescent="0.3">
      <c r="A541" s="2" t="s">
        <v>1183</v>
      </c>
      <c r="B541" s="3">
        <v>41885</v>
      </c>
      <c r="C541" s="4" t="s">
        <v>45</v>
      </c>
      <c r="D541" s="4" t="s">
        <v>35</v>
      </c>
      <c r="E541" s="4" t="s">
        <v>30</v>
      </c>
      <c r="F541" s="4" t="s">
        <v>16</v>
      </c>
      <c r="G541" s="4" t="s">
        <v>356</v>
      </c>
      <c r="H541" s="4" t="s">
        <v>24</v>
      </c>
      <c r="I541" s="4" t="s">
        <v>19</v>
      </c>
      <c r="J541" s="3">
        <v>41892</v>
      </c>
      <c r="K541" s="5">
        <v>2.98</v>
      </c>
      <c r="L541" s="5">
        <v>5.84</v>
      </c>
      <c r="M541" s="11">
        <v>22</v>
      </c>
      <c r="N541" s="5">
        <f>L541*M541</f>
        <v>128.47999999999999</v>
      </c>
      <c r="O541" s="6">
        <v>0.1</v>
      </c>
      <c r="P541" s="12">
        <f>N541*O541</f>
        <v>12.847999999999999</v>
      </c>
      <c r="Q541" s="12">
        <f>N541-O541</f>
        <v>128.38</v>
      </c>
      <c r="R541" s="5">
        <v>0.83</v>
      </c>
      <c r="S541" s="10">
        <f>Q541+R541</f>
        <v>129.21</v>
      </c>
    </row>
    <row r="542" spans="1:19" x14ac:dyDescent="0.3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3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3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3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3">
      <c r="A546" s="2" t="s">
        <v>1170</v>
      </c>
      <c r="B546" s="3">
        <v>41862</v>
      </c>
      <c r="C546" s="4" t="s">
        <v>598</v>
      </c>
      <c r="D546" s="4" t="s">
        <v>35</v>
      </c>
      <c r="E546" s="4" t="s">
        <v>72</v>
      </c>
      <c r="F546" s="4" t="s">
        <v>46</v>
      </c>
      <c r="G546" s="4" t="s">
        <v>110</v>
      </c>
      <c r="H546" s="4" t="s">
        <v>24</v>
      </c>
      <c r="I546" s="4" t="s">
        <v>19</v>
      </c>
      <c r="J546" s="3">
        <v>41863</v>
      </c>
      <c r="K546" s="5">
        <v>0.24</v>
      </c>
      <c r="L546" s="5">
        <v>1.26</v>
      </c>
      <c r="M546" s="11">
        <v>2</v>
      </c>
      <c r="N546" s="5">
        <f>L546*M546</f>
        <v>2.52</v>
      </c>
      <c r="O546" s="6">
        <v>0.06</v>
      </c>
      <c r="P546" s="12">
        <f>N546*O546</f>
        <v>0.1512</v>
      </c>
      <c r="Q546" s="12">
        <f>N546-O546</f>
        <v>2.46</v>
      </c>
      <c r="R546" s="5">
        <v>0.7</v>
      </c>
      <c r="S546" s="10">
        <f>Q546+R546</f>
        <v>3.16</v>
      </c>
    </row>
    <row r="547" spans="1:19" x14ac:dyDescent="0.3">
      <c r="A547" s="2" t="s">
        <v>1171</v>
      </c>
      <c r="B547" s="3">
        <v>41862</v>
      </c>
      <c r="C547" s="4" t="s">
        <v>599</v>
      </c>
      <c r="D547" s="4" t="s">
        <v>29</v>
      </c>
      <c r="E547" s="4" t="s">
        <v>15</v>
      </c>
      <c r="F547" s="4" t="s">
        <v>46</v>
      </c>
      <c r="G547" s="4" t="s">
        <v>274</v>
      </c>
      <c r="H547" s="4" t="s">
        <v>24</v>
      </c>
      <c r="I547" s="4" t="s">
        <v>19</v>
      </c>
      <c r="J547" s="3">
        <v>41865</v>
      </c>
      <c r="K547" s="5">
        <v>21.56</v>
      </c>
      <c r="L547" s="5">
        <v>36.549999999999997</v>
      </c>
      <c r="M547" s="11">
        <v>24</v>
      </c>
      <c r="N547" s="5">
        <f>L547*M547</f>
        <v>877.19999999999993</v>
      </c>
      <c r="O547" s="6">
        <v>7.0000000000000007E-2</v>
      </c>
      <c r="P547" s="12">
        <f>N547*O547</f>
        <v>61.404000000000003</v>
      </c>
      <c r="Q547" s="12">
        <f>N547-O547</f>
        <v>877.12999999999988</v>
      </c>
      <c r="R547" s="5">
        <v>13.89</v>
      </c>
      <c r="S547" s="10">
        <f>Q547+R547</f>
        <v>891.01999999999987</v>
      </c>
    </row>
    <row r="548" spans="1:19" x14ac:dyDescent="0.3">
      <c r="A548" s="2" t="s">
        <v>1172</v>
      </c>
      <c r="B548" s="3">
        <v>41862</v>
      </c>
      <c r="C548" s="4" t="s">
        <v>600</v>
      </c>
      <c r="D548" s="4" t="s">
        <v>35</v>
      </c>
      <c r="E548" s="4" t="s">
        <v>15</v>
      </c>
      <c r="F548" s="4" t="s">
        <v>22</v>
      </c>
      <c r="G548" s="4" t="s">
        <v>38</v>
      </c>
      <c r="H548" s="4" t="s">
        <v>24</v>
      </c>
      <c r="I548" s="4" t="s">
        <v>19</v>
      </c>
      <c r="J548" s="3">
        <v>41864</v>
      </c>
      <c r="K548" s="5">
        <v>3.75</v>
      </c>
      <c r="L548" s="5">
        <v>7.08</v>
      </c>
      <c r="M548" s="11">
        <v>47</v>
      </c>
      <c r="N548" s="5">
        <f>L548*M548</f>
        <v>332.76</v>
      </c>
      <c r="O548" s="6">
        <v>0.1</v>
      </c>
      <c r="P548" s="12">
        <f>N548*O548</f>
        <v>33.276000000000003</v>
      </c>
      <c r="Q548" s="12">
        <f>N548-O548</f>
        <v>332.65999999999997</v>
      </c>
      <c r="R548" s="5">
        <v>2.35</v>
      </c>
      <c r="S548" s="10">
        <f>Q548+R548</f>
        <v>335.01</v>
      </c>
    </row>
    <row r="549" spans="1:19" x14ac:dyDescent="0.3">
      <c r="A549" s="2" t="s">
        <v>1173</v>
      </c>
      <c r="B549" s="3">
        <v>41862</v>
      </c>
      <c r="C549" s="4" t="s">
        <v>601</v>
      </c>
      <c r="D549" s="4" t="s">
        <v>21</v>
      </c>
      <c r="E549" s="4" t="s">
        <v>65</v>
      </c>
      <c r="F549" s="4" t="s">
        <v>31</v>
      </c>
      <c r="G549" s="4" t="s">
        <v>249</v>
      </c>
      <c r="H549" s="4" t="s">
        <v>24</v>
      </c>
      <c r="I549" s="4" t="s">
        <v>63</v>
      </c>
      <c r="J549" s="3">
        <v>41864</v>
      </c>
      <c r="K549" s="5">
        <v>2.9</v>
      </c>
      <c r="L549" s="5">
        <v>4.76</v>
      </c>
      <c r="M549" s="11">
        <v>11</v>
      </c>
      <c r="N549" s="5">
        <f>L549*M549</f>
        <v>52.36</v>
      </c>
      <c r="O549" s="6">
        <v>0.08</v>
      </c>
      <c r="P549" s="12">
        <f>N549*O549</f>
        <v>4.1887999999999996</v>
      </c>
      <c r="Q549" s="12">
        <f>N549-O549</f>
        <v>52.28</v>
      </c>
      <c r="R549" s="5">
        <v>0.88</v>
      </c>
      <c r="S549" s="10">
        <f>Q549+R549</f>
        <v>53.160000000000004</v>
      </c>
    </row>
    <row r="550" spans="1:19" x14ac:dyDescent="0.3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3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3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3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3">
      <c r="A554" s="2" t="s">
        <v>1163</v>
      </c>
      <c r="B554" s="3">
        <v>41850</v>
      </c>
      <c r="C554" s="4" t="s">
        <v>604</v>
      </c>
      <c r="D554" s="4" t="s">
        <v>29</v>
      </c>
      <c r="E554" s="4" t="s">
        <v>65</v>
      </c>
      <c r="F554" s="4" t="s">
        <v>31</v>
      </c>
      <c r="G554" s="4" t="s">
        <v>343</v>
      </c>
      <c r="H554" s="4" t="s">
        <v>24</v>
      </c>
      <c r="I554" s="4" t="s">
        <v>19</v>
      </c>
      <c r="J554" s="3">
        <v>41851</v>
      </c>
      <c r="K554" s="5">
        <v>1.84</v>
      </c>
      <c r="L554" s="5">
        <v>2.88</v>
      </c>
      <c r="M554" s="11">
        <v>11</v>
      </c>
      <c r="N554" s="5">
        <f>L554*M554</f>
        <v>31.68</v>
      </c>
      <c r="O554" s="6">
        <v>0.02</v>
      </c>
      <c r="P554" s="12">
        <f>N554*O554</f>
        <v>0.63360000000000005</v>
      </c>
      <c r="Q554" s="12">
        <f>N554-O554</f>
        <v>31.66</v>
      </c>
      <c r="R554" s="5">
        <v>5.33</v>
      </c>
      <c r="S554" s="10">
        <f>Q554+R554</f>
        <v>36.99</v>
      </c>
    </row>
    <row r="555" spans="1:19" x14ac:dyDescent="0.3">
      <c r="A555" s="2" t="s">
        <v>1164</v>
      </c>
      <c r="B555" s="3">
        <v>41850</v>
      </c>
      <c r="C555" s="4" t="s">
        <v>605</v>
      </c>
      <c r="D555" s="4" t="s">
        <v>29</v>
      </c>
      <c r="E555" s="4" t="s">
        <v>108</v>
      </c>
      <c r="F555" s="4" t="s">
        <v>31</v>
      </c>
      <c r="G555" s="4" t="s">
        <v>205</v>
      </c>
      <c r="H555" s="4" t="s">
        <v>24</v>
      </c>
      <c r="I555" s="4" t="s">
        <v>19</v>
      </c>
      <c r="J555" s="3">
        <v>41852</v>
      </c>
      <c r="K555" s="5">
        <v>13.88</v>
      </c>
      <c r="L555" s="5">
        <v>22.38</v>
      </c>
      <c r="M555" s="11">
        <v>34</v>
      </c>
      <c r="N555" s="5">
        <f>L555*M555</f>
        <v>760.92</v>
      </c>
      <c r="O555" s="6">
        <v>0.01</v>
      </c>
      <c r="P555" s="12">
        <f>N555*O555</f>
        <v>7.6091999999999995</v>
      </c>
      <c r="Q555" s="12">
        <f>N555-O555</f>
        <v>760.91</v>
      </c>
      <c r="R555" s="5">
        <v>15.1</v>
      </c>
      <c r="S555" s="10">
        <f>Q555+R555</f>
        <v>776.01</v>
      </c>
    </row>
    <row r="556" spans="1:19" x14ac:dyDescent="0.3">
      <c r="A556" s="2" t="s">
        <v>1165</v>
      </c>
      <c r="B556" s="3">
        <v>41850</v>
      </c>
      <c r="C556" s="4" t="s">
        <v>325</v>
      </c>
      <c r="D556" s="4" t="s">
        <v>35</v>
      </c>
      <c r="E556" s="4" t="s">
        <v>15</v>
      </c>
      <c r="F556" s="4" t="s">
        <v>22</v>
      </c>
      <c r="G556" s="4" t="s">
        <v>538</v>
      </c>
      <c r="H556" s="4" t="s">
        <v>24</v>
      </c>
      <c r="I556" s="4" t="s">
        <v>19</v>
      </c>
      <c r="J556" s="3">
        <v>41852</v>
      </c>
      <c r="K556" s="5">
        <v>4.8899999999999997</v>
      </c>
      <c r="L556" s="5">
        <v>7.64</v>
      </c>
      <c r="M556" s="11">
        <v>7</v>
      </c>
      <c r="N556" s="5">
        <f>L556*M556</f>
        <v>53.48</v>
      </c>
      <c r="O556" s="6">
        <v>0.06</v>
      </c>
      <c r="P556" s="12">
        <f>N556*O556</f>
        <v>3.2087999999999997</v>
      </c>
      <c r="Q556" s="12">
        <f>N556-O556</f>
        <v>53.419999999999995</v>
      </c>
      <c r="R556" s="5">
        <v>1.39</v>
      </c>
      <c r="S556" s="10">
        <f>Q556+R556</f>
        <v>54.809999999999995</v>
      </c>
    </row>
    <row r="557" spans="1:19" x14ac:dyDescent="0.3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3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3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3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3">
      <c r="A561" s="2" t="s">
        <v>1158</v>
      </c>
      <c r="B561" s="3">
        <v>41838</v>
      </c>
      <c r="C561" s="4" t="s">
        <v>387</v>
      </c>
      <c r="D561" s="4" t="s">
        <v>35</v>
      </c>
      <c r="E561" s="4" t="s">
        <v>56</v>
      </c>
      <c r="F561" s="4" t="s">
        <v>22</v>
      </c>
      <c r="G561" s="4" t="s">
        <v>76</v>
      </c>
      <c r="H561" s="4" t="s">
        <v>24</v>
      </c>
      <c r="I561" s="4" t="s">
        <v>19</v>
      </c>
      <c r="J561" s="3">
        <v>41839</v>
      </c>
      <c r="K561" s="5">
        <v>1.84</v>
      </c>
      <c r="L561" s="5">
        <v>2.88</v>
      </c>
      <c r="M561" s="11">
        <v>10</v>
      </c>
      <c r="N561" s="5">
        <f>L561*M561</f>
        <v>28.799999999999997</v>
      </c>
      <c r="O561" s="6">
        <v>0.01</v>
      </c>
      <c r="P561" s="12">
        <f>N561*O561</f>
        <v>0.28799999999999998</v>
      </c>
      <c r="Q561" s="12">
        <f>N561-O561</f>
        <v>28.789999999999996</v>
      </c>
      <c r="R561" s="5">
        <v>0.99</v>
      </c>
      <c r="S561" s="10">
        <f>Q561+R561</f>
        <v>29.779999999999994</v>
      </c>
    </row>
    <row r="562" spans="1:19" x14ac:dyDescent="0.3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3">
      <c r="A563" s="2" t="s">
        <v>766</v>
      </c>
      <c r="B563" s="3">
        <v>41838</v>
      </c>
      <c r="C563" s="4" t="s">
        <v>546</v>
      </c>
      <c r="D563" s="4" t="s">
        <v>21</v>
      </c>
      <c r="E563" s="4" t="s">
        <v>108</v>
      </c>
      <c r="F563" s="4" t="s">
        <v>16</v>
      </c>
      <c r="G563" s="4" t="s">
        <v>608</v>
      </c>
      <c r="H563" s="4" t="s">
        <v>24</v>
      </c>
      <c r="I563" s="4" t="s">
        <v>19</v>
      </c>
      <c r="J563" s="3">
        <v>41845</v>
      </c>
      <c r="K563" s="5">
        <v>1.9</v>
      </c>
      <c r="L563" s="5">
        <v>3.28</v>
      </c>
      <c r="M563" s="11">
        <v>41</v>
      </c>
      <c r="N563" s="5">
        <f>L563*M563</f>
        <v>134.47999999999999</v>
      </c>
      <c r="O563" s="6">
        <v>0.05</v>
      </c>
      <c r="P563" s="12">
        <f>N563*O563</f>
        <v>6.7240000000000002</v>
      </c>
      <c r="Q563" s="12">
        <f>N563-O563</f>
        <v>134.42999999999998</v>
      </c>
      <c r="R563" s="5">
        <v>1.95</v>
      </c>
      <c r="S563" s="10">
        <f>Q563+R563</f>
        <v>136.37999999999997</v>
      </c>
    </row>
    <row r="564" spans="1:19" x14ac:dyDescent="0.3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3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3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3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3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3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3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3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3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3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3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3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3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3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3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3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3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3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3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3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3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3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3">
      <c r="A586" s="2" t="s">
        <v>1128</v>
      </c>
      <c r="B586" s="3">
        <v>41793</v>
      </c>
      <c r="C586" s="4" t="s">
        <v>621</v>
      </c>
      <c r="D586" s="4" t="s">
        <v>35</v>
      </c>
      <c r="E586" s="4" t="s">
        <v>59</v>
      </c>
      <c r="F586" s="4" t="s">
        <v>37</v>
      </c>
      <c r="G586" s="4" t="s">
        <v>158</v>
      </c>
      <c r="H586" s="4" t="s">
        <v>24</v>
      </c>
      <c r="I586" s="4" t="s">
        <v>19</v>
      </c>
      <c r="J586" s="3">
        <v>41794</v>
      </c>
      <c r="K586" s="5">
        <v>1.0900000000000001</v>
      </c>
      <c r="L586" s="5">
        <v>1.82</v>
      </c>
      <c r="M586" s="11">
        <v>40</v>
      </c>
      <c r="N586" s="5">
        <f>L586*M586</f>
        <v>72.8</v>
      </c>
      <c r="O586" s="6">
        <v>0.1</v>
      </c>
      <c r="P586" s="12">
        <f>N586*O586</f>
        <v>7.28</v>
      </c>
      <c r="Q586" s="12">
        <f>N586-O586</f>
        <v>72.7</v>
      </c>
      <c r="R586" s="5">
        <v>1</v>
      </c>
      <c r="S586" s="10">
        <f>Q586+R586</f>
        <v>73.7</v>
      </c>
    </row>
    <row r="587" spans="1:19" x14ac:dyDescent="0.3">
      <c r="A587" s="2" t="s">
        <v>1129</v>
      </c>
      <c r="B587" s="3">
        <v>41793</v>
      </c>
      <c r="C587" s="4" t="s">
        <v>100</v>
      </c>
      <c r="D587" s="4" t="s">
        <v>29</v>
      </c>
      <c r="E587" s="4" t="s">
        <v>1780</v>
      </c>
      <c r="F587" s="4" t="s">
        <v>31</v>
      </c>
      <c r="G587" s="4" t="s">
        <v>38</v>
      </c>
      <c r="H587" s="4" t="s">
        <v>24</v>
      </c>
      <c r="I587" s="4" t="s">
        <v>19</v>
      </c>
      <c r="J587" s="3">
        <v>41795</v>
      </c>
      <c r="K587" s="5">
        <v>3.75</v>
      </c>
      <c r="L587" s="5">
        <v>7.08</v>
      </c>
      <c r="M587" s="11">
        <v>45</v>
      </c>
      <c r="N587" s="5">
        <f>L587*M587</f>
        <v>318.60000000000002</v>
      </c>
      <c r="O587" s="6">
        <v>0.06</v>
      </c>
      <c r="P587" s="12">
        <f>N587*O587</f>
        <v>19.116</v>
      </c>
      <c r="Q587" s="12">
        <f>N587-O587</f>
        <v>318.54000000000002</v>
      </c>
      <c r="R587" s="5">
        <v>2.35</v>
      </c>
      <c r="S587" s="10">
        <f>Q587+R587</f>
        <v>320.89000000000004</v>
      </c>
    </row>
    <row r="588" spans="1:19" x14ac:dyDescent="0.3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3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3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3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3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3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3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3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3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3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3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3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3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3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3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3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3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3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3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3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3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3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3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3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3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3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3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3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3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3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3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3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3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3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3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3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3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3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3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3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3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3">
      <c r="A629" s="2" t="s">
        <v>1078</v>
      </c>
      <c r="B629" s="3">
        <v>41695</v>
      </c>
      <c r="C629" s="4" t="s">
        <v>434</v>
      </c>
      <c r="D629" s="4" t="s">
        <v>29</v>
      </c>
      <c r="E629" s="4" t="s">
        <v>15</v>
      </c>
      <c r="F629" s="4" t="s">
        <v>37</v>
      </c>
      <c r="G629" s="4" t="s">
        <v>646</v>
      </c>
      <c r="H629" s="4" t="s">
        <v>24</v>
      </c>
      <c r="I629" s="4" t="s">
        <v>19</v>
      </c>
      <c r="J629" s="3">
        <v>41696</v>
      </c>
      <c r="K629" s="5">
        <v>1.57</v>
      </c>
      <c r="L629" s="5">
        <v>3.28</v>
      </c>
      <c r="M629" s="11">
        <v>26</v>
      </c>
      <c r="N629" s="5">
        <f>L629*M629</f>
        <v>85.28</v>
      </c>
      <c r="O629" s="6">
        <v>0.08</v>
      </c>
      <c r="P629" s="12">
        <f>N629*O629</f>
        <v>6.8224</v>
      </c>
      <c r="Q629" s="12">
        <f>N629-O629</f>
        <v>85.2</v>
      </c>
      <c r="R629" s="5">
        <v>0.98</v>
      </c>
      <c r="S629" s="10">
        <f>Q629+R629</f>
        <v>86.18</v>
      </c>
    </row>
    <row r="630" spans="1:19" x14ac:dyDescent="0.3">
      <c r="A630" s="2" t="s">
        <v>1079</v>
      </c>
      <c r="B630" s="3">
        <v>41695</v>
      </c>
      <c r="C630" s="4" t="s">
        <v>113</v>
      </c>
      <c r="D630" s="4" t="s">
        <v>14</v>
      </c>
      <c r="E630" s="4" t="s">
        <v>59</v>
      </c>
      <c r="F630" s="4" t="s">
        <v>46</v>
      </c>
      <c r="G630" s="4" t="s">
        <v>381</v>
      </c>
      <c r="H630" s="4" t="s">
        <v>24</v>
      </c>
      <c r="I630" s="4" t="s">
        <v>19</v>
      </c>
      <c r="J630" s="3">
        <v>41697</v>
      </c>
      <c r="K630" s="5">
        <v>3.47</v>
      </c>
      <c r="L630" s="5">
        <v>6.68</v>
      </c>
      <c r="M630" s="11">
        <v>33</v>
      </c>
      <c r="N630" s="5">
        <f>L630*M630</f>
        <v>220.44</v>
      </c>
      <c r="O630" s="6">
        <v>0.03</v>
      </c>
      <c r="P630" s="12">
        <f>N630*O630</f>
        <v>6.6132</v>
      </c>
      <c r="Q630" s="12">
        <f>N630-O630</f>
        <v>220.41</v>
      </c>
      <c r="R630" s="5">
        <v>1.5</v>
      </c>
      <c r="S630" s="10">
        <f>Q630+R630</f>
        <v>221.91</v>
      </c>
    </row>
    <row r="631" spans="1:19" x14ac:dyDescent="0.3">
      <c r="A631" s="2" t="s">
        <v>1076</v>
      </c>
      <c r="B631" s="3">
        <v>41694</v>
      </c>
      <c r="C631" s="4" t="s">
        <v>506</v>
      </c>
      <c r="D631" s="4" t="s">
        <v>29</v>
      </c>
      <c r="E631" s="4" t="s">
        <v>30</v>
      </c>
      <c r="F631" s="4" t="s">
        <v>46</v>
      </c>
      <c r="G631" s="4" t="s">
        <v>470</v>
      </c>
      <c r="H631" s="4" t="s">
        <v>24</v>
      </c>
      <c r="I631" s="4" t="s">
        <v>19</v>
      </c>
      <c r="J631" s="3">
        <v>41695</v>
      </c>
      <c r="K631" s="5">
        <v>2.74</v>
      </c>
      <c r="L631" s="5">
        <v>4.49</v>
      </c>
      <c r="M631" s="11">
        <v>6</v>
      </c>
      <c r="N631" s="5">
        <f>L631*M631</f>
        <v>26.94</v>
      </c>
      <c r="O631" s="6">
        <v>0.03</v>
      </c>
      <c r="P631" s="12">
        <f>N631*O631</f>
        <v>0.80820000000000003</v>
      </c>
      <c r="Q631" s="12">
        <f>N631-O631</f>
        <v>26.91</v>
      </c>
      <c r="R631" s="5">
        <v>1.49</v>
      </c>
      <c r="S631" s="10">
        <f>Q631+R631</f>
        <v>28.4</v>
      </c>
    </row>
    <row r="632" spans="1:19" x14ac:dyDescent="0.3">
      <c r="A632" s="2" t="s">
        <v>1077</v>
      </c>
      <c r="B632" s="3">
        <v>41694</v>
      </c>
      <c r="C632" s="4" t="s">
        <v>130</v>
      </c>
      <c r="D632" s="4" t="s">
        <v>29</v>
      </c>
      <c r="E632" s="4" t="s">
        <v>68</v>
      </c>
      <c r="F632" s="4" t="s">
        <v>37</v>
      </c>
      <c r="G632" s="4" t="s">
        <v>103</v>
      </c>
      <c r="H632" s="4" t="s">
        <v>24</v>
      </c>
      <c r="I632" s="4" t="s">
        <v>19</v>
      </c>
      <c r="J632" s="3">
        <v>41696</v>
      </c>
      <c r="K632" s="5">
        <v>2.52</v>
      </c>
      <c r="L632" s="5">
        <v>4</v>
      </c>
      <c r="M632" s="11">
        <v>33</v>
      </c>
      <c r="N632" s="5">
        <f>L632*M632</f>
        <v>132</v>
      </c>
      <c r="O632" s="6">
        <v>0.08</v>
      </c>
      <c r="P632" s="12">
        <f>N632*O632</f>
        <v>10.56</v>
      </c>
      <c r="Q632" s="12">
        <f>N632-O632</f>
        <v>131.91999999999999</v>
      </c>
      <c r="R632" s="5">
        <v>1.3</v>
      </c>
      <c r="S632" s="10">
        <f>Q632+R632</f>
        <v>133.22</v>
      </c>
    </row>
    <row r="633" spans="1:19" x14ac:dyDescent="0.3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3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3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3">
      <c r="A636" s="2" t="s">
        <v>1069</v>
      </c>
      <c r="B636" s="3">
        <v>41685</v>
      </c>
      <c r="C636" s="4" t="s">
        <v>539</v>
      </c>
      <c r="D636" s="4" t="s">
        <v>14</v>
      </c>
      <c r="E636" s="4" t="s">
        <v>15</v>
      </c>
      <c r="F636" s="4" t="s">
        <v>22</v>
      </c>
      <c r="G636" s="4" t="s">
        <v>651</v>
      </c>
      <c r="H636" s="4" t="s">
        <v>24</v>
      </c>
      <c r="I636" s="4" t="s">
        <v>19</v>
      </c>
      <c r="J636" s="3">
        <v>41686</v>
      </c>
      <c r="K636" s="5">
        <v>1.1499999999999999</v>
      </c>
      <c r="L636" s="5">
        <v>2.67</v>
      </c>
      <c r="M636" s="11">
        <v>19</v>
      </c>
      <c r="N636" s="5">
        <f>L636*M636</f>
        <v>50.73</v>
      </c>
      <c r="O636" s="6">
        <v>0.03</v>
      </c>
      <c r="P636" s="12">
        <f>N636*O636</f>
        <v>1.5218999999999998</v>
      </c>
      <c r="Q636" s="12">
        <f>N636-O636</f>
        <v>50.699999999999996</v>
      </c>
      <c r="R636" s="5">
        <v>0.86</v>
      </c>
      <c r="S636" s="10">
        <f>Q636+R636</f>
        <v>51.559999999999995</v>
      </c>
    </row>
    <row r="637" spans="1:19" x14ac:dyDescent="0.3">
      <c r="A637" s="2" t="s">
        <v>1070</v>
      </c>
      <c r="B637" s="3">
        <v>41685</v>
      </c>
      <c r="C637" s="4" t="s">
        <v>429</v>
      </c>
      <c r="D637" s="4" t="s">
        <v>35</v>
      </c>
      <c r="E637" s="4" t="s">
        <v>1780</v>
      </c>
      <c r="F637" s="4" t="s">
        <v>16</v>
      </c>
      <c r="G637" s="4" t="s">
        <v>646</v>
      </c>
      <c r="H637" s="4" t="s">
        <v>24</v>
      </c>
      <c r="I637" s="4" t="s">
        <v>63</v>
      </c>
      <c r="J637" s="3">
        <v>41690</v>
      </c>
      <c r="K637" s="5">
        <v>1.57</v>
      </c>
      <c r="L637" s="5">
        <v>3.28</v>
      </c>
      <c r="M637" s="11">
        <v>44</v>
      </c>
      <c r="N637" s="5">
        <f>L637*M637</f>
        <v>144.32</v>
      </c>
      <c r="O637" s="6">
        <v>0</v>
      </c>
      <c r="P637" s="12">
        <f>N637*O637</f>
        <v>0</v>
      </c>
      <c r="Q637" s="12">
        <f>N637-O637</f>
        <v>144.32</v>
      </c>
      <c r="R637" s="5">
        <v>0.98</v>
      </c>
      <c r="S637" s="10">
        <f>Q637+R637</f>
        <v>145.29999999999998</v>
      </c>
    </row>
    <row r="638" spans="1:19" x14ac:dyDescent="0.3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3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3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3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3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3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3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3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3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3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3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3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3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3">
      <c r="A651" s="2" t="s">
        <v>1047</v>
      </c>
      <c r="B651" s="3">
        <v>41653</v>
      </c>
      <c r="C651" s="4" t="s">
        <v>664</v>
      </c>
      <c r="D651" s="4" t="s">
        <v>21</v>
      </c>
      <c r="E651" s="4" t="s">
        <v>56</v>
      </c>
      <c r="F651" s="4" t="s">
        <v>37</v>
      </c>
      <c r="G651" s="4" t="s">
        <v>135</v>
      </c>
      <c r="H651" s="4" t="s">
        <v>24</v>
      </c>
      <c r="I651" s="4" t="s">
        <v>63</v>
      </c>
      <c r="J651" s="3">
        <v>41655</v>
      </c>
      <c r="K651" s="5">
        <v>3.4</v>
      </c>
      <c r="L651" s="5">
        <v>5.4</v>
      </c>
      <c r="M651" s="11">
        <v>14</v>
      </c>
      <c r="N651" s="5">
        <f>L651*M651</f>
        <v>75.600000000000009</v>
      </c>
      <c r="O651" s="6">
        <v>0.09</v>
      </c>
      <c r="P651" s="12">
        <f>N651*O651</f>
        <v>6.8040000000000003</v>
      </c>
      <c r="Q651" s="12">
        <f>N651-O651</f>
        <v>75.510000000000005</v>
      </c>
      <c r="R651" s="5">
        <v>7.78</v>
      </c>
      <c r="S651" s="10">
        <f>Q651+R651</f>
        <v>83.29</v>
      </c>
    </row>
    <row r="652" spans="1:19" x14ac:dyDescent="0.3">
      <c r="A652" s="2" t="s">
        <v>1048</v>
      </c>
      <c r="B652" s="3">
        <v>41653</v>
      </c>
      <c r="C652" s="4" t="s">
        <v>665</v>
      </c>
      <c r="D652" s="4" t="s">
        <v>14</v>
      </c>
      <c r="E652" s="4" t="s">
        <v>56</v>
      </c>
      <c r="F652" s="4" t="s">
        <v>37</v>
      </c>
      <c r="G652" s="4" t="s">
        <v>312</v>
      </c>
      <c r="H652" s="4" t="s">
        <v>24</v>
      </c>
      <c r="I652" s="4" t="s">
        <v>19</v>
      </c>
      <c r="J652" s="3">
        <v>41656</v>
      </c>
      <c r="K652" s="5">
        <v>1.95</v>
      </c>
      <c r="L652" s="5">
        <v>3.98</v>
      </c>
      <c r="M652" s="11">
        <v>41</v>
      </c>
      <c r="N652" s="5">
        <f>L652*M652</f>
        <v>163.18</v>
      </c>
      <c r="O652" s="6">
        <v>7.0000000000000007E-2</v>
      </c>
      <c r="P652" s="12">
        <f>N652*O652</f>
        <v>11.422600000000001</v>
      </c>
      <c r="Q652" s="12">
        <f>N652-O652</f>
        <v>163.11000000000001</v>
      </c>
      <c r="R652" s="5">
        <v>0.83</v>
      </c>
      <c r="S652" s="10">
        <f>Q652+R652</f>
        <v>163.94000000000003</v>
      </c>
    </row>
    <row r="653" spans="1:19" x14ac:dyDescent="0.3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3">
      <c r="A654" s="2" t="s">
        <v>757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135</v>
      </c>
      <c r="H654" s="4" t="s">
        <v>24</v>
      </c>
      <c r="I654" s="4" t="s">
        <v>63</v>
      </c>
      <c r="J654" s="3">
        <v>41649</v>
      </c>
      <c r="K654" s="5">
        <v>3.4</v>
      </c>
      <c r="L654" s="5">
        <v>5.4</v>
      </c>
      <c r="M654" s="11">
        <v>9</v>
      </c>
      <c r="N654" s="5">
        <f>L654*M654</f>
        <v>48.6</v>
      </c>
      <c r="O654" s="6">
        <v>0.09</v>
      </c>
      <c r="P654" s="12">
        <f>N654*O654</f>
        <v>4.3739999999999997</v>
      </c>
      <c r="Q654" s="12">
        <f>N654-O654</f>
        <v>48.51</v>
      </c>
      <c r="R654" s="5">
        <v>7.78</v>
      </c>
      <c r="S654" s="10">
        <f>Q654+R654</f>
        <v>56.29</v>
      </c>
    </row>
    <row r="655" spans="1:19" x14ac:dyDescent="0.3">
      <c r="A655" s="2" t="s">
        <v>758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97</v>
      </c>
      <c r="H655" s="4" t="s">
        <v>24</v>
      </c>
      <c r="I655" s="4" t="s">
        <v>19</v>
      </c>
      <c r="J655" s="3">
        <v>41650</v>
      </c>
      <c r="K655" s="5">
        <v>0.94</v>
      </c>
      <c r="L655" s="5">
        <v>2.08</v>
      </c>
      <c r="M655" s="11">
        <v>43</v>
      </c>
      <c r="N655" s="5">
        <f>L655*M655</f>
        <v>89.44</v>
      </c>
      <c r="O655" s="6">
        <v>0.05</v>
      </c>
      <c r="P655" s="12">
        <f>N655*O655</f>
        <v>4.4720000000000004</v>
      </c>
      <c r="Q655" s="12">
        <f>N655-O655</f>
        <v>89.39</v>
      </c>
      <c r="R655" s="5">
        <v>2.56</v>
      </c>
      <c r="S655" s="10">
        <f>Q655+R655</f>
        <v>91.95</v>
      </c>
    </row>
    <row r="656" spans="1:19" x14ac:dyDescent="0.3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3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3">
      <c r="A658" s="2" t="s">
        <v>1041</v>
      </c>
      <c r="B658" s="3">
        <v>41646</v>
      </c>
      <c r="C658" s="4" t="s">
        <v>269</v>
      </c>
      <c r="D658" s="4" t="s">
        <v>14</v>
      </c>
      <c r="E658" s="4" t="s">
        <v>1780</v>
      </c>
      <c r="F658" s="4" t="s">
        <v>31</v>
      </c>
      <c r="G658" s="4" t="s">
        <v>219</v>
      </c>
      <c r="H658" s="4" t="s">
        <v>24</v>
      </c>
      <c r="I658" s="4" t="s">
        <v>19</v>
      </c>
      <c r="J658" s="3">
        <v>41646</v>
      </c>
      <c r="K658" s="5">
        <v>67.73</v>
      </c>
      <c r="L658" s="5">
        <v>165.2</v>
      </c>
      <c r="M658" s="11">
        <v>49</v>
      </c>
      <c r="N658" s="5">
        <f>L658*M658</f>
        <v>8094.7999999999993</v>
      </c>
      <c r="O658" s="6">
        <v>0.05</v>
      </c>
      <c r="P658" s="12">
        <f>N658*O658</f>
        <v>404.74</v>
      </c>
      <c r="Q658" s="12">
        <f>N658-O658</f>
        <v>8094.7499999999991</v>
      </c>
      <c r="R658" s="5">
        <v>19.989999999999998</v>
      </c>
      <c r="S658" s="10">
        <f>Q658+R658</f>
        <v>8114.7399999999989</v>
      </c>
    </row>
    <row r="659" spans="1:19" x14ac:dyDescent="0.3">
      <c r="A659" s="2" t="s">
        <v>1042</v>
      </c>
      <c r="B659" s="3">
        <v>41646</v>
      </c>
      <c r="C659" s="4" t="s">
        <v>667</v>
      </c>
      <c r="D659" s="4" t="s">
        <v>14</v>
      </c>
      <c r="E659" s="4" t="s">
        <v>99</v>
      </c>
      <c r="F659" s="4" t="s">
        <v>22</v>
      </c>
      <c r="G659" s="4" t="s">
        <v>198</v>
      </c>
      <c r="H659" s="4" t="s">
        <v>24</v>
      </c>
      <c r="I659" s="4" t="s">
        <v>19</v>
      </c>
      <c r="J659" s="3">
        <v>41647</v>
      </c>
      <c r="K659" s="5">
        <v>2.31</v>
      </c>
      <c r="L659" s="5">
        <v>3.78</v>
      </c>
      <c r="M659" s="11">
        <v>47</v>
      </c>
      <c r="N659" s="5">
        <f>L659*M659</f>
        <v>177.66</v>
      </c>
      <c r="O659" s="6">
        <v>0.02</v>
      </c>
      <c r="P659" s="12">
        <f>N659*O659</f>
        <v>3.5531999999999999</v>
      </c>
      <c r="Q659" s="12">
        <f>N659-O659</f>
        <v>177.64</v>
      </c>
      <c r="R659" s="5">
        <v>0.71</v>
      </c>
      <c r="S659" s="10">
        <f>Q659+R659</f>
        <v>178.35</v>
      </c>
    </row>
    <row r="660" spans="1:19" x14ac:dyDescent="0.3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3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3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3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3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3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3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3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3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3">
      <c r="A669" s="2" t="s">
        <v>1029</v>
      </c>
      <c r="B669" s="3">
        <v>41621</v>
      </c>
      <c r="C669" s="4" t="s">
        <v>474</v>
      </c>
      <c r="D669" s="4" t="s">
        <v>21</v>
      </c>
      <c r="E669" s="4" t="s">
        <v>30</v>
      </c>
      <c r="F669" s="4" t="s">
        <v>37</v>
      </c>
      <c r="G669" s="4" t="s">
        <v>85</v>
      </c>
      <c r="H669" s="4" t="s">
        <v>24</v>
      </c>
      <c r="I669" s="4" t="s">
        <v>19</v>
      </c>
      <c r="J669" s="3">
        <v>41622</v>
      </c>
      <c r="K669" s="5">
        <v>3.75</v>
      </c>
      <c r="L669" s="5">
        <v>5.77</v>
      </c>
      <c r="M669" s="11">
        <v>9</v>
      </c>
      <c r="N669" s="5">
        <f>L669*M669</f>
        <v>51.929999999999993</v>
      </c>
      <c r="O669" s="6">
        <v>0</v>
      </c>
      <c r="P669" s="12">
        <f>N669*O669</f>
        <v>0</v>
      </c>
      <c r="Q669" s="12">
        <f>N669-O669</f>
        <v>51.929999999999993</v>
      </c>
      <c r="R669" s="5">
        <v>4.97</v>
      </c>
      <c r="S669" s="10">
        <f>Q669+R669</f>
        <v>56.899999999999991</v>
      </c>
    </row>
    <row r="670" spans="1:19" x14ac:dyDescent="0.3">
      <c r="A670" s="2" t="s">
        <v>1030</v>
      </c>
      <c r="B670" s="3">
        <v>41621</v>
      </c>
      <c r="C670" s="4" t="s">
        <v>120</v>
      </c>
      <c r="D670" s="4" t="s">
        <v>35</v>
      </c>
      <c r="E670" s="4" t="s">
        <v>56</v>
      </c>
      <c r="F670" s="4" t="s">
        <v>46</v>
      </c>
      <c r="G670" s="4" t="s">
        <v>229</v>
      </c>
      <c r="H670" s="4" t="s">
        <v>24</v>
      </c>
      <c r="I670" s="4" t="s">
        <v>19</v>
      </c>
      <c r="J670" s="3">
        <v>41623</v>
      </c>
      <c r="K670" s="5">
        <v>1.92</v>
      </c>
      <c r="L670" s="5">
        <v>3.26</v>
      </c>
      <c r="M670" s="11">
        <v>6</v>
      </c>
      <c r="N670" s="5">
        <f>L670*M670</f>
        <v>19.559999999999999</v>
      </c>
      <c r="O670" s="6">
        <v>0.01</v>
      </c>
      <c r="P670" s="12">
        <f>N670*O670</f>
        <v>0.1956</v>
      </c>
      <c r="Q670" s="12">
        <f>N670-O670</f>
        <v>19.549999999999997</v>
      </c>
      <c r="R670" s="5">
        <v>1.86</v>
      </c>
      <c r="S670" s="10">
        <f>Q670+R670</f>
        <v>21.409999999999997</v>
      </c>
    </row>
    <row r="671" spans="1:19" x14ac:dyDescent="0.3">
      <c r="A671" s="2" t="s">
        <v>753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218</v>
      </c>
      <c r="H671" s="4" t="s">
        <v>24</v>
      </c>
      <c r="I671" s="4" t="s">
        <v>19</v>
      </c>
      <c r="J671" s="3">
        <v>41621</v>
      </c>
      <c r="K671" s="5">
        <v>5.33</v>
      </c>
      <c r="L671" s="5">
        <v>8.6</v>
      </c>
      <c r="M671" s="11">
        <v>6</v>
      </c>
      <c r="N671" s="5">
        <f>L671*M671</f>
        <v>51.599999999999994</v>
      </c>
      <c r="O671" s="6">
        <v>0.04</v>
      </c>
      <c r="P671" s="12">
        <f>N671*O671</f>
        <v>2.0639999999999996</v>
      </c>
      <c r="Q671" s="12">
        <f>N671-O671</f>
        <v>51.559999999999995</v>
      </c>
      <c r="R671" s="5">
        <v>6.19</v>
      </c>
      <c r="S671" s="10">
        <f>Q671+R671</f>
        <v>57.749999999999993</v>
      </c>
    </row>
    <row r="672" spans="1:19" x14ac:dyDescent="0.3">
      <c r="A672" s="2" t="s">
        <v>754</v>
      </c>
      <c r="B672" s="3">
        <v>41619</v>
      </c>
      <c r="C672" s="4" t="s">
        <v>180</v>
      </c>
      <c r="D672" s="4" t="s">
        <v>14</v>
      </c>
      <c r="E672" s="4" t="s">
        <v>65</v>
      </c>
      <c r="F672" s="4" t="s">
        <v>16</v>
      </c>
      <c r="G672" s="4" t="s">
        <v>148</v>
      </c>
      <c r="H672" s="4" t="s">
        <v>24</v>
      </c>
      <c r="I672" s="4" t="s">
        <v>19</v>
      </c>
      <c r="J672" s="3">
        <v>41623</v>
      </c>
      <c r="K672" s="5">
        <v>2.29</v>
      </c>
      <c r="L672" s="5">
        <v>3.58</v>
      </c>
      <c r="M672" s="11">
        <v>30</v>
      </c>
      <c r="N672" s="5">
        <f>L672*M672</f>
        <v>107.4</v>
      </c>
      <c r="O672" s="6">
        <v>0.01</v>
      </c>
      <c r="P672" s="12">
        <f>N672*O672</f>
        <v>1.0740000000000001</v>
      </c>
      <c r="Q672" s="12">
        <f>N672-O672</f>
        <v>107.39</v>
      </c>
      <c r="R672" s="5">
        <v>1.63</v>
      </c>
      <c r="S672" s="10">
        <f>Q672+R672</f>
        <v>109.02</v>
      </c>
    </row>
    <row r="673" spans="1:19" x14ac:dyDescent="0.3">
      <c r="A673" s="2" t="s">
        <v>1028</v>
      </c>
      <c r="B673" s="3">
        <v>41619</v>
      </c>
      <c r="C673" s="4" t="s">
        <v>501</v>
      </c>
      <c r="D673" s="4" t="s">
        <v>35</v>
      </c>
      <c r="E673" s="4" t="s">
        <v>1780</v>
      </c>
      <c r="F673" s="4" t="s">
        <v>16</v>
      </c>
      <c r="G673" s="4" t="s">
        <v>547</v>
      </c>
      <c r="H673" s="4" t="s">
        <v>24</v>
      </c>
      <c r="I673" s="4" t="s">
        <v>19</v>
      </c>
      <c r="J673" s="3">
        <v>41623</v>
      </c>
      <c r="K673" s="5">
        <v>18.38</v>
      </c>
      <c r="L673" s="5">
        <v>29.17</v>
      </c>
      <c r="M673" s="11">
        <v>16</v>
      </c>
      <c r="N673" s="5">
        <f>L673*M673</f>
        <v>466.72</v>
      </c>
      <c r="O673" s="6">
        <v>7.0000000000000007E-2</v>
      </c>
      <c r="P673" s="12">
        <f>N673*O673</f>
        <v>32.670400000000008</v>
      </c>
      <c r="Q673" s="12">
        <f>N673-O673</f>
        <v>466.65000000000003</v>
      </c>
      <c r="R673" s="5">
        <v>6.27</v>
      </c>
      <c r="S673" s="10">
        <f>Q673+R673</f>
        <v>472.92</v>
      </c>
    </row>
    <row r="674" spans="1:19" x14ac:dyDescent="0.3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3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3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3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3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3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3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3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3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3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3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3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3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3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3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3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3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3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3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3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3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3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3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3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3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3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3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3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3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3">
      <c r="A703" s="2" t="s">
        <v>990</v>
      </c>
      <c r="B703" s="3">
        <v>41567</v>
      </c>
      <c r="C703" s="4" t="s">
        <v>309</v>
      </c>
      <c r="D703" s="4" t="s">
        <v>35</v>
      </c>
      <c r="E703" s="4" t="s">
        <v>56</v>
      </c>
      <c r="F703" s="4" t="s">
        <v>46</v>
      </c>
      <c r="G703" s="4" t="s">
        <v>33</v>
      </c>
      <c r="H703" s="4" t="s">
        <v>24</v>
      </c>
      <c r="I703" s="4" t="s">
        <v>63</v>
      </c>
      <c r="J703" s="3">
        <v>41567</v>
      </c>
      <c r="K703" s="5">
        <v>1.59</v>
      </c>
      <c r="L703" s="5">
        <v>2.61</v>
      </c>
      <c r="M703" s="11">
        <v>1</v>
      </c>
      <c r="N703" s="5">
        <f>L703*M703</f>
        <v>2.61</v>
      </c>
      <c r="O703" s="6">
        <v>0.06</v>
      </c>
      <c r="P703" s="12">
        <f>N703*O703</f>
        <v>0.15659999999999999</v>
      </c>
      <c r="Q703" s="12">
        <f>N703-O703</f>
        <v>2.5499999999999998</v>
      </c>
      <c r="R703" s="5">
        <v>0.5</v>
      </c>
      <c r="S703" s="10">
        <f>Q703+R703</f>
        <v>3.05</v>
      </c>
    </row>
    <row r="704" spans="1:19" x14ac:dyDescent="0.3">
      <c r="A704" s="2" t="s">
        <v>991</v>
      </c>
      <c r="B704" s="3">
        <v>41567</v>
      </c>
      <c r="C704" s="4" t="s">
        <v>376</v>
      </c>
      <c r="D704" s="4" t="s">
        <v>35</v>
      </c>
      <c r="E704" s="4" t="s">
        <v>108</v>
      </c>
      <c r="F704" s="4" t="s">
        <v>22</v>
      </c>
      <c r="G704" s="4" t="s">
        <v>174</v>
      </c>
      <c r="H704" s="4" t="s">
        <v>24</v>
      </c>
      <c r="I704" s="4" t="s">
        <v>19</v>
      </c>
      <c r="J704" s="3">
        <v>41568</v>
      </c>
      <c r="K704" s="5">
        <v>3.65</v>
      </c>
      <c r="L704" s="5">
        <v>5.98</v>
      </c>
      <c r="M704" s="11">
        <v>21</v>
      </c>
      <c r="N704" s="5">
        <f>L704*M704</f>
        <v>125.58000000000001</v>
      </c>
      <c r="O704" s="6">
        <v>0.02</v>
      </c>
      <c r="P704" s="12">
        <f>N704*O704</f>
        <v>2.5116000000000005</v>
      </c>
      <c r="Q704" s="12">
        <f>N704-O704</f>
        <v>125.56000000000002</v>
      </c>
      <c r="R704" s="5">
        <v>1.49</v>
      </c>
      <c r="S704" s="10">
        <f>Q704+R704</f>
        <v>127.05000000000001</v>
      </c>
    </row>
    <row r="705" spans="1:19" x14ac:dyDescent="0.3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3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3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3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3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3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3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3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3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3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3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3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3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3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3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3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3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3">
      <c r="A722" s="2" t="s">
        <v>968</v>
      </c>
      <c r="B722" s="3">
        <v>41529</v>
      </c>
      <c r="C722" s="4" t="s">
        <v>687</v>
      </c>
      <c r="D722" s="4" t="s">
        <v>29</v>
      </c>
      <c r="E722" s="4" t="s">
        <v>40</v>
      </c>
      <c r="F722" s="4" t="s">
        <v>46</v>
      </c>
      <c r="G722" s="4" t="s">
        <v>178</v>
      </c>
      <c r="H722" s="4" t="s">
        <v>24</v>
      </c>
      <c r="I722" s="4" t="s">
        <v>19</v>
      </c>
      <c r="J722" s="3">
        <v>41531</v>
      </c>
      <c r="K722" s="5">
        <v>4.46</v>
      </c>
      <c r="L722" s="5">
        <v>10.89</v>
      </c>
      <c r="M722" s="11">
        <v>37</v>
      </c>
      <c r="N722" s="5">
        <f>L722*M722</f>
        <v>402.93</v>
      </c>
      <c r="O722" s="6">
        <v>0.1</v>
      </c>
      <c r="P722" s="12">
        <f>N722*O722</f>
        <v>40.293000000000006</v>
      </c>
      <c r="Q722" s="12">
        <f>N722-O722</f>
        <v>402.83</v>
      </c>
      <c r="R722" s="5">
        <v>4.5</v>
      </c>
      <c r="S722" s="10">
        <f>Q722+R722</f>
        <v>407.33</v>
      </c>
    </row>
    <row r="723" spans="1:19" x14ac:dyDescent="0.3">
      <c r="A723" s="2" t="s">
        <v>969</v>
      </c>
      <c r="B723" s="3">
        <v>41529</v>
      </c>
      <c r="C723" s="4" t="s">
        <v>560</v>
      </c>
      <c r="D723" s="4" t="s">
        <v>21</v>
      </c>
      <c r="E723" s="4" t="s">
        <v>72</v>
      </c>
      <c r="F723" s="4" t="s">
        <v>37</v>
      </c>
      <c r="G723" s="4" t="s">
        <v>538</v>
      </c>
      <c r="H723" s="4" t="s">
        <v>24</v>
      </c>
      <c r="I723" s="4" t="s">
        <v>19</v>
      </c>
      <c r="J723" s="3">
        <v>41532</v>
      </c>
      <c r="K723" s="5">
        <v>4.8899999999999997</v>
      </c>
      <c r="L723" s="5">
        <v>7.64</v>
      </c>
      <c r="M723" s="11">
        <v>44</v>
      </c>
      <c r="N723" s="5">
        <f>L723*M723</f>
        <v>336.15999999999997</v>
      </c>
      <c r="O723" s="6">
        <v>0.01</v>
      </c>
      <c r="P723" s="12">
        <f>N723*O723</f>
        <v>3.3615999999999997</v>
      </c>
      <c r="Q723" s="12">
        <f>N723-O723</f>
        <v>336.15</v>
      </c>
      <c r="R723" s="5">
        <v>1.39</v>
      </c>
      <c r="S723" s="10">
        <f>Q723+R723</f>
        <v>337.53999999999996</v>
      </c>
    </row>
    <row r="724" spans="1:19" x14ac:dyDescent="0.3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3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3">
      <c r="A726" s="2" t="s">
        <v>964</v>
      </c>
      <c r="B726" s="3">
        <v>41521</v>
      </c>
      <c r="C726" s="4" t="s">
        <v>368</v>
      </c>
      <c r="D726" s="4" t="s">
        <v>29</v>
      </c>
      <c r="E726" s="4" t="s">
        <v>65</v>
      </c>
      <c r="F726" s="4" t="s">
        <v>37</v>
      </c>
      <c r="G726" s="4" t="s">
        <v>233</v>
      </c>
      <c r="H726" s="4" t="s">
        <v>24</v>
      </c>
      <c r="I726" s="4" t="s">
        <v>63</v>
      </c>
      <c r="J726" s="3">
        <v>41523</v>
      </c>
      <c r="K726" s="5">
        <v>3.32</v>
      </c>
      <c r="L726" s="5">
        <v>5.18</v>
      </c>
      <c r="M726" s="11">
        <v>37</v>
      </c>
      <c r="N726" s="5">
        <f>L726*M726</f>
        <v>191.66</v>
      </c>
      <c r="O726" s="6">
        <v>7.0000000000000007E-2</v>
      </c>
      <c r="P726" s="12">
        <f>N726*O726</f>
        <v>13.416200000000002</v>
      </c>
      <c r="Q726" s="12">
        <f>N726-O726</f>
        <v>191.59</v>
      </c>
      <c r="R726" s="5">
        <v>2.04</v>
      </c>
      <c r="S726" s="10">
        <f>Q726+R726</f>
        <v>193.63</v>
      </c>
    </row>
    <row r="727" spans="1:19" x14ac:dyDescent="0.3">
      <c r="A727" s="2" t="s">
        <v>965</v>
      </c>
      <c r="B727" s="3">
        <v>41521</v>
      </c>
      <c r="C727" s="4" t="s">
        <v>689</v>
      </c>
      <c r="D727" s="4" t="s">
        <v>35</v>
      </c>
      <c r="E727" s="4" t="s">
        <v>40</v>
      </c>
      <c r="F727" s="4" t="s">
        <v>16</v>
      </c>
      <c r="G727" s="4" t="s">
        <v>163</v>
      </c>
      <c r="H727" s="4" t="s">
        <v>24</v>
      </c>
      <c r="I727" s="4" t="s">
        <v>19</v>
      </c>
      <c r="J727" s="3">
        <v>41526</v>
      </c>
      <c r="K727" s="5">
        <v>3.84</v>
      </c>
      <c r="L727" s="5">
        <v>6.3</v>
      </c>
      <c r="M727" s="11">
        <v>39</v>
      </c>
      <c r="N727" s="5">
        <f>L727*M727</f>
        <v>245.7</v>
      </c>
      <c r="O727" s="6">
        <v>0.1</v>
      </c>
      <c r="P727" s="12">
        <f>N727*O727</f>
        <v>24.57</v>
      </c>
      <c r="Q727" s="12">
        <f>N727-O727</f>
        <v>245.6</v>
      </c>
      <c r="R727" s="5">
        <v>0.5</v>
      </c>
      <c r="S727" s="10">
        <f>Q727+R727</f>
        <v>246.1</v>
      </c>
    </row>
    <row r="728" spans="1:19" x14ac:dyDescent="0.3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3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3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3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3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3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3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3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3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3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3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3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3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3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3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3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3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3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3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3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3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3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3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3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3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3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3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3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3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3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3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3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3">
      <c r="A760" s="2" t="s">
        <v>745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401</v>
      </c>
      <c r="H760" s="4" t="s">
        <v>24</v>
      </c>
      <c r="I760" s="4" t="s">
        <v>19</v>
      </c>
      <c r="J760" s="3">
        <v>41471</v>
      </c>
      <c r="K760" s="5">
        <v>3.88</v>
      </c>
      <c r="L760" s="5">
        <v>6.47</v>
      </c>
      <c r="M760" s="11">
        <v>20</v>
      </c>
      <c r="N760" s="5">
        <f>L760*M760</f>
        <v>129.4</v>
      </c>
      <c r="O760" s="6">
        <v>0.02</v>
      </c>
      <c r="P760" s="12">
        <f>N760*O760</f>
        <v>2.5880000000000001</v>
      </c>
      <c r="Q760" s="12">
        <f>N760-O760</f>
        <v>129.38</v>
      </c>
      <c r="R760" s="5">
        <v>1.22</v>
      </c>
      <c r="S760" s="10">
        <f>Q760+R760</f>
        <v>130.6</v>
      </c>
    </row>
    <row r="761" spans="1:19" x14ac:dyDescent="0.3">
      <c r="A761" s="2" t="s">
        <v>746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284</v>
      </c>
      <c r="H761" s="4" t="s">
        <v>24</v>
      </c>
      <c r="I761" s="4" t="s">
        <v>19</v>
      </c>
      <c r="J761" s="3">
        <v>41472</v>
      </c>
      <c r="K761" s="5">
        <v>1.31</v>
      </c>
      <c r="L761" s="5">
        <v>2.84</v>
      </c>
      <c r="M761" s="11">
        <v>39</v>
      </c>
      <c r="N761" s="5">
        <f>L761*M761</f>
        <v>110.75999999999999</v>
      </c>
      <c r="O761" s="6">
        <v>7.0000000000000007E-2</v>
      </c>
      <c r="P761" s="12">
        <f>N761*O761</f>
        <v>7.7532000000000005</v>
      </c>
      <c r="Q761" s="12">
        <f>N761-O761</f>
        <v>110.69</v>
      </c>
      <c r="R761" s="5">
        <v>0.93</v>
      </c>
      <c r="S761" s="10">
        <f>Q761+R761</f>
        <v>111.62</v>
      </c>
    </row>
    <row r="762" spans="1:19" x14ac:dyDescent="0.3">
      <c r="A762" s="2" t="s">
        <v>920</v>
      </c>
      <c r="B762" s="3">
        <v>41465</v>
      </c>
      <c r="C762" s="4" t="s">
        <v>703</v>
      </c>
      <c r="D762" s="4" t="s">
        <v>35</v>
      </c>
      <c r="E762" s="4" t="s">
        <v>40</v>
      </c>
      <c r="F762" s="4" t="s">
        <v>46</v>
      </c>
      <c r="G762" s="4" t="s">
        <v>470</v>
      </c>
      <c r="H762" s="4" t="s">
        <v>24</v>
      </c>
      <c r="I762" s="4" t="s">
        <v>19</v>
      </c>
      <c r="J762" s="3">
        <v>41465</v>
      </c>
      <c r="K762" s="5">
        <v>2.74</v>
      </c>
      <c r="L762" s="5">
        <v>4.49</v>
      </c>
      <c r="M762" s="11">
        <v>11</v>
      </c>
      <c r="N762" s="5">
        <f>L762*M762</f>
        <v>49.39</v>
      </c>
      <c r="O762" s="6">
        <v>0.08</v>
      </c>
      <c r="P762" s="12">
        <f>N762*O762</f>
        <v>3.9512</v>
      </c>
      <c r="Q762" s="12">
        <f>N762-O762</f>
        <v>49.31</v>
      </c>
      <c r="R762" s="5">
        <v>1.49</v>
      </c>
      <c r="S762" s="10">
        <f>Q762+R762</f>
        <v>50.800000000000004</v>
      </c>
    </row>
    <row r="763" spans="1:19" x14ac:dyDescent="0.3">
      <c r="A763" s="2" t="s">
        <v>921</v>
      </c>
      <c r="B763" s="3">
        <v>41465</v>
      </c>
      <c r="C763" s="4" t="s">
        <v>394</v>
      </c>
      <c r="D763" s="4" t="s">
        <v>35</v>
      </c>
      <c r="E763" s="4" t="s">
        <v>15</v>
      </c>
      <c r="F763" s="4" t="s">
        <v>37</v>
      </c>
      <c r="G763" s="4" t="s">
        <v>384</v>
      </c>
      <c r="H763" s="4" t="s">
        <v>24</v>
      </c>
      <c r="I763" s="4" t="s">
        <v>19</v>
      </c>
      <c r="J763" s="3">
        <v>41468</v>
      </c>
      <c r="K763" s="5">
        <v>4.37</v>
      </c>
      <c r="L763" s="5">
        <v>9.11</v>
      </c>
      <c r="M763" s="11">
        <v>6</v>
      </c>
      <c r="N763" s="5">
        <f>L763*M763</f>
        <v>54.66</v>
      </c>
      <c r="O763" s="6">
        <v>0.04</v>
      </c>
      <c r="P763" s="12">
        <f>N763*O763</f>
        <v>2.1863999999999999</v>
      </c>
      <c r="Q763" s="12">
        <f>N763-O763</f>
        <v>54.62</v>
      </c>
      <c r="R763" s="5">
        <v>2.25</v>
      </c>
      <c r="S763" s="10">
        <f>Q763+R763</f>
        <v>56.87</v>
      </c>
    </row>
    <row r="764" spans="1:19" x14ac:dyDescent="0.3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3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3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3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3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3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3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3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3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3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3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3">
      <c r="A775" s="2" t="s">
        <v>907</v>
      </c>
      <c r="B775" s="3">
        <v>41446</v>
      </c>
      <c r="C775" s="4" t="s">
        <v>494</v>
      </c>
      <c r="D775" s="4" t="s">
        <v>35</v>
      </c>
      <c r="E775" s="4" t="s">
        <v>1780</v>
      </c>
      <c r="F775" s="4" t="s">
        <v>22</v>
      </c>
      <c r="G775" s="4" t="s">
        <v>282</v>
      </c>
      <c r="H775" s="4" t="s">
        <v>24</v>
      </c>
      <c r="I775" s="4" t="s">
        <v>19</v>
      </c>
      <c r="J775" s="3">
        <v>41447</v>
      </c>
      <c r="K775" s="5">
        <v>99.39</v>
      </c>
      <c r="L775" s="5">
        <v>162.93</v>
      </c>
      <c r="M775" s="11">
        <v>7</v>
      </c>
      <c r="N775" s="5">
        <f>L775*M775</f>
        <v>1140.51</v>
      </c>
      <c r="O775" s="6">
        <v>0.03</v>
      </c>
      <c r="P775" s="12">
        <f>N775*O775</f>
        <v>34.215299999999999</v>
      </c>
      <c r="Q775" s="12">
        <f>N775-O775</f>
        <v>1140.48</v>
      </c>
      <c r="R775" s="5">
        <v>19.989999999999998</v>
      </c>
      <c r="S775" s="10">
        <f>Q775+R775</f>
        <v>1160.47</v>
      </c>
    </row>
    <row r="776" spans="1:19" x14ac:dyDescent="0.3">
      <c r="A776" s="2" t="s">
        <v>908</v>
      </c>
      <c r="B776" s="3">
        <v>41446</v>
      </c>
      <c r="C776" s="4" t="s">
        <v>576</v>
      </c>
      <c r="D776" s="4" t="s">
        <v>29</v>
      </c>
      <c r="E776" s="4" t="s">
        <v>15</v>
      </c>
      <c r="F776" s="4" t="s">
        <v>31</v>
      </c>
      <c r="G776" s="4" t="s">
        <v>81</v>
      </c>
      <c r="H776" s="4" t="s">
        <v>24</v>
      </c>
      <c r="I776" s="4" t="s">
        <v>63</v>
      </c>
      <c r="J776" s="3">
        <v>41448</v>
      </c>
      <c r="K776" s="5">
        <v>1.6</v>
      </c>
      <c r="L776" s="5">
        <v>2.62</v>
      </c>
      <c r="M776" s="11">
        <v>34</v>
      </c>
      <c r="N776" s="5">
        <f>L776*M776</f>
        <v>89.08</v>
      </c>
      <c r="O776" s="6">
        <v>0.08</v>
      </c>
      <c r="P776" s="12">
        <f>N776*O776</f>
        <v>7.1264000000000003</v>
      </c>
      <c r="Q776" s="12">
        <f>N776-O776</f>
        <v>89</v>
      </c>
      <c r="R776" s="5">
        <v>0.8</v>
      </c>
      <c r="S776" s="10">
        <f>Q776+R776</f>
        <v>89.8</v>
      </c>
    </row>
    <row r="777" spans="1:19" x14ac:dyDescent="0.3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3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3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3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3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3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3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3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3">
      <c r="A785" s="2" t="s">
        <v>891</v>
      </c>
      <c r="B785" s="3">
        <v>41425</v>
      </c>
      <c r="C785" s="4" t="s">
        <v>642</v>
      </c>
      <c r="D785" s="4" t="s">
        <v>35</v>
      </c>
      <c r="E785" s="4" t="s">
        <v>40</v>
      </c>
      <c r="F785" s="4" t="s">
        <v>22</v>
      </c>
      <c r="G785" s="4" t="s">
        <v>109</v>
      </c>
      <c r="H785" s="4" t="s">
        <v>24</v>
      </c>
      <c r="I785" s="4" t="s">
        <v>19</v>
      </c>
      <c r="J785" s="3">
        <v>41425</v>
      </c>
      <c r="K785" s="5">
        <v>8.92</v>
      </c>
      <c r="L785" s="5">
        <v>29.74</v>
      </c>
      <c r="M785" s="11">
        <v>14</v>
      </c>
      <c r="N785" s="5">
        <f>L785*M785</f>
        <v>416.35999999999996</v>
      </c>
      <c r="O785" s="6">
        <v>0.02</v>
      </c>
      <c r="P785" s="12">
        <f>N785*O785</f>
        <v>8.3271999999999995</v>
      </c>
      <c r="Q785" s="12">
        <f>N785-O785</f>
        <v>416.34</v>
      </c>
      <c r="R785" s="5">
        <v>6.64</v>
      </c>
      <c r="S785" s="10">
        <f>Q785+R785</f>
        <v>422.97999999999996</v>
      </c>
    </row>
    <row r="786" spans="1:19" x14ac:dyDescent="0.3">
      <c r="A786" s="2" t="s">
        <v>893</v>
      </c>
      <c r="B786" s="3">
        <v>41425</v>
      </c>
      <c r="C786" s="4" t="s">
        <v>558</v>
      </c>
      <c r="D786" s="4" t="s">
        <v>21</v>
      </c>
      <c r="E786" s="4" t="s">
        <v>65</v>
      </c>
      <c r="F786" s="4" t="s">
        <v>16</v>
      </c>
      <c r="G786" s="4" t="s">
        <v>215</v>
      </c>
      <c r="H786" s="4" t="s">
        <v>24</v>
      </c>
      <c r="I786" s="4" t="s">
        <v>19</v>
      </c>
      <c r="J786" s="3">
        <v>41429</v>
      </c>
      <c r="K786" s="5">
        <v>3.48</v>
      </c>
      <c r="L786" s="5">
        <v>5.43</v>
      </c>
      <c r="M786" s="11">
        <v>29</v>
      </c>
      <c r="N786" s="5">
        <f>L786*M786</f>
        <v>157.47</v>
      </c>
      <c r="O786" s="6">
        <v>7.0000000000000007E-2</v>
      </c>
      <c r="P786" s="12">
        <f>N786*O786</f>
        <v>11.022900000000002</v>
      </c>
      <c r="Q786" s="12">
        <f>N786-O786</f>
        <v>157.4</v>
      </c>
      <c r="R786" s="5">
        <v>0.95</v>
      </c>
      <c r="S786" s="10">
        <f>Q786+R786</f>
        <v>158.35</v>
      </c>
    </row>
    <row r="787" spans="1:19" x14ac:dyDescent="0.3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3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3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3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3">
      <c r="A791" s="2" t="s">
        <v>883</v>
      </c>
      <c r="B791" s="3">
        <v>41416</v>
      </c>
      <c r="C791" s="4" t="s">
        <v>296</v>
      </c>
      <c r="D791" s="4" t="s">
        <v>29</v>
      </c>
      <c r="E791" s="4" t="s">
        <v>1780</v>
      </c>
      <c r="F791" s="4" t="s">
        <v>46</v>
      </c>
      <c r="G791" s="4" t="s">
        <v>57</v>
      </c>
      <c r="H791" s="4" t="s">
        <v>24</v>
      </c>
      <c r="I791" s="4" t="s">
        <v>63</v>
      </c>
      <c r="J791" s="3">
        <v>41417</v>
      </c>
      <c r="K791" s="5">
        <v>4.59</v>
      </c>
      <c r="L791" s="5">
        <v>7.28</v>
      </c>
      <c r="M791" s="11">
        <v>2</v>
      </c>
      <c r="N791" s="5">
        <f>L791*M791</f>
        <v>14.56</v>
      </c>
      <c r="O791" s="6">
        <v>0.08</v>
      </c>
      <c r="P791" s="12">
        <f>N791*O791</f>
        <v>1.1648000000000001</v>
      </c>
      <c r="Q791" s="12">
        <f>N791-O791</f>
        <v>14.48</v>
      </c>
      <c r="R791" s="5">
        <v>11.15</v>
      </c>
      <c r="S791" s="10">
        <f>Q791+R791</f>
        <v>25.630000000000003</v>
      </c>
    </row>
    <row r="792" spans="1:19" x14ac:dyDescent="0.3">
      <c r="A792" s="2" t="s">
        <v>884</v>
      </c>
      <c r="B792" s="3">
        <v>41416</v>
      </c>
      <c r="C792" s="4" t="s">
        <v>358</v>
      </c>
      <c r="D792" s="4" t="s">
        <v>35</v>
      </c>
      <c r="E792" s="4" t="s">
        <v>65</v>
      </c>
      <c r="F792" s="4" t="s">
        <v>46</v>
      </c>
      <c r="G792" s="4" t="s">
        <v>84</v>
      </c>
      <c r="H792" s="4" t="s">
        <v>24</v>
      </c>
      <c r="I792" s="4" t="s">
        <v>19</v>
      </c>
      <c r="J792" s="3">
        <v>41418</v>
      </c>
      <c r="K792" s="5">
        <v>1.18</v>
      </c>
      <c r="L792" s="5">
        <v>1.88</v>
      </c>
      <c r="M792" s="11">
        <v>1</v>
      </c>
      <c r="N792" s="5">
        <f>L792*M792</f>
        <v>1.88</v>
      </c>
      <c r="O792" s="6">
        <v>0.05</v>
      </c>
      <c r="P792" s="12">
        <f>N792*O792</f>
        <v>9.4E-2</v>
      </c>
      <c r="Q792" s="12">
        <f>N792-O792</f>
        <v>1.8299999999999998</v>
      </c>
      <c r="R792" s="5">
        <v>1.49</v>
      </c>
      <c r="S792" s="10">
        <f>Q792+R792</f>
        <v>3.32</v>
      </c>
    </row>
    <row r="793" spans="1:19" x14ac:dyDescent="0.3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3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3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3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3">
      <c r="A797" s="2" t="s">
        <v>874</v>
      </c>
      <c r="B797" s="3">
        <v>41408</v>
      </c>
      <c r="C797" s="4" t="s">
        <v>715</v>
      </c>
      <c r="D797" s="4" t="s">
        <v>14</v>
      </c>
      <c r="E797" s="4" t="s">
        <v>15</v>
      </c>
      <c r="F797" s="4" t="s">
        <v>31</v>
      </c>
      <c r="G797" s="4" t="s">
        <v>205</v>
      </c>
      <c r="H797" s="4" t="s">
        <v>24</v>
      </c>
      <c r="I797" s="4" t="s">
        <v>19</v>
      </c>
      <c r="J797" s="3">
        <v>41409</v>
      </c>
      <c r="K797" s="5">
        <v>13.88</v>
      </c>
      <c r="L797" s="5">
        <v>22.38</v>
      </c>
      <c r="M797" s="11">
        <v>26</v>
      </c>
      <c r="N797" s="5">
        <f>L797*M797</f>
        <v>581.88</v>
      </c>
      <c r="O797" s="6">
        <v>0.1</v>
      </c>
      <c r="P797" s="12">
        <f>N797*O797</f>
        <v>58.188000000000002</v>
      </c>
      <c r="Q797" s="12">
        <f>N797-O797</f>
        <v>581.78</v>
      </c>
      <c r="R797" s="5">
        <v>15.1</v>
      </c>
      <c r="S797" s="10">
        <f>Q797+R797</f>
        <v>596.88</v>
      </c>
    </row>
    <row r="798" spans="1:19" x14ac:dyDescent="0.3">
      <c r="A798" s="2" t="s">
        <v>875</v>
      </c>
      <c r="B798" s="3">
        <v>41408</v>
      </c>
      <c r="C798" s="4" t="s">
        <v>716</v>
      </c>
      <c r="D798" s="4" t="s">
        <v>35</v>
      </c>
      <c r="E798" s="4" t="s">
        <v>30</v>
      </c>
      <c r="F798" s="4" t="s">
        <v>37</v>
      </c>
      <c r="G798" s="4" t="s">
        <v>274</v>
      </c>
      <c r="H798" s="4" t="s">
        <v>24</v>
      </c>
      <c r="I798" s="4" t="s">
        <v>19</v>
      </c>
      <c r="J798" s="3">
        <v>41410</v>
      </c>
      <c r="K798" s="5">
        <v>21.56</v>
      </c>
      <c r="L798" s="5">
        <v>36.549999999999997</v>
      </c>
      <c r="M798" s="11">
        <v>45</v>
      </c>
      <c r="N798" s="5">
        <f>L798*M798</f>
        <v>1644.7499999999998</v>
      </c>
      <c r="O798" s="6">
        <v>0.1</v>
      </c>
      <c r="P798" s="12">
        <f>N798*O798</f>
        <v>164.47499999999999</v>
      </c>
      <c r="Q798" s="12">
        <f>N798-O798</f>
        <v>1644.6499999999999</v>
      </c>
      <c r="R798" s="5">
        <v>13.89</v>
      </c>
      <c r="S798" s="10">
        <f>Q798+R798</f>
        <v>1658.54</v>
      </c>
    </row>
    <row r="799" spans="1:19" x14ac:dyDescent="0.3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3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3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3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3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3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3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3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3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3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3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3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3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3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3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3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3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3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3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3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3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3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3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3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3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3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3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3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3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3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3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3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3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3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3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3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3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3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3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3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3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3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3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3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3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3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3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3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3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3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3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3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3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3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3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3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3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3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3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3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3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3">
      <c r="A860" s="2" t="s">
        <v>1651</v>
      </c>
      <c r="B860" s="3">
        <v>42606</v>
      </c>
      <c r="C860" s="4" t="s">
        <v>234</v>
      </c>
      <c r="D860" s="4" t="s">
        <v>14</v>
      </c>
      <c r="E860" s="4" t="s">
        <v>40</v>
      </c>
      <c r="F860" s="4" t="s">
        <v>16</v>
      </c>
      <c r="G860" s="4" t="s">
        <v>235</v>
      </c>
      <c r="H860" s="4" t="s">
        <v>18</v>
      </c>
      <c r="I860" s="4" t="s">
        <v>19</v>
      </c>
      <c r="J860" s="3">
        <v>42606</v>
      </c>
      <c r="K860" s="5">
        <v>19.78</v>
      </c>
      <c r="L860" s="5">
        <v>45.99</v>
      </c>
      <c r="M860" s="11">
        <v>46</v>
      </c>
      <c r="N860" s="5">
        <f>L860*M860</f>
        <v>2115.54</v>
      </c>
      <c r="O860" s="6">
        <v>0.1</v>
      </c>
      <c r="P860" s="12">
        <f>N860*O860</f>
        <v>211.554</v>
      </c>
      <c r="Q860" s="12">
        <f>N860-O860</f>
        <v>2115.44</v>
      </c>
      <c r="R860" s="5">
        <v>4.99</v>
      </c>
      <c r="S860" s="10">
        <f>Q860+R860</f>
        <v>2120.4299999999998</v>
      </c>
    </row>
    <row r="861" spans="1:19" x14ac:dyDescent="0.3">
      <c r="A861" s="2" t="s">
        <v>819</v>
      </c>
      <c r="B861" s="3">
        <v>42606</v>
      </c>
      <c r="C861" s="4" t="s">
        <v>237</v>
      </c>
      <c r="D861" s="4" t="s">
        <v>14</v>
      </c>
      <c r="E861" s="4" t="s">
        <v>87</v>
      </c>
      <c r="F861" s="4" t="s">
        <v>16</v>
      </c>
      <c r="G861" s="4" t="s">
        <v>238</v>
      </c>
      <c r="H861" s="4" t="s">
        <v>18</v>
      </c>
      <c r="I861" s="4" t="s">
        <v>19</v>
      </c>
      <c r="J861" s="3">
        <v>42615</v>
      </c>
      <c r="K861" s="5">
        <v>377.99</v>
      </c>
      <c r="L861" s="5">
        <v>599.99</v>
      </c>
      <c r="M861" s="11">
        <v>16</v>
      </c>
      <c r="N861" s="5">
        <f>L861*M861</f>
        <v>9599.84</v>
      </c>
      <c r="O861" s="6">
        <v>0</v>
      </c>
      <c r="P861" s="12">
        <f>N861*O861</f>
        <v>0</v>
      </c>
      <c r="Q861" s="12">
        <f>N861-O861</f>
        <v>9599.84</v>
      </c>
      <c r="R861" s="5">
        <v>24.49</v>
      </c>
      <c r="S861" s="10">
        <f>Q861+R861</f>
        <v>9624.33</v>
      </c>
    </row>
    <row r="862" spans="1:19" x14ac:dyDescent="0.3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3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3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3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3">
      <c r="A866" s="2" t="s">
        <v>813</v>
      </c>
      <c r="B866" s="3">
        <v>42535</v>
      </c>
      <c r="C866" s="4" t="s">
        <v>246</v>
      </c>
      <c r="D866" s="4" t="s">
        <v>14</v>
      </c>
      <c r="E866" s="4" t="s">
        <v>15</v>
      </c>
      <c r="F866" s="4" t="s">
        <v>16</v>
      </c>
      <c r="G866" s="4" t="s">
        <v>60</v>
      </c>
      <c r="H866" s="4" t="s">
        <v>18</v>
      </c>
      <c r="I866" s="4" t="s">
        <v>19</v>
      </c>
      <c r="J866" s="3">
        <v>42535</v>
      </c>
      <c r="K866" s="5">
        <v>8.82</v>
      </c>
      <c r="L866" s="5">
        <v>20.99</v>
      </c>
      <c r="M866" s="11">
        <v>2</v>
      </c>
      <c r="N866" s="5">
        <f>L866*M866</f>
        <v>41.98</v>
      </c>
      <c r="O866" s="6">
        <v>0.01</v>
      </c>
      <c r="P866" s="12">
        <f>N866*O866</f>
        <v>0.41979999999999995</v>
      </c>
      <c r="Q866" s="12">
        <f>N866-O866</f>
        <v>41.97</v>
      </c>
      <c r="R866" s="5">
        <v>4.8099999999999996</v>
      </c>
      <c r="S866" s="10">
        <f>Q866+R866</f>
        <v>46.78</v>
      </c>
    </row>
    <row r="867" spans="1:19" x14ac:dyDescent="0.3">
      <c r="A867" s="2" t="s">
        <v>814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82</v>
      </c>
      <c r="H867" s="4" t="s">
        <v>18</v>
      </c>
      <c r="I867" s="4" t="s">
        <v>19</v>
      </c>
      <c r="J867" s="3">
        <v>42537</v>
      </c>
      <c r="K867" s="5">
        <v>32.020000000000003</v>
      </c>
      <c r="L867" s="5">
        <v>152.47999999999999</v>
      </c>
      <c r="M867" s="11">
        <v>37</v>
      </c>
      <c r="N867" s="5">
        <f>L867*M867</f>
        <v>5641.7599999999993</v>
      </c>
      <c r="O867" s="6">
        <v>0.1</v>
      </c>
      <c r="P867" s="12">
        <f>N867*O867</f>
        <v>564.17599999999993</v>
      </c>
      <c r="Q867" s="12">
        <f>N867-O867</f>
        <v>5641.6599999999989</v>
      </c>
      <c r="R867" s="5">
        <v>4</v>
      </c>
      <c r="S867" s="10">
        <f>Q867+R867</f>
        <v>5645.6599999999989</v>
      </c>
    </row>
    <row r="868" spans="1:19" x14ac:dyDescent="0.3">
      <c r="A868" s="2" t="s">
        <v>815</v>
      </c>
      <c r="B868" s="3">
        <v>42535</v>
      </c>
      <c r="C868" s="4" t="s">
        <v>189</v>
      </c>
      <c r="D868" s="4" t="s">
        <v>14</v>
      </c>
      <c r="E868" s="4" t="s">
        <v>108</v>
      </c>
      <c r="F868" s="4" t="s">
        <v>31</v>
      </c>
      <c r="G868" s="4" t="s">
        <v>154</v>
      </c>
      <c r="H868" s="4" t="s">
        <v>18</v>
      </c>
      <c r="I868" s="4" t="s">
        <v>19</v>
      </c>
      <c r="J868" s="3">
        <v>42537</v>
      </c>
      <c r="K868" s="5">
        <v>20.18</v>
      </c>
      <c r="L868" s="5">
        <v>35.409999999999997</v>
      </c>
      <c r="M868" s="11">
        <v>30</v>
      </c>
      <c r="N868" s="5">
        <f>L868*M868</f>
        <v>1062.3</v>
      </c>
      <c r="O868" s="6">
        <v>0.08</v>
      </c>
      <c r="P868" s="12">
        <f>N868*O868</f>
        <v>84.983999999999995</v>
      </c>
      <c r="Q868" s="12">
        <f>N868-O868</f>
        <v>1062.22</v>
      </c>
      <c r="R868" s="5">
        <v>1.99</v>
      </c>
      <c r="S868" s="10">
        <f>Q868+R868</f>
        <v>1064.21</v>
      </c>
    </row>
    <row r="869" spans="1:19" x14ac:dyDescent="0.3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3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3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3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3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3">
      <c r="A874" s="2" t="s">
        <v>1567</v>
      </c>
      <c r="B874" s="3">
        <v>42456</v>
      </c>
      <c r="C874" s="4" t="s">
        <v>335</v>
      </c>
      <c r="D874" s="4" t="s">
        <v>21</v>
      </c>
      <c r="E874" s="4" t="s">
        <v>59</v>
      </c>
      <c r="F874" s="4" t="s">
        <v>31</v>
      </c>
      <c r="G874" s="4" t="s">
        <v>133</v>
      </c>
      <c r="H874" s="4" t="s">
        <v>18</v>
      </c>
      <c r="I874" s="4" t="s">
        <v>19</v>
      </c>
      <c r="J874" s="3">
        <v>42457</v>
      </c>
      <c r="K874" s="5">
        <v>216</v>
      </c>
      <c r="L874" s="5">
        <v>449.99</v>
      </c>
      <c r="M874" s="11">
        <v>49</v>
      </c>
      <c r="N874" s="5">
        <f>L874*M874</f>
        <v>22049.510000000002</v>
      </c>
      <c r="O874" s="6">
        <v>0.06</v>
      </c>
      <c r="P874" s="12">
        <f>N874*O874</f>
        <v>1322.9706000000001</v>
      </c>
      <c r="Q874" s="12">
        <f>N874-O874</f>
        <v>22049.45</v>
      </c>
      <c r="R874" s="5">
        <v>24.49</v>
      </c>
      <c r="S874" s="10">
        <f>Q874+R874</f>
        <v>22073.940000000002</v>
      </c>
    </row>
    <row r="875" spans="1:19" x14ac:dyDescent="0.3">
      <c r="A875" s="2" t="s">
        <v>1568</v>
      </c>
      <c r="B875" s="3">
        <v>42456</v>
      </c>
      <c r="C875" s="4" t="s">
        <v>336</v>
      </c>
      <c r="D875" s="4" t="s">
        <v>14</v>
      </c>
      <c r="E875" s="4" t="s">
        <v>30</v>
      </c>
      <c r="F875" s="4" t="s">
        <v>16</v>
      </c>
      <c r="G875" s="4" t="s">
        <v>43</v>
      </c>
      <c r="H875" s="4" t="s">
        <v>18</v>
      </c>
      <c r="I875" s="4" t="s">
        <v>44</v>
      </c>
      <c r="J875" s="3">
        <v>42463</v>
      </c>
      <c r="K875" s="5">
        <v>75</v>
      </c>
      <c r="L875" s="5">
        <v>120.97</v>
      </c>
      <c r="M875" s="11">
        <v>42</v>
      </c>
      <c r="N875" s="5">
        <f>L875*M875</f>
        <v>5080.74</v>
      </c>
      <c r="O875" s="6">
        <v>0</v>
      </c>
      <c r="P875" s="12">
        <f>N875*O875</f>
        <v>0</v>
      </c>
      <c r="Q875" s="12">
        <f>N875-O875</f>
        <v>5080.74</v>
      </c>
      <c r="R875" s="5">
        <v>26.3</v>
      </c>
      <c r="S875" s="10">
        <f>Q875+R875</f>
        <v>5107.04</v>
      </c>
    </row>
    <row r="876" spans="1:19" x14ac:dyDescent="0.3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3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3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3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3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3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3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3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3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3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3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3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3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3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3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3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3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3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3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3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3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3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3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3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3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3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3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3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3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3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3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3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3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3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3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3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3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3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3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3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3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3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3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3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3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3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3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3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3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3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3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3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3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3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3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3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3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3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3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3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3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3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3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3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3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3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3">
      <c r="A942" s="2" t="s">
        <v>781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60</v>
      </c>
      <c r="H942" s="4" t="s">
        <v>18</v>
      </c>
      <c r="I942" s="4" t="s">
        <v>19</v>
      </c>
      <c r="J942" s="3">
        <v>42027</v>
      </c>
      <c r="K942" s="5">
        <v>8.82</v>
      </c>
      <c r="L942" s="5">
        <v>20.99</v>
      </c>
      <c r="M942" s="11">
        <v>3</v>
      </c>
      <c r="N942" s="5">
        <f>L942*M942</f>
        <v>62.97</v>
      </c>
      <c r="O942" s="6">
        <v>0.01</v>
      </c>
      <c r="P942" s="12">
        <f>N942*O942</f>
        <v>0.62970000000000004</v>
      </c>
      <c r="Q942" s="12">
        <f>N942-O942</f>
        <v>62.96</v>
      </c>
      <c r="R942" s="5">
        <v>4.8099999999999996</v>
      </c>
      <c r="S942" s="10">
        <f>Q942+R942</f>
        <v>67.77</v>
      </c>
    </row>
    <row r="943" spans="1:19" x14ac:dyDescent="0.3">
      <c r="A943" s="2" t="s">
        <v>782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17</v>
      </c>
      <c r="H943" s="4" t="s">
        <v>18</v>
      </c>
      <c r="I943" s="4" t="s">
        <v>19</v>
      </c>
      <c r="J943" s="3">
        <v>42028</v>
      </c>
      <c r="K943" s="5">
        <v>6.39</v>
      </c>
      <c r="L943" s="5">
        <v>19.98</v>
      </c>
      <c r="M943" s="11">
        <v>45</v>
      </c>
      <c r="N943" s="5">
        <f>L943*M943</f>
        <v>899.1</v>
      </c>
      <c r="O943" s="6">
        <v>0.06</v>
      </c>
      <c r="P943" s="12">
        <f>N943*O943</f>
        <v>53.945999999999998</v>
      </c>
      <c r="Q943" s="12">
        <f>N943-O943</f>
        <v>899.04000000000008</v>
      </c>
      <c r="R943" s="5">
        <v>4</v>
      </c>
      <c r="S943" s="10">
        <f>Q943+R943</f>
        <v>903.04000000000008</v>
      </c>
    </row>
    <row r="944" spans="1:19" x14ac:dyDescent="0.3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3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3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3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3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3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3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3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3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3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3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3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3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3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3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3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3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3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3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3">
      <c r="A963" s="2" t="s">
        <v>769</v>
      </c>
      <c r="B963" s="3">
        <v>41879</v>
      </c>
      <c r="C963" s="4" t="s">
        <v>596</v>
      </c>
      <c r="D963" s="4" t="s">
        <v>35</v>
      </c>
      <c r="E963" s="4" t="s">
        <v>65</v>
      </c>
      <c r="F963" s="4" t="s">
        <v>31</v>
      </c>
      <c r="G963" s="4" t="s">
        <v>133</v>
      </c>
      <c r="H963" s="4" t="s">
        <v>18</v>
      </c>
      <c r="I963" s="4" t="s">
        <v>44</v>
      </c>
      <c r="J963" s="3">
        <v>41879</v>
      </c>
      <c r="K963" s="5">
        <v>278.99</v>
      </c>
      <c r="L963" s="5">
        <v>449.99</v>
      </c>
      <c r="M963" s="11">
        <v>15</v>
      </c>
      <c r="N963" s="5">
        <f>L963*M963</f>
        <v>6749.85</v>
      </c>
      <c r="O963" s="6">
        <v>0.04</v>
      </c>
      <c r="P963" s="12">
        <f>N963*O963</f>
        <v>269.99400000000003</v>
      </c>
      <c r="Q963" s="12">
        <f>N963-O963</f>
        <v>6749.81</v>
      </c>
      <c r="R963" s="5">
        <v>49</v>
      </c>
      <c r="S963" s="10">
        <f>Q963+R963</f>
        <v>6798.81</v>
      </c>
    </row>
    <row r="964" spans="1:19" x14ac:dyDescent="0.3">
      <c r="A964" s="2" t="s">
        <v>1180</v>
      </c>
      <c r="B964" s="3">
        <v>41879</v>
      </c>
      <c r="C964" s="4" t="s">
        <v>287</v>
      </c>
      <c r="D964" s="4" t="s">
        <v>21</v>
      </c>
      <c r="E964" s="4" t="s">
        <v>53</v>
      </c>
      <c r="F964" s="4" t="s">
        <v>16</v>
      </c>
      <c r="G964" s="4" t="s">
        <v>291</v>
      </c>
      <c r="H964" s="4" t="s">
        <v>18</v>
      </c>
      <c r="I964" s="4" t="s">
        <v>19</v>
      </c>
      <c r="J964" s="3">
        <v>41883</v>
      </c>
      <c r="K964" s="5">
        <v>6.51</v>
      </c>
      <c r="L964" s="5">
        <v>30.98</v>
      </c>
      <c r="M964" s="11">
        <v>37</v>
      </c>
      <c r="N964" s="5">
        <f>L964*M964</f>
        <v>1146.26</v>
      </c>
      <c r="O964" s="6">
        <v>0.03</v>
      </c>
      <c r="P964" s="12">
        <f>N964*O964</f>
        <v>34.387799999999999</v>
      </c>
      <c r="Q964" s="12">
        <f>N964-O964</f>
        <v>1146.23</v>
      </c>
      <c r="R964" s="5">
        <v>6.5</v>
      </c>
      <c r="S964" s="10">
        <f>Q964+R964</f>
        <v>1152.73</v>
      </c>
    </row>
    <row r="965" spans="1:19" x14ac:dyDescent="0.3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3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3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3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3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3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3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3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3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3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3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3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3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3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3">
      <c r="A979" s="2" t="s">
        <v>1103</v>
      </c>
      <c r="B979" s="3">
        <v>41736</v>
      </c>
      <c r="C979" s="4" t="s">
        <v>634</v>
      </c>
      <c r="D979" s="4" t="s">
        <v>14</v>
      </c>
      <c r="E979" s="4" t="s">
        <v>59</v>
      </c>
      <c r="F979" s="4" t="s">
        <v>37</v>
      </c>
      <c r="G979" s="4" t="s">
        <v>425</v>
      </c>
      <c r="H979" s="4" t="s">
        <v>18</v>
      </c>
      <c r="I979" s="4" t="s">
        <v>44</v>
      </c>
      <c r="J979" s="3">
        <v>41736</v>
      </c>
      <c r="K979" s="5">
        <v>315.61</v>
      </c>
      <c r="L979" s="5">
        <v>500.97</v>
      </c>
      <c r="M979" s="11">
        <v>31</v>
      </c>
      <c r="N979" s="5">
        <f>L979*M979</f>
        <v>15530.070000000002</v>
      </c>
      <c r="O979" s="6">
        <v>0.06</v>
      </c>
      <c r="P979" s="12">
        <f>N979*O979</f>
        <v>931.80420000000004</v>
      </c>
      <c r="Q979" s="12">
        <f>N979-O979</f>
        <v>15530.010000000002</v>
      </c>
      <c r="R979" s="5">
        <v>69.3</v>
      </c>
      <c r="S979" s="10">
        <f>Q979+R979</f>
        <v>15599.310000000001</v>
      </c>
    </row>
    <row r="980" spans="1:19" x14ac:dyDescent="0.3">
      <c r="A980" s="2" t="s">
        <v>1104</v>
      </c>
      <c r="B980" s="3">
        <v>41736</v>
      </c>
      <c r="C980" s="4" t="s">
        <v>275</v>
      </c>
      <c r="D980" s="4" t="s">
        <v>35</v>
      </c>
      <c r="E980" s="4" t="s">
        <v>1780</v>
      </c>
      <c r="F980" s="4" t="s">
        <v>22</v>
      </c>
      <c r="G980" s="4" t="s">
        <v>238</v>
      </c>
      <c r="H980" s="4" t="s">
        <v>18</v>
      </c>
      <c r="I980" s="4" t="s">
        <v>19</v>
      </c>
      <c r="J980" s="3">
        <v>41738</v>
      </c>
      <c r="K980" s="5">
        <v>377.99</v>
      </c>
      <c r="L980" s="5">
        <v>599.99</v>
      </c>
      <c r="M980" s="11">
        <v>30</v>
      </c>
      <c r="N980" s="5">
        <f>L980*M980</f>
        <v>17999.7</v>
      </c>
      <c r="O980" s="6">
        <v>0.09</v>
      </c>
      <c r="P980" s="12">
        <f>N980*O980</f>
        <v>1619.973</v>
      </c>
      <c r="Q980" s="12">
        <f>N980-O980</f>
        <v>17999.61</v>
      </c>
      <c r="R980" s="5">
        <v>24.49</v>
      </c>
      <c r="S980" s="10">
        <f>Q980+R980</f>
        <v>18024.100000000002</v>
      </c>
    </row>
    <row r="981" spans="1:19" x14ac:dyDescent="0.3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3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3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3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3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3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3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3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3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3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3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3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3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3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3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3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3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3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3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3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3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3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3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3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3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3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3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3">
      <c r="A1008" s="2" t="s">
        <v>943</v>
      </c>
      <c r="B1008" s="3">
        <v>41495</v>
      </c>
      <c r="C1008" s="4" t="s">
        <v>142</v>
      </c>
      <c r="D1008" s="4" t="s">
        <v>29</v>
      </c>
      <c r="E1008" s="4" t="s">
        <v>65</v>
      </c>
      <c r="F1008" s="4" t="s">
        <v>16</v>
      </c>
      <c r="G1008" s="4" t="s">
        <v>133</v>
      </c>
      <c r="H1008" s="4" t="s">
        <v>18</v>
      </c>
      <c r="I1008" s="4" t="s">
        <v>19</v>
      </c>
      <c r="J1008" s="3">
        <v>41499</v>
      </c>
      <c r="K1008" s="5">
        <v>216</v>
      </c>
      <c r="L1008" s="5">
        <v>449.99</v>
      </c>
      <c r="M1008" s="11">
        <v>40</v>
      </c>
      <c r="N1008" s="5">
        <f>L1008*M1008</f>
        <v>17999.599999999999</v>
      </c>
      <c r="O1008" s="6">
        <v>0.04</v>
      </c>
      <c r="P1008" s="12">
        <f>N1008*O1008</f>
        <v>719.98399999999992</v>
      </c>
      <c r="Q1008" s="12">
        <f>N1008-O1008</f>
        <v>17999.559999999998</v>
      </c>
      <c r="R1008" s="5">
        <v>24.49</v>
      </c>
      <c r="S1008" s="10">
        <f>Q1008+R1008</f>
        <v>18024.05</v>
      </c>
    </row>
    <row r="1009" spans="1:19" x14ac:dyDescent="0.3">
      <c r="A1009" s="2" t="s">
        <v>944</v>
      </c>
      <c r="B1009" s="3">
        <v>41495</v>
      </c>
      <c r="C1009" s="4" t="s">
        <v>594</v>
      </c>
      <c r="D1009" s="4" t="s">
        <v>35</v>
      </c>
      <c r="E1009" s="4" t="s">
        <v>30</v>
      </c>
      <c r="F1009" s="4" t="s">
        <v>16</v>
      </c>
      <c r="G1009" s="4" t="s">
        <v>43</v>
      </c>
      <c r="H1009" s="4" t="s">
        <v>18</v>
      </c>
      <c r="I1009" s="4" t="s">
        <v>44</v>
      </c>
      <c r="J1009" s="3">
        <v>41502</v>
      </c>
      <c r="K1009" s="5">
        <v>75</v>
      </c>
      <c r="L1009" s="5">
        <v>120.97</v>
      </c>
      <c r="M1009" s="11">
        <v>35</v>
      </c>
      <c r="N1009" s="5">
        <f>L1009*M1009</f>
        <v>4233.95</v>
      </c>
      <c r="O1009" s="6">
        <v>0.08</v>
      </c>
      <c r="P1009" s="12">
        <f>N1009*O1009</f>
        <v>338.71600000000001</v>
      </c>
      <c r="Q1009" s="12">
        <f>N1009-O1009</f>
        <v>4233.87</v>
      </c>
      <c r="R1009" s="5">
        <v>26.3</v>
      </c>
      <c r="S1009" s="10">
        <f>Q1009+R1009</f>
        <v>4260.17</v>
      </c>
    </row>
    <row r="1010" spans="1:19" x14ac:dyDescent="0.3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3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3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3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3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3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3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3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3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3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3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3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3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3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3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3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3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3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3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3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3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3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3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3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3">
      <c r="A1034" s="2" t="s">
        <v>739</v>
      </c>
      <c r="B1034" s="3">
        <v>41399</v>
      </c>
      <c r="C1034" s="4" t="s">
        <v>511</v>
      </c>
      <c r="D1034" s="4" t="s">
        <v>35</v>
      </c>
      <c r="E1034" s="4" t="s">
        <v>1780</v>
      </c>
      <c r="F1034" s="4" t="s">
        <v>22</v>
      </c>
      <c r="G1034" s="4" t="s">
        <v>345</v>
      </c>
      <c r="H1034" s="4" t="s">
        <v>18</v>
      </c>
      <c r="I1034" s="4" t="s">
        <v>19</v>
      </c>
      <c r="J1034" s="3">
        <v>41400</v>
      </c>
      <c r="K1034" s="5">
        <v>1.87</v>
      </c>
      <c r="L1034" s="5">
        <v>8.1199999999999992</v>
      </c>
      <c r="M1034" s="11">
        <v>41</v>
      </c>
      <c r="N1034" s="5">
        <f>L1034*M1034</f>
        <v>332.91999999999996</v>
      </c>
      <c r="O1034" s="6">
        <v>0.06</v>
      </c>
      <c r="P1034" s="12">
        <f>N1034*O1034</f>
        <v>19.975199999999997</v>
      </c>
      <c r="Q1034" s="12">
        <f>N1034-O1034</f>
        <v>332.85999999999996</v>
      </c>
      <c r="R1034" s="5">
        <v>2.83</v>
      </c>
      <c r="S1034" s="10">
        <f>Q1034+R1034</f>
        <v>335.68999999999994</v>
      </c>
    </row>
    <row r="1035" spans="1:19" x14ac:dyDescent="0.3">
      <c r="A1035" s="2" t="s">
        <v>868</v>
      </c>
      <c r="B1035" s="3">
        <v>41399</v>
      </c>
      <c r="C1035" s="4" t="s">
        <v>713</v>
      </c>
      <c r="D1035" s="4" t="s">
        <v>35</v>
      </c>
      <c r="E1035" s="4" t="s">
        <v>65</v>
      </c>
      <c r="F1035" s="4" t="s">
        <v>16</v>
      </c>
      <c r="G1035" s="4" t="s">
        <v>90</v>
      </c>
      <c r="H1035" s="4" t="s">
        <v>18</v>
      </c>
      <c r="I1035" s="4" t="s">
        <v>19</v>
      </c>
      <c r="J1035" s="3">
        <v>41404</v>
      </c>
      <c r="K1035" s="5">
        <v>10.07</v>
      </c>
      <c r="L1035" s="5">
        <v>15.98</v>
      </c>
      <c r="M1035" s="11">
        <v>34</v>
      </c>
      <c r="N1035" s="5">
        <f>L1035*M1035</f>
        <v>543.32000000000005</v>
      </c>
      <c r="O1035" s="6">
        <v>0.1</v>
      </c>
      <c r="P1035" s="12">
        <f>N1035*O1035</f>
        <v>54.332000000000008</v>
      </c>
      <c r="Q1035" s="12">
        <f>N1035-O1035</f>
        <v>543.22</v>
      </c>
      <c r="R1035" s="5">
        <v>4</v>
      </c>
      <c r="S1035" s="10">
        <f>Q1035+R1035</f>
        <v>547.22</v>
      </c>
    </row>
    <row r="1036" spans="1:19" x14ac:dyDescent="0.3">
      <c r="A1036" s="2" t="s">
        <v>860</v>
      </c>
      <c r="B1036" s="3">
        <v>41394</v>
      </c>
      <c r="C1036" s="4" t="s">
        <v>241</v>
      </c>
      <c r="D1036" s="4" t="s">
        <v>35</v>
      </c>
      <c r="E1036" s="4" t="s">
        <v>65</v>
      </c>
      <c r="F1036" s="4" t="s">
        <v>22</v>
      </c>
      <c r="G1036" s="4" t="s">
        <v>82</v>
      </c>
      <c r="H1036" s="4" t="s">
        <v>18</v>
      </c>
      <c r="I1036" s="4" t="s">
        <v>63</v>
      </c>
      <c r="J1036" s="3">
        <v>41395</v>
      </c>
      <c r="K1036" s="5">
        <v>32.020000000000003</v>
      </c>
      <c r="L1036" s="5">
        <v>152.47999999999999</v>
      </c>
      <c r="M1036" s="11">
        <v>16</v>
      </c>
      <c r="N1036" s="5">
        <f>L1036*M1036</f>
        <v>2439.6799999999998</v>
      </c>
      <c r="O1036" s="6">
        <v>0.1</v>
      </c>
      <c r="P1036" s="12">
        <f>N1036*O1036</f>
        <v>243.96799999999999</v>
      </c>
      <c r="Q1036" s="12">
        <f>N1036-O1036</f>
        <v>2439.58</v>
      </c>
      <c r="R1036" s="5">
        <v>4</v>
      </c>
      <c r="S1036" s="10">
        <f>Q1036+R1036</f>
        <v>2443.58</v>
      </c>
    </row>
    <row r="1037" spans="1:19" x14ac:dyDescent="0.3">
      <c r="A1037" s="2" t="s">
        <v>862</v>
      </c>
      <c r="B1037" s="3">
        <v>41394</v>
      </c>
      <c r="C1037" s="4" t="s">
        <v>674</v>
      </c>
      <c r="D1037" s="4" t="s">
        <v>21</v>
      </c>
      <c r="E1037" s="4" t="s">
        <v>56</v>
      </c>
      <c r="F1037" s="4" t="s">
        <v>37</v>
      </c>
      <c r="G1037" s="4" t="s">
        <v>90</v>
      </c>
      <c r="H1037" s="4" t="s">
        <v>18</v>
      </c>
      <c r="I1037" s="4" t="s">
        <v>19</v>
      </c>
      <c r="J1037" s="3">
        <v>41396</v>
      </c>
      <c r="K1037" s="5">
        <v>10.07</v>
      </c>
      <c r="L1037" s="5">
        <v>15.98</v>
      </c>
      <c r="M1037" s="11">
        <v>39</v>
      </c>
      <c r="N1037" s="5">
        <f>L1037*M1037</f>
        <v>623.22</v>
      </c>
      <c r="O1037" s="6">
        <v>0.09</v>
      </c>
      <c r="P1037" s="12">
        <f>N1037*O1037</f>
        <v>56.089800000000004</v>
      </c>
      <c r="Q1037" s="12">
        <f>N1037-O1037</f>
        <v>623.13</v>
      </c>
      <c r="R1037" s="5">
        <v>4</v>
      </c>
      <c r="S1037" s="10">
        <f>Q1037+R1037</f>
        <v>627.13</v>
      </c>
    </row>
    <row r="1038" spans="1:19" x14ac:dyDescent="0.3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3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3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3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3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autoFilter ref="A3:S1041" xr:uid="{00000000-0001-0000-0000-000000000000}"/>
  <sortState xmlns:xlrd2="http://schemas.microsoft.com/office/spreadsheetml/2017/richdata2" ref="A4:S1041">
    <sortCondition ref="H4:H1041"/>
    <sortCondition descending="1" ref="B4:B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737</v>
      </c>
      <c r="B1" s="7"/>
    </row>
    <row r="2" spans="1:5" ht="15" thickTop="1" x14ac:dyDescent="0.3"/>
    <row r="3" spans="1:5" x14ac:dyDescent="0.3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726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2023-06-19T15:21:45Z</dcterms:modified>
</cp:coreProperties>
</file>