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7" i="1"/>
  <c r="I8" i="1"/>
  <c r="G8" i="1"/>
  <c r="E7" i="1"/>
  <c r="C15" i="1"/>
  <c r="D8" i="1"/>
  <c r="D9" i="1"/>
  <c r="D10" i="1"/>
  <c r="D11" i="1"/>
  <c r="D12" i="1"/>
  <c r="D13" i="1"/>
  <c r="D14" i="1"/>
  <c r="D7" i="1"/>
  <c r="D15" i="1" l="1"/>
  <c r="E8" i="1" s="1"/>
  <c r="E12" i="1" l="1"/>
  <c r="G12" i="1" s="1"/>
  <c r="I12" i="1" s="1"/>
  <c r="G7" i="1"/>
  <c r="I7" i="1" s="1"/>
  <c r="E10" i="1"/>
  <c r="G10" i="1" s="1"/>
  <c r="I10" i="1" s="1"/>
  <c r="E13" i="1"/>
  <c r="G13" i="1" s="1"/>
  <c r="I13" i="1" s="1"/>
  <c r="E14" i="1"/>
  <c r="G14" i="1" s="1"/>
  <c r="I14" i="1" s="1"/>
  <c r="E9" i="1"/>
  <c r="G9" i="1" s="1"/>
  <c r="I9" i="1" s="1"/>
  <c r="E11" i="1"/>
  <c r="G11" i="1" s="1"/>
  <c r="I11" i="1" s="1"/>
  <c r="G15" i="1" l="1"/>
  <c r="I15" i="1" s="1"/>
</calcChain>
</file>

<file path=xl/sharedStrings.xml><?xml version="1.0" encoding="utf-8"?>
<sst xmlns="http://schemas.openxmlformats.org/spreadsheetml/2006/main" count="15" uniqueCount="13">
  <si>
    <t>x</t>
  </si>
  <si>
    <t>f</t>
  </si>
  <si>
    <t>fx</t>
  </si>
  <si>
    <t>p(x)</t>
  </si>
  <si>
    <t>N.P(x)</t>
  </si>
  <si>
    <t>expected frequency</t>
  </si>
  <si>
    <t>Mean</t>
  </si>
  <si>
    <t>Total</t>
  </si>
  <si>
    <t>$C$15*E8</t>
  </si>
  <si>
    <t>ROUND(G8,0)</t>
  </si>
  <si>
    <t>D15/C15</t>
  </si>
  <si>
    <t>SUM(E7:E14)</t>
  </si>
  <si>
    <t>POISSON.DIST(B8,$D$17,)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</si>
</sst>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topLeftCell="A9" zoomScale="115" zoomScaleNormal="115" workbookViewId="0">
      <selection activeCell="G23" sqref="G23:O24"/>
    </sheetView>
  </sheetViews>
  <sheetFormatPr defaultRowHeight="15" x14ac:dyDescent="0.25"/>
  <cols>
    <col min="6" max="6" width="13" customWidth="1"/>
    <col min="9" max="9" width="9.140625" customWidth="1"/>
    <col min="11" max="11" width="13.5703125" customWidth="1"/>
  </cols>
  <sheetData>
    <row r="2" spans="2:12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6" spans="2:12" x14ac:dyDescent="0.25">
      <c r="B6" s="1" t="s">
        <v>0</v>
      </c>
      <c r="C6" s="1" t="s">
        <v>1</v>
      </c>
      <c r="D6" s="1" t="s">
        <v>2</v>
      </c>
      <c r="E6" s="7" t="s">
        <v>3</v>
      </c>
      <c r="F6" s="8"/>
      <c r="G6" s="7" t="s">
        <v>4</v>
      </c>
      <c r="H6" s="8"/>
      <c r="I6" s="7" t="s">
        <v>5</v>
      </c>
      <c r="J6" s="9"/>
      <c r="K6" s="8"/>
    </row>
    <row r="7" spans="2:12" ht="15" customHeight="1" x14ac:dyDescent="0.25">
      <c r="B7" s="1">
        <v>0</v>
      </c>
      <c r="C7" s="1">
        <v>71</v>
      </c>
      <c r="D7" s="1">
        <f>B7*C7</f>
        <v>0</v>
      </c>
      <c r="E7" s="1">
        <f t="shared" ref="E7:E14" si="0">_xlfn.POISSON.DIST(B7,$D$17,)</f>
        <v>0.17085888565908475</v>
      </c>
      <c r="F7" s="3"/>
      <c r="G7" s="1">
        <f>$C$15*E7</f>
        <v>68.172695377974819</v>
      </c>
      <c r="H7" s="1"/>
      <c r="I7" s="6">
        <f>ROUND(G7,0)</f>
        <v>68</v>
      </c>
      <c r="J7" s="6"/>
      <c r="K7" s="1"/>
    </row>
    <row r="8" spans="2:12" ht="29.25" customHeight="1" x14ac:dyDescent="0.25">
      <c r="B8" s="1">
        <v>1</v>
      </c>
      <c r="C8" s="1">
        <v>112</v>
      </c>
      <c r="D8" s="1">
        <f t="shared" ref="D8:D14" si="1">B8*C8</f>
        <v>112</v>
      </c>
      <c r="E8" s="1">
        <f t="shared" si="0"/>
        <v>0.30189351977357082</v>
      </c>
      <c r="F8" s="3" t="s">
        <v>12</v>
      </c>
      <c r="G8" s="1">
        <f>$C$15*E8</f>
        <v>120.45551438965475</v>
      </c>
      <c r="H8" s="4" t="s">
        <v>8</v>
      </c>
      <c r="I8" s="6">
        <f>ROUND(G8,0)</f>
        <v>120</v>
      </c>
      <c r="J8" s="6"/>
      <c r="K8" s="3" t="s">
        <v>9</v>
      </c>
    </row>
    <row r="9" spans="2:12" x14ac:dyDescent="0.25">
      <c r="B9" s="1">
        <v>2</v>
      </c>
      <c r="C9" s="1">
        <v>117</v>
      </c>
      <c r="D9" s="1">
        <f t="shared" si="1"/>
        <v>234</v>
      </c>
      <c r="E9" s="1">
        <f t="shared" si="0"/>
        <v>0.26671044040146297</v>
      </c>
      <c r="F9" s="3"/>
      <c r="G9" s="1">
        <f t="shared" ref="G9:G14" si="2">$C$15*E9</f>
        <v>106.41746572018373</v>
      </c>
      <c r="H9" s="1"/>
      <c r="I9" s="6">
        <f t="shared" ref="I9:I15" si="3">ROUND(G9,0)</f>
        <v>106</v>
      </c>
      <c r="J9" s="6"/>
      <c r="K9" s="1"/>
    </row>
    <row r="10" spans="2:12" x14ac:dyDescent="0.25">
      <c r="B10" s="1">
        <v>3</v>
      </c>
      <c r="C10" s="1">
        <v>57</v>
      </c>
      <c r="D10" s="1">
        <f t="shared" si="1"/>
        <v>171</v>
      </c>
      <c r="E10" s="1">
        <f t="shared" si="0"/>
        <v>0.15708509647705213</v>
      </c>
      <c r="F10" s="3"/>
      <c r="G10" s="1">
        <f t="shared" si="2"/>
        <v>62.676953494343799</v>
      </c>
      <c r="H10" s="1"/>
      <c r="I10" s="6">
        <f t="shared" si="3"/>
        <v>63</v>
      </c>
      <c r="J10" s="6"/>
      <c r="K10" s="1"/>
    </row>
    <row r="11" spans="2:12" ht="15" customHeight="1" x14ac:dyDescent="0.25">
      <c r="B11" s="1">
        <v>4</v>
      </c>
      <c r="C11" s="1">
        <v>27</v>
      </c>
      <c r="D11" s="1">
        <f t="shared" si="1"/>
        <v>108</v>
      </c>
      <c r="E11" s="1">
        <f t="shared" si="0"/>
        <v>6.9389093368622715E-2</v>
      </c>
      <c r="F11" s="3"/>
      <c r="G11" s="1">
        <f t="shared" si="2"/>
        <v>27.686248254080464</v>
      </c>
      <c r="H11" s="1"/>
      <c r="I11" s="6">
        <f t="shared" si="3"/>
        <v>28</v>
      </c>
      <c r="J11" s="6"/>
      <c r="K11" s="1"/>
    </row>
    <row r="12" spans="2:12" x14ac:dyDescent="0.25">
      <c r="B12" s="1">
        <v>5</v>
      </c>
      <c r="C12" s="1">
        <v>11</v>
      </c>
      <c r="D12" s="1">
        <f t="shared" si="1"/>
        <v>55</v>
      </c>
      <c r="E12" s="1">
        <f t="shared" si="0"/>
        <v>2.4520957806956886E-2</v>
      </c>
      <c r="F12" s="3"/>
      <c r="G12" s="1">
        <f t="shared" si="2"/>
        <v>9.7838621649757975</v>
      </c>
      <c r="H12" s="1"/>
      <c r="I12" s="6">
        <f t="shared" si="3"/>
        <v>10</v>
      </c>
      <c r="J12" s="6"/>
      <c r="K12" s="1"/>
    </row>
    <row r="13" spans="2:12" x14ac:dyDescent="0.25">
      <c r="B13" s="1">
        <v>6</v>
      </c>
      <c r="C13" s="1">
        <v>3</v>
      </c>
      <c r="D13" s="1">
        <f t="shared" si="1"/>
        <v>18</v>
      </c>
      <c r="E13" s="1">
        <f t="shared" si="0"/>
        <v>7.2210840659584817E-3</v>
      </c>
      <c r="F13" s="3"/>
      <c r="G13" s="1">
        <f t="shared" si="2"/>
        <v>2.8812125423174342</v>
      </c>
      <c r="H13" s="1"/>
      <c r="I13" s="6">
        <f t="shared" si="3"/>
        <v>3</v>
      </c>
      <c r="J13" s="6"/>
      <c r="K13" s="1"/>
    </row>
    <row r="14" spans="2:12" x14ac:dyDescent="0.25">
      <c r="B14" s="1">
        <v>7</v>
      </c>
      <c r="C14" s="1">
        <v>1</v>
      </c>
      <c r="D14" s="1">
        <f t="shared" si="1"/>
        <v>7</v>
      </c>
      <c r="E14" s="1">
        <f t="shared" si="0"/>
        <v>1.8227226160045589E-3</v>
      </c>
      <c r="F14" s="3"/>
      <c r="G14" s="1">
        <f t="shared" si="2"/>
        <v>0.72726632378581901</v>
      </c>
      <c r="H14" s="1"/>
      <c r="I14" s="6">
        <f t="shared" si="3"/>
        <v>1</v>
      </c>
      <c r="J14" s="6"/>
      <c r="K14" s="1"/>
    </row>
    <row r="15" spans="2:12" x14ac:dyDescent="0.25">
      <c r="B15" s="1" t="s">
        <v>7</v>
      </c>
      <c r="C15" s="1">
        <f>SUM(C7:C14)</f>
        <v>399</v>
      </c>
      <c r="D15" s="1">
        <f>SUM(D7:D14)</f>
        <v>705</v>
      </c>
      <c r="E15" s="1">
        <f>SUM(E7:E14)</f>
        <v>0.99950180016871337</v>
      </c>
      <c r="F15" s="1" t="s">
        <v>11</v>
      </c>
      <c r="G15" s="1">
        <f>SUM(G7:G14)</f>
        <v>398.80121826731664</v>
      </c>
      <c r="H15" s="1"/>
      <c r="I15" s="6">
        <f t="shared" si="3"/>
        <v>399</v>
      </c>
      <c r="J15" s="6"/>
      <c r="K15" s="1"/>
    </row>
    <row r="17" spans="3:15" x14ac:dyDescent="0.25">
      <c r="C17" s="1" t="s">
        <v>6</v>
      </c>
      <c r="D17" s="1">
        <f>D15/C15</f>
        <v>1.7669172932330828</v>
      </c>
      <c r="E17" s="5" t="s">
        <v>10</v>
      </c>
    </row>
    <row r="23" spans="3:15" x14ac:dyDescent="0.25">
      <c r="G23" s="1" t="s">
        <v>0</v>
      </c>
      <c r="H23" s="1">
        <v>0</v>
      </c>
      <c r="I23" s="1">
        <v>1</v>
      </c>
      <c r="J23" s="1">
        <v>2</v>
      </c>
      <c r="K23" s="1">
        <v>3</v>
      </c>
      <c r="L23" s="1">
        <v>4</v>
      </c>
      <c r="M23" s="1">
        <v>5</v>
      </c>
      <c r="N23" s="1">
        <v>6</v>
      </c>
      <c r="O23" s="1">
        <v>7</v>
      </c>
    </row>
    <row r="24" spans="3:15" x14ac:dyDescent="0.25">
      <c r="G24" s="1" t="s">
        <v>1</v>
      </c>
      <c r="H24" s="1">
        <v>71</v>
      </c>
      <c r="I24" s="1">
        <v>112</v>
      </c>
      <c r="J24" s="1">
        <v>117</v>
      </c>
      <c r="K24" s="1">
        <v>57</v>
      </c>
      <c r="L24" s="1">
        <v>27</v>
      </c>
      <c r="M24" s="1">
        <v>11</v>
      </c>
      <c r="N24" s="1">
        <v>3</v>
      </c>
      <c r="O24" s="1">
        <v>1</v>
      </c>
    </row>
  </sheetData>
  <mergeCells count="12">
    <mergeCell ref="I15:J15"/>
    <mergeCell ref="E6:F6"/>
    <mergeCell ref="G6:H6"/>
    <mergeCell ref="I6:K6"/>
    <mergeCell ref="I7:J7"/>
    <mergeCell ref="I8:J8"/>
    <mergeCell ref="I9:J9"/>
    <mergeCell ref="I10:J10"/>
    <mergeCell ref="I12:J12"/>
    <mergeCell ref="I13:J13"/>
    <mergeCell ref="I11:J11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2024-06-22T06:20:55Z</dcterms:created>
  <dcterms:modified xsi:type="dcterms:W3CDTF">2024-06-22T13:10:20Z</dcterms:modified>
</cp:coreProperties>
</file>