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ude\OneDrive\Desktop\3rd_sem\prob&amp;stat\labreport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5" i="1"/>
  <c r="G6" i="1"/>
  <c r="I6" i="1" s="1"/>
  <c r="E6" i="1"/>
  <c r="C13" i="1" l="1"/>
  <c r="D7" i="1"/>
  <c r="D8" i="1"/>
  <c r="D9" i="1"/>
  <c r="D10" i="1"/>
  <c r="D11" i="1"/>
  <c r="D12" i="1"/>
  <c r="D6" i="1"/>
  <c r="D13" i="1" s="1"/>
  <c r="E10" i="1" l="1"/>
  <c r="G10" i="1" s="1"/>
  <c r="I10" i="1" s="1"/>
  <c r="E7" i="1"/>
  <c r="G7" i="1" s="1"/>
  <c r="I7" i="1" s="1"/>
  <c r="E11" i="1"/>
  <c r="G11" i="1" s="1"/>
  <c r="I11" i="1" s="1"/>
  <c r="E8" i="1"/>
  <c r="G8" i="1" s="1"/>
  <c r="I8" i="1" s="1"/>
  <c r="E12" i="1"/>
  <c r="G12" i="1" s="1"/>
  <c r="I12" i="1" s="1"/>
  <c r="E9" i="1"/>
  <c r="G9" i="1" s="1"/>
  <c r="I9" i="1" s="1"/>
  <c r="I13" i="1" l="1"/>
  <c r="E13" i="1"/>
</calcChain>
</file>

<file path=xl/sharedStrings.xml><?xml version="1.0" encoding="utf-8"?>
<sst xmlns="http://schemas.openxmlformats.org/spreadsheetml/2006/main" count="19" uniqueCount="17">
  <si>
    <t>x</t>
  </si>
  <si>
    <t>f</t>
  </si>
  <si>
    <t>fx</t>
  </si>
  <si>
    <t>Total</t>
  </si>
  <si>
    <t>p(x)</t>
  </si>
  <si>
    <t>Mean</t>
  </si>
  <si>
    <t xml:space="preserve">    </t>
  </si>
  <si>
    <t>n</t>
  </si>
  <si>
    <t>p</t>
  </si>
  <si>
    <t>N.p(x)</t>
  </si>
  <si>
    <t>N</t>
  </si>
  <si>
    <t>Expected Frequency</t>
  </si>
  <si>
    <t>BINOM.DIST(B6,$C$16,$C$17,)</t>
  </si>
  <si>
    <t>$C$18*E6</t>
  </si>
  <si>
    <t>ROUND(G6,0)</t>
  </si>
  <si>
    <t>D13/C13</t>
  </si>
  <si>
    <t>C15/C16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</si>
</sst>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8"/>
  <sheetViews>
    <sheetView tabSelected="1" topLeftCell="A3" zoomScale="115" zoomScaleNormal="115" workbookViewId="0">
      <selection activeCell="G16" sqref="G16:N17"/>
    </sheetView>
  </sheetViews>
  <sheetFormatPr defaultRowHeight="15" x14ac:dyDescent="0.25"/>
  <cols>
    <col min="6" max="6" width="11.5703125" customWidth="1"/>
    <col min="9" max="9" width="18.42578125" customWidth="1"/>
    <col min="10" max="10" width="12.42578125" customWidth="1"/>
  </cols>
  <sheetData>
    <row r="5" spans="1:14" x14ac:dyDescent="0.25">
      <c r="B5" s="2" t="s">
        <v>0</v>
      </c>
      <c r="C5" s="2" t="s">
        <v>1</v>
      </c>
      <c r="D5" s="2" t="s">
        <v>2</v>
      </c>
      <c r="E5" s="2" t="s">
        <v>4</v>
      </c>
      <c r="F5" s="2"/>
      <c r="G5" s="2" t="s">
        <v>9</v>
      </c>
      <c r="H5" s="2"/>
      <c r="I5" s="2" t="s">
        <v>11</v>
      </c>
      <c r="J5" s="2"/>
    </row>
    <row r="6" spans="1:14" ht="29.25" customHeight="1" x14ac:dyDescent="0.25">
      <c r="B6" s="2">
        <v>0</v>
      </c>
      <c r="C6" s="2">
        <v>7</v>
      </c>
      <c r="D6" s="2">
        <f>B6*C6</f>
        <v>0</v>
      </c>
      <c r="E6" s="2">
        <f>_xlfn.BINOM.DIST(B6,$C$16,$C$17,)</f>
        <v>1.9863903761115593E-2</v>
      </c>
      <c r="F6" s="3" t="s">
        <v>12</v>
      </c>
      <c r="G6" s="2">
        <f>$C$18*E6</f>
        <v>1.9466625685893282</v>
      </c>
      <c r="H6" s="2" t="s">
        <v>13</v>
      </c>
      <c r="I6" s="2">
        <f>ROUND(G6,0)</f>
        <v>2</v>
      </c>
      <c r="J6" s="2" t="s">
        <v>14</v>
      </c>
    </row>
    <row r="7" spans="1:14" x14ac:dyDescent="0.25">
      <c r="B7" s="2">
        <v>1</v>
      </c>
      <c r="C7" s="2">
        <v>6</v>
      </c>
      <c r="D7" s="2">
        <f t="shared" ref="D7:D12" si="0">B7*C7</f>
        <v>6</v>
      </c>
      <c r="E7" s="2">
        <f t="shared" ref="E7:E12" si="1">_xlfn.BINOM.DIST(B7,$C$16,$C$17,)</f>
        <v>0.10983570314969804</v>
      </c>
      <c r="F7" s="2"/>
      <c r="G7" s="2">
        <f t="shared" ref="G7:G12" si="2">$C$18*E7</f>
        <v>10.763898908670408</v>
      </c>
      <c r="H7" s="2"/>
      <c r="I7" s="2">
        <f t="shared" ref="I7:I12" si="3">ROUND(G7,0)</f>
        <v>11</v>
      </c>
      <c r="J7" s="2"/>
    </row>
    <row r="8" spans="1:14" x14ac:dyDescent="0.25">
      <c r="B8" s="2">
        <v>2</v>
      </c>
      <c r="C8" s="2">
        <v>19</v>
      </c>
      <c r="D8" s="2">
        <f t="shared" si="0"/>
        <v>38</v>
      </c>
      <c r="E8" s="2">
        <f t="shared" si="1"/>
        <v>0.25305284549195123</v>
      </c>
      <c r="F8" s="2"/>
      <c r="G8" s="2">
        <f t="shared" si="2"/>
        <v>24.799178858211221</v>
      </c>
      <c r="H8" s="2"/>
      <c r="I8" s="2">
        <f t="shared" si="3"/>
        <v>25</v>
      </c>
      <c r="J8" s="2"/>
    </row>
    <row r="9" spans="1:14" x14ac:dyDescent="0.25">
      <c r="B9" s="2">
        <v>3</v>
      </c>
      <c r="C9" s="2">
        <v>35</v>
      </c>
      <c r="D9" s="2">
        <f t="shared" si="0"/>
        <v>105</v>
      </c>
      <c r="E9" s="2">
        <f t="shared" si="1"/>
        <v>0.31094075132344329</v>
      </c>
      <c r="F9" s="2"/>
      <c r="G9" s="2">
        <f t="shared" si="2"/>
        <v>30.472193629697443</v>
      </c>
      <c r="H9" s="2"/>
      <c r="I9" s="2">
        <f t="shared" si="3"/>
        <v>30</v>
      </c>
      <c r="J9" s="2"/>
    </row>
    <row r="10" spans="1:14" x14ac:dyDescent="0.25">
      <c r="B10" s="2">
        <v>4</v>
      </c>
      <c r="C10" s="2">
        <v>23</v>
      </c>
      <c r="D10" s="2">
        <f t="shared" si="0"/>
        <v>92</v>
      </c>
      <c r="E10" s="2">
        <f t="shared" si="1"/>
        <v>0.21491493106179174</v>
      </c>
      <c r="F10" s="2"/>
      <c r="G10" s="2">
        <f t="shared" si="2"/>
        <v>21.061663244055591</v>
      </c>
      <c r="H10" s="2"/>
      <c r="I10" s="2">
        <f t="shared" si="3"/>
        <v>21</v>
      </c>
      <c r="J10" s="2"/>
    </row>
    <row r="11" spans="1:14" x14ac:dyDescent="0.25">
      <c r="B11" s="2">
        <v>5</v>
      </c>
      <c r="C11" s="2">
        <v>7</v>
      </c>
      <c r="D11" s="2">
        <f t="shared" si="0"/>
        <v>35</v>
      </c>
      <c r="E11" s="2">
        <f t="shared" si="1"/>
        <v>7.9223543214934966E-2</v>
      </c>
      <c r="F11" s="2"/>
      <c r="G11" s="2">
        <f t="shared" si="2"/>
        <v>7.7639072350636269</v>
      </c>
      <c r="H11" s="2"/>
      <c r="I11" s="2">
        <f t="shared" si="3"/>
        <v>8</v>
      </c>
      <c r="J11" s="2"/>
    </row>
    <row r="12" spans="1:14" x14ac:dyDescent="0.25">
      <c r="A12" s="1" t="s">
        <v>6</v>
      </c>
      <c r="B12" s="2">
        <v>6</v>
      </c>
      <c r="C12" s="2">
        <v>1</v>
      </c>
      <c r="D12" s="2">
        <f t="shared" si="0"/>
        <v>6</v>
      </c>
      <c r="E12" s="2">
        <f t="shared" si="1"/>
        <v>1.2168321997065171E-2</v>
      </c>
      <c r="F12" s="2"/>
      <c r="G12" s="2">
        <f t="shared" si="2"/>
        <v>1.1924955557123869</v>
      </c>
      <c r="H12" s="2"/>
      <c r="I12" s="2">
        <f t="shared" si="3"/>
        <v>1</v>
      </c>
      <c r="J12" s="2"/>
    </row>
    <row r="13" spans="1:14" x14ac:dyDescent="0.25">
      <c r="B13" s="2" t="s">
        <v>3</v>
      </c>
      <c r="C13" s="2">
        <f>SUM(C6:C12)</f>
        <v>98</v>
      </c>
      <c r="D13" s="2">
        <f>SUM(D6:D12)</f>
        <v>282</v>
      </c>
      <c r="E13" s="2">
        <f>SUM(E6:E12)</f>
        <v>1</v>
      </c>
      <c r="F13" s="2"/>
      <c r="G13" s="2"/>
      <c r="H13" s="2"/>
      <c r="I13" s="2">
        <f>SUM(I6:I12)</f>
        <v>98</v>
      </c>
      <c r="J13" s="2"/>
    </row>
    <row r="15" spans="1:14" x14ac:dyDescent="0.25">
      <c r="B15" s="2" t="s">
        <v>5</v>
      </c>
      <c r="C15" s="2">
        <f>D13/C13</f>
        <v>2.8775510204081631</v>
      </c>
      <c r="D15" s="2" t="s">
        <v>15</v>
      </c>
    </row>
    <row r="16" spans="1:14" x14ac:dyDescent="0.25">
      <c r="B16" s="2" t="s">
        <v>7</v>
      </c>
      <c r="C16" s="2">
        <v>6</v>
      </c>
      <c r="D16" s="2"/>
      <c r="G16" s="2" t="s">
        <v>0</v>
      </c>
      <c r="H16" s="2">
        <v>0</v>
      </c>
      <c r="I16" s="2">
        <v>1</v>
      </c>
      <c r="J16" s="2">
        <v>2</v>
      </c>
      <c r="K16" s="2">
        <v>3</v>
      </c>
      <c r="L16" s="2">
        <v>4</v>
      </c>
      <c r="M16" s="2">
        <v>5</v>
      </c>
      <c r="N16" s="2">
        <v>6</v>
      </c>
    </row>
    <row r="17" spans="2:14" x14ac:dyDescent="0.25">
      <c r="B17" s="2" t="s">
        <v>8</v>
      </c>
      <c r="C17" s="2">
        <f>C15/C16</f>
        <v>0.47959183673469385</v>
      </c>
      <c r="D17" s="2" t="s">
        <v>16</v>
      </c>
      <c r="G17" s="2" t="s">
        <v>1</v>
      </c>
      <c r="H17" s="2">
        <v>7</v>
      </c>
      <c r="I17" s="2">
        <v>6</v>
      </c>
      <c r="J17" s="2">
        <v>19</v>
      </c>
      <c r="K17" s="2">
        <v>35</v>
      </c>
      <c r="L17" s="2">
        <v>23</v>
      </c>
      <c r="M17" s="2">
        <v>7</v>
      </c>
      <c r="N17" s="2">
        <v>1</v>
      </c>
    </row>
    <row r="18" spans="2:14" x14ac:dyDescent="0.25">
      <c r="B18" s="2" t="s">
        <v>10</v>
      </c>
      <c r="C18" s="2">
        <v>98</v>
      </c>
      <c r="D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Poudel</dc:creator>
  <cp:lastModifiedBy>Anish Poudel</cp:lastModifiedBy>
  <dcterms:created xsi:type="dcterms:W3CDTF">2024-06-22T07:32:35Z</dcterms:created>
  <dcterms:modified xsi:type="dcterms:W3CDTF">2024-06-22T13:16:45Z</dcterms:modified>
</cp:coreProperties>
</file>