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FitBit Dataset\"/>
    </mc:Choice>
  </mc:AlternateContent>
  <xr:revisionPtr revIDLastSave="0" documentId="13_ncr:1_{254426AF-3305-40BC-A6BB-607C93319DC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eightLogInfo_merged" sheetId="1" r:id="rId1"/>
    <sheet name="Sheet1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</calcChain>
</file>

<file path=xl/sharedStrings.xml><?xml version="1.0" encoding="utf-8"?>
<sst xmlns="http://schemas.openxmlformats.org/spreadsheetml/2006/main" count="24" uniqueCount="17">
  <si>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</si>
  <si>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</si>
  <si>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</si>
  <si>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</si>
  <si>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</si>
  <si>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</si>
  <si>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</si>
  <si>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</si>
  <si>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Row Labels</t>
  </si>
  <si>
    <t>Grand Total</t>
  </si>
  <si>
    <t>Average of BMI</t>
  </si>
  <si>
    <t>Type</t>
  </si>
  <si>
    <t>Potential customer</t>
  </si>
  <si>
    <t>Fit</t>
  </si>
  <si>
    <t>Obese</t>
  </si>
  <si>
    <t>Over Weight</t>
  </si>
  <si>
    <t>Criteria=BMI&gt;25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</si>
</sst>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0" fontId="0" fillId="0" borderId="11" xfId="0" applyBorder="1" applyAlignment="1">
      <alignment horizontal="left"/>
    </xf>
    <xf numFmtId="0" fontId="0" fillId="0" borderId="12" xfId="0" applyBorder="1"/>
    <xf numFmtId="0" fontId="16" fillId="33" borderId="13" xfId="0" applyFont="1" applyFill="1" applyBorder="1"/>
    <xf numFmtId="0" fontId="16" fillId="33" borderId="14" xfId="0" applyFont="1" applyFill="1" applyBorder="1"/>
    <xf numFmtId="0" fontId="0" fillId="0" borderId="16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16" fillId="34" borderId="14" xfId="0" applyFont="1" applyFill="1" applyBorder="1"/>
    <xf numFmtId="0" fontId="16" fillId="34" borderId="15" xfId="0" applyFont="1" applyFill="1" applyBorder="1"/>
    <xf numFmtId="0" fontId="0" fillId="35" borderId="18" xfId="0" applyFill="1" applyBorder="1" applyAlignment="1">
      <alignment horizontal="center" vertical="center"/>
    </xf>
    <xf numFmtId="0" fontId="0" fillId="35" borderId="19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20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[weightLogInfo_merged.xlsx]Sheet1!PivotTable1</c:name>
    <c:fmtId val="12"/>
  </c:pivotSource>
  <c:chart>
    <c:title>
      <c:layout>
        <c:manualLayout>
          <c:xMode val="edge"/>
          <c:yMode val="edge"/>
          <c:x val="0.49805555555555564"/>
          <c:y val="0.12397929425488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</c:f>
              <c:strCache>
                <c:ptCount val="8"/>
                <c:pt idx="0">
                  <c:v>1927972279</c:v>
                </c:pt>
                <c:pt idx="1">
                  <c:v>5577150313</c:v>
                </c:pt>
                <c:pt idx="2">
                  <c:v>4319703577</c:v>
                </c:pt>
                <c:pt idx="3">
                  <c:v>4558609924</c:v>
                </c:pt>
                <c:pt idx="4">
                  <c:v>8877689391</c:v>
                </c:pt>
                <c:pt idx="5">
                  <c:v>6962181067</c:v>
                </c:pt>
                <c:pt idx="6">
                  <c:v>1503960366</c:v>
                </c:pt>
                <c:pt idx="7">
                  <c:v>2873212765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47.540000915527301</c:v>
                </c:pt>
                <c:pt idx="1">
                  <c:v>28</c:v>
                </c:pt>
                <c:pt idx="2">
                  <c:v>27.414999961853049</c:v>
                </c:pt>
                <c:pt idx="3">
                  <c:v>27.213999938964843</c:v>
                </c:pt>
                <c:pt idx="4">
                  <c:v>25.487083355585739</c:v>
                </c:pt>
                <c:pt idx="5">
                  <c:v>24.027999750773112</c:v>
                </c:pt>
                <c:pt idx="6">
                  <c:v>22.649999618530298</c:v>
                </c:pt>
                <c:pt idx="7">
                  <c:v>21.570000648498549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1-4DBE-A618-0DE07235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0975824"/>
        <c:axId val="680974864"/>
      </c:barChart>
      <c:catAx>
        <c:axId val="680975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74864"/>
        <c:crosses val="autoZero"/>
        <c:auto val="1"/>
        <c:lblAlgn val="ctr"/>
        <c:lblOffset val="100"/>
        <c:noMultiLvlLbl val="0"/>
      </c:catAx>
      <c:valAx>
        <c:axId val="6809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7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461010</xdr:colOff>
      <xdr:row>2</xdr:row>
      <xdr:rowOff>167640</xdr:rowOff>
    </xdr:from>
    <xdr:to>
      <xdr:col>10</xdr:col>
      <xdr:colOff>777240</xdr:colOff>
      <xdr:row>20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B93BBE-D183-E1DC-23DA-C3CC892D2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sh" refreshedDate="45353.510566435187" createdVersion="8" refreshedVersion="8" minRefreshableVersion="3" recordCount="67" xr:uid="{0EBA31D5-79C2-4D38-8F83-9D76528059C5}">
  <cacheSource type="worksheet">
    <worksheetSource ref="A1:H68" sheet="weightLogInfo_merged"/>
  </cacheSource>
  <cacheFields count="8">
    <cacheField name="Id" numFmtId="0">
      <sharedItems containsSemiMixedTypes="0" containsString="0" containsNumber="1" containsInteger="1" minValue="1503960366" maxValue="8877689391" count="8">
        <n v="1503960366"/>
        <n v="1927972279"/>
        <n v="2873212765"/>
        <n v="4319703577"/>
        <n v="4558609924"/>
        <n v="5577150313"/>
        <n v="6962181067"/>
        <n v="8877689391"/>
      </sharedItems>
    </cacheField>
    <cacheField name="Date" numFmtId="22">
      <sharedItems containsSemiMixedTypes="0" containsNonDate="0" containsDate="1" containsString="0" minDate="2016-04-12T06:47:11" maxDate="2016-05-12T23:59:59"/>
    </cacheField>
    <cacheField name="WeightKg" numFmtId="0">
      <sharedItems containsSemiMixedTypes="0" containsString="0" containsNumber="1" minValue="52.599998474121101" maxValue="133.5"/>
    </cacheField>
    <cacheField name="WeightPounds" numFmtId="0">
      <sharedItems containsSemiMixedTypes="0" containsString="0" containsNumber="1" minValue="115.963146545323" maxValue="294.31712001697503"/>
    </cacheField>
    <cacheField name="Fat" numFmtId="0">
      <sharedItems containsString="0" containsBlank="1" containsNumber="1" containsInteger="1" minValue="22" maxValue="25"/>
    </cacheField>
    <cacheField name="BMI" numFmtId="0">
      <sharedItems containsSemiMixedTypes="0" containsString="0" containsNumber="1" minValue="21.450000762939499" maxValue="47.540000915527301" count="36">
        <n v="22.649999618530298"/>
        <n v="47.540000915527301"/>
        <n v="21.450000762939499"/>
        <n v="21.690000534057599"/>
        <n v="27.450000762939499"/>
        <n v="27.379999160766602"/>
        <n v="27.25"/>
        <n v="27.459999084472699"/>
        <n v="27.319999694824201"/>
        <n v="27.040000915527301"/>
        <n v="27"/>
        <n v="28"/>
        <n v="24.389999389648398"/>
        <n v="24.2399997711182"/>
        <n v="24.100000381469702"/>
        <n v="24"/>
        <n v="24.209999084472699"/>
        <n v="23.959999084472699"/>
        <n v="23.889999389648398"/>
        <n v="23.819999694824201"/>
        <n v="23.850000381469702"/>
        <n v="23.930000305175799"/>
        <n v="24.350000381469702"/>
        <n v="24.170000076293899"/>
        <n v="25.680000305175799"/>
        <n v="25.409999847412099"/>
        <n v="25.309999465942401"/>
        <n v="25.590000152587901"/>
        <n v="25.530000686645501"/>
        <n v="25.290000915527301"/>
        <n v="25.559999465942401"/>
        <n v="25.4899997711182"/>
        <n v="25.2600002288818"/>
        <n v="25.440000534057599"/>
        <n v="25.610000610351602"/>
        <n v="25.139999389648398"/>
      </sharedItems>
    </cacheField>
    <cacheField name="IsManualReport" numFmtId="0">
      <sharedItems/>
    </cacheField>
    <cacheField name="LogId" numFmtId="0">
      <sharedItems containsSemiMixedTypes="0" containsString="0" containsNumber="1" containsInteger="1" minValue="1460443631000" maxValue="14630975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d v="2016-05-02T23:59:59"/>
    <n v="52.599998474121101"/>
    <n v="115.963146545323"/>
    <n v="22"/>
    <x v="0"/>
    <b v="1"/>
    <n v="1462233599000"/>
  </r>
  <r>
    <x v="0"/>
    <d v="2016-05-03T23:59:59"/>
    <n v="52.599998474121101"/>
    <n v="115.963146545323"/>
    <m/>
    <x v="0"/>
    <b v="1"/>
    <n v="1462319999000"/>
  </r>
  <r>
    <x v="1"/>
    <d v="2016-04-13T01:08:52"/>
    <n v="133.5"/>
    <n v="294.31712001697503"/>
    <m/>
    <x v="1"/>
    <b v="0"/>
    <n v="1460509732000"/>
  </r>
  <r>
    <x v="2"/>
    <d v="2016-04-21T23:59:59"/>
    <n v="56.700000762939503"/>
    <n v="125.00210434088901"/>
    <m/>
    <x v="2"/>
    <b v="1"/>
    <n v="1461283199000"/>
  </r>
  <r>
    <x v="2"/>
    <d v="2016-05-12T23:59:59"/>
    <n v="57.299999237060497"/>
    <n v="126.324874550011"/>
    <m/>
    <x v="3"/>
    <b v="1"/>
    <n v="1463097599000"/>
  </r>
  <r>
    <x v="3"/>
    <d v="2016-04-17T23:59:59"/>
    <n v="72.400001525878906"/>
    <n v="159.614681185927"/>
    <n v="25"/>
    <x v="4"/>
    <b v="1"/>
    <n v="1460937599000"/>
  </r>
  <r>
    <x v="3"/>
    <d v="2016-05-04T23:59:59"/>
    <n v="72.300003051757798"/>
    <n v="159.39422228772901"/>
    <m/>
    <x v="5"/>
    <b v="1"/>
    <n v="1462406399000"/>
  </r>
  <r>
    <x v="4"/>
    <d v="2016-04-18T23:59:59"/>
    <n v="69.699996948242202"/>
    <n v="153.662190014971"/>
    <m/>
    <x v="6"/>
    <b v="1"/>
    <n v="1461023999000"/>
  </r>
  <r>
    <x v="4"/>
    <d v="2016-04-25T23:59:59"/>
    <n v="70.300003051757798"/>
    <n v="154.98497704402899"/>
    <m/>
    <x v="7"/>
    <b v="1"/>
    <n v="1461628799000"/>
  </r>
  <r>
    <x v="4"/>
    <d v="2016-05-01T23:59:59"/>
    <n v="69.900001525878906"/>
    <n v="154.10312463130199"/>
    <m/>
    <x v="8"/>
    <b v="1"/>
    <n v="1462147199000"/>
  </r>
  <r>
    <x v="4"/>
    <d v="2016-05-02T23:59:59"/>
    <n v="69.199996948242202"/>
    <n v="152.55987870404601"/>
    <m/>
    <x v="9"/>
    <b v="1"/>
    <n v="1462233599000"/>
  </r>
  <r>
    <x v="4"/>
    <d v="2016-05-09T23:59:59"/>
    <n v="69.099998474121094"/>
    <n v="152.339419805848"/>
    <m/>
    <x v="10"/>
    <b v="1"/>
    <n v="1462838399000"/>
  </r>
  <r>
    <x v="5"/>
    <d v="2016-04-17T09:17:55"/>
    <n v="90.699996948242202"/>
    <n v="199.959265073821"/>
    <m/>
    <x v="11"/>
    <b v="0"/>
    <n v="1460884675000"/>
  </r>
  <r>
    <x v="6"/>
    <d v="2016-04-12T23:59:59"/>
    <n v="62.5"/>
    <n v="137.78891386562501"/>
    <m/>
    <x v="12"/>
    <b v="1"/>
    <n v="1460505599000"/>
  </r>
  <r>
    <x v="6"/>
    <d v="2016-04-13T23:59:59"/>
    <n v="62.099998474121101"/>
    <n v="136.90706145289801"/>
    <m/>
    <x v="13"/>
    <b v="1"/>
    <n v="1460591999000"/>
  </r>
  <r>
    <x v="6"/>
    <d v="2016-04-14T23:59:59"/>
    <n v="61.700000762939503"/>
    <n v="136.025217450139"/>
    <m/>
    <x v="14"/>
    <b v="1"/>
    <n v="1460678399000"/>
  </r>
  <r>
    <x v="6"/>
    <d v="2016-04-15T23:59:59"/>
    <n v="61.5"/>
    <n v="135.584291243775"/>
    <m/>
    <x v="15"/>
    <b v="1"/>
    <n v="1460764799000"/>
  </r>
  <r>
    <x v="6"/>
    <d v="2016-04-16T23:59:59"/>
    <n v="62"/>
    <n v="136.68660255469999"/>
    <m/>
    <x v="16"/>
    <b v="1"/>
    <n v="1460851199000"/>
  </r>
  <r>
    <x v="6"/>
    <d v="2016-04-17T23:59:59"/>
    <n v="61.400001525878899"/>
    <n v="135.36383234557701"/>
    <m/>
    <x v="17"/>
    <b v="1"/>
    <n v="1460937599000"/>
  </r>
  <r>
    <x v="6"/>
    <d v="2016-04-18T23:59:59"/>
    <n v="61.200000762939503"/>
    <n v="134.92290613921401"/>
    <m/>
    <x v="18"/>
    <b v="1"/>
    <n v="1461023999000"/>
  </r>
  <r>
    <x v="6"/>
    <d v="2016-04-19T23:59:59"/>
    <n v="61.400001525878899"/>
    <n v="135.36383234557701"/>
    <m/>
    <x v="17"/>
    <b v="1"/>
    <n v="1461110399000"/>
  </r>
  <r>
    <x v="6"/>
    <d v="2016-04-20T23:59:59"/>
    <n v="61.700000762939503"/>
    <n v="136.025217450139"/>
    <m/>
    <x v="14"/>
    <b v="1"/>
    <n v="1461196799000"/>
  </r>
  <r>
    <x v="6"/>
    <d v="2016-04-21T23:59:59"/>
    <n v="61.400001525878899"/>
    <n v="135.36383234557701"/>
    <m/>
    <x v="17"/>
    <b v="1"/>
    <n v="1461283199000"/>
  </r>
  <r>
    <x v="6"/>
    <d v="2016-04-22T23:59:59"/>
    <n v="61.400001525878899"/>
    <n v="135.36383234557701"/>
    <m/>
    <x v="17"/>
    <b v="1"/>
    <n v="1461369599000"/>
  </r>
  <r>
    <x v="6"/>
    <d v="2016-04-23T23:59:59"/>
    <n v="61.5"/>
    <n v="135.584291243775"/>
    <m/>
    <x v="15"/>
    <b v="1"/>
    <n v="1461455999000"/>
  </r>
  <r>
    <x v="6"/>
    <d v="2016-04-24T23:59:59"/>
    <n v="61.5"/>
    <n v="135.584291243775"/>
    <m/>
    <x v="15"/>
    <b v="1"/>
    <n v="1461542399000"/>
  </r>
  <r>
    <x v="6"/>
    <d v="2016-04-25T23:59:59"/>
    <n v="61.700000762939503"/>
    <n v="136.025217450139"/>
    <m/>
    <x v="14"/>
    <b v="1"/>
    <n v="1461628799000"/>
  </r>
  <r>
    <x v="6"/>
    <d v="2016-04-27T23:59:59"/>
    <n v="61.200000762939503"/>
    <n v="134.92290613921401"/>
    <m/>
    <x v="18"/>
    <b v="1"/>
    <n v="1461801599000"/>
  </r>
  <r>
    <x v="6"/>
    <d v="2016-04-28T23:59:59"/>
    <n v="61.200000762939503"/>
    <n v="134.92290613921401"/>
    <m/>
    <x v="18"/>
    <b v="1"/>
    <n v="1461887999000"/>
  </r>
  <r>
    <x v="6"/>
    <d v="2016-04-29T23:59:59"/>
    <n v="61.400001525878899"/>
    <n v="135.36383234557701"/>
    <m/>
    <x v="17"/>
    <b v="1"/>
    <n v="1461974399000"/>
  </r>
  <r>
    <x v="6"/>
    <d v="2016-04-30T23:59:59"/>
    <n v="61"/>
    <n v="134.48197993285001"/>
    <m/>
    <x v="19"/>
    <b v="1"/>
    <n v="1462060799000"/>
  </r>
  <r>
    <x v="6"/>
    <d v="2016-05-01T23:59:59"/>
    <n v="61.700000762939503"/>
    <n v="136.025217450139"/>
    <m/>
    <x v="14"/>
    <b v="1"/>
    <n v="1462147199000"/>
  </r>
  <r>
    <x v="6"/>
    <d v="2016-05-02T23:59:59"/>
    <n v="61.5"/>
    <n v="135.584291243775"/>
    <m/>
    <x v="15"/>
    <b v="1"/>
    <n v="1462233599000"/>
  </r>
  <r>
    <x v="6"/>
    <d v="2016-05-03T23:59:59"/>
    <n v="61"/>
    <n v="134.48197993285001"/>
    <m/>
    <x v="19"/>
    <b v="1"/>
    <n v="1462319999000"/>
  </r>
  <r>
    <x v="6"/>
    <d v="2016-05-04T23:59:59"/>
    <n v="61.099998474121101"/>
    <n v="134.702438831048"/>
    <m/>
    <x v="20"/>
    <b v="1"/>
    <n v="1462406399000"/>
  </r>
  <r>
    <x v="6"/>
    <d v="2016-05-05T23:59:59"/>
    <n v="61.299999237060497"/>
    <n v="135.143365037411"/>
    <m/>
    <x v="21"/>
    <b v="1"/>
    <n v="1462492799000"/>
  </r>
  <r>
    <x v="6"/>
    <d v="2016-05-06T23:59:59"/>
    <n v="61.5"/>
    <n v="135.584291243775"/>
    <m/>
    <x v="15"/>
    <b v="1"/>
    <n v="1462579199000"/>
  </r>
  <r>
    <x v="6"/>
    <d v="2016-05-07T23:59:59"/>
    <n v="61.200000762939503"/>
    <n v="134.92290613921401"/>
    <m/>
    <x v="18"/>
    <b v="1"/>
    <n v="1462665599000"/>
  </r>
  <r>
    <x v="6"/>
    <d v="2016-05-08T23:59:59"/>
    <n v="61.200000762939503"/>
    <n v="134.92290613921401"/>
    <m/>
    <x v="18"/>
    <b v="1"/>
    <n v="1462751999000"/>
  </r>
  <r>
    <x v="6"/>
    <d v="2016-05-09T23:59:59"/>
    <n v="62.400001525878899"/>
    <n v="137.56845496742699"/>
    <m/>
    <x v="22"/>
    <b v="1"/>
    <n v="1462838399000"/>
  </r>
  <r>
    <x v="6"/>
    <d v="2016-05-10T23:59:59"/>
    <n v="62.099998474121101"/>
    <n v="136.90706145289801"/>
    <m/>
    <x v="13"/>
    <b v="1"/>
    <n v="1462924799000"/>
  </r>
  <r>
    <x v="6"/>
    <d v="2016-05-11T23:59:59"/>
    <n v="61.900001525878899"/>
    <n v="136.466143656502"/>
    <m/>
    <x v="23"/>
    <b v="1"/>
    <n v="1463011199000"/>
  </r>
  <r>
    <x v="6"/>
    <d v="2016-05-12T23:59:59"/>
    <n v="61.900001525878899"/>
    <n v="136.466143656502"/>
    <m/>
    <x v="23"/>
    <b v="1"/>
    <n v="1463097599000"/>
  </r>
  <r>
    <x v="7"/>
    <d v="2016-04-12T06:47:11"/>
    <n v="85.800003051757798"/>
    <n v="189.156627682704"/>
    <m/>
    <x v="24"/>
    <b v="0"/>
    <n v="1460443631000"/>
  </r>
  <r>
    <x v="7"/>
    <d v="2016-04-13T06:55:00"/>
    <n v="84.900001525878906"/>
    <n v="187.17246395905201"/>
    <m/>
    <x v="25"/>
    <b v="0"/>
    <n v="1460530500000"/>
  </r>
  <r>
    <x v="7"/>
    <d v="2016-04-14T06:48:43"/>
    <n v="84.5"/>
    <n v="186.29061154632501"/>
    <m/>
    <x v="26"/>
    <b v="0"/>
    <n v="1460616523000"/>
  </r>
  <r>
    <x v="7"/>
    <d v="2016-04-16T13:39:25"/>
    <n v="85.5"/>
    <n v="188.49523416817499"/>
    <m/>
    <x v="27"/>
    <b v="0"/>
    <n v="1460813965000"/>
  </r>
  <r>
    <x v="7"/>
    <d v="2016-04-18T06:51:14"/>
    <n v="85.800003051757798"/>
    <n v="189.156627682704"/>
    <m/>
    <x v="24"/>
    <b v="0"/>
    <n v="1460962274000"/>
  </r>
  <r>
    <x v="7"/>
    <d v="2016-04-19T06:39:31"/>
    <n v="85.300003051757798"/>
    <n v="188.05431637177901"/>
    <m/>
    <x v="28"/>
    <b v="0"/>
    <n v="1461047971000"/>
  </r>
  <r>
    <x v="7"/>
    <d v="2016-04-20T06:44:54"/>
    <n v="84.900001525878906"/>
    <n v="187.17246395905201"/>
    <m/>
    <x v="25"/>
    <b v="0"/>
    <n v="1461134694000"/>
  </r>
  <r>
    <x v="7"/>
    <d v="2016-04-21T06:50:27"/>
    <n v="84.5"/>
    <n v="186.29061154632501"/>
    <m/>
    <x v="29"/>
    <b v="0"/>
    <n v="1461221427000"/>
  </r>
  <r>
    <x v="7"/>
    <d v="2016-04-23T07:22:28"/>
    <n v="85.5"/>
    <n v="188.49523416817499"/>
    <m/>
    <x v="27"/>
    <b v="0"/>
    <n v="1461396148000"/>
  </r>
  <r>
    <x v="7"/>
    <d v="2016-04-24T07:38:05"/>
    <n v="85.5"/>
    <n v="188.49523416817499"/>
    <m/>
    <x v="27"/>
    <b v="0"/>
    <n v="1461483485000"/>
  </r>
  <r>
    <x v="7"/>
    <d v="2016-04-25T06:40:16"/>
    <n v="85.400001525878906"/>
    <n v="188.274775269977"/>
    <m/>
    <x v="30"/>
    <b v="0"/>
    <n v="1461566416000"/>
  </r>
  <r>
    <x v="7"/>
    <d v="2016-04-26T06:50:27"/>
    <n v="85.099998474121094"/>
    <n v="187.61338175544799"/>
    <m/>
    <x v="31"/>
    <b v="0"/>
    <n v="1461653427000"/>
  </r>
  <r>
    <x v="7"/>
    <d v="2016-04-27T06:51:05"/>
    <n v="85.400001525878906"/>
    <n v="188.274775269977"/>
    <m/>
    <x v="30"/>
    <b v="0"/>
    <n v="1461739865000"/>
  </r>
  <r>
    <x v="7"/>
    <d v="2016-04-28T06:50:03"/>
    <n v="85.099998474121094"/>
    <n v="187.61338175544799"/>
    <m/>
    <x v="31"/>
    <b v="0"/>
    <n v="1461826203000"/>
  </r>
  <r>
    <x v="7"/>
    <d v="2016-04-29T06:49:55"/>
    <n v="84.900001525878906"/>
    <n v="187.17246395905201"/>
    <m/>
    <x v="25"/>
    <b v="0"/>
    <n v="1461912595000"/>
  </r>
  <r>
    <x v="7"/>
    <d v="2016-04-30T07:49:03"/>
    <n v="85.5"/>
    <n v="188.49523416817499"/>
    <m/>
    <x v="27"/>
    <b v="0"/>
    <n v="1462002543000"/>
  </r>
  <r>
    <x v="7"/>
    <d v="2016-05-01T08:47:49"/>
    <n v="85.300003051757798"/>
    <n v="188.05431637177901"/>
    <m/>
    <x v="28"/>
    <b v="0"/>
    <n v="1462092469000"/>
  </r>
  <r>
    <x v="7"/>
    <d v="2016-05-03T06:49:41"/>
    <n v="84.900001525878906"/>
    <n v="187.17246395905201"/>
    <m/>
    <x v="25"/>
    <b v="0"/>
    <n v="1462258181000"/>
  </r>
  <r>
    <x v="7"/>
    <d v="2016-05-04T06:48:22"/>
    <n v="84.400001525878906"/>
    <n v="186.07015264812699"/>
    <m/>
    <x v="32"/>
    <b v="0"/>
    <n v="1462344502000"/>
  </r>
  <r>
    <x v="7"/>
    <d v="2016-05-06T06:43:35"/>
    <n v="85"/>
    <n v="187.39292285725"/>
    <m/>
    <x v="33"/>
    <b v="0"/>
    <n v="1462517015000"/>
  </r>
  <r>
    <x v="7"/>
    <d v="2016-05-08T07:35:53"/>
    <n v="85.400001525878906"/>
    <n v="188.274775269977"/>
    <m/>
    <x v="30"/>
    <b v="0"/>
    <n v="1462692953000"/>
  </r>
  <r>
    <x v="7"/>
    <d v="2016-05-09T06:39:44"/>
    <n v="85.5"/>
    <n v="188.49523416817499"/>
    <m/>
    <x v="34"/>
    <b v="0"/>
    <n v="1462775984000"/>
  </r>
  <r>
    <x v="7"/>
    <d v="2016-05-11T06:51:47"/>
    <n v="85.400001525878906"/>
    <n v="188.274775269977"/>
    <m/>
    <x v="30"/>
    <b v="0"/>
    <n v="1462949507000"/>
  </r>
  <r>
    <x v="7"/>
    <d v="2016-05-12T06:42:53"/>
    <n v="84"/>
    <n v="185.18830023539999"/>
    <m/>
    <x v="35"/>
    <b v="0"/>
    <n v="1463035373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077D5-5CA3-4481-A598-A00359DE1B0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12" firstHeaderRow="1" firstDataRow="1" firstDataCol="1"/>
  <pivotFields count="8">
    <pivotField axis="axisRow" showAll="0" sortType="descending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/>
    <pivotField showAll="0"/>
    <pivotField showAll="0"/>
    <pivotField showAll="0"/>
    <pivotField dataField="1" showAll="0">
      <items count="37">
        <item x="2"/>
        <item x="3"/>
        <item x="0"/>
        <item x="19"/>
        <item x="20"/>
        <item x="18"/>
        <item x="21"/>
        <item x="17"/>
        <item x="15"/>
        <item x="14"/>
        <item x="23"/>
        <item x="16"/>
        <item x="13"/>
        <item x="22"/>
        <item x="12"/>
        <item x="35"/>
        <item x="32"/>
        <item x="29"/>
        <item x="26"/>
        <item x="25"/>
        <item x="33"/>
        <item x="31"/>
        <item x="28"/>
        <item x="30"/>
        <item x="27"/>
        <item x="34"/>
        <item x="24"/>
        <item x="10"/>
        <item x="9"/>
        <item x="6"/>
        <item x="8"/>
        <item x="5"/>
        <item x="4"/>
        <item x="7"/>
        <item x="11"/>
        <item x="1"/>
        <item t="default"/>
      </items>
    </pivotField>
    <pivotField showAll="0"/>
    <pivotField showAll="0"/>
  </pivotFields>
  <rowFields count="1">
    <field x="0"/>
  </rowFields>
  <rowItems count="9">
    <i>
      <x v="1"/>
    </i>
    <i>
      <x v="5"/>
    </i>
    <i>
      <x v="3"/>
    </i>
    <i>
      <x v="4"/>
    </i>
    <i>
      <x v="7"/>
    </i>
    <i>
      <x v="6"/>
    </i>
    <i>
      <x/>
    </i>
    <i>
      <x v="2"/>
    </i>
    <i t="grand">
      <x/>
    </i>
  </rowItems>
  <colItems count="1">
    <i/>
  </colItems>
  <dataFields count="1">
    <dataField name="Average of BMI" fld="5" subtotal="average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3FBB38-5665-4B5C-BD2B-2A223A4CEA71}" name="Table1" displayName="Table1" ref="L5:O13" totalsRowShown="0" headerRowBorderDxfId="6" tableBorderDxfId="5" totalsRowBorderDxfId="4">
  <autoFilter ref="L5:O13" xr:uid="{3D3FBB38-5665-4B5C-BD2B-2A223A4CEA71}"/>
  <tableColumns count="4">
    <tableColumn id="1" xr3:uid="{BB8B6547-9C60-4F38-A186-A70DB13C14F4}" name="Row Labels" dataDxfId="3"/>
    <tableColumn id="2" xr3:uid="{8D68A819-ACBF-4870-A08C-D7DD775691EE}" name="Average of BMI" dataDxfId="2"/>
    <tableColumn id="3" xr3:uid="{2059A67C-5E59-4FC5-BBDC-196FD9C16313}" name="Type" dataDxfId="1"/>
    <tableColumn id="4" xr3:uid="{86ABB2FA-BC9B-49FB-A048-2EAA108C506A}" name="Potential customer" dataDxfId="0">
      <calculatedColumnFormula>IF(Table1[[#This Row],[Type]]="Fit","No","Yes")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workbookViewId="0">
      <selection activeCell="M15" sqref="M15"/>
    </sheetView>
  </sheetViews>
  <sheetFormatPr defaultRowHeight="15.6" x14ac:dyDescent="0.3"/>
  <cols>
    <col min="1" max="1" width="12.59765625" customWidth="1"/>
    <col min="2" max="2" width="15.19921875" customWidth="1"/>
    <col min="4" max="4" width="14.796875" customWidth="1"/>
    <col min="6" max="6" width="13.8984375" customWidth="1"/>
    <col min="7" max="7" width="16.59765625" customWidth="1"/>
    <col min="8" max="8" width="11.3984375" customWidth="1"/>
    <col min="10" max="10" width="8.796875" customWidth="1"/>
    <col min="12" max="12" width="13.59765625" customWidth="1"/>
    <col min="13" max="13" width="15.296875" customWidth="1"/>
    <col min="14" max="14" width="11.796875" customWidth="1"/>
    <col min="15" max="15" width="18.59765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3">
      <c r="A2">
        <v>1503960366</v>
      </c>
      <c r="B2" s="1">
        <v>42492.999988425923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15" x14ac:dyDescent="0.3">
      <c r="A3">
        <v>1503960366</v>
      </c>
      <c r="B3" s="1">
        <v>42493.999988425923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15" x14ac:dyDescent="0.3">
      <c r="A4">
        <v>1927972279</v>
      </c>
      <c r="B4" s="1">
        <v>42473.047824074078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15" x14ac:dyDescent="0.3">
      <c r="A5">
        <v>2873212765</v>
      </c>
      <c r="B5" s="1">
        <v>42481.999988425923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  <c r="L5" s="7" t="s">
        <v>8</v>
      </c>
      <c r="M5" s="8" t="s">
        <v>10</v>
      </c>
      <c r="N5" s="12" t="s">
        <v>11</v>
      </c>
      <c r="O5" s="13" t="s">
        <v>12</v>
      </c>
    </row>
    <row r="6" spans="1:15" x14ac:dyDescent="0.3">
      <c r="A6">
        <v>2873212765</v>
      </c>
      <c r="B6" s="1">
        <v>42502.999988425923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  <c r="L6" s="5">
        <v>1503960366</v>
      </c>
      <c r="M6" s="4">
        <v>22.649999618530298</v>
      </c>
      <c r="N6" s="4" t="s">
        <v>13</v>
      </c>
      <c r="O6" s="6" t="str">
        <f>IF(Table1[[#This Row],[Type]]="Fit","No","Yes")</f>
        <v>No</v>
      </c>
    </row>
    <row r="7" spans="1:15" x14ac:dyDescent="0.3">
      <c r="A7">
        <v>4319703577</v>
      </c>
      <c r="B7" s="1">
        <v>42477.999988425923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  <c r="L7" s="5">
        <v>1927972279</v>
      </c>
      <c r="M7" s="4">
        <v>47.540000915527301</v>
      </c>
      <c r="N7" s="4" t="s">
        <v>14</v>
      </c>
      <c r="O7" s="6" t="str">
        <f>IF(Table1[[#This Row],[Type]]="Fit","No","Yes")</f>
        <v>Yes</v>
      </c>
    </row>
    <row r="8" spans="1:15" x14ac:dyDescent="0.3">
      <c r="A8">
        <v>4319703577</v>
      </c>
      <c r="B8" s="1">
        <v>42494.999988425923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  <c r="L8" s="5">
        <v>2873212765</v>
      </c>
      <c r="M8" s="4">
        <v>21.570000648498549</v>
      </c>
      <c r="N8" s="4" t="s">
        <v>13</v>
      </c>
      <c r="O8" s="6" t="str">
        <f>IF(Table1[[#This Row],[Type]]="Fit","No","Yes")</f>
        <v>No</v>
      </c>
    </row>
    <row r="9" spans="1:15" x14ac:dyDescent="0.3">
      <c r="A9">
        <v>4558609924</v>
      </c>
      <c r="B9" s="1">
        <v>42478.999988425923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  <c r="L9" s="5">
        <v>4319703577</v>
      </c>
      <c r="M9" s="4">
        <v>27.414999961853049</v>
      </c>
      <c r="N9" s="4" t="s">
        <v>15</v>
      </c>
      <c r="O9" s="6" t="str">
        <f>IF(Table1[[#This Row],[Type]]="Fit","No","Yes")</f>
        <v>Yes</v>
      </c>
    </row>
    <row r="10" spans="1:15" x14ac:dyDescent="0.3">
      <c r="A10">
        <v>4558609924</v>
      </c>
      <c r="B10" s="1">
        <v>42485.999988425923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  <c r="L10" s="5">
        <v>4558609924</v>
      </c>
      <c r="M10" s="4">
        <v>27.213999938964843</v>
      </c>
      <c r="N10" s="4" t="s">
        <v>15</v>
      </c>
      <c r="O10" s="6" t="str">
        <f>IF(Table1[[#This Row],[Type]]="Fit","No","Yes")</f>
        <v>Yes</v>
      </c>
    </row>
    <row r="11" spans="1:15" x14ac:dyDescent="0.3">
      <c r="A11">
        <v>4558609924</v>
      </c>
      <c r="B11" s="1">
        <v>42491.999988425923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  <c r="L11" s="5">
        <v>5577150313</v>
      </c>
      <c r="M11" s="4">
        <v>28</v>
      </c>
      <c r="N11" s="4" t="s">
        <v>15</v>
      </c>
      <c r="O11" s="6" t="str">
        <f>IF(Table1[[#This Row],[Type]]="Fit","No","Yes")</f>
        <v>Yes</v>
      </c>
    </row>
    <row r="12" spans="1:15" x14ac:dyDescent="0.3">
      <c r="A12">
        <v>4558609924</v>
      </c>
      <c r="B12" s="1">
        <v>42492.999988425923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  <c r="L12" s="5">
        <v>6962181067</v>
      </c>
      <c r="M12" s="4">
        <v>24.027999750773112</v>
      </c>
      <c r="N12" s="4" t="s">
        <v>13</v>
      </c>
      <c r="O12" s="6" t="str">
        <f>IF(Table1[[#This Row],[Type]]="Fit","No","Yes")</f>
        <v>No</v>
      </c>
    </row>
    <row r="13" spans="1:15" x14ac:dyDescent="0.3">
      <c r="A13">
        <v>4558609924</v>
      </c>
      <c r="B13" s="1">
        <v>42499.999988425923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  <c r="L13" s="9">
        <v>8877689391</v>
      </c>
      <c r="M13" s="10">
        <v>25.487083355585739</v>
      </c>
      <c r="N13" s="10" t="s">
        <v>15</v>
      </c>
      <c r="O13" s="11" t="str">
        <f>IF(Table1[[#This Row],[Type]]="Fit","No","Yes")</f>
        <v>Yes</v>
      </c>
    </row>
    <row r="14" spans="1:15" x14ac:dyDescent="0.3">
      <c r="A14">
        <v>5577150313</v>
      </c>
      <c r="B14" s="1">
        <v>42477.387442129628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15" x14ac:dyDescent="0.3">
      <c r="A15">
        <v>6962181067</v>
      </c>
      <c r="B15" s="1">
        <v>42472.999988425923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15" x14ac:dyDescent="0.3">
      <c r="A16">
        <v>6962181067</v>
      </c>
      <c r="B16" s="1">
        <v>42473.999988425923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13" x14ac:dyDescent="0.3">
      <c r="A17">
        <v>6962181067</v>
      </c>
      <c r="B17" s="1">
        <v>42474.999988425923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13" x14ac:dyDescent="0.3">
      <c r="A18">
        <v>6962181067</v>
      </c>
      <c r="B18" s="1">
        <v>42475.999988425923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13" x14ac:dyDescent="0.3">
      <c r="A19">
        <v>6962181067</v>
      </c>
      <c r="B19" s="1">
        <v>42476.999988425923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  <c r="K19" s="14" t="s">
        <v>16</v>
      </c>
      <c r="L19" s="15"/>
      <c r="M19" s="16"/>
    </row>
    <row r="20" spans="1:13" x14ac:dyDescent="0.3">
      <c r="A20">
        <v>6962181067</v>
      </c>
      <c r="B20" s="1">
        <v>42477.999988425923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  <c r="K20" s="17"/>
      <c r="L20" s="18"/>
      <c r="M20" s="19"/>
    </row>
    <row r="21" spans="1:13" x14ac:dyDescent="0.3">
      <c r="A21">
        <v>6962181067</v>
      </c>
      <c r="B21" s="1">
        <v>42478.999988425923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  <c r="K21" s="20"/>
      <c r="L21" s="21"/>
      <c r="M21" s="22"/>
    </row>
    <row r="22" spans="1:13" x14ac:dyDescent="0.3">
      <c r="A22">
        <v>6962181067</v>
      </c>
      <c r="B22" s="1">
        <v>42479.999988425923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13" x14ac:dyDescent="0.3">
      <c r="A23">
        <v>6962181067</v>
      </c>
      <c r="B23" s="1">
        <v>42480.999988425923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13" x14ac:dyDescent="0.3">
      <c r="A24">
        <v>6962181067</v>
      </c>
      <c r="B24" s="1">
        <v>42481.999988425923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13" x14ac:dyDescent="0.3">
      <c r="A25">
        <v>6962181067</v>
      </c>
      <c r="B25" s="1">
        <v>42482.999988425923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13" x14ac:dyDescent="0.3">
      <c r="A26">
        <v>6962181067</v>
      </c>
      <c r="B26" s="1">
        <v>42483.999988425923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13" x14ac:dyDescent="0.3">
      <c r="A27">
        <v>6962181067</v>
      </c>
      <c r="B27" s="1">
        <v>42484.999988425923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13" x14ac:dyDescent="0.3">
      <c r="A28">
        <v>6962181067</v>
      </c>
      <c r="B28" s="1">
        <v>42485.999988425923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13" x14ac:dyDescent="0.3">
      <c r="A29">
        <v>6962181067</v>
      </c>
      <c r="B29" s="1">
        <v>42487.999988425923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13" x14ac:dyDescent="0.3">
      <c r="A30">
        <v>6962181067</v>
      </c>
      <c r="B30" s="1">
        <v>42488.999988425923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13" x14ac:dyDescent="0.3">
      <c r="A31">
        <v>6962181067</v>
      </c>
      <c r="B31" s="1">
        <v>42489.999988425923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13" x14ac:dyDescent="0.3">
      <c r="A32">
        <v>6962181067</v>
      </c>
      <c r="B32" s="1">
        <v>42490.999988425923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">
      <c r="A33">
        <v>6962181067</v>
      </c>
      <c r="B33" s="1">
        <v>42491.999988425923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">
      <c r="A34">
        <v>6962181067</v>
      </c>
      <c r="B34" s="1">
        <v>42492.999988425923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">
      <c r="A35">
        <v>6962181067</v>
      </c>
      <c r="B35" s="1">
        <v>42493.999988425923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">
      <c r="A36">
        <v>6962181067</v>
      </c>
      <c r="B36" s="1">
        <v>42494.999988425923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">
      <c r="A38">
        <v>6962181067</v>
      </c>
      <c r="B38" s="1">
        <v>42496.999988425923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">
      <c r="A39">
        <v>6962181067</v>
      </c>
      <c r="B39" s="1">
        <v>42497.999988425923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">
      <c r="A40">
        <v>6962181067</v>
      </c>
      <c r="B40" s="1">
        <v>42498.999988425923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">
      <c r="A41">
        <v>6962181067</v>
      </c>
      <c r="B41" s="1">
        <v>42499.999988425923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">
      <c r="A42">
        <v>6962181067</v>
      </c>
      <c r="B42" s="1">
        <v>42500.999988425923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">
      <c r="A43">
        <v>6962181067</v>
      </c>
      <c r="B43" s="1">
        <v>42501.999988425923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">
      <c r="A44">
        <v>6962181067</v>
      </c>
      <c r="B44" s="1">
        <v>42502.999988425923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">
      <c r="A45">
        <v>8877689391</v>
      </c>
      <c r="B45" s="1">
        <v>42472.282766203702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">
      <c r="A46">
        <v>8877689391</v>
      </c>
      <c r="B46" s="1">
        <v>42473.288194444445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">
      <c r="A47">
        <v>8877689391</v>
      </c>
      <c r="B47" s="1">
        <v>42474.283831018518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">
      <c r="A48">
        <v>8877689391</v>
      </c>
      <c r="B48" s="1">
        <v>42476.569039351853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">
      <c r="A49">
        <v>8877689391</v>
      </c>
      <c r="B49" s="1">
        <v>42478.285578703704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">
      <c r="A50">
        <v>8877689391</v>
      </c>
      <c r="B50" s="1">
        <v>42479.277442129627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">
      <c r="A51">
        <v>8877689391</v>
      </c>
      <c r="B51" s="1">
        <v>42480.281180555554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">
      <c r="A52">
        <v>8877689391</v>
      </c>
      <c r="B52" s="1">
        <v>42481.285034722219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">
      <c r="A53">
        <v>8877689391</v>
      </c>
      <c r="B53" s="1">
        <v>42483.307268518518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">
      <c r="A54">
        <v>8877689391</v>
      </c>
      <c r="B54" s="1">
        <v>42484.318113425928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">
      <c r="A55">
        <v>8877689391</v>
      </c>
      <c r="B55" s="1">
        <v>42485.277962962966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">
      <c r="A56">
        <v>8877689391</v>
      </c>
      <c r="B56" s="1">
        <v>42486.285034722219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">
      <c r="A57">
        <v>8877689391</v>
      </c>
      <c r="B57" s="1">
        <v>42487.285474537035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">
      <c r="A58">
        <v>8877689391</v>
      </c>
      <c r="B58" s="1">
        <v>42488.284756944442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">
      <c r="A59">
        <v>8877689391</v>
      </c>
      <c r="B59" s="1">
        <v>42489.28466435185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">
      <c r="A60">
        <v>8877689391</v>
      </c>
      <c r="B60" s="1">
        <v>42490.325729166667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">
      <c r="A61">
        <v>8877689391</v>
      </c>
      <c r="B61" s="1">
        <v>42491.366539351853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">
      <c r="A62">
        <v>8877689391</v>
      </c>
      <c r="B62" s="1">
        <v>42493.284502314818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">
      <c r="A63">
        <v>8877689391</v>
      </c>
      <c r="B63" s="1">
        <v>42494.283587962964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">
      <c r="A64">
        <v>8877689391</v>
      </c>
      <c r="B64" s="1">
        <v>42496.280266203707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">
      <c r="A65">
        <v>8877689391</v>
      </c>
      <c r="B65" s="1">
        <v>42498.31658564815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">
      <c r="A66">
        <v>8877689391</v>
      </c>
      <c r="B66" s="1">
        <v>42499.277592592596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">
      <c r="A67">
        <v>8877689391</v>
      </c>
      <c r="B67" s="1">
        <v>42501.285960648151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">
      <c r="A68">
        <v>8877689391</v>
      </c>
      <c r="B68" s="1">
        <v>42502.279780092591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mergeCells count="1">
    <mergeCell ref="K19:M2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1CE2-D543-4F7E-9CE7-52B273DC161A}">
  <dimension ref="A3:B12"/>
  <sheetViews>
    <sheetView tabSelected="1" workbookViewId="0">
      <selection activeCell="A3" sqref="A3:B11"/>
    </sheetView>
  </sheetViews>
  <sheetFormatPr defaultRowHeight="15.6" x14ac:dyDescent="0.3"/>
  <cols>
    <col min="1" max="1" width="12.296875" bestFit="1" customWidth="1"/>
    <col min="2" max="2" width="13.69921875" bestFit="1" customWidth="1"/>
    <col min="3" max="9" width="11.8984375" bestFit="1" customWidth="1"/>
    <col min="10" max="10" width="2.8984375" bestFit="1" customWidth="1"/>
    <col min="11" max="28" width="11.8984375" bestFit="1" customWidth="1"/>
    <col min="29" max="29" width="2.8984375" bestFit="1" customWidth="1"/>
    <col min="30" max="30" width="11.8984375" bestFit="1" customWidth="1"/>
    <col min="31" max="31" width="5.8984375" bestFit="1" customWidth="1"/>
    <col min="32" max="35" width="11.8984375" bestFit="1" customWidth="1"/>
    <col min="36" max="36" width="2.8984375" bestFit="1" customWidth="1"/>
    <col min="37" max="38" width="11.8984375" bestFit="1" customWidth="1"/>
  </cols>
  <sheetData>
    <row r="3" spans="1:2" x14ac:dyDescent="0.3">
      <c r="A3" s="2" t="s">
        <v>8</v>
      </c>
      <c r="B3" t="s">
        <v>10</v>
      </c>
    </row>
    <row r="4" spans="1:2" x14ac:dyDescent="0.3">
      <c r="A4" s="3">
        <v>1927972279</v>
      </c>
      <c r="B4" s="23">
        <v>47.540000915527301</v>
      </c>
    </row>
    <row r="5" spans="1:2" x14ac:dyDescent="0.3">
      <c r="A5" s="3">
        <v>5577150313</v>
      </c>
      <c r="B5" s="23">
        <v>28</v>
      </c>
    </row>
    <row r="6" spans="1:2" x14ac:dyDescent="0.3">
      <c r="A6" s="3">
        <v>4319703577</v>
      </c>
      <c r="B6" s="23">
        <v>27.414999961853049</v>
      </c>
    </row>
    <row r="7" spans="1:2" x14ac:dyDescent="0.3">
      <c r="A7" s="3">
        <v>4558609924</v>
      </c>
      <c r="B7" s="23">
        <v>27.213999938964843</v>
      </c>
    </row>
    <row r="8" spans="1:2" x14ac:dyDescent="0.3">
      <c r="A8" s="3">
        <v>8877689391</v>
      </c>
      <c r="B8" s="23">
        <v>25.487083355585739</v>
      </c>
    </row>
    <row r="9" spans="1:2" x14ac:dyDescent="0.3">
      <c r="A9" s="3">
        <v>6962181067</v>
      </c>
      <c r="B9" s="23">
        <v>24.027999750773112</v>
      </c>
    </row>
    <row r="10" spans="1:2" x14ac:dyDescent="0.3">
      <c r="A10" s="3">
        <v>1503960366</v>
      </c>
      <c r="B10" s="23">
        <v>22.649999618530298</v>
      </c>
    </row>
    <row r="11" spans="1:2" x14ac:dyDescent="0.3">
      <c r="A11" s="3">
        <v>2873212765</v>
      </c>
      <c r="B11" s="23">
        <v>21.570000648498549</v>
      </c>
    </row>
    <row r="12" spans="1:2" x14ac:dyDescent="0.3">
      <c r="A12" s="3" t="s">
        <v>9</v>
      </c>
      <c r="B12" s="23">
        <v>25.185223792915917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weightLogInfo_merged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</dc:creator>
  <cp:lastModifiedBy>Msnyk09</cp:lastModifiedBy>
  <dcterms:created xsi:type="dcterms:W3CDTF">2024-03-02T06:42:56Z</dcterms:created>
  <dcterms:modified xsi:type="dcterms:W3CDTF">2024-04-12T11:19:35Z</dcterms:modified>
</cp:coreProperties>
</file>