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ml.chartshapes+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52" windowWidth="22716" windowHeight="9468" activeTab="5"/>
  </bookViews>
  <sheets>
    <sheet name="Dashboard" sheetId="15" r:id="rId1"/>
    <sheet name="Pivot table3" sheetId="18" r:id="rId2"/>
    <sheet name="Pivot table2" sheetId="19" r:id="rId3"/>
    <sheet name="Pivot table1" sheetId="20" r:id="rId4"/>
    <sheet name="Pivot table" sheetId="21" r:id="rId5"/>
    <sheet name="Data" sheetId="6" r:id="rId6"/>
  </sheets>
  <definedNames>
    <definedName name="_xlcn.WorksheetConnection_deliveries.csvA1N180791">#REF!</definedName>
    <definedName name="Slicer_Month">#N/A</definedName>
    <definedName name="Slicer_Quarter">#N/A</definedName>
    <definedName name="Slicer_Region">#N/A</definedName>
  </definedNames>
  <calcPr calcId="144525"/>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 roundtripDataChecksum="TwRL2oo2S3UluB71+nEPjTqGOkv4dvR+VOyDLyEn5X8="/>
    </ext>
  </extLst>
</workbook>
</file>

<file path=xl/calcChain.xml><?xml version="1.0" encoding="utf-8"?>
<calcChain xmlns="http://schemas.openxmlformats.org/spreadsheetml/2006/main">
  <c r="E14" i="21" l="1"/>
  <c r="E11" i="21"/>
  <c r="E8" i="21"/>
</calcChain>
</file>

<file path=xl/sharedStrings.xml><?xml version="1.0" encoding="utf-8"?>
<sst xmlns="http://schemas.openxmlformats.org/spreadsheetml/2006/main" count="166" uniqueCount="35">
  <si>
    <t>Month</t>
  </si>
  <si>
    <t>Region</t>
  </si>
  <si>
    <t>Sales</t>
  </si>
  <si>
    <t>Profit</t>
  </si>
  <si>
    <t>Target Sales</t>
  </si>
  <si>
    <t>Customers</t>
  </si>
  <si>
    <t>Quarter</t>
  </si>
  <si>
    <t>Sales Completion Rate</t>
  </si>
  <si>
    <t>Profit Completion Rate</t>
  </si>
  <si>
    <t>Customer Completion Rate</t>
  </si>
  <si>
    <t>Argentina</t>
  </si>
  <si>
    <t>Brazil</t>
  </si>
  <si>
    <t>Chicaco</t>
  </si>
  <si>
    <t>Chile</t>
  </si>
  <si>
    <t>Columbia</t>
  </si>
  <si>
    <t>Los Angeles</t>
  </si>
  <si>
    <t>Peru</t>
  </si>
  <si>
    <t>Quarter 2</t>
  </si>
  <si>
    <t>Quarter 3</t>
  </si>
  <si>
    <t xml:space="preserve"> Quarter 1</t>
  </si>
  <si>
    <t>Sum of Sales</t>
  </si>
  <si>
    <t>Sum of Profit</t>
  </si>
  <si>
    <t>Values</t>
  </si>
  <si>
    <t>Sum of Customers</t>
  </si>
  <si>
    <t>Average of Sales Completion Rate</t>
  </si>
  <si>
    <t>Average of Profit Completion Rate</t>
  </si>
  <si>
    <t>Average of Customer Completion Rate</t>
  </si>
  <si>
    <t>Row Labels</t>
  </si>
  <si>
    <t>Grand Total</t>
  </si>
  <si>
    <t>Sum of Target Sales</t>
  </si>
  <si>
    <t xml:space="preserve"> Sales</t>
  </si>
  <si>
    <t>Sales of Completion Rate</t>
  </si>
  <si>
    <t>Sales of Incompletion Rate</t>
  </si>
  <si>
    <t>Profits of Completion Rate</t>
  </si>
  <si>
    <t>Profits of Incompletion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</si>
</sst>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409]mmm/yy;@"/>
  </numFmts>
  <fonts count="7" x14ac:knownFonts="1">
    <font>
      <sz val="12"/>
      <color theme="1"/>
      <name val="Calibri"/>
      <scheme val="minor"/>
    </font>
    <font>
      <sz val="12"/>
      <color theme="1"/>
      <name val="Calibri"/>
      <family val="2"/>
      <scheme val="minor"/>
    </font>
    <font>
      <b/>
      <sz val="12"/>
      <color theme="1"/>
      <name val="Calibri"/>
      <family val="2"/>
      <scheme val="minor"/>
    </font>
    <font>
      <sz val="12"/>
      <color theme="1"/>
      <name val="Calibri"/>
      <family val="2"/>
      <scheme val="minor"/>
    </font>
    <font>
      <b/>
      <sz val="12"/>
      <color theme="1"/>
      <name val="Calibri"/>
      <scheme val="minor"/>
    </font>
    <font>
      <sz val="12"/>
      <color theme="2"/>
      <name val="Calibri"/>
      <scheme val="minor"/>
    </font>
    <font>
      <sz val="12"/>
      <color theme="0"/>
      <name val="Calibri"/>
      <scheme val="minor"/>
    </font>
  </fonts>
  <fills count="4">
    <fill>
      <patternFill patternType="none"/>
    </fill>
    <fill>
      <patternFill patternType="gray125"/>
    </fill>
    <fill>
      <patternFill patternType="solid">
        <fgColor rgb="FF84BD1D"/>
        <bgColor indexed="64"/>
      </patternFill>
    </fill>
    <fill>
      <patternFill patternType="solid">
        <fgColor theme="2"/>
        <bgColor indexed="64"/>
      </patternFill>
    </fill>
  </fills>
  <borders count="16">
    <border>
      <left/>
      <right/>
      <top/>
      <bottom/>
      <diagonal/>
    </border>
    <border>
      <left style="thin">
        <color indexed="8"/>
      </left>
      <right/>
      <top style="thin">
        <color indexed="8"/>
      </top>
      <bottom/>
      <diagonal/>
    </border>
    <border>
      <left style="thin">
        <color indexed="8"/>
      </left>
      <right/>
      <top style="thin">
        <color indexed="65"/>
      </top>
      <bottom/>
      <diagonal/>
    </border>
    <border>
      <left style="thin">
        <color indexed="8"/>
      </left>
      <right/>
      <top style="thin">
        <color indexed="65"/>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65"/>
      </top>
      <bottom/>
      <diagonal/>
    </border>
    <border>
      <left style="thin">
        <color indexed="8"/>
      </left>
      <right style="thin">
        <color indexed="8"/>
      </right>
      <top style="thin">
        <color indexed="65"/>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diagonal/>
    </border>
    <border>
      <left/>
      <right style="thin">
        <color indexed="8"/>
      </right>
      <top style="thin">
        <color indexed="65"/>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style="thin">
        <color indexed="65"/>
      </top>
      <bottom/>
      <diagonal/>
    </border>
    <border>
      <left style="thin">
        <color indexed="64"/>
      </left>
      <right style="thin">
        <color indexed="64"/>
      </right>
      <top style="thin">
        <color indexed="65"/>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4">
    <xf numFmtId="0" fontId="0" fillId="0" borderId="0" xfId="0" applyFont="1" applyAlignment="1"/>
    <xf numFmtId="0" fontId="0" fillId="0" borderId="0" xfId="0" applyFont="1" applyAlignment="1">
      <alignment horizontal="center"/>
    </xf>
    <xf numFmtId="17" fontId="0" fillId="0" borderId="0" xfId="0" applyNumberFormat="1" applyFont="1" applyAlignment="1">
      <alignment horizontal="center"/>
    </xf>
    <xf numFmtId="3" fontId="0" fillId="0" borderId="0" xfId="0" applyNumberFormat="1" applyFont="1" applyAlignment="1">
      <alignment horizontal="center"/>
    </xf>
    <xf numFmtId="9" fontId="0" fillId="0" borderId="0" xfId="0" applyNumberFormat="1" applyFont="1" applyAlignment="1">
      <alignment horizontal="center"/>
    </xf>
    <xf numFmtId="0" fontId="0" fillId="0" borderId="1" xfId="0" applyFont="1" applyBorder="1" applyAlignment="1">
      <alignment horizontal="left"/>
    </xf>
    <xf numFmtId="0" fontId="0" fillId="0" borderId="4" xfId="0" applyNumberFormat="1" applyFont="1" applyBorder="1" applyAlignment="1"/>
    <xf numFmtId="0" fontId="0" fillId="0" borderId="2" xfId="0" applyFont="1" applyBorder="1" applyAlignment="1">
      <alignment horizontal="left"/>
    </xf>
    <xf numFmtId="0" fontId="0" fillId="0" borderId="3" xfId="0" applyFont="1" applyBorder="1" applyAlignment="1">
      <alignment horizontal="left"/>
    </xf>
    <xf numFmtId="9" fontId="0" fillId="0" borderId="5" xfId="0" applyNumberFormat="1" applyFont="1" applyBorder="1" applyAlignment="1"/>
    <xf numFmtId="0" fontId="3" fillId="0" borderId="8" xfId="0" applyFont="1" applyBorder="1" applyAlignment="1"/>
    <xf numFmtId="9" fontId="0" fillId="0" borderId="8" xfId="3" applyFont="1" applyBorder="1" applyAlignment="1"/>
    <xf numFmtId="0" fontId="0" fillId="0" borderId="4" xfId="0" applyFont="1" applyBorder="1" applyAlignment="1"/>
    <xf numFmtId="0" fontId="0" fillId="0" borderId="1" xfId="0" applyNumberFormat="1" applyFont="1" applyBorder="1" applyAlignment="1"/>
    <xf numFmtId="0" fontId="0" fillId="0" borderId="10" xfId="0" applyNumberFormat="1" applyFont="1" applyBorder="1" applyAlignment="1"/>
    <xf numFmtId="0" fontId="0" fillId="0" borderId="2" xfId="0" applyNumberFormat="1" applyFont="1" applyBorder="1" applyAlignment="1"/>
    <xf numFmtId="0" fontId="0" fillId="0" borderId="11" xfId="0" applyNumberFormat="1" applyFont="1" applyBorder="1" applyAlignment="1"/>
    <xf numFmtId="166" fontId="0" fillId="0" borderId="1" xfId="0" applyNumberFormat="1" applyFont="1" applyBorder="1" applyAlignment="1">
      <alignment horizontal="left"/>
    </xf>
    <xf numFmtId="166" fontId="0" fillId="0" borderId="2" xfId="0" applyNumberFormat="1" applyFont="1" applyBorder="1" applyAlignment="1">
      <alignment horizontal="left"/>
    </xf>
    <xf numFmtId="166" fontId="0" fillId="0" borderId="13" xfId="0" applyNumberFormat="1" applyFont="1" applyBorder="1" applyAlignment="1">
      <alignment horizontal="left"/>
    </xf>
    <xf numFmtId="166" fontId="0" fillId="0" borderId="14" xfId="0" applyNumberFormat="1" applyFont="1" applyBorder="1" applyAlignment="1">
      <alignment horizontal="left"/>
    </xf>
    <xf numFmtId="166" fontId="0" fillId="0" borderId="15" xfId="0" applyNumberFormat="1" applyFont="1" applyBorder="1" applyAlignment="1">
      <alignment horizontal="left"/>
    </xf>
    <xf numFmtId="0" fontId="0" fillId="0" borderId="13" xfId="0" applyNumberFormat="1" applyFont="1" applyBorder="1" applyAlignment="1"/>
    <xf numFmtId="0" fontId="0" fillId="0" borderId="14" xfId="0" applyNumberFormat="1" applyFont="1" applyBorder="1" applyAlignment="1"/>
    <xf numFmtId="0" fontId="0" fillId="0" borderId="15" xfId="0" applyNumberFormat="1" applyFont="1" applyBorder="1" applyAlignment="1"/>
    <xf numFmtId="0" fontId="0" fillId="0" borderId="0" xfId="0" applyFont="1" applyBorder="1" applyAlignment="1"/>
    <xf numFmtId="0" fontId="2" fillId="0" borderId="0" xfId="0" applyFont="1" applyBorder="1" applyAlignment="1">
      <alignment horizontal="right"/>
    </xf>
    <xf numFmtId="164" fontId="0" fillId="0" borderId="0" xfId="2" applyNumberFormat="1" applyFont="1" applyBorder="1" applyAlignment="1"/>
    <xf numFmtId="165" fontId="0" fillId="0" borderId="0" xfId="1" applyNumberFormat="1" applyFont="1" applyBorder="1" applyAlignment="1"/>
    <xf numFmtId="9" fontId="0" fillId="0" borderId="8" xfId="0" applyNumberFormat="1" applyFont="1" applyBorder="1" applyAlignment="1"/>
    <xf numFmtId="42" fontId="0" fillId="0" borderId="4" xfId="0" applyNumberFormat="1" applyFont="1" applyBorder="1" applyAlignment="1"/>
    <xf numFmtId="42" fontId="0" fillId="0" borderId="6" xfId="0" applyNumberFormat="1" applyFont="1" applyBorder="1" applyAlignment="1"/>
    <xf numFmtId="165" fontId="0" fillId="0" borderId="7" xfId="0" applyNumberFormat="1" applyFont="1" applyBorder="1" applyAlignment="1"/>
    <xf numFmtId="0" fontId="5" fillId="2" borderId="1" xfId="0" applyFont="1" applyFill="1" applyBorder="1" applyAlignment="1">
      <alignment horizontal="left"/>
    </xf>
    <xf numFmtId="0" fontId="5" fillId="2" borderId="4" xfId="0" applyFont="1" applyFill="1" applyBorder="1" applyAlignment="1"/>
    <xf numFmtId="0" fontId="4" fillId="0" borderId="9" xfId="0" applyFont="1" applyBorder="1" applyAlignment="1">
      <alignment horizontal="left"/>
    </xf>
    <xf numFmtId="0" fontId="4" fillId="0" borderId="9" xfId="0" applyNumberFormat="1" applyFont="1" applyBorder="1" applyAlignment="1"/>
    <xf numFmtId="0" fontId="4" fillId="0" borderId="12" xfId="0" applyNumberFormat="1" applyFont="1" applyBorder="1" applyAlignment="1"/>
    <xf numFmtId="0" fontId="6" fillId="2" borderId="1" xfId="0" applyFont="1" applyFill="1" applyBorder="1" applyAlignment="1"/>
    <xf numFmtId="0" fontId="6" fillId="2" borderId="10" xfId="0" applyFont="1" applyFill="1" applyBorder="1" applyAlignment="1"/>
    <xf numFmtId="0" fontId="6" fillId="2" borderId="4" xfId="0" applyFont="1" applyFill="1" applyBorder="1" applyAlignment="1"/>
    <xf numFmtId="0" fontId="4" fillId="0" borderId="5" xfId="0" applyNumberFormat="1" applyFont="1" applyBorder="1" applyAlignment="1"/>
    <xf numFmtId="0" fontId="0" fillId="0" borderId="6" xfId="0" applyNumberFormat="1" applyFont="1" applyBorder="1" applyAlignment="1"/>
    <xf numFmtId="0" fontId="0" fillId="3" borderId="0" xfId="0" applyFont="1" applyFill="1" applyAlignment="1"/>
  </cellXfs>
  <cellStyles count="4">
    <cellStyle name="Comma" xfId="1" builtinId="3"/>
    <cellStyle name="Currency" xfId="2" builtinId="4"/>
    <cellStyle name="Normal" xfId="0" builtinId="0"/>
    <cellStyle name="Percent" xfId="3" builtinId="5"/>
  </cellStyles>
  <dxfs count="737">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ill>
        <patternFill patternType="solid">
          <bgColor rgb="FF84BD1D"/>
        </patternFill>
      </fill>
    </dxf>
    <dxf>
      <fill>
        <patternFill patternType="solid">
          <bgColor rgb="FF84BD1D"/>
        </patternFill>
      </fill>
    </dxf>
    <dxf>
      <font>
        <color theme="0"/>
      </font>
    </dxf>
    <dxf>
      <font>
        <color theme="0"/>
      </font>
    </dxf>
    <dxf>
      <font>
        <b/>
      </font>
    </dxf>
    <dxf>
      <font>
        <b/>
      </font>
    </dxf>
    <dxf>
      <fill>
        <patternFill patternType="solid">
          <bgColor rgb="FF84BD1D"/>
        </patternFill>
      </fill>
    </dxf>
    <dxf>
      <fill>
        <patternFill patternType="solid">
          <bgColor rgb="FF84BD1D"/>
        </patternFill>
      </fill>
    </dxf>
    <dxf>
      <font>
        <color theme="0"/>
      </font>
    </dxf>
    <dxf>
      <font>
        <color theme="0"/>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409]mmm/yy;@"/>
    </dxf>
    <dxf>
      <numFmt numFmtId="166" formatCode="[$-409]mmm/yy;@"/>
    </dxf>
    <dxf>
      <font>
        <b/>
      </font>
    </dxf>
    <dxf>
      <font>
        <b/>
      </font>
    </dxf>
    <dxf>
      <font>
        <b/>
      </font>
    </dxf>
    <dxf>
      <fill>
        <patternFill patternType="solid">
          <bgColor rgb="FF84BD1D"/>
        </patternFill>
      </fill>
    </dxf>
    <dxf>
      <fill>
        <patternFill patternType="solid">
          <bgColor rgb="FF84BD1D"/>
        </patternFill>
      </fill>
    </dxf>
    <dxf>
      <font>
        <color theme="0"/>
      </font>
    </dxf>
    <dxf>
      <font>
        <color theme="0"/>
      </font>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rgb="FF84BD1D"/>
        </patternFill>
      </fill>
    </dxf>
    <dxf>
      <font>
        <color theme="2"/>
      </font>
    </dxf>
    <dxf>
      <numFmt numFmtId="13" formatCode="0%"/>
    </dxf>
    <dxf>
      <fill>
        <patternFill patternType="solid">
          <bgColor theme="6" tint="0.59999389629810485"/>
        </patternFill>
      </fill>
    </dxf>
    <dxf>
      <fill>
        <patternFill>
          <bgColor rgb="FF84BD1D"/>
        </patternFill>
      </fill>
    </dxf>
    <dxf>
      <alignment horizontal="left" readingOrder="0"/>
    </dxf>
    <dxf>
      <font>
        <color theme="2"/>
      </font>
    </dxf>
    <dxf>
      <numFmt numFmtId="32" formatCode="_(&quot;$&quot;* #,##0_);_(&quot;$&quot;* \(#,##0\);_(&quot;$&quot;* &quot;-&quot;_);_(@_)"/>
    </dxf>
    <dxf>
      <numFmt numFmtId="165" formatCode="_(* #,##0_);_(* \(#,##0\);_(* &quot;-&quot;??_);_(@_)"/>
    </dxf>
    <dxf>
      <font>
        <b val="0"/>
        <i val="0"/>
        <strike val="0"/>
        <condense val="0"/>
        <extend val="0"/>
        <outline val="0"/>
        <shadow val="0"/>
        <u val="none"/>
        <vertAlign val="baseline"/>
        <sz val="12"/>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22" formatCode="mmm/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3" formatCode="0%"/>
    </dxf>
    <dxf>
      <font>
        <color theme="2"/>
      </font>
    </dxf>
    <dxf>
      <fill>
        <patternFill patternType="solid">
          <bgColor rgb="FF84BD1D"/>
        </patternFill>
      </fill>
    </dxf>
    <dxf>
      <numFmt numFmtId="165" formatCode="_(* #,##0_);_(* \(#,##0\);_(* &quot;-&quot;??_);_(@_)"/>
    </dxf>
    <dxf>
      <numFmt numFmtId="32" formatCode="_(&quot;$&quot;* #,##0_);_(&quot;$&quot;* \(#,##0\);_(&quot;$&quot;* &quot;-&quot;_);_(@_)"/>
    </dxf>
    <dxf>
      <font>
        <color theme="2"/>
      </font>
    </dxf>
    <dxf>
      <alignment horizontal="left" readingOrder="0"/>
    </dxf>
    <dxf>
      <fill>
        <patternFill>
          <bgColor rgb="FF84BD1D"/>
        </patternFill>
      </fill>
    </dxf>
    <dxf>
      <fill>
        <patternFill patternType="solid">
          <bgColor theme="6" tint="0.59999389629810485"/>
        </patternFill>
      </fill>
    </dxf>
    <dxf>
      <numFmt numFmtId="13" formatCode="0%"/>
    </dxf>
    <dxf>
      <font>
        <color theme="2"/>
      </font>
    </dxf>
    <dxf>
      <fill>
        <patternFill patternType="solid">
          <bgColor rgb="FF84BD1D"/>
        </patternFill>
      </fill>
    </dxf>
    <dxf>
      <numFmt numFmtId="13" formatCode="0%"/>
    </dxf>
    <dxf>
      <font>
        <color theme="2"/>
      </font>
    </dxf>
    <dxf>
      <fill>
        <patternFill patternType="solid">
          <bgColor rgb="FF84BD1D"/>
        </patternFill>
      </fill>
    </dxf>
    <dxf>
      <font>
        <color theme="0"/>
      </font>
    </dxf>
    <dxf>
      <font>
        <color theme="0"/>
      </font>
    </dxf>
    <dxf>
      <fill>
        <patternFill patternType="solid">
          <bgColor rgb="FF84BD1D"/>
        </patternFill>
      </fill>
    </dxf>
    <dxf>
      <fill>
        <patternFill patternType="solid">
          <bgColor rgb="FF84BD1D"/>
        </patternFill>
      </fill>
    </dxf>
    <dxf>
      <font>
        <b/>
      </font>
    </dxf>
    <dxf>
      <font>
        <b/>
      </font>
    </dxf>
    <dxf>
      <font>
        <b/>
      </font>
    </dxf>
    <dxf>
      <numFmt numFmtId="166" formatCode="[$-409]mmm/yy;@"/>
    </dxf>
    <dxf>
      <numFmt numFmtId="166" formatCode="[$-409]mmm/yy;@"/>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font>
        <color theme="0"/>
      </font>
    </dxf>
    <dxf>
      <font>
        <color theme="0"/>
      </font>
    </dxf>
    <dxf>
      <fill>
        <patternFill patternType="solid">
          <bgColor rgb="FF84BD1D"/>
        </patternFill>
      </fill>
    </dxf>
    <dxf>
      <fill>
        <patternFill patternType="solid">
          <bgColor rgb="FF84BD1D"/>
        </patternFill>
      </fill>
    </dxf>
    <dxf>
      <font>
        <b/>
      </font>
    </dxf>
    <dxf>
      <font>
        <b/>
      </font>
    </dxf>
    <dxf>
      <font>
        <color theme="0"/>
      </font>
    </dxf>
    <dxf>
      <font>
        <color theme="0"/>
      </font>
    </dxf>
    <dxf>
      <fill>
        <patternFill patternType="solid">
          <bgColor rgb="FF84BD1D"/>
        </patternFill>
      </fill>
    </dxf>
    <dxf>
      <fill>
        <patternFill patternType="solid">
          <bgColor rgb="FF84BD1D"/>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tableStyleElement type="headerRow" dxfId="736"/>
      <tableStyleElement type="firstRowStripe" dxfId="735"/>
      <tableStyleElement type="secondRowStripe" dxfId="734"/>
    </tableStyle>
  </tableStyles>
  <colors>
    <mruColors>
      <color rgb="FF000054"/>
      <color rgb="FF84BD1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[Project2-Excel.xlsx]Pivot table1!PivotTable1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002060"/>
          </a:solidFill>
        </c:spPr>
        <c:marker>
          <c:symbol val="none"/>
        </c:marker>
      </c:pivotFmt>
      <c:pivotFmt>
        <c:idx val="5"/>
        <c:spPr>
          <a:solidFill>
            <a:schemeClr val="bg1">
              <a:lumMod val="75000"/>
            </a:schemeClr>
          </a:solidFill>
        </c:spPr>
        <c:marker>
          <c:symbol val="none"/>
        </c:marker>
        <c:dLbl>
          <c:idx val="0"/>
          <c:layout/>
          <c:spPr/>
          <c:txPr>
            <a:bodyPr/>
            <a:lstStyle/>
            <a:p>
              <a:pPr>
                <a:defRPr sz="900"/>
              </a:pPr>
              <a:endParaRPr lang="en-US"/>
            </a:p>
          </c:txPr>
          <c:dLblPos val="ctr"/>
          <c:showLegendKey val="0"/>
          <c:showVal val="1"/>
          <c:showCatName val="0"/>
          <c:showSerName val="0"/>
          <c:showPercent val="0"/>
          <c:showBubbleSize val="0"/>
        </c:dLbl>
      </c:pivotFmt>
    </c:pivotFmts>
    <c:plotArea>
      <c:layout>
        <c:manualLayout>
          <c:layoutTarget val="inner"/>
          <c:xMode val="edge"/>
          <c:yMode val="edge"/>
          <c:x val="8.809272839750866E-2"/>
          <c:y val="4.5464863575099795E-2"/>
          <c:w val="0.85012910371222328"/>
          <c:h val="0.85194851257843385"/>
        </c:manualLayout>
      </c:layout>
      <c:barChart>
        <c:barDir val="col"/>
        <c:grouping val="stacked"/>
        <c:varyColors val="0"/>
        <c:ser>
          <c:idx val="0"/>
          <c:order val="0"/>
          <c:tx>
            <c:strRef>
              <c:f>'Pivot table1'!$B$3</c:f>
              <c:strCache>
                <c:ptCount val="1"/>
                <c:pt idx="0">
                  <c:v> Sales</c:v>
                </c:pt>
              </c:strCache>
            </c:strRef>
          </c:tx>
          <c:spPr>
            <a:solidFill>
              <a:srgbClr val="002060"/>
            </a:solidFill>
          </c:spPr>
          <c:invertIfNegative val="0"/>
          <c:cat>
            <c:strRef>
              <c:f>'Pivot table1'!$A$4:$A$13</c:f>
              <c:strCache>
                <c:ptCount val="9"/>
                <c:pt idx="0">
                  <c:v>01-01-23</c:v>
                </c:pt>
                <c:pt idx="1">
                  <c:v>01-02-23</c:v>
                </c:pt>
                <c:pt idx="2">
                  <c:v>01-03-23</c:v>
                </c:pt>
                <c:pt idx="3">
                  <c:v>01-04-23</c:v>
                </c:pt>
                <c:pt idx="4">
                  <c:v>01-05-23</c:v>
                </c:pt>
                <c:pt idx="5">
                  <c:v>01-06-23</c:v>
                </c:pt>
                <c:pt idx="6">
                  <c:v>01-07-23</c:v>
                </c:pt>
                <c:pt idx="7">
                  <c:v>01-08-23</c:v>
                </c:pt>
                <c:pt idx="8">
                  <c:v>01-09-23</c:v>
                </c:pt>
              </c:strCache>
            </c:strRef>
          </c:cat>
          <c:val>
            <c:numRef>
              <c:f>'Pivot table1'!$B$4:$B$13</c:f>
              <c:numCache>
                <c:formatCode>General</c:formatCode>
                <c:ptCount val="9"/>
                <c:pt idx="0">
                  <c:v>30000</c:v>
                </c:pt>
                <c:pt idx="1">
                  <c:v>45000</c:v>
                </c:pt>
                <c:pt idx="2">
                  <c:v>59997</c:v>
                </c:pt>
                <c:pt idx="3">
                  <c:v>54999</c:v>
                </c:pt>
                <c:pt idx="4">
                  <c:v>80003</c:v>
                </c:pt>
                <c:pt idx="5">
                  <c:v>100002</c:v>
                </c:pt>
                <c:pt idx="6">
                  <c:v>129941</c:v>
                </c:pt>
                <c:pt idx="7">
                  <c:v>129997</c:v>
                </c:pt>
                <c:pt idx="8">
                  <c:v>124999</c:v>
                </c:pt>
              </c:numCache>
            </c:numRef>
          </c:val>
        </c:ser>
        <c:ser>
          <c:idx val="1"/>
          <c:order val="1"/>
          <c:tx>
            <c:strRef>
              <c:f>'Pivot table1'!$C$3</c:f>
              <c:strCache>
                <c:ptCount val="1"/>
                <c:pt idx="0">
                  <c:v>Sum of Target Sales</c:v>
                </c:pt>
              </c:strCache>
            </c:strRef>
          </c:tx>
          <c:spPr>
            <a:solidFill>
              <a:schemeClr val="bg1">
                <a:lumMod val="75000"/>
              </a:schemeClr>
            </a:solidFill>
          </c:spPr>
          <c:invertIfNegative val="0"/>
          <c:dLbls>
            <c:spPr/>
            <c:txPr>
              <a:bodyPr/>
              <a:lstStyle/>
              <a:p>
                <a:pPr>
                  <a:defRPr sz="900"/>
                </a:pPr>
                <a:endParaRPr lang="en-US"/>
              </a:p>
            </c:txPr>
            <c:dLblPos val="ctr"/>
            <c:showLegendKey val="0"/>
            <c:showVal val="1"/>
            <c:showCatName val="0"/>
            <c:showSerName val="0"/>
            <c:showPercent val="0"/>
            <c:showBubbleSize val="0"/>
            <c:showLeaderLines val="0"/>
          </c:dLbls>
          <c:cat>
            <c:strRef>
              <c:f>'Pivot table1'!$A$4:$A$13</c:f>
              <c:strCache>
                <c:ptCount val="9"/>
                <c:pt idx="0">
                  <c:v>01-01-23</c:v>
                </c:pt>
                <c:pt idx="1">
                  <c:v>01-02-23</c:v>
                </c:pt>
                <c:pt idx="2">
                  <c:v>01-03-23</c:v>
                </c:pt>
                <c:pt idx="3">
                  <c:v>01-04-23</c:v>
                </c:pt>
                <c:pt idx="4">
                  <c:v>01-05-23</c:v>
                </c:pt>
                <c:pt idx="5">
                  <c:v>01-06-23</c:v>
                </c:pt>
                <c:pt idx="6">
                  <c:v>01-07-23</c:v>
                </c:pt>
                <c:pt idx="7">
                  <c:v>01-08-23</c:v>
                </c:pt>
                <c:pt idx="8">
                  <c:v>01-09-23</c:v>
                </c:pt>
              </c:strCache>
            </c:strRef>
          </c:cat>
          <c:val>
            <c:numRef>
              <c:f>'Pivot table1'!$C$4:$C$13</c:f>
              <c:numCache>
                <c:formatCode>General</c:formatCode>
                <c:ptCount val="9"/>
                <c:pt idx="0">
                  <c:v>19999</c:v>
                </c:pt>
                <c:pt idx="1">
                  <c:v>10003</c:v>
                </c:pt>
                <c:pt idx="2">
                  <c:v>10003</c:v>
                </c:pt>
                <c:pt idx="3">
                  <c:v>39998</c:v>
                </c:pt>
                <c:pt idx="4">
                  <c:v>19999</c:v>
                </c:pt>
                <c:pt idx="5">
                  <c:v>5999</c:v>
                </c:pt>
                <c:pt idx="6">
                  <c:v>4998</c:v>
                </c:pt>
                <c:pt idx="7">
                  <c:v>4998</c:v>
                </c:pt>
                <c:pt idx="8">
                  <c:v>2002</c:v>
                </c:pt>
              </c:numCache>
            </c:numRef>
          </c:val>
        </c:ser>
        <c:dLbls>
          <c:showLegendKey val="0"/>
          <c:showVal val="0"/>
          <c:showCatName val="0"/>
          <c:showSerName val="0"/>
          <c:showPercent val="0"/>
          <c:showBubbleSize val="0"/>
        </c:dLbls>
        <c:gapWidth val="30"/>
        <c:overlap val="100"/>
        <c:axId val="163088896"/>
        <c:axId val="267509056"/>
      </c:barChart>
      <c:catAx>
        <c:axId val="163088896"/>
        <c:scaling>
          <c:orientation val="minMax"/>
        </c:scaling>
        <c:delete val="0"/>
        <c:axPos val="b"/>
        <c:numFmt formatCode="[$-409]mmm-yy;@" sourceLinked="0"/>
        <c:majorTickMark val="out"/>
        <c:minorTickMark val="none"/>
        <c:tickLblPos val="nextTo"/>
        <c:crossAx val="267509056"/>
        <c:crosses val="autoZero"/>
        <c:auto val="1"/>
        <c:lblAlgn val="ctr"/>
        <c:lblOffset val="100"/>
        <c:noMultiLvlLbl val="0"/>
      </c:catAx>
      <c:valAx>
        <c:axId val="267509056"/>
        <c:scaling>
          <c:orientation val="minMax"/>
        </c:scaling>
        <c:delete val="0"/>
        <c:axPos val="l"/>
        <c:majorGridlines/>
        <c:numFmt formatCode="General" sourceLinked="1"/>
        <c:majorTickMark val="out"/>
        <c:minorTickMark val="none"/>
        <c:tickLblPos val="nextTo"/>
        <c:crossAx val="163088896"/>
        <c:crosses val="autoZero"/>
        <c:crossBetween val="between"/>
      </c:valAx>
      <c:spPr>
        <a:noFill/>
        <a:ln w="25400">
          <a:noFill/>
        </a:ln>
        <a:effectLst>
          <a:outerShdw blurRad="50800" dist="50800" dir="5400000" algn="ctr" rotWithShape="0">
            <a:srgbClr val="000000">
              <a:alpha val="0"/>
            </a:srgbClr>
          </a:outerShdw>
        </a:effectLst>
      </c:spPr>
    </c:plotArea>
    <c:legend>
      <c:legendPos val="r"/>
      <c:layout>
        <c:manualLayout>
          <c:xMode val="edge"/>
          <c:yMode val="edge"/>
          <c:x val="0.11277776644499748"/>
          <c:y val="3.7545061167108408E-2"/>
          <c:w val="0.20551589082452773"/>
          <c:h val="0.13218503937007875"/>
        </c:manualLayou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[Project2-Excel.xlsx]Pivot table2!PivotTable1</c:name>
    <c:fmtId val="2"/>
  </c:pivotSource>
  <c:chart>
    <c:autoTitleDeleted val="1"/>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2"/>
        <c:marker>
          <c:symbol val="circle"/>
          <c:size val="9"/>
        </c:marker>
        <c:dLbl>
          <c:idx val="0"/>
          <c:layout/>
          <c:spPr/>
          <c:txPr>
            <a:bodyPr/>
            <a:lstStyle/>
            <a:p>
              <a:pPr>
                <a:defRPr sz="900"/>
              </a:pPr>
              <a:endParaRPr lang="en-US"/>
            </a:p>
          </c:txPr>
          <c:dLblPos val="ctr"/>
          <c:showLegendKey val="0"/>
          <c:showVal val="1"/>
          <c:showCatName val="0"/>
          <c:showSerName val="0"/>
          <c:showPercent val="0"/>
          <c:showBubbleSize val="0"/>
        </c:dLbl>
      </c:pivotFmt>
    </c:pivotFmts>
    <c:plotArea>
      <c:layout/>
      <c:lineChart>
        <c:grouping val="standard"/>
        <c:varyColors val="0"/>
        <c:ser>
          <c:idx val="0"/>
          <c:order val="0"/>
          <c:tx>
            <c:strRef>
              <c:f>'Pivot table2'!$B$3</c:f>
              <c:strCache>
                <c:ptCount val="1"/>
                <c:pt idx="0">
                  <c:v>Total</c:v>
                </c:pt>
              </c:strCache>
            </c:strRef>
          </c:tx>
          <c:marker>
            <c:symbol val="circle"/>
            <c:size val="9"/>
          </c:marker>
          <c:dLbls>
            <c:spPr/>
            <c:txPr>
              <a:bodyPr/>
              <a:lstStyle/>
              <a:p>
                <a:pPr>
                  <a:defRPr sz="900"/>
                </a:pPr>
                <a:endParaRPr lang="en-US"/>
              </a:p>
            </c:txPr>
            <c:dLblPos val="ctr"/>
            <c:showLegendKey val="0"/>
            <c:showVal val="1"/>
            <c:showCatName val="0"/>
            <c:showSerName val="0"/>
            <c:showPercent val="0"/>
            <c:showBubbleSize val="0"/>
            <c:showLeaderLines val="0"/>
          </c:dLbls>
          <c:cat>
            <c:strRef>
              <c:f>'Pivot table2'!$A$4:$A$13</c:f>
              <c:strCache>
                <c:ptCount val="9"/>
                <c:pt idx="0">
                  <c:v>01-01-23</c:v>
                </c:pt>
                <c:pt idx="1">
                  <c:v>01-02-23</c:v>
                </c:pt>
                <c:pt idx="2">
                  <c:v>01-03-23</c:v>
                </c:pt>
                <c:pt idx="3">
                  <c:v>01-04-23</c:v>
                </c:pt>
                <c:pt idx="4">
                  <c:v>01-05-23</c:v>
                </c:pt>
                <c:pt idx="5">
                  <c:v>01-06-23</c:v>
                </c:pt>
                <c:pt idx="6">
                  <c:v>01-07-23</c:v>
                </c:pt>
                <c:pt idx="7">
                  <c:v>01-08-23</c:v>
                </c:pt>
                <c:pt idx="8">
                  <c:v>01-09-23</c:v>
                </c:pt>
              </c:strCache>
            </c:strRef>
          </c:cat>
          <c:val>
            <c:numRef>
              <c:f>'Pivot table2'!$B$4:$B$13</c:f>
              <c:numCache>
                <c:formatCode>General</c:formatCode>
                <c:ptCount val="9"/>
                <c:pt idx="0">
                  <c:v>300</c:v>
                </c:pt>
                <c:pt idx="1">
                  <c:v>295</c:v>
                </c:pt>
                <c:pt idx="2">
                  <c:v>300</c:v>
                </c:pt>
                <c:pt idx="3">
                  <c:v>700</c:v>
                </c:pt>
                <c:pt idx="4">
                  <c:v>650</c:v>
                </c:pt>
                <c:pt idx="5">
                  <c:v>1600</c:v>
                </c:pt>
                <c:pt idx="6">
                  <c:v>1800</c:v>
                </c:pt>
                <c:pt idx="7">
                  <c:v>1700</c:v>
                </c:pt>
                <c:pt idx="8">
                  <c:v>2000</c:v>
                </c:pt>
              </c:numCache>
            </c:numRef>
          </c:val>
          <c:smooth val="1"/>
        </c:ser>
        <c:dLbls>
          <c:dLblPos val="ctr"/>
          <c:showLegendKey val="0"/>
          <c:showVal val="1"/>
          <c:showCatName val="0"/>
          <c:showSerName val="0"/>
          <c:showPercent val="0"/>
          <c:showBubbleSize val="0"/>
        </c:dLbls>
        <c:marker val="1"/>
        <c:smooth val="0"/>
        <c:axId val="163073536"/>
        <c:axId val="238437504"/>
      </c:lineChart>
      <c:catAx>
        <c:axId val="163073536"/>
        <c:scaling>
          <c:orientation val="minMax"/>
        </c:scaling>
        <c:delete val="0"/>
        <c:axPos val="b"/>
        <c:majorTickMark val="out"/>
        <c:minorTickMark val="none"/>
        <c:tickLblPos val="nextTo"/>
        <c:crossAx val="238437504"/>
        <c:crosses val="autoZero"/>
        <c:auto val="1"/>
        <c:lblAlgn val="ctr"/>
        <c:lblOffset val="100"/>
        <c:noMultiLvlLbl val="0"/>
      </c:catAx>
      <c:valAx>
        <c:axId val="238437504"/>
        <c:scaling>
          <c:orientation val="minMax"/>
        </c:scaling>
        <c:delete val="0"/>
        <c:axPos val="l"/>
        <c:majorGridlines/>
        <c:numFmt formatCode="General" sourceLinked="1"/>
        <c:majorTickMark val="out"/>
        <c:minorTickMark val="none"/>
        <c:tickLblPos val="nextTo"/>
        <c:crossAx val="163073536"/>
        <c:crosses val="autoZero"/>
        <c:crossBetween val="between"/>
      </c:valAx>
      <c:spPr>
        <a:ln>
          <a:noFill/>
        </a:ln>
      </c:spPr>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[Project2-Excel.xlsx]Pivot table3!PivotTable1</c:name>
    <c:fmtId val="2"/>
  </c:pivotSource>
  <c:chart>
    <c:autoTitleDeleted val="1"/>
    <c:pivotFmts>
      <c:pivotFmt>
        <c:idx val="0"/>
        <c:marker>
          <c:symbol val="none"/>
        </c:marker>
        <c:dLbl>
          <c:idx val="0"/>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1"/>
        <c:marker>
          <c:symbol val="none"/>
        </c:marker>
        <c:dLbl>
          <c:idx val="0"/>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2"/>
        <c:marker>
          <c:symbol val="none"/>
        </c:marker>
      </c:pivotFmt>
    </c:pivotFmts>
    <c:plotArea>
      <c:layout/>
      <c:barChart>
        <c:barDir val="bar"/>
        <c:grouping val="clustered"/>
        <c:varyColors val="0"/>
        <c:ser>
          <c:idx val="0"/>
          <c:order val="0"/>
          <c:tx>
            <c:strRef>
              <c:f>'Pivot table3'!$B$3</c:f>
              <c:strCache>
                <c:ptCount val="1"/>
                <c:pt idx="0">
                  <c:v>Total</c:v>
                </c:pt>
              </c:strCache>
            </c:strRef>
          </c:tx>
          <c:invertIfNegative val="0"/>
          <c:cat>
            <c:strRef>
              <c:f>'Pivot table3'!$A$4:$A$11</c:f>
              <c:strCache>
                <c:ptCount val="7"/>
                <c:pt idx="0">
                  <c:v>Argentina</c:v>
                </c:pt>
                <c:pt idx="1">
                  <c:v>Brazil</c:v>
                </c:pt>
                <c:pt idx="2">
                  <c:v>Chicaco</c:v>
                </c:pt>
                <c:pt idx="3">
                  <c:v>Chile</c:v>
                </c:pt>
                <c:pt idx="4">
                  <c:v>Columbia</c:v>
                </c:pt>
                <c:pt idx="5">
                  <c:v>Los Angeles</c:v>
                </c:pt>
                <c:pt idx="6">
                  <c:v>Peru</c:v>
                </c:pt>
              </c:strCache>
            </c:strRef>
          </c:cat>
          <c:val>
            <c:numRef>
              <c:f>'Pivot table3'!$B$4:$B$11</c:f>
              <c:numCache>
                <c:formatCode>General</c:formatCode>
                <c:ptCount val="7"/>
                <c:pt idx="0">
                  <c:v>126081</c:v>
                </c:pt>
                <c:pt idx="1">
                  <c:v>129875</c:v>
                </c:pt>
                <c:pt idx="2">
                  <c:v>126793</c:v>
                </c:pt>
                <c:pt idx="3">
                  <c:v>128833</c:v>
                </c:pt>
                <c:pt idx="4">
                  <c:v>125980</c:v>
                </c:pt>
                <c:pt idx="5">
                  <c:v>126209</c:v>
                </c:pt>
                <c:pt idx="6">
                  <c:v>127340</c:v>
                </c:pt>
              </c:numCache>
            </c:numRef>
          </c:val>
        </c:ser>
        <c:dLbls>
          <c:showLegendKey val="0"/>
          <c:showVal val="0"/>
          <c:showCatName val="0"/>
          <c:showSerName val="0"/>
          <c:showPercent val="0"/>
          <c:showBubbleSize val="0"/>
        </c:dLbls>
        <c:gapWidth val="30"/>
        <c:axId val="239059456"/>
        <c:axId val="238439232"/>
      </c:barChart>
      <c:catAx>
        <c:axId val="239059456"/>
        <c:scaling>
          <c:orientation val="minMax"/>
        </c:scaling>
        <c:delete val="0"/>
        <c:axPos val="l"/>
        <c:majorTickMark val="out"/>
        <c:minorTickMark val="none"/>
        <c:tickLblPos val="nextTo"/>
        <c:crossAx val="238439232"/>
        <c:crosses val="autoZero"/>
        <c:auto val="1"/>
        <c:lblAlgn val="ctr"/>
        <c:lblOffset val="100"/>
        <c:noMultiLvlLbl val="0"/>
      </c:catAx>
      <c:valAx>
        <c:axId val="238439232"/>
        <c:scaling>
          <c:orientation val="minMax"/>
        </c:scaling>
        <c:delete val="0"/>
        <c:axPos val="b"/>
        <c:majorGridlines/>
        <c:numFmt formatCode="General" sourceLinked="1"/>
        <c:majorTickMark val="out"/>
        <c:minorTickMark val="none"/>
        <c:tickLblPos val="nextTo"/>
        <c:crossAx val="239059456"/>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8569920380064223"/>
          <c:y val="0.14417322834645668"/>
          <c:w val="0.6033239595050619"/>
          <c:h val="0.76786685755189688"/>
        </c:manualLayout>
      </c:layout>
      <c:doughnutChart>
        <c:varyColors val="1"/>
        <c:ser>
          <c:idx val="0"/>
          <c:order val="0"/>
          <c:spPr>
            <a:solidFill>
              <a:srgbClr val="002060"/>
            </a:solidFill>
          </c:spPr>
          <c:dPt>
            <c:idx val="1"/>
            <c:bubble3D val="0"/>
            <c:spPr>
              <a:solidFill>
                <a:schemeClr val="bg1">
                  <a:lumMod val="75000"/>
                </a:schemeClr>
              </a:solidFill>
            </c:spPr>
          </c:dPt>
          <c:dLbls>
            <c:delete val="1"/>
          </c:dLbls>
          <c:cat>
            <c:strRef>
              <c:f>'Pivot table'!$D$8:$D$9</c:f>
              <c:strCache>
                <c:ptCount val="2"/>
                <c:pt idx="0">
                  <c:v>Sales of Completion Rate</c:v>
                </c:pt>
                <c:pt idx="1">
                  <c:v>Sales of Incompletion Rate</c:v>
                </c:pt>
              </c:strCache>
            </c:strRef>
          </c:cat>
          <c:val>
            <c:numRef>
              <c:f>'Pivot table'!$E$8:$E$9</c:f>
              <c:numCache>
                <c:formatCode>0%</c:formatCode>
                <c:ptCount val="2"/>
                <c:pt idx="0">
                  <c:v>0.85555555555555574</c:v>
                </c:pt>
                <c:pt idx="1">
                  <c:v>0.14000000000000001</c:v>
                </c:pt>
              </c:numCache>
            </c:numRef>
          </c:val>
        </c:ser>
        <c:dLbls>
          <c:showLegendKey val="0"/>
          <c:showVal val="1"/>
          <c:showCatName val="0"/>
          <c:showSerName val="0"/>
          <c:showPercent val="0"/>
          <c:showBubbleSize val="0"/>
          <c:showLeaderLines val="1"/>
        </c:dLbls>
        <c:firstSliceAng val="0"/>
        <c:holeSize val="50"/>
      </c:doughnutChart>
    </c:plotArea>
    <c:plotVisOnly val="1"/>
    <c:dispBlanksAs val="gap"/>
    <c:showDLblsOverMax val="0"/>
  </c:chart>
  <c:spPr>
    <a:ln>
      <a:noFill/>
    </a:ln>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8569920380064223"/>
          <c:y val="0.14417322834645668"/>
          <c:w val="0.6033239595050619"/>
          <c:h val="0.76786685755189688"/>
        </c:manualLayout>
      </c:layout>
      <c:doughnutChart>
        <c:varyColors val="1"/>
        <c:ser>
          <c:idx val="0"/>
          <c:order val="0"/>
          <c:spPr>
            <a:solidFill>
              <a:srgbClr val="002060"/>
            </a:solidFill>
          </c:spPr>
          <c:dPt>
            <c:idx val="1"/>
            <c:bubble3D val="0"/>
            <c:spPr>
              <a:solidFill>
                <a:schemeClr val="bg1">
                  <a:lumMod val="75000"/>
                </a:schemeClr>
              </a:solidFill>
            </c:spPr>
          </c:dPt>
          <c:dLbls>
            <c:delete val="1"/>
          </c:dLbls>
          <c:cat>
            <c:strRef>
              <c:f>'Pivot table'!$D$8:$D$9</c:f>
              <c:strCache>
                <c:ptCount val="2"/>
                <c:pt idx="0">
                  <c:v>Sales of Completion Rate</c:v>
                </c:pt>
                <c:pt idx="1">
                  <c:v>Sales of Incompletion Rate</c:v>
                </c:pt>
              </c:strCache>
            </c:strRef>
          </c:cat>
          <c:val>
            <c:numRef>
              <c:f>'Pivot table'!$E$8:$E$9</c:f>
              <c:numCache>
                <c:formatCode>0%</c:formatCode>
                <c:ptCount val="2"/>
                <c:pt idx="0">
                  <c:v>0.85555555555555574</c:v>
                </c:pt>
                <c:pt idx="1">
                  <c:v>0.14000000000000001</c:v>
                </c:pt>
              </c:numCache>
            </c:numRef>
          </c:val>
        </c:ser>
        <c:dLbls>
          <c:showLegendKey val="0"/>
          <c:showVal val="1"/>
          <c:showCatName val="0"/>
          <c:showSerName val="0"/>
          <c:showPercent val="0"/>
          <c:showBubbleSize val="0"/>
          <c:showLeaderLines val="1"/>
        </c:dLbls>
        <c:firstSliceAng val="0"/>
        <c:holeSize val="50"/>
      </c:doughnutChart>
    </c:plotArea>
    <c:plotVisOnly val="1"/>
    <c:dispBlanksAs val="gap"/>
    <c:showDLblsOverMax val="0"/>
  </c:chart>
  <c:spPr>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8569920380064223"/>
          <c:y val="0.14417322834645668"/>
          <c:w val="0.6033239595050619"/>
          <c:h val="0.76786685755189688"/>
        </c:manualLayout>
      </c:layout>
      <c:doughnutChart>
        <c:varyColors val="1"/>
        <c:ser>
          <c:idx val="0"/>
          <c:order val="0"/>
          <c:spPr>
            <a:solidFill>
              <a:srgbClr val="002060"/>
            </a:solidFill>
          </c:spPr>
          <c:dPt>
            <c:idx val="1"/>
            <c:bubble3D val="0"/>
            <c:spPr>
              <a:solidFill>
                <a:schemeClr val="bg1">
                  <a:lumMod val="75000"/>
                </a:schemeClr>
              </a:solidFill>
            </c:spPr>
          </c:dPt>
          <c:dLbls>
            <c:delete val="1"/>
          </c:dLbls>
          <c:cat>
            <c:strRef>
              <c:f>'Pivot table'!$D$8:$D$9</c:f>
              <c:strCache>
                <c:ptCount val="2"/>
                <c:pt idx="0">
                  <c:v>Sales of Completion Rate</c:v>
                </c:pt>
                <c:pt idx="1">
                  <c:v>Sales of Incompletion Rate</c:v>
                </c:pt>
              </c:strCache>
            </c:strRef>
          </c:cat>
          <c:val>
            <c:numRef>
              <c:f>'Pivot table'!$E$8:$E$9</c:f>
              <c:numCache>
                <c:formatCode>0%</c:formatCode>
                <c:ptCount val="2"/>
                <c:pt idx="0">
                  <c:v>0.85555555555555574</c:v>
                </c:pt>
                <c:pt idx="1">
                  <c:v>0.14000000000000001</c:v>
                </c:pt>
              </c:numCache>
            </c:numRef>
          </c:val>
        </c:ser>
        <c:dLbls>
          <c:showLegendKey val="0"/>
          <c:showVal val="1"/>
          <c:showCatName val="0"/>
          <c:showSerName val="0"/>
          <c:showPercent val="0"/>
          <c:showBubbleSize val="0"/>
          <c:showLeaderLines val="1"/>
        </c:dLbls>
        <c:firstSliceAng val="0"/>
        <c:holeSize val="50"/>
      </c:doughnutChart>
    </c:plotArea>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91440</xdr:rowOff>
    </xdr:from>
    <xdr:to>
      <xdr:col>2</xdr:col>
      <xdr:colOff>441960</xdr:colOff>
      <xdr:row>11</xdr:row>
      <xdr:rowOff>91440</xdr:rowOff>
    </xdr:to>
    <xdr:sp macro="" textlink="">
      <xdr:nvSpPr>
        <xdr:cNvPr id="2" name="Rectangle 1"/>
        <xdr:cNvSpPr/>
      </xdr:nvSpPr>
      <xdr:spPr>
        <a:xfrm>
          <a:off x="83820" y="91440"/>
          <a:ext cx="1699260" cy="217932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83820</xdr:colOff>
      <xdr:row>11</xdr:row>
      <xdr:rowOff>129540</xdr:rowOff>
    </xdr:from>
    <xdr:to>
      <xdr:col>2</xdr:col>
      <xdr:colOff>441960</xdr:colOff>
      <xdr:row>22</xdr:row>
      <xdr:rowOff>137160</xdr:rowOff>
    </xdr:to>
    <xdr:sp macro="" textlink="">
      <xdr:nvSpPr>
        <xdr:cNvPr id="3" name="Rectangle 2"/>
        <xdr:cNvSpPr/>
      </xdr:nvSpPr>
      <xdr:spPr>
        <a:xfrm>
          <a:off x="83820" y="2308860"/>
          <a:ext cx="1699260" cy="21869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23</xdr:row>
      <xdr:rowOff>7620</xdr:rowOff>
    </xdr:from>
    <xdr:to>
      <xdr:col>2</xdr:col>
      <xdr:colOff>449580</xdr:colOff>
      <xdr:row>30</xdr:row>
      <xdr:rowOff>106680</xdr:rowOff>
    </xdr:to>
    <xdr:sp macro="" textlink="">
      <xdr:nvSpPr>
        <xdr:cNvPr id="4" name="Rectangle 3"/>
        <xdr:cNvSpPr/>
      </xdr:nvSpPr>
      <xdr:spPr>
        <a:xfrm>
          <a:off x="76200" y="4564380"/>
          <a:ext cx="1714500" cy="1485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518160</xdr:colOff>
      <xdr:row>0</xdr:row>
      <xdr:rowOff>91440</xdr:rowOff>
    </xdr:from>
    <xdr:to>
      <xdr:col>21</xdr:col>
      <xdr:colOff>22860</xdr:colOff>
      <xdr:row>30</xdr:row>
      <xdr:rowOff>114300</xdr:rowOff>
    </xdr:to>
    <xdr:sp macro="" textlink="">
      <xdr:nvSpPr>
        <xdr:cNvPr id="5" name="Rectangle 4"/>
        <xdr:cNvSpPr/>
      </xdr:nvSpPr>
      <xdr:spPr>
        <a:xfrm>
          <a:off x="1859280" y="91440"/>
          <a:ext cx="12245340" cy="5966460"/>
        </a:xfrm>
        <a:prstGeom prst="rect">
          <a:avLst/>
        </a:prstGeom>
        <a:solidFill>
          <a:schemeClr val="bg2">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655320</xdr:colOff>
      <xdr:row>1</xdr:row>
      <xdr:rowOff>30480</xdr:rowOff>
    </xdr:from>
    <xdr:to>
      <xdr:col>20</xdr:col>
      <xdr:colOff>594360</xdr:colOff>
      <xdr:row>5</xdr:row>
      <xdr:rowOff>22860</xdr:rowOff>
    </xdr:to>
    <xdr:sp macro="" textlink="">
      <xdr:nvSpPr>
        <xdr:cNvPr id="6" name="Rounded Rectangle 5"/>
        <xdr:cNvSpPr/>
      </xdr:nvSpPr>
      <xdr:spPr>
        <a:xfrm>
          <a:off x="1996440" y="228600"/>
          <a:ext cx="12009120" cy="784860"/>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1">
              <a:solidFill>
                <a:srgbClr val="002060"/>
              </a:solidFill>
            </a:rPr>
            <a:t>Sales Dashboard</a:t>
          </a:r>
        </a:p>
      </xdr:txBody>
    </xdr:sp>
    <xdr:clientData/>
  </xdr:twoCellAnchor>
  <xdr:twoCellAnchor>
    <xdr:from>
      <xdr:col>3</xdr:col>
      <xdr:colOff>45720</xdr:colOff>
      <xdr:row>6</xdr:row>
      <xdr:rowOff>45720</xdr:rowOff>
    </xdr:from>
    <xdr:to>
      <xdr:col>8</xdr:col>
      <xdr:colOff>487680</xdr:colOff>
      <xdr:row>10</xdr:row>
      <xdr:rowOff>91440</xdr:rowOff>
    </xdr:to>
    <xdr:sp macro="" textlink="">
      <xdr:nvSpPr>
        <xdr:cNvPr id="7" name="Rounded Rectangle 6"/>
        <xdr:cNvSpPr/>
      </xdr:nvSpPr>
      <xdr:spPr>
        <a:xfrm>
          <a:off x="2057400" y="1234440"/>
          <a:ext cx="3794760" cy="838200"/>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2060"/>
              </a:solidFill>
            </a:rPr>
            <a:t>Sales</a:t>
          </a:r>
          <a:endParaRPr lang="en-US" sz="1400" b="1">
            <a:solidFill>
              <a:srgbClr val="002060"/>
            </a:solidFill>
          </a:endParaRPr>
        </a:p>
        <a:p>
          <a:pPr algn="l"/>
          <a:endParaRPr lang="en-US" sz="1400" b="1">
            <a:solidFill>
              <a:srgbClr val="002060"/>
            </a:solidFill>
          </a:endParaRPr>
        </a:p>
      </xdr:txBody>
    </xdr:sp>
    <xdr:clientData/>
  </xdr:twoCellAnchor>
  <xdr:twoCellAnchor>
    <xdr:from>
      <xdr:col>9</xdr:col>
      <xdr:colOff>53340</xdr:colOff>
      <xdr:row>6</xdr:row>
      <xdr:rowOff>38100</xdr:rowOff>
    </xdr:from>
    <xdr:to>
      <xdr:col>14</xdr:col>
      <xdr:colOff>495300</xdr:colOff>
      <xdr:row>10</xdr:row>
      <xdr:rowOff>91440</xdr:rowOff>
    </xdr:to>
    <xdr:sp macro="" textlink="">
      <xdr:nvSpPr>
        <xdr:cNvPr id="8" name="Rounded Rectangle 7"/>
        <xdr:cNvSpPr/>
      </xdr:nvSpPr>
      <xdr:spPr>
        <a:xfrm>
          <a:off x="6088380" y="1226820"/>
          <a:ext cx="3794760" cy="845820"/>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Profit</a:t>
          </a:r>
        </a:p>
      </xdr:txBody>
    </xdr:sp>
    <xdr:clientData/>
  </xdr:twoCellAnchor>
  <xdr:twoCellAnchor>
    <xdr:from>
      <xdr:col>15</xdr:col>
      <xdr:colOff>91440</xdr:colOff>
      <xdr:row>6</xdr:row>
      <xdr:rowOff>22860</xdr:rowOff>
    </xdr:from>
    <xdr:to>
      <xdr:col>20</xdr:col>
      <xdr:colOff>533400</xdr:colOff>
      <xdr:row>10</xdr:row>
      <xdr:rowOff>76200</xdr:rowOff>
    </xdr:to>
    <xdr:sp macro="" textlink="">
      <xdr:nvSpPr>
        <xdr:cNvPr id="9" name="Rounded Rectangle 8"/>
        <xdr:cNvSpPr/>
      </xdr:nvSpPr>
      <xdr:spPr>
        <a:xfrm>
          <a:off x="10149840" y="1211580"/>
          <a:ext cx="3794760" cy="845820"/>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Number of Customers</a:t>
          </a:r>
        </a:p>
      </xdr:txBody>
    </xdr:sp>
    <xdr:clientData/>
  </xdr:twoCellAnchor>
  <xdr:twoCellAnchor>
    <xdr:from>
      <xdr:col>3</xdr:col>
      <xdr:colOff>45720</xdr:colOff>
      <xdr:row>11</xdr:row>
      <xdr:rowOff>91440</xdr:rowOff>
    </xdr:from>
    <xdr:to>
      <xdr:col>11</xdr:col>
      <xdr:colOff>640080</xdr:colOff>
      <xdr:row>29</xdr:row>
      <xdr:rowOff>182880</xdr:rowOff>
    </xdr:to>
    <xdr:sp macro="" textlink="">
      <xdr:nvSpPr>
        <xdr:cNvPr id="11" name="Rectangle 10"/>
        <xdr:cNvSpPr/>
      </xdr:nvSpPr>
      <xdr:spPr>
        <a:xfrm>
          <a:off x="2057400" y="2270760"/>
          <a:ext cx="5958840" cy="36576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Sales</a:t>
          </a:r>
          <a:r>
            <a:rPr lang="en-US" sz="1400" b="1" baseline="0">
              <a:solidFill>
                <a:srgbClr val="002060"/>
              </a:solidFill>
            </a:rPr>
            <a:t> per Month</a:t>
          </a:r>
          <a:endParaRPr lang="en-US" sz="1400" b="1">
            <a:solidFill>
              <a:srgbClr val="002060"/>
            </a:solidFill>
          </a:endParaRPr>
        </a:p>
      </xdr:txBody>
    </xdr:sp>
    <xdr:clientData/>
  </xdr:twoCellAnchor>
  <xdr:twoCellAnchor>
    <xdr:from>
      <xdr:col>12</xdr:col>
      <xdr:colOff>228600</xdr:colOff>
      <xdr:row>11</xdr:row>
      <xdr:rowOff>99060</xdr:rowOff>
    </xdr:from>
    <xdr:to>
      <xdr:col>20</xdr:col>
      <xdr:colOff>510540</xdr:colOff>
      <xdr:row>19</xdr:row>
      <xdr:rowOff>175260</xdr:rowOff>
    </xdr:to>
    <xdr:sp macro="" textlink="">
      <xdr:nvSpPr>
        <xdr:cNvPr id="12" name="Rectangle 11"/>
        <xdr:cNvSpPr/>
      </xdr:nvSpPr>
      <xdr:spPr>
        <a:xfrm>
          <a:off x="8275320" y="2278380"/>
          <a:ext cx="5646420" cy="166116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Customers per Month</a:t>
          </a:r>
        </a:p>
      </xdr:txBody>
    </xdr:sp>
    <xdr:clientData/>
  </xdr:twoCellAnchor>
  <xdr:twoCellAnchor>
    <xdr:from>
      <xdr:col>12</xdr:col>
      <xdr:colOff>228600</xdr:colOff>
      <xdr:row>20</xdr:row>
      <xdr:rowOff>152400</xdr:rowOff>
    </xdr:from>
    <xdr:to>
      <xdr:col>20</xdr:col>
      <xdr:colOff>556260</xdr:colOff>
      <xdr:row>29</xdr:row>
      <xdr:rowOff>167640</xdr:rowOff>
    </xdr:to>
    <xdr:sp macro="" textlink="">
      <xdr:nvSpPr>
        <xdr:cNvPr id="13" name="Rectangle 12"/>
        <xdr:cNvSpPr/>
      </xdr:nvSpPr>
      <xdr:spPr>
        <a:xfrm>
          <a:off x="8275320" y="4114800"/>
          <a:ext cx="5692140" cy="179832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002060"/>
              </a:solidFill>
            </a:rPr>
            <a:t>Total</a:t>
          </a:r>
          <a:r>
            <a:rPr lang="en-US" sz="1400" b="1" baseline="0">
              <a:solidFill>
                <a:srgbClr val="002060"/>
              </a:solidFill>
            </a:rPr>
            <a:t> Profit per Region</a:t>
          </a:r>
        </a:p>
        <a:p>
          <a:pPr algn="l"/>
          <a:endParaRPr lang="en-US" sz="1400" b="1">
            <a:solidFill>
              <a:srgbClr val="002060"/>
            </a:solidFill>
          </a:endParaRPr>
        </a:p>
      </xdr:txBody>
    </xdr:sp>
    <xdr:clientData/>
  </xdr:twoCellAnchor>
  <xdr:oneCellAnchor>
    <xdr:from>
      <xdr:col>3</xdr:col>
      <xdr:colOff>198120</xdr:colOff>
      <xdr:row>7</xdr:row>
      <xdr:rowOff>83820</xdr:rowOff>
    </xdr:from>
    <xdr:ext cx="1737360" cy="401720"/>
    <xdr:sp macro="" textlink="'Pivot table'!B3">
      <xdr:nvSpPr>
        <xdr:cNvPr id="10" name="TextBox 9"/>
        <xdr:cNvSpPr txBox="1"/>
      </xdr:nvSpPr>
      <xdr:spPr>
        <a:xfrm>
          <a:off x="2209800" y="1470660"/>
          <a:ext cx="1737360" cy="401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B7996C6-7DFD-469B-9423-62B35BCEFC4A}" type="TxLink">
            <a:rPr lang="en-US" sz="2400" b="1">
              <a:solidFill>
                <a:srgbClr val="002060"/>
              </a:solidFill>
            </a:rPr>
            <a:pPr/>
            <a:t> $754,938 </a:t>
          </a:fld>
          <a:endParaRPr lang="en-US" sz="2400" b="1">
            <a:solidFill>
              <a:srgbClr val="002060"/>
            </a:solidFill>
          </a:endParaRPr>
        </a:p>
      </xdr:txBody>
    </xdr:sp>
    <xdr:clientData/>
  </xdr:oneCellAnchor>
  <xdr:oneCellAnchor>
    <xdr:from>
      <xdr:col>3</xdr:col>
      <xdr:colOff>282991</xdr:colOff>
      <xdr:row>9</xdr:row>
      <xdr:rowOff>74098</xdr:rowOff>
    </xdr:from>
    <xdr:ext cx="1623060" cy="238322"/>
    <xdr:sp macro="" textlink="">
      <xdr:nvSpPr>
        <xdr:cNvPr id="14" name="TextBox 13"/>
        <xdr:cNvSpPr txBox="1"/>
      </xdr:nvSpPr>
      <xdr:spPr>
        <a:xfrm flipV="1">
          <a:off x="2294671" y="1857178"/>
          <a:ext cx="1623060" cy="238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t> </a:t>
          </a:r>
          <a:endParaRPr lang="en-US" b="1"/>
        </a:p>
      </xdr:txBody>
    </xdr:sp>
    <xdr:clientData/>
  </xdr:oneCellAnchor>
  <xdr:oneCellAnchor>
    <xdr:from>
      <xdr:col>9</xdr:col>
      <xdr:colOff>472440</xdr:colOff>
      <xdr:row>7</xdr:row>
      <xdr:rowOff>152400</xdr:rowOff>
    </xdr:from>
    <xdr:ext cx="2103120" cy="468013"/>
    <xdr:sp macro="" textlink="'Pivot table'!B4">
      <xdr:nvSpPr>
        <xdr:cNvPr id="15" name="TextBox 14"/>
        <xdr:cNvSpPr txBox="1"/>
      </xdr:nvSpPr>
      <xdr:spPr>
        <a:xfrm>
          <a:off x="6507480" y="1539240"/>
          <a:ext cx="21031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6F0C624-C648-497A-9CB2-A5B1F757A52B}" type="TxLink">
            <a:rPr lang="en-US" sz="2400" b="1">
              <a:solidFill>
                <a:srgbClr val="002060"/>
              </a:solidFill>
            </a:rPr>
            <a:pPr/>
            <a:t> $891,111 </a:t>
          </a:fld>
          <a:endParaRPr lang="en-US" sz="2400" b="1">
            <a:solidFill>
              <a:srgbClr val="002060"/>
            </a:solidFill>
          </a:endParaRPr>
        </a:p>
      </xdr:txBody>
    </xdr:sp>
    <xdr:clientData/>
  </xdr:oneCellAnchor>
  <xdr:oneCellAnchor>
    <xdr:from>
      <xdr:col>15</xdr:col>
      <xdr:colOff>609600</xdr:colOff>
      <xdr:row>8</xdr:row>
      <xdr:rowOff>99060</xdr:rowOff>
    </xdr:from>
    <xdr:ext cx="1432560" cy="264560"/>
    <xdr:sp macro="" textlink="">
      <xdr:nvSpPr>
        <xdr:cNvPr id="16" name="TextBox 15"/>
        <xdr:cNvSpPr txBox="1"/>
      </xdr:nvSpPr>
      <xdr:spPr>
        <a:xfrm>
          <a:off x="10668000" y="1684020"/>
          <a:ext cx="14325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15</xdr:col>
      <xdr:colOff>365760</xdr:colOff>
      <xdr:row>7</xdr:row>
      <xdr:rowOff>144780</xdr:rowOff>
    </xdr:from>
    <xdr:ext cx="1104900" cy="468013"/>
    <xdr:sp macro="" textlink="'Pivot table'!B5">
      <xdr:nvSpPr>
        <xdr:cNvPr id="17" name="TextBox 16"/>
        <xdr:cNvSpPr txBox="1"/>
      </xdr:nvSpPr>
      <xdr:spPr>
        <a:xfrm>
          <a:off x="10424160" y="1531620"/>
          <a:ext cx="11049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EA3A056-0DE6-4826-9FCF-690ACA21C012}" type="TxLink">
            <a:rPr lang="en-US" sz="2400" b="1">
              <a:solidFill>
                <a:srgbClr val="002060"/>
              </a:solidFill>
            </a:rPr>
            <a:pPr/>
            <a:t> 9,345 </a:t>
          </a:fld>
          <a:endParaRPr lang="en-US" sz="2400" b="1">
            <a:solidFill>
              <a:srgbClr val="002060"/>
            </a:solidFill>
          </a:endParaRPr>
        </a:p>
      </xdr:txBody>
    </xdr:sp>
    <xdr:clientData/>
  </xdr:oneCellAnchor>
  <xdr:twoCellAnchor>
    <xdr:from>
      <xdr:col>3</xdr:col>
      <xdr:colOff>76200</xdr:colOff>
      <xdr:row>14</xdr:row>
      <xdr:rowOff>15240</xdr:rowOff>
    </xdr:from>
    <xdr:to>
      <xdr:col>11</xdr:col>
      <xdr:colOff>594360</xdr:colOff>
      <xdr:row>29</xdr:row>
      <xdr:rowOff>144780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365760</xdr:colOff>
      <xdr:row>13</xdr:row>
      <xdr:rowOff>76200</xdr:rowOff>
    </xdr:from>
    <xdr:to>
      <xdr:col>20</xdr:col>
      <xdr:colOff>388620</xdr:colOff>
      <xdr:row>19</xdr:row>
      <xdr:rowOff>129540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327660</xdr:colOff>
      <xdr:row>22</xdr:row>
      <xdr:rowOff>91440</xdr:rowOff>
    </xdr:from>
    <xdr:to>
      <xdr:col>20</xdr:col>
      <xdr:colOff>457200</xdr:colOff>
      <xdr:row>29</xdr:row>
      <xdr:rowOff>106680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0</xdr:row>
      <xdr:rowOff>83820</xdr:rowOff>
    </xdr:from>
    <xdr:to>
      <xdr:col>2</xdr:col>
      <xdr:colOff>464820</xdr:colOff>
      <xdr:row>11</xdr:row>
      <xdr:rowOff>99060</xdr:rowOff>
    </xdr:to>
    <mc:AlternateContent xmlns:mc="http://schemas.openxmlformats.org/markup-compatibility/2006" xmlns:a14="http://schemas.microsoft.com/office/drawing/2010/main">
      <mc:Choice Requires="a14">
        <xdr:graphicFrame macro="">
          <xdr:nvGraphicFramePr>
            <xdr:cNvPr id="2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200" y="83820"/>
              <a:ext cx="172974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11</xdr:row>
      <xdr:rowOff>114300</xdr:rowOff>
    </xdr:from>
    <xdr:to>
      <xdr:col>2</xdr:col>
      <xdr:colOff>472440</xdr:colOff>
      <xdr:row>22</xdr:row>
      <xdr:rowOff>152399</xdr:rowOff>
    </xdr:to>
    <mc:AlternateContent xmlns:mc="http://schemas.openxmlformats.org/markup-compatibility/2006" xmlns:a14="http://schemas.microsoft.com/office/drawing/2010/main">
      <mc:Choice Requires="a14">
        <xdr:graphicFrame macro="">
          <xdr:nvGraphicFramePr>
            <xdr:cNvPr id="2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2293620"/>
              <a:ext cx="1752600" cy="22174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22</xdr:row>
      <xdr:rowOff>190500</xdr:rowOff>
    </xdr:from>
    <xdr:to>
      <xdr:col>2</xdr:col>
      <xdr:colOff>457200</xdr:colOff>
      <xdr:row>30</xdr:row>
      <xdr:rowOff>129539</xdr:rowOff>
    </xdr:to>
    <mc:AlternateContent xmlns:mc="http://schemas.openxmlformats.org/markup-compatibility/2006" xmlns:a14="http://schemas.microsoft.com/office/drawing/2010/main">
      <mc:Choice Requires="a14">
        <xdr:graphicFrame macro="">
          <xdr:nvGraphicFramePr>
            <xdr:cNvPr id="27"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0960" y="4549140"/>
              <a:ext cx="173736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22860</xdr:colOff>
      <xdr:row>6</xdr:row>
      <xdr:rowOff>45720</xdr:rowOff>
    </xdr:from>
    <xdr:to>
      <xdr:col>8</xdr:col>
      <xdr:colOff>419100</xdr:colOff>
      <xdr:row>10</xdr:row>
      <xdr:rowOff>91440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236220</xdr:colOff>
      <xdr:row>12</xdr:row>
      <xdr:rowOff>60960</xdr:rowOff>
    </xdr:from>
    <xdr:ext cx="184731" cy="264560"/>
    <xdr:sp macro="" textlink="">
      <xdr:nvSpPr>
        <xdr:cNvPr id="30" name="TextBox 29"/>
        <xdr:cNvSpPr txBox="1"/>
      </xdr:nvSpPr>
      <xdr:spPr>
        <a:xfrm>
          <a:off x="3589020" y="24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38100</xdr:colOff>
      <xdr:row>6</xdr:row>
      <xdr:rowOff>53340</xdr:rowOff>
    </xdr:from>
    <xdr:to>
      <xdr:col>14</xdr:col>
      <xdr:colOff>434340</xdr:colOff>
      <xdr:row>10</xdr:row>
      <xdr:rowOff>99060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22860</xdr:colOff>
      <xdr:row>6</xdr:row>
      <xdr:rowOff>30480</xdr:rowOff>
    </xdr:from>
    <xdr:to>
      <xdr:col>20</xdr:col>
      <xdr:colOff>419100</xdr:colOff>
      <xdr:row>10</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0.32143</cdr:x>
      <cdr:y>0.4</cdr:y>
    </cdr:from>
    <cdr:to>
      <cdr:x>0.74286</cdr:x>
      <cdr:y>0.73636</cdr:y>
    </cdr:to>
    <cdr:sp macro="" textlink="'Pivot table'!$A$9">
      <cdr:nvSpPr>
        <cdr:cNvPr id="2" name="TextBox 1"/>
        <cdr:cNvSpPr txBox="1"/>
      </cdr:nvSpPr>
      <cdr:spPr>
        <a:xfrm xmlns:a="http://schemas.openxmlformats.org/drawingml/2006/main">
          <a:off x="342900" y="335280"/>
          <a:ext cx="449579" cy="2819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23E9271-B66F-4095-A1C0-C42F23541F59}" type="TxLink">
            <a:rPr lang="en-US" sz="1100" b="1">
              <a:solidFill>
                <a:srgbClr val="002060"/>
              </a:solidFill>
            </a:rPr>
            <a:pPr/>
            <a:t>86%</a:t>
          </a:fld>
          <a:endParaRPr lang="en-US" sz="1100" b="1">
            <a:solidFill>
              <a:srgbClr val="00206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0.32143</cdr:x>
      <cdr:y>0.4</cdr:y>
    </cdr:from>
    <cdr:to>
      <cdr:x>0.74286</cdr:x>
      <cdr:y>0.73636</cdr:y>
    </cdr:to>
    <cdr:sp macro="" textlink="'Pivot table'!$E$11">
      <cdr:nvSpPr>
        <cdr:cNvPr id="2" name="TextBox 1"/>
        <cdr:cNvSpPr txBox="1"/>
      </cdr:nvSpPr>
      <cdr:spPr>
        <a:xfrm xmlns:a="http://schemas.openxmlformats.org/drawingml/2006/main">
          <a:off x="342900" y="335280"/>
          <a:ext cx="449579" cy="2819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18BFA6A-4F16-4741-82BD-0513843F6359}" type="TxLink">
            <a:rPr lang="en-US" sz="1100" b="1">
              <a:solidFill>
                <a:srgbClr val="002060"/>
              </a:solidFill>
            </a:rPr>
            <a:pPr/>
            <a:t>85%</a:t>
          </a:fld>
          <a:endParaRPr lang="en-US" sz="1100" b="1">
            <a:solidFill>
              <a:srgbClr val="00206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0.32143</cdr:x>
      <cdr:y>0.4</cdr:y>
    </cdr:from>
    <cdr:to>
      <cdr:x>0.74286</cdr:x>
      <cdr:y>0.73636</cdr:y>
    </cdr:to>
    <cdr:sp macro="" textlink="'Pivot table'!$A$15">
      <cdr:nvSpPr>
        <cdr:cNvPr id="2" name="TextBox 1"/>
        <cdr:cNvSpPr txBox="1"/>
      </cdr:nvSpPr>
      <cdr:spPr>
        <a:xfrm xmlns:a="http://schemas.openxmlformats.org/drawingml/2006/main">
          <a:off x="342900" y="335280"/>
          <a:ext cx="449579" cy="2819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73DDF52-ACC8-419E-AF70-E929A173EB10}" type="TxLink">
            <a:rPr lang="en-US" sz="1100" b="1">
              <a:solidFill>
                <a:srgbClr val="002060"/>
              </a:solidFill>
            </a:rPr>
            <a:pPr/>
            <a:t>84%</a:t>
          </a:fld>
          <a:endParaRPr lang="en-US" sz="1100" b="1">
            <a:solidFill>
              <a:srgbClr val="00206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741.849459143516" createdVersion="4" refreshedVersion="4" minRefreshableVersion="3" recordCount="64">
  <cacheSource type="worksheet">
    <worksheetSource ref="A1:J1048576" sheet="Data"/>
  </cacheSource>
  <cacheFields count="10">
    <cacheField name="Month" numFmtId="0">
      <sharedItems containsNonDate="0" containsDate="1" containsString="0" containsBlank="1" minDate="2023-01-01T00:00:00" maxDate="2023-09-02T00:00:00" count="10">
        <d v="2023-01-01T00:00:00"/>
        <d v="2023-02-01T00:00:00"/>
        <d v="2023-03-01T00:00:00"/>
        <d v="2023-04-01T00:00:00"/>
        <d v="2023-05-01T00:00:00"/>
        <d v="2023-06-01T00:00:00"/>
        <d v="2023-07-01T00:00:00"/>
        <d v="2023-08-01T00:00:00"/>
        <d v="2023-09-01T00:00:00"/>
        <m/>
      </sharedItems>
    </cacheField>
    <cacheField name="Region" numFmtId="0">
      <sharedItems containsBlank="1" count="8">
        <s v="Argentina"/>
        <s v="Brazil"/>
        <s v="Chicaco"/>
        <s v="Chile"/>
        <s v="Columbia"/>
        <s v="Los Angeles"/>
        <s v="Peru"/>
        <m/>
      </sharedItems>
    </cacheField>
    <cacheField name="Sales" numFmtId="0">
      <sharedItems containsString="0" containsBlank="1" containsNumber="1" containsInteger="1" minValue="1500" maxValue="18571" count="16">
        <n v="5000"/>
        <n v="3500"/>
        <n v="1500"/>
        <n v="6000"/>
        <n v="2500"/>
        <n v="10000"/>
        <n v="15000"/>
        <n v="4000"/>
        <n v="8571"/>
        <n v="7857"/>
        <n v="11429"/>
        <n v="14286"/>
        <n v="18563"/>
        <n v="18571"/>
        <n v="17857"/>
        <m/>
      </sharedItems>
    </cacheField>
    <cacheField name="Profit" numFmtId="0">
      <sharedItems containsString="0" containsBlank="1" containsNumber="1" containsInteger="1" minValue="2000" maxValue="25000"/>
    </cacheField>
    <cacheField name="Target Sales" numFmtId="0">
      <sharedItems containsString="0" containsBlank="1" containsNumber="1" containsInteger="1" minValue="286" maxValue="5714"/>
    </cacheField>
    <cacheField name="Customers" numFmtId="0">
      <sharedItems containsString="0" containsBlank="1" containsNumber="1" containsInteger="1" minValue="15" maxValue="310" count="26">
        <n v="80"/>
        <n v="30"/>
        <n v="15"/>
        <n v="40"/>
        <n v="100"/>
        <n v="20"/>
        <n v="90"/>
        <n v="45"/>
        <n v="43"/>
        <n v="110"/>
        <n v="228"/>
        <n v="220"/>
        <n v="238"/>
        <n v="230"/>
        <n v="250"/>
        <n v="240"/>
        <n v="270"/>
        <n v="259"/>
        <n v="260"/>
        <n v="261"/>
        <n v="242"/>
        <n v="285"/>
        <n v="275"/>
        <n v="290"/>
        <n v="310"/>
        <m/>
      </sharedItems>
    </cacheField>
    <cacheField name="Quarter" numFmtId="0">
      <sharedItems containsBlank="1" count="4">
        <s v=" Quarter 1"/>
        <s v="Quarter 2"/>
        <s v="Quarter 3"/>
        <m/>
      </sharedItems>
    </cacheField>
    <cacheField name="Sales Completion Rate" numFmtId="0">
      <sharedItems containsString="0" containsBlank="1" containsNumber="1" minValue="0.7" maxValue="0.99"/>
    </cacheField>
    <cacheField name="Profit Completion Rate" numFmtId="0">
      <sharedItems containsString="0" containsBlank="1" containsNumber="1" minValue="0.7" maxValue="0.99"/>
    </cacheField>
    <cacheField name="Customer Completion Rate" numFmtId="0">
      <sharedItems containsString="0" containsBlank="1" containsNumber="1" minValue="0.7" maxValue="0.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4">
  <r>
    <x v="0"/>
    <x v="0"/>
    <x v="0"/>
    <n v="2581"/>
    <n v="2857"/>
    <x v="0"/>
    <x v="0"/>
    <n v="0.89"/>
    <n v="0.85"/>
    <n v="0.72"/>
  </r>
  <r>
    <x v="0"/>
    <x v="1"/>
    <x v="1"/>
    <n v="3944"/>
    <n v="2857"/>
    <x v="1"/>
    <x v="0"/>
    <n v="0.94"/>
    <n v="0.95"/>
    <n v="0.86"/>
  </r>
  <r>
    <x v="0"/>
    <x v="2"/>
    <x v="2"/>
    <n v="3293"/>
    <n v="2857"/>
    <x v="2"/>
    <x v="0"/>
    <n v="0.82"/>
    <n v="0.8"/>
    <n v="0.76"/>
  </r>
  <r>
    <x v="0"/>
    <x v="3"/>
    <x v="2"/>
    <n v="2019"/>
    <n v="2857"/>
    <x v="3"/>
    <x v="0"/>
    <n v="0.79"/>
    <n v="0.79"/>
    <n v="0.79"/>
  </r>
  <r>
    <x v="0"/>
    <x v="4"/>
    <x v="3"/>
    <n v="2980"/>
    <n v="2857"/>
    <x v="4"/>
    <x v="0"/>
    <n v="0.96"/>
    <n v="0.79"/>
    <n v="0.7"/>
  </r>
  <r>
    <x v="0"/>
    <x v="5"/>
    <x v="4"/>
    <n v="2209"/>
    <n v="2857"/>
    <x v="2"/>
    <x v="0"/>
    <n v="0.79"/>
    <n v="0.79"/>
    <n v="0.77"/>
  </r>
  <r>
    <x v="0"/>
    <x v="6"/>
    <x v="5"/>
    <n v="2440"/>
    <n v="2857"/>
    <x v="5"/>
    <x v="0"/>
    <n v="0.75"/>
    <n v="0.72"/>
    <n v="0.93"/>
  </r>
  <r>
    <x v="1"/>
    <x v="0"/>
    <x v="0"/>
    <n v="2000"/>
    <n v="1429"/>
    <x v="6"/>
    <x v="0"/>
    <n v="0.92"/>
    <n v="0.99"/>
    <n v="0.74"/>
  </r>
  <r>
    <x v="1"/>
    <x v="1"/>
    <x v="6"/>
    <n v="14431"/>
    <n v="1429"/>
    <x v="2"/>
    <x v="0"/>
    <n v="0.7"/>
    <n v="0.99"/>
    <n v="0.95"/>
  </r>
  <r>
    <x v="1"/>
    <x v="2"/>
    <x v="2"/>
    <n v="3000"/>
    <n v="1429"/>
    <x v="2"/>
    <x v="0"/>
    <n v="0.91"/>
    <n v="0.98"/>
    <n v="0.89"/>
  </r>
  <r>
    <x v="1"/>
    <x v="3"/>
    <x v="1"/>
    <n v="4000"/>
    <n v="1429"/>
    <x v="3"/>
    <x v="0"/>
    <n v="0.74"/>
    <n v="0.85"/>
    <n v="0.7"/>
  </r>
  <r>
    <x v="1"/>
    <x v="4"/>
    <x v="3"/>
    <n v="2000"/>
    <n v="1429"/>
    <x v="4"/>
    <x v="0"/>
    <n v="0.9"/>
    <n v="0.9"/>
    <n v="0.72"/>
  </r>
  <r>
    <x v="1"/>
    <x v="5"/>
    <x v="7"/>
    <n v="2000"/>
    <n v="1429"/>
    <x v="2"/>
    <x v="0"/>
    <n v="0.95"/>
    <n v="0.97"/>
    <n v="0.81"/>
  </r>
  <r>
    <x v="1"/>
    <x v="6"/>
    <x v="5"/>
    <n v="2000"/>
    <n v="1429"/>
    <x v="5"/>
    <x v="0"/>
    <n v="0.99"/>
    <n v="0.79"/>
    <n v="0.75"/>
  </r>
  <r>
    <x v="2"/>
    <x v="0"/>
    <x v="8"/>
    <n v="4000"/>
    <n v="1429"/>
    <x v="7"/>
    <x v="0"/>
    <n v="0.86"/>
    <n v="0.97"/>
    <n v="0.89"/>
  </r>
  <r>
    <x v="2"/>
    <x v="1"/>
    <x v="8"/>
    <n v="6000"/>
    <n v="1429"/>
    <x v="8"/>
    <x v="0"/>
    <n v="0.83"/>
    <n v="0.72"/>
    <n v="0.74"/>
  </r>
  <r>
    <x v="2"/>
    <x v="2"/>
    <x v="8"/>
    <n v="6500"/>
    <n v="1429"/>
    <x v="8"/>
    <x v="0"/>
    <n v="0.74"/>
    <n v="0.78"/>
    <n v="0.94"/>
  </r>
  <r>
    <x v="2"/>
    <x v="3"/>
    <x v="8"/>
    <n v="12000"/>
    <n v="1429"/>
    <x v="8"/>
    <x v="0"/>
    <n v="0.8"/>
    <n v="0.84"/>
    <n v="0.81"/>
  </r>
  <r>
    <x v="2"/>
    <x v="4"/>
    <x v="8"/>
    <n v="3000"/>
    <n v="1429"/>
    <x v="8"/>
    <x v="0"/>
    <n v="0.89"/>
    <n v="0.99"/>
    <n v="0.97"/>
  </r>
  <r>
    <x v="2"/>
    <x v="5"/>
    <x v="8"/>
    <n v="2000"/>
    <n v="1429"/>
    <x v="3"/>
    <x v="0"/>
    <n v="0.71"/>
    <n v="0.87"/>
    <n v="0.94"/>
  </r>
  <r>
    <x v="2"/>
    <x v="6"/>
    <x v="8"/>
    <n v="2000"/>
    <n v="1429"/>
    <x v="8"/>
    <x v="0"/>
    <n v="0.9"/>
    <n v="0.72"/>
    <n v="0.94"/>
  </r>
  <r>
    <x v="3"/>
    <x v="0"/>
    <x v="9"/>
    <n v="3000"/>
    <n v="5714"/>
    <x v="4"/>
    <x v="1"/>
    <n v="0.89"/>
    <n v="0.85"/>
    <n v="0.87"/>
  </r>
  <r>
    <x v="3"/>
    <x v="1"/>
    <x v="9"/>
    <n v="4500"/>
    <n v="5714"/>
    <x v="4"/>
    <x v="1"/>
    <n v="0.89"/>
    <n v="0.8"/>
    <n v="0.88"/>
  </r>
  <r>
    <x v="3"/>
    <x v="2"/>
    <x v="9"/>
    <n v="5500"/>
    <n v="5714"/>
    <x v="4"/>
    <x v="1"/>
    <n v="0.98"/>
    <n v="0.99"/>
    <n v="0.81"/>
  </r>
  <r>
    <x v="3"/>
    <x v="3"/>
    <x v="9"/>
    <n v="10000"/>
    <n v="5714"/>
    <x v="4"/>
    <x v="1"/>
    <n v="0.81"/>
    <n v="0.91"/>
    <n v="0.95"/>
  </r>
  <r>
    <x v="3"/>
    <x v="4"/>
    <x v="9"/>
    <n v="2000"/>
    <n v="5714"/>
    <x v="4"/>
    <x v="1"/>
    <n v="0.97"/>
    <n v="0.85"/>
    <n v="0.85"/>
  </r>
  <r>
    <x v="3"/>
    <x v="5"/>
    <x v="9"/>
    <n v="2000"/>
    <n v="5714"/>
    <x v="4"/>
    <x v="1"/>
    <n v="0.89"/>
    <n v="0.94"/>
    <n v="0.8"/>
  </r>
  <r>
    <x v="3"/>
    <x v="6"/>
    <x v="9"/>
    <n v="2000"/>
    <n v="5714"/>
    <x v="4"/>
    <x v="1"/>
    <n v="0.88"/>
    <n v="0.94"/>
    <n v="0.7"/>
  </r>
  <r>
    <x v="4"/>
    <x v="0"/>
    <x v="10"/>
    <n v="20000"/>
    <n v="2857"/>
    <x v="6"/>
    <x v="1"/>
    <n v="0.75"/>
    <n v="0.77"/>
    <n v="0.84"/>
  </r>
  <r>
    <x v="4"/>
    <x v="1"/>
    <x v="10"/>
    <n v="17000"/>
    <n v="2857"/>
    <x v="0"/>
    <x v="1"/>
    <n v="0.73"/>
    <n v="0.96"/>
    <n v="0.93"/>
  </r>
  <r>
    <x v="4"/>
    <x v="2"/>
    <x v="10"/>
    <n v="16000"/>
    <n v="2857"/>
    <x v="6"/>
    <x v="1"/>
    <n v="0.93"/>
    <n v="0.74"/>
    <n v="0.93"/>
  </r>
  <r>
    <x v="4"/>
    <x v="3"/>
    <x v="10"/>
    <n v="12000"/>
    <n v="2857"/>
    <x v="9"/>
    <x v="1"/>
    <n v="0.85"/>
    <n v="0.7"/>
    <n v="0.99"/>
  </r>
  <r>
    <x v="4"/>
    <x v="4"/>
    <x v="10"/>
    <n v="20500"/>
    <n v="2857"/>
    <x v="6"/>
    <x v="1"/>
    <n v="0.92"/>
    <n v="0.99"/>
    <n v="0.88"/>
  </r>
  <r>
    <x v="4"/>
    <x v="5"/>
    <x v="10"/>
    <n v="21000"/>
    <n v="2857"/>
    <x v="4"/>
    <x v="1"/>
    <n v="0.75"/>
    <n v="0.97"/>
    <n v="0.83"/>
  </r>
  <r>
    <x v="4"/>
    <x v="6"/>
    <x v="10"/>
    <n v="21500"/>
    <n v="2857"/>
    <x v="6"/>
    <x v="1"/>
    <n v="0.77"/>
    <n v="0.97"/>
    <n v="0.78"/>
  </r>
  <r>
    <x v="5"/>
    <x v="0"/>
    <x v="11"/>
    <n v="22000"/>
    <n v="857"/>
    <x v="10"/>
    <x v="1"/>
    <n v="0.79"/>
    <n v="0.75"/>
    <n v="0.93"/>
  </r>
  <r>
    <x v="5"/>
    <x v="1"/>
    <x v="11"/>
    <n v="18000"/>
    <n v="857"/>
    <x v="11"/>
    <x v="1"/>
    <n v="0.81"/>
    <n v="0.98"/>
    <n v="0.86"/>
  </r>
  <r>
    <x v="5"/>
    <x v="2"/>
    <x v="11"/>
    <n v="18500"/>
    <n v="857"/>
    <x v="10"/>
    <x v="1"/>
    <n v="0.86"/>
    <n v="0.82"/>
    <n v="0.86"/>
  </r>
  <r>
    <x v="5"/>
    <x v="3"/>
    <x v="11"/>
    <n v="14314"/>
    <n v="857"/>
    <x v="12"/>
    <x v="1"/>
    <n v="0.72"/>
    <n v="0.95"/>
    <n v="0.9"/>
  </r>
  <r>
    <x v="5"/>
    <x v="4"/>
    <x v="11"/>
    <n v="21000"/>
    <n v="857"/>
    <x v="10"/>
    <x v="1"/>
    <n v="0.71"/>
    <n v="0.8"/>
    <n v="0.76"/>
  </r>
  <r>
    <x v="5"/>
    <x v="5"/>
    <x v="11"/>
    <n v="22500"/>
    <n v="857"/>
    <x v="13"/>
    <x v="1"/>
    <n v="0.97"/>
    <n v="0.95"/>
    <n v="0.85"/>
  </r>
  <r>
    <x v="5"/>
    <x v="6"/>
    <x v="11"/>
    <n v="22900"/>
    <n v="857"/>
    <x v="10"/>
    <x v="1"/>
    <n v="0.95"/>
    <n v="0.85"/>
    <n v="0.91"/>
  </r>
  <r>
    <x v="6"/>
    <x v="0"/>
    <x v="12"/>
    <n v="25000"/>
    <n v="714"/>
    <x v="14"/>
    <x v="2"/>
    <n v="0.97"/>
    <n v="0.7"/>
    <n v="0.93"/>
  </r>
  <r>
    <x v="6"/>
    <x v="1"/>
    <x v="12"/>
    <n v="22000"/>
    <n v="714"/>
    <x v="15"/>
    <x v="2"/>
    <n v="0.9"/>
    <n v="0.98"/>
    <n v="0.96"/>
  </r>
  <r>
    <x v="6"/>
    <x v="2"/>
    <x v="12"/>
    <n v="25000"/>
    <n v="714"/>
    <x v="16"/>
    <x v="2"/>
    <n v="0.9"/>
    <n v="0.95"/>
    <n v="0.98"/>
  </r>
  <r>
    <x v="6"/>
    <x v="3"/>
    <x v="12"/>
    <n v="25000"/>
    <n v="714"/>
    <x v="17"/>
    <x v="2"/>
    <n v="0.96"/>
    <n v="0.81"/>
    <n v="0.85"/>
  </r>
  <r>
    <x v="6"/>
    <x v="4"/>
    <x v="12"/>
    <n v="25000"/>
    <n v="714"/>
    <x v="18"/>
    <x v="2"/>
    <n v="0.98"/>
    <n v="0.84"/>
    <n v="0.89"/>
  </r>
  <r>
    <x v="6"/>
    <x v="5"/>
    <x v="12"/>
    <n v="25000"/>
    <n v="714"/>
    <x v="18"/>
    <x v="2"/>
    <n v="0.76"/>
    <n v="0.7"/>
    <n v="0.86"/>
  </r>
  <r>
    <x v="6"/>
    <x v="6"/>
    <x v="12"/>
    <n v="25000"/>
    <n v="714"/>
    <x v="19"/>
    <x v="2"/>
    <n v="0.91"/>
    <n v="0.77"/>
    <n v="0.75"/>
  </r>
  <r>
    <x v="7"/>
    <x v="0"/>
    <x v="13"/>
    <n v="25000"/>
    <n v="714"/>
    <x v="20"/>
    <x v="2"/>
    <n v="0.79"/>
    <n v="0.81"/>
    <n v="0.74"/>
  </r>
  <r>
    <x v="7"/>
    <x v="1"/>
    <x v="13"/>
    <n v="22500"/>
    <n v="714"/>
    <x v="14"/>
    <x v="2"/>
    <n v="0.85"/>
    <n v="0.82"/>
    <n v="0.73"/>
  </r>
  <r>
    <x v="7"/>
    <x v="2"/>
    <x v="13"/>
    <n v="25000"/>
    <n v="714"/>
    <x v="20"/>
    <x v="2"/>
    <n v="0.88"/>
    <n v="0.84"/>
    <n v="0.75"/>
  </r>
  <r>
    <x v="7"/>
    <x v="3"/>
    <x v="13"/>
    <n v="25000"/>
    <n v="714"/>
    <x v="20"/>
    <x v="2"/>
    <n v="0.81"/>
    <n v="0.92"/>
    <n v="0.91"/>
  </r>
  <r>
    <x v="7"/>
    <x v="4"/>
    <x v="13"/>
    <n v="25000"/>
    <n v="714"/>
    <x v="20"/>
    <x v="2"/>
    <n v="0.84"/>
    <n v="0.73"/>
    <n v="0.99"/>
  </r>
  <r>
    <x v="7"/>
    <x v="5"/>
    <x v="13"/>
    <n v="25000"/>
    <n v="714"/>
    <x v="15"/>
    <x v="2"/>
    <n v="0.93"/>
    <n v="0.79"/>
    <n v="0.72"/>
  </r>
  <r>
    <x v="7"/>
    <x v="6"/>
    <x v="13"/>
    <n v="25000"/>
    <n v="714"/>
    <x v="20"/>
    <x v="2"/>
    <n v="0.84"/>
    <n v="0.79"/>
    <n v="0.8"/>
  </r>
  <r>
    <x v="8"/>
    <x v="0"/>
    <x v="14"/>
    <n v="22500"/>
    <n v="286"/>
    <x v="21"/>
    <x v="2"/>
    <n v="0.85"/>
    <n v="0.91"/>
    <n v="0.84"/>
  </r>
  <r>
    <x v="8"/>
    <x v="1"/>
    <x v="14"/>
    <n v="21500"/>
    <n v="286"/>
    <x v="22"/>
    <x v="2"/>
    <n v="0.86"/>
    <n v="0.75"/>
    <n v="0.96"/>
  </r>
  <r>
    <x v="8"/>
    <x v="2"/>
    <x v="14"/>
    <n v="24000"/>
    <n v="286"/>
    <x v="21"/>
    <x v="2"/>
    <n v="0.96"/>
    <n v="0.77"/>
    <n v="0.92"/>
  </r>
  <r>
    <x v="8"/>
    <x v="3"/>
    <x v="14"/>
    <n v="24500"/>
    <n v="286"/>
    <x v="23"/>
    <x v="2"/>
    <n v="0.99"/>
    <n v="0.97"/>
    <n v="0.73"/>
  </r>
  <r>
    <x v="8"/>
    <x v="4"/>
    <x v="14"/>
    <n v="24500"/>
    <n v="286"/>
    <x v="24"/>
    <x v="2"/>
    <n v="0.77"/>
    <n v="0.72"/>
    <n v="0.85"/>
  </r>
  <r>
    <x v="8"/>
    <x v="5"/>
    <x v="14"/>
    <n v="24500"/>
    <n v="286"/>
    <x v="16"/>
    <x v="2"/>
    <n v="0.77"/>
    <n v="0.96"/>
    <n v="0.78"/>
  </r>
  <r>
    <x v="8"/>
    <x v="6"/>
    <x v="14"/>
    <n v="24500"/>
    <n v="286"/>
    <x v="21"/>
    <x v="2"/>
    <n v="0.78"/>
    <n v="0.8"/>
    <n v="0.85"/>
  </r>
  <r>
    <x v="9"/>
    <x v="7"/>
    <x v="15"/>
    <m/>
    <m/>
    <x v="25"/>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1" firstHeaderRow="1" firstDataRow="1" firstDataCol="1"/>
  <pivotFields count="10">
    <pivotField showAll="0">
      <items count="11">
        <item x="0"/>
        <item x="1"/>
        <item x="2"/>
        <item x="3"/>
        <item x="4"/>
        <item x="5"/>
        <item x="6"/>
        <item x="7"/>
        <item x="8"/>
        <item x="9"/>
        <item t="default"/>
      </items>
    </pivotField>
    <pivotField axis="axisRow" showAll="0">
      <items count="9">
        <item x="0"/>
        <item x="1"/>
        <item x="2"/>
        <item x="3"/>
        <item x="4"/>
        <item x="5"/>
        <item x="6"/>
        <item h="1" x="7"/>
        <item t="default"/>
      </items>
    </pivotField>
    <pivotField showAll="0"/>
    <pivotField dataField="1" showAll="0"/>
    <pivotField showAll="0"/>
    <pivotField showAll="0"/>
    <pivotField showAll="0">
      <items count="5">
        <item x="0"/>
        <item x="1"/>
        <item x="2"/>
        <item x="3"/>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Sum of Profit" fld="3" baseField="1" baseItem="0"/>
  </dataFields>
  <formats count="6">
    <format dxfId="733">
      <pivotArea field="1" type="button" dataOnly="0" labelOnly="1" outline="0" axis="axisRow" fieldPosition="0"/>
    </format>
    <format dxfId="732">
      <pivotArea dataOnly="0" labelOnly="1" outline="0" axis="axisValues" fieldPosition="0"/>
    </format>
    <format dxfId="731">
      <pivotArea field="1" type="button" dataOnly="0" labelOnly="1" outline="0" axis="axisRow" fieldPosition="0"/>
    </format>
    <format dxfId="730">
      <pivotArea dataOnly="0" labelOnly="1" outline="0" axis="axisValues" fieldPosition="0"/>
    </format>
    <format dxfId="729">
      <pivotArea grandRow="1" outline="0" collapsedLevelsAreSubtotals="1" fieldPosition="0"/>
    </format>
    <format dxfId="728">
      <pivotArea dataOnly="0" labelOnly="1" grandRow="1"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3" firstHeaderRow="1" firstDataRow="1" firstDataCol="1"/>
  <pivotFields count="10">
    <pivotField axis="axisRow" showAll="0">
      <items count="11">
        <item x="0"/>
        <item x="1"/>
        <item x="2"/>
        <item x="3"/>
        <item x="4"/>
        <item x="5"/>
        <item x="6"/>
        <item x="7"/>
        <item x="8"/>
        <item x="9"/>
        <item t="default"/>
      </items>
    </pivotField>
    <pivotField showAll="0">
      <items count="9">
        <item x="0"/>
        <item x="1"/>
        <item x="2"/>
        <item x="3"/>
        <item x="4"/>
        <item x="5"/>
        <item x="6"/>
        <item h="1" x="7"/>
        <item t="default"/>
      </items>
    </pivotField>
    <pivotField showAll="0"/>
    <pivotField showAll="0"/>
    <pivotField showAll="0"/>
    <pivotField dataField="1" showAll="0">
      <items count="27">
        <item x="2"/>
        <item x="5"/>
        <item x="1"/>
        <item x="3"/>
        <item x="8"/>
        <item x="7"/>
        <item x="0"/>
        <item x="6"/>
        <item x="4"/>
        <item x="9"/>
        <item x="11"/>
        <item x="10"/>
        <item x="13"/>
        <item x="12"/>
        <item x="15"/>
        <item x="20"/>
        <item x="14"/>
        <item x="17"/>
        <item x="18"/>
        <item x="19"/>
        <item x="16"/>
        <item x="22"/>
        <item x="21"/>
        <item x="23"/>
        <item x="24"/>
        <item x="25"/>
        <item t="default"/>
      </items>
    </pivotField>
    <pivotField showAll="0">
      <items count="5">
        <item x="0"/>
        <item x="1"/>
        <item x="2"/>
        <item x="3"/>
        <item t="default"/>
      </items>
    </pivotField>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Sum of Customers" fld="5" baseField="0" baseItem="0"/>
  </dataFields>
  <formats count="9">
    <format dxfId="727">
      <pivotArea field="0" type="button" dataOnly="0" labelOnly="1" outline="0" axis="axisRow" fieldPosition="0"/>
    </format>
    <format dxfId="726">
      <pivotArea dataOnly="0" labelOnly="1" outline="0" axis="axisValues" fieldPosition="0"/>
    </format>
    <format dxfId="725">
      <pivotArea field="0" type="button" dataOnly="0" labelOnly="1" outline="0" axis="axisRow" fieldPosition="0"/>
    </format>
    <format dxfId="724">
      <pivotArea dataOnly="0" labelOnly="1" outline="0" axis="axisValues" fieldPosition="0"/>
    </format>
    <format dxfId="723">
      <pivotArea grandRow="1" outline="0" collapsedLevelsAreSubtotals="1" fieldPosition="0"/>
    </format>
    <format dxfId="722">
      <pivotArea dataOnly="0" labelOnly="1" grandRow="1" outline="0" fieldPosition="0"/>
    </format>
    <format dxfId="721">
      <pivotArea collapsedLevelsAreSubtotals="1" fieldPosition="0">
        <references count="1">
          <reference field="0" count="0"/>
        </references>
      </pivotArea>
    </format>
    <format dxfId="720">
      <pivotArea dataOnly="0" labelOnly="1" fieldPosition="0">
        <references count="1">
          <reference field="0" count="0"/>
        </references>
      </pivotArea>
    </format>
    <format dxfId="719">
      <pivotArea dataOnly="0" labelOnly="1" fieldPosition="0">
        <references count="1">
          <reference field="0"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C13" firstHeaderRow="0" firstDataRow="1" firstDataCol="1"/>
  <pivotFields count="10">
    <pivotField axis="axisRow" showAll="0">
      <items count="11">
        <item x="0"/>
        <item x="1"/>
        <item x="2"/>
        <item x="3"/>
        <item x="4"/>
        <item x="5"/>
        <item x="6"/>
        <item x="7"/>
        <item x="8"/>
        <item x="9"/>
        <item t="default"/>
      </items>
    </pivotField>
    <pivotField showAll="0">
      <items count="9">
        <item x="0"/>
        <item x="1"/>
        <item x="2"/>
        <item x="3"/>
        <item x="4"/>
        <item x="5"/>
        <item x="6"/>
        <item h="1" x="7"/>
        <item t="default"/>
      </items>
    </pivotField>
    <pivotField dataField="1" showAll="0">
      <items count="17">
        <item x="2"/>
        <item x="4"/>
        <item x="1"/>
        <item x="7"/>
        <item x="0"/>
        <item x="3"/>
        <item x="9"/>
        <item x="8"/>
        <item x="5"/>
        <item x="10"/>
        <item x="11"/>
        <item x="6"/>
        <item x="14"/>
        <item x="12"/>
        <item x="13"/>
        <item x="15"/>
        <item t="default"/>
      </items>
    </pivotField>
    <pivotField showAll="0"/>
    <pivotField dataField="1" showAll="0"/>
    <pivotField showAll="0"/>
    <pivotField showAll="0">
      <items count="5">
        <item x="0"/>
        <item x="1"/>
        <item x="2"/>
        <item x="3"/>
        <item t="default"/>
      </items>
    </pivotField>
    <pivotField showAll="0"/>
    <pivotField showAll="0"/>
    <pivotField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 Sales" fld="2" baseField="0" baseItem="0"/>
    <dataField name="Sum of Target Sales" fld="4" baseField="0" baseItem="0"/>
  </dataFields>
  <formats count="8">
    <format dxfId="718">
      <pivotArea dataOnly="0" labelOnly="1" fieldPosition="0">
        <references count="1">
          <reference field="0" count="0"/>
        </references>
      </pivotArea>
    </format>
    <format dxfId="717">
      <pivotArea dataOnly="0" labelOnly="1" grandRow="1" outline="0" fieldPosition="0"/>
    </format>
    <format dxfId="716">
      <pivotArea field="0" grandRow="1" outline="0" collapsedLevelsAreSubtotals="1" axis="axisRow" fieldPosition="0">
        <references count="1">
          <reference field="4294967294" count="1" selected="0">
            <x v="0"/>
          </reference>
        </references>
      </pivotArea>
    </format>
    <format dxfId="715">
      <pivotArea field="0" grandRow="1" outline="0" collapsedLevelsAreSubtotals="1" axis="axisRow" fieldPosition="0">
        <references count="1">
          <reference field="4294967294" count="1" selected="0">
            <x v="1"/>
          </reference>
        </references>
      </pivotArea>
    </format>
    <format dxfId="714">
      <pivotArea field="0" type="button" dataOnly="0" labelOnly="1" outline="0" axis="axisRow" fieldPosition="0"/>
    </format>
    <format dxfId="713">
      <pivotArea dataOnly="0" labelOnly="1" outline="0" fieldPosition="0">
        <references count="1">
          <reference field="4294967294" count="2">
            <x v="0"/>
            <x v="1"/>
          </reference>
        </references>
      </pivotArea>
    </format>
    <format dxfId="712">
      <pivotArea field="0" type="button" dataOnly="0" labelOnly="1" outline="0" axis="axisRow" fieldPosition="0"/>
    </format>
    <format dxfId="711">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4:A15" firstHeaderRow="1" firstDataRow="1" firstDataCol="0"/>
  <pivotFields count="10">
    <pivotField showAll="0">
      <items count="11">
        <item x="0"/>
        <item x="1"/>
        <item x="2"/>
        <item x="3"/>
        <item x="4"/>
        <item x="5"/>
        <item x="6"/>
        <item x="7"/>
        <item x="8"/>
        <item x="9"/>
        <item t="default"/>
      </items>
    </pivotField>
    <pivotField showAll="0">
      <items count="9">
        <item x="0"/>
        <item x="1"/>
        <item x="2"/>
        <item x="3"/>
        <item x="4"/>
        <item x="5"/>
        <item x="6"/>
        <item h="1" x="7"/>
        <item t="default"/>
      </items>
    </pivotField>
    <pivotField showAll="0"/>
    <pivotField showAll="0"/>
    <pivotField showAll="0"/>
    <pivotField showAll="0"/>
    <pivotField showAll="0">
      <items count="5">
        <item x="0"/>
        <item x="1"/>
        <item x="2"/>
        <item x="3"/>
        <item t="default"/>
      </items>
    </pivotField>
    <pivotField showAll="0"/>
    <pivotField showAll="0"/>
    <pivotField dataField="1" showAll="0"/>
  </pivotFields>
  <rowItems count="1">
    <i/>
  </rowItems>
  <colItems count="1">
    <i/>
  </colItems>
  <dataFields count="1">
    <dataField name="Average of Customer Completion Rate" fld="9" subtotal="average" baseField="1" baseItem="64" numFmtId="9"/>
  </dataFields>
  <formats count="3">
    <format dxfId="698">
      <pivotArea dataOnly="0" labelOnly="1" outline="0" axis="axisValues" fieldPosition="0"/>
    </format>
    <format dxfId="697">
      <pivotArea dataOnly="0" labelOnly="1" outline="0" axis="axisValues" fieldPosition="0"/>
    </format>
    <format dxfId="69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B5" firstHeaderRow="1" firstDataRow="1" firstDataCol="1"/>
  <pivotFields count="10">
    <pivotField showAll="0">
      <items count="11">
        <item x="0"/>
        <item x="1"/>
        <item x="2"/>
        <item x="3"/>
        <item x="4"/>
        <item x="5"/>
        <item x="6"/>
        <item x="7"/>
        <item x="8"/>
        <item x="9"/>
        <item t="default"/>
      </items>
    </pivotField>
    <pivotField showAll="0">
      <items count="9">
        <item x="0"/>
        <item x="1"/>
        <item x="2"/>
        <item x="3"/>
        <item x="4"/>
        <item x="5"/>
        <item x="6"/>
        <item h="1" x="7"/>
        <item t="default"/>
      </items>
    </pivotField>
    <pivotField dataField="1" showAll="0"/>
    <pivotField dataField="1" showAll="0"/>
    <pivotField showAll="0"/>
    <pivotField dataField="1" showAll="0"/>
    <pivotField showAll="0">
      <items count="5">
        <item x="0"/>
        <item x="1"/>
        <item x="2"/>
        <item x="3"/>
        <item t="default"/>
      </items>
    </pivotField>
    <pivotField showAll="0"/>
    <pivotField showAll="0"/>
    <pivotField showAll="0"/>
  </pivotFields>
  <rowFields count="1">
    <field x="-2"/>
  </rowFields>
  <rowItems count="3">
    <i>
      <x/>
    </i>
    <i i="1">
      <x v="1"/>
    </i>
    <i i="2">
      <x v="2"/>
    </i>
  </rowItems>
  <colItems count="1">
    <i/>
  </colItems>
  <dataFields count="3">
    <dataField name="Sum of Sales" fld="2" baseField="1" baseItem="64"/>
    <dataField name="Sum of Profit" fld="3" baseField="0" baseItem="1"/>
    <dataField name="Sum of Customers" fld="5" baseField="1" baseItem="64"/>
  </dataFields>
  <formats count="6">
    <format dxfId="704">
      <pivotArea field="-2" type="button" dataOnly="0" labelOnly="1" outline="0" axis="axisRow" fieldPosition="0"/>
    </format>
    <format dxfId="703">
      <pivotArea field="-2" type="button" dataOnly="0" labelOnly="1" outline="0" axis="axisRow" fieldPosition="0"/>
    </format>
    <format dxfId="702">
      <pivotArea field="-2" type="button" dataOnly="0" labelOnly="1" outline="0" axis="axisRow" fieldPosition="0"/>
    </format>
    <format dxfId="701">
      <pivotArea field="-2" type="button" dataOnly="0" labelOnly="1" outline="0" axis="axisRow" fieldPosition="0"/>
    </format>
    <format dxfId="700">
      <pivotArea outline="0" collapsedLevelsAreSubtotals="1" fieldPosition="0"/>
    </format>
    <format dxfId="699">
      <pivotArea collapsedLevelsAreSubtotals="1" fieldPosition="0">
        <references count="1">
          <reference field="4294967294" count="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8:A9" firstHeaderRow="1" firstDataRow="1" firstDataCol="0"/>
  <pivotFields count="10">
    <pivotField showAll="0">
      <items count="11">
        <item x="0"/>
        <item x="1"/>
        <item x="2"/>
        <item x="3"/>
        <item x="4"/>
        <item x="5"/>
        <item x="6"/>
        <item x="7"/>
        <item x="8"/>
        <item x="9"/>
        <item t="default"/>
      </items>
    </pivotField>
    <pivotField showAll="0">
      <items count="9">
        <item x="0"/>
        <item x="1"/>
        <item x="2"/>
        <item x="3"/>
        <item x="4"/>
        <item x="5"/>
        <item x="6"/>
        <item h="1" x="7"/>
        <item t="default"/>
      </items>
    </pivotField>
    <pivotField showAll="0"/>
    <pivotField showAll="0"/>
    <pivotField showAll="0"/>
    <pivotField showAll="0"/>
    <pivotField showAll="0">
      <items count="5">
        <item x="0"/>
        <item x="1"/>
        <item x="2"/>
        <item x="3"/>
        <item t="default"/>
      </items>
    </pivotField>
    <pivotField dataField="1" showAll="0"/>
    <pivotField showAll="0"/>
    <pivotField showAll="0"/>
  </pivotFields>
  <rowItems count="1">
    <i/>
  </rowItems>
  <colItems count="1">
    <i/>
  </colItems>
  <dataFields count="1">
    <dataField name="Average of Sales Completion Rate" fld="7" subtotal="average" baseField="1" baseItem="64" numFmtId="9"/>
  </dataFields>
  <formats count="3">
    <format dxfId="707">
      <pivotArea dataOnly="0" labelOnly="1" outline="0" axis="axisValues" fieldPosition="0"/>
    </format>
    <format dxfId="706">
      <pivotArea dataOnly="0" labelOnly="1" outline="0" axis="axisValues" fieldPosition="0"/>
    </format>
    <format dxfId="70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1:A12" firstHeaderRow="1" firstDataRow="1" firstDataCol="0"/>
  <pivotFields count="10">
    <pivotField showAll="0">
      <items count="11">
        <item x="0"/>
        <item x="1"/>
        <item x="2"/>
        <item x="3"/>
        <item x="4"/>
        <item x="5"/>
        <item x="6"/>
        <item x="7"/>
        <item x="8"/>
        <item x="9"/>
        <item t="default"/>
      </items>
    </pivotField>
    <pivotField showAll="0">
      <items count="9">
        <item x="0"/>
        <item x="1"/>
        <item x="2"/>
        <item x="3"/>
        <item x="4"/>
        <item x="5"/>
        <item x="6"/>
        <item h="1" x="7"/>
        <item t="default"/>
      </items>
    </pivotField>
    <pivotField showAll="0"/>
    <pivotField showAll="0"/>
    <pivotField showAll="0"/>
    <pivotField showAll="0"/>
    <pivotField showAll="0">
      <items count="5">
        <item x="0"/>
        <item x="1"/>
        <item x="2"/>
        <item x="3"/>
        <item t="default"/>
      </items>
    </pivotField>
    <pivotField showAll="0"/>
    <pivotField dataField="1" showAll="0"/>
    <pivotField showAll="0"/>
  </pivotFields>
  <rowItems count="1">
    <i/>
  </rowItems>
  <colItems count="1">
    <i/>
  </colItems>
  <dataFields count="1">
    <dataField name="Average of Profit Completion Rate" fld="8" subtotal="average" baseField="1" baseItem="64" numFmtId="9"/>
  </dataFields>
  <formats count="3">
    <format dxfId="710">
      <pivotArea dataOnly="0" labelOnly="1" outline="0" axis="axisValues" fieldPosition="0"/>
    </format>
    <format dxfId="709">
      <pivotArea dataOnly="0" labelOnly="1" outline="0" axis="axisValues" fieldPosition="0"/>
    </format>
    <format dxfId="70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1" name="PivotTable1"/>
    <pivotTable tabId="21" name="PivotTable3"/>
    <pivotTable tabId="21" name="PivotTable4"/>
    <pivotTable tabId="21" name="PivotTable6"/>
    <pivotTable tabId="20" name="PivotTable1"/>
    <pivotTable tabId="19" name="PivotTable1"/>
    <pivotTable tabId="18" name="PivotTable1"/>
  </pivotTables>
  <data>
    <tabular pivotCacheId="1">
      <items count="10">
        <i x="0" s="1"/>
        <i x="1" s="1"/>
        <i x="2" s="1"/>
        <i x="3" s="1"/>
        <i x="4" s="1"/>
        <i x="5" s="1"/>
        <i x="6" s="1"/>
        <i x="7" s="1"/>
        <i x="8" s="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1" name="PivotTable1"/>
    <pivotTable tabId="21" name="PivotTable3"/>
    <pivotTable tabId="21" name="PivotTable4"/>
    <pivotTable tabId="21" name="PivotTable6"/>
    <pivotTable tabId="20" name="PivotTable1"/>
    <pivotTable tabId="19" name="PivotTable1"/>
    <pivotTable tabId="18" name="PivotTable1"/>
  </pivotTables>
  <data>
    <tabular pivotCacheId="1" showMissing="0" crossFilter="none">
      <items count="8">
        <i x="0" s="1"/>
        <i x="1" s="1"/>
        <i x="2" s="1"/>
        <i x="3" s="1"/>
        <i x="4" s="1"/>
        <i x="5" s="1"/>
        <i x="6" s="1"/>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21" name="PivotTable1"/>
    <pivotTable tabId="21" name="PivotTable3"/>
    <pivotTable tabId="21" name="PivotTable4"/>
    <pivotTable tabId="21" name="PivotTable6"/>
    <pivotTable tabId="20" name="PivotTable1"/>
    <pivotTable tabId="19" name="PivotTable1"/>
    <pivotTable tabId="18"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4" rowHeight="260350"/>
  <slicer name="Region" cache="Slicer_Region" caption="Region" rowHeight="260350"/>
  <slicer name="Quarter" cache="Slicer_Quarter" caption="Quarter" rowHeight="260350"/>
</slicers>
</file>

<file path=xl/tables/table1.xml><?xml version="1.0" encoding="utf-8"?>
<table xmlns="http://schemas.openxmlformats.org/spreadsheetml/2006/main" id="5" name="Table5" displayName="Table5" ref="A1:J64" totalsRowShown="0" headerRowDxfId="695" dataDxfId="694">
  <autoFilter ref="A1:J64"/>
  <tableColumns count="10">
    <tableColumn id="1" name="Month" dataDxfId="693"/>
    <tableColumn id="2" name="Region" dataDxfId="692"/>
    <tableColumn id="3" name="Sales" dataDxfId="691"/>
    <tableColumn id="4" name="Profit" dataDxfId="690"/>
    <tableColumn id="5" name="Target Sales" dataDxfId="689"/>
    <tableColumn id="6" name="Customers" dataDxfId="688"/>
    <tableColumn id="7" name="Quarter" dataDxfId="687"/>
    <tableColumn id="8" name="Sales Completion Rate" dataDxfId="686"/>
    <tableColumn id="9" name="Profit Completion Rate" dataDxfId="685"/>
    <tableColumn id="10" name="Customer Completion Rate" dataDxfId="684"/>
  </tableColumns>
  <tableStyleInfo name="TableStyleLight1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rinterSettings" Target="../printerSettings/printerSettings3.bin"/><Relationship Id="rId4"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F42" sqref="F42"/>
    </sheetView>
  </sheetViews>
  <sheetFormatPr defaultRowHeight="15.6" x14ac:dyDescent="0.3"/>
  <cols>
    <col min="1" max="16384" width="8.796875" style="4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C31" sqref="C31"/>
    </sheetView>
  </sheetViews>
  <sheetFormatPr defaultRowHeight="15.6" x14ac:dyDescent="0.3"/>
  <cols>
    <col min="1" max="1" width="12.19921875" customWidth="1"/>
    <col min="2" max="2" width="11.796875" customWidth="1"/>
  </cols>
  <sheetData>
    <row r="3" spans="1:2" x14ac:dyDescent="0.3">
      <c r="A3" s="38" t="s">
        <v>27</v>
      </c>
      <c r="B3" s="40" t="s">
        <v>21</v>
      </c>
    </row>
    <row r="4" spans="1:2" x14ac:dyDescent="0.3">
      <c r="A4" s="5" t="s">
        <v>10</v>
      </c>
      <c r="B4" s="6">
        <v>126081</v>
      </c>
    </row>
    <row r="5" spans="1:2" x14ac:dyDescent="0.3">
      <c r="A5" s="7" t="s">
        <v>11</v>
      </c>
      <c r="B5" s="42">
        <v>129875</v>
      </c>
    </row>
    <row r="6" spans="1:2" x14ac:dyDescent="0.3">
      <c r="A6" s="7" t="s">
        <v>12</v>
      </c>
      <c r="B6" s="42">
        <v>126793</v>
      </c>
    </row>
    <row r="7" spans="1:2" x14ac:dyDescent="0.3">
      <c r="A7" s="7" t="s">
        <v>13</v>
      </c>
      <c r="B7" s="42">
        <v>128833</v>
      </c>
    </row>
    <row r="8" spans="1:2" x14ac:dyDescent="0.3">
      <c r="A8" s="7" t="s">
        <v>14</v>
      </c>
      <c r="B8" s="42">
        <v>125980</v>
      </c>
    </row>
    <row r="9" spans="1:2" x14ac:dyDescent="0.3">
      <c r="A9" s="7" t="s">
        <v>15</v>
      </c>
      <c r="B9" s="42">
        <v>126209</v>
      </c>
    </row>
    <row r="10" spans="1:2" x14ac:dyDescent="0.3">
      <c r="A10" s="7" t="s">
        <v>16</v>
      </c>
      <c r="B10" s="42">
        <v>127340</v>
      </c>
    </row>
    <row r="11" spans="1:2" x14ac:dyDescent="0.3">
      <c r="A11" s="35" t="s">
        <v>28</v>
      </c>
      <c r="B11" s="41">
        <v>891111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K19" sqref="K19"/>
    </sheetView>
  </sheetViews>
  <sheetFormatPr defaultRowHeight="15.6" x14ac:dyDescent="0.3"/>
  <cols>
    <col min="1" max="1" width="12.19921875" customWidth="1"/>
    <col min="2" max="2" width="16.19921875" customWidth="1"/>
  </cols>
  <sheetData>
    <row r="3" spans="1:2" x14ac:dyDescent="0.3">
      <c r="A3" s="38" t="s">
        <v>27</v>
      </c>
      <c r="B3" s="40" t="s">
        <v>23</v>
      </c>
    </row>
    <row r="4" spans="1:2" x14ac:dyDescent="0.3">
      <c r="A4" s="19">
        <v>44927</v>
      </c>
      <c r="B4" s="22">
        <v>300</v>
      </c>
    </row>
    <row r="5" spans="1:2" x14ac:dyDescent="0.3">
      <c r="A5" s="20">
        <v>44958</v>
      </c>
      <c r="B5" s="23">
        <v>295</v>
      </c>
    </row>
    <row r="6" spans="1:2" x14ac:dyDescent="0.3">
      <c r="A6" s="20">
        <v>44986</v>
      </c>
      <c r="B6" s="23">
        <v>300</v>
      </c>
    </row>
    <row r="7" spans="1:2" x14ac:dyDescent="0.3">
      <c r="A7" s="20">
        <v>45017</v>
      </c>
      <c r="B7" s="23">
        <v>700</v>
      </c>
    </row>
    <row r="8" spans="1:2" x14ac:dyDescent="0.3">
      <c r="A8" s="20">
        <v>45047</v>
      </c>
      <c r="B8" s="23">
        <v>650</v>
      </c>
    </row>
    <row r="9" spans="1:2" x14ac:dyDescent="0.3">
      <c r="A9" s="20">
        <v>45078</v>
      </c>
      <c r="B9" s="23">
        <v>1600</v>
      </c>
    </row>
    <row r="10" spans="1:2" x14ac:dyDescent="0.3">
      <c r="A10" s="20">
        <v>45108</v>
      </c>
      <c r="B10" s="23">
        <v>1800</v>
      </c>
    </row>
    <row r="11" spans="1:2" x14ac:dyDescent="0.3">
      <c r="A11" s="20">
        <v>45139</v>
      </c>
      <c r="B11" s="23">
        <v>1700</v>
      </c>
    </row>
    <row r="12" spans="1:2" x14ac:dyDescent="0.3">
      <c r="A12" s="21">
        <v>45170</v>
      </c>
      <c r="B12" s="24">
        <v>2000</v>
      </c>
    </row>
    <row r="13" spans="1:2" x14ac:dyDescent="0.3">
      <c r="A13" s="35" t="s">
        <v>28</v>
      </c>
      <c r="B13" s="41">
        <v>9345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3" sqref="A3:C7"/>
    </sheetView>
  </sheetViews>
  <sheetFormatPr defaultRowHeight="15.6" x14ac:dyDescent="0.3"/>
  <cols>
    <col min="1" max="1" width="12.19921875" bestFit="1" customWidth="1"/>
    <col min="2" max="2" width="6.8984375" customWidth="1"/>
    <col min="3" max="3" width="17.3984375" bestFit="1" customWidth="1"/>
    <col min="4" max="9" width="4.8984375" customWidth="1"/>
    <col min="10" max="16" width="5.8984375" customWidth="1"/>
    <col min="17" max="17" width="6.69921875" customWidth="1"/>
    <col min="18" max="18" width="10.8984375" bestFit="1" customWidth="1"/>
  </cols>
  <sheetData>
    <row r="3" spans="1:3" x14ac:dyDescent="0.3">
      <c r="A3" s="38" t="s">
        <v>27</v>
      </c>
      <c r="B3" s="38" t="s">
        <v>30</v>
      </c>
      <c r="C3" s="39" t="s">
        <v>29</v>
      </c>
    </row>
    <row r="4" spans="1:3" x14ac:dyDescent="0.3">
      <c r="A4" s="17">
        <v>44927</v>
      </c>
      <c r="B4" s="13">
        <v>30000</v>
      </c>
      <c r="C4" s="14">
        <v>19999</v>
      </c>
    </row>
    <row r="5" spans="1:3" x14ac:dyDescent="0.3">
      <c r="A5" s="18">
        <v>44958</v>
      </c>
      <c r="B5" s="15">
        <v>45000</v>
      </c>
      <c r="C5" s="16">
        <v>10003</v>
      </c>
    </row>
    <row r="6" spans="1:3" x14ac:dyDescent="0.3">
      <c r="A6" s="18">
        <v>44986</v>
      </c>
      <c r="B6" s="15">
        <v>59997</v>
      </c>
      <c r="C6" s="16">
        <v>10003</v>
      </c>
    </row>
    <row r="7" spans="1:3" x14ac:dyDescent="0.3">
      <c r="A7" s="18">
        <v>45017</v>
      </c>
      <c r="B7" s="15">
        <v>54999</v>
      </c>
      <c r="C7" s="16">
        <v>39998</v>
      </c>
    </row>
    <row r="8" spans="1:3" x14ac:dyDescent="0.3">
      <c r="A8" s="18">
        <v>45047</v>
      </c>
      <c r="B8" s="15">
        <v>80003</v>
      </c>
      <c r="C8" s="16">
        <v>19999</v>
      </c>
    </row>
    <row r="9" spans="1:3" x14ac:dyDescent="0.3">
      <c r="A9" s="18">
        <v>45078</v>
      </c>
      <c r="B9" s="15">
        <v>100002</v>
      </c>
      <c r="C9" s="16">
        <v>5999</v>
      </c>
    </row>
    <row r="10" spans="1:3" x14ac:dyDescent="0.3">
      <c r="A10" s="18">
        <v>45108</v>
      </c>
      <c r="B10" s="15">
        <v>129941</v>
      </c>
      <c r="C10" s="16">
        <v>4998</v>
      </c>
    </row>
    <row r="11" spans="1:3" x14ac:dyDescent="0.3">
      <c r="A11" s="18">
        <v>45139</v>
      </c>
      <c r="B11" s="15">
        <v>129997</v>
      </c>
      <c r="C11" s="16">
        <v>4998</v>
      </c>
    </row>
    <row r="12" spans="1:3" x14ac:dyDescent="0.3">
      <c r="A12" s="18">
        <v>45170</v>
      </c>
      <c r="B12" s="15">
        <v>124999</v>
      </c>
      <c r="C12" s="16">
        <v>2002</v>
      </c>
    </row>
    <row r="13" spans="1:3" x14ac:dyDescent="0.3">
      <c r="A13" s="35" t="s">
        <v>28</v>
      </c>
      <c r="B13" s="36">
        <v>754938</v>
      </c>
      <c r="C13" s="37">
        <v>117999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C21" sqref="C21"/>
    </sheetView>
  </sheetViews>
  <sheetFormatPr defaultRowHeight="15.6" x14ac:dyDescent="0.3"/>
  <cols>
    <col min="1" max="1" width="33.59765625" customWidth="1"/>
    <col min="2" max="2" width="9.59765625" customWidth="1"/>
    <col min="3" max="3" width="8.796875" customWidth="1"/>
    <col min="4" max="4" width="27.09765625" customWidth="1"/>
    <col min="5" max="5" width="10.19921875" customWidth="1"/>
  </cols>
  <sheetData>
    <row r="2" spans="1:5" x14ac:dyDescent="0.3">
      <c r="A2" s="33" t="s">
        <v>22</v>
      </c>
      <c r="B2" s="12"/>
      <c r="D2" s="25"/>
      <c r="E2" s="26"/>
    </row>
    <row r="3" spans="1:5" x14ac:dyDescent="0.3">
      <c r="A3" s="5" t="s">
        <v>20</v>
      </c>
      <c r="B3" s="30">
        <v>754938</v>
      </c>
      <c r="D3" s="25"/>
      <c r="E3" s="27"/>
    </row>
    <row r="4" spans="1:5" x14ac:dyDescent="0.3">
      <c r="A4" s="7" t="s">
        <v>21</v>
      </c>
      <c r="B4" s="31">
        <v>891111</v>
      </c>
      <c r="D4" s="25"/>
      <c r="E4" s="27"/>
    </row>
    <row r="5" spans="1:5" x14ac:dyDescent="0.3">
      <c r="A5" s="8" t="s">
        <v>23</v>
      </c>
      <c r="B5" s="32">
        <v>9345</v>
      </c>
      <c r="D5" s="25"/>
      <c r="E5" s="28"/>
    </row>
    <row r="6" spans="1:5" x14ac:dyDescent="0.3">
      <c r="D6" s="25"/>
      <c r="E6" s="25"/>
    </row>
    <row r="7" spans="1:5" x14ac:dyDescent="0.3">
      <c r="D7" s="25"/>
      <c r="E7" s="25"/>
    </row>
    <row r="8" spans="1:5" x14ac:dyDescent="0.3">
      <c r="A8" s="34" t="s">
        <v>24</v>
      </c>
      <c r="D8" s="10" t="s">
        <v>31</v>
      </c>
      <c r="E8" s="29">
        <f>A9</f>
        <v>0.85555555555555574</v>
      </c>
    </row>
    <row r="9" spans="1:5" x14ac:dyDescent="0.3">
      <c r="A9" s="9">
        <v>0.85555555555555574</v>
      </c>
      <c r="D9" s="10" t="s">
        <v>32</v>
      </c>
      <c r="E9" s="11">
        <v>0.14000000000000001</v>
      </c>
    </row>
    <row r="10" spans="1:5" x14ac:dyDescent="0.3">
      <c r="D10" s="25"/>
      <c r="E10" s="25"/>
    </row>
    <row r="11" spans="1:5" x14ac:dyDescent="0.3">
      <c r="A11" s="34" t="s">
        <v>25</v>
      </c>
      <c r="D11" s="10" t="s">
        <v>33</v>
      </c>
      <c r="E11" s="29">
        <f>A12</f>
        <v>0.85492063492063519</v>
      </c>
    </row>
    <row r="12" spans="1:5" x14ac:dyDescent="0.3">
      <c r="A12" s="9">
        <v>0.85492063492063519</v>
      </c>
      <c r="D12" s="10" t="s">
        <v>34</v>
      </c>
      <c r="E12" s="11">
        <v>0.15</v>
      </c>
    </row>
    <row r="13" spans="1:5" x14ac:dyDescent="0.3">
      <c r="D13" s="25"/>
      <c r="E13" s="25"/>
    </row>
    <row r="14" spans="1:5" x14ac:dyDescent="0.3">
      <c r="A14" s="34" t="s">
        <v>26</v>
      </c>
      <c r="D14" s="10" t="s">
        <v>33</v>
      </c>
      <c r="E14" s="29">
        <f>A15</f>
        <v>0.8447619047619046</v>
      </c>
    </row>
    <row r="15" spans="1:5" x14ac:dyDescent="0.3">
      <c r="A15" s="9">
        <v>0.8447619047619046</v>
      </c>
      <c r="D15" s="10" t="s">
        <v>34</v>
      </c>
      <c r="E15" s="11">
        <v>0.15</v>
      </c>
    </row>
  </sheetData>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abSelected="1" workbookViewId="0">
      <selection activeCell="K6" sqref="K6"/>
    </sheetView>
  </sheetViews>
  <sheetFormatPr defaultColWidth="14.09765625" defaultRowHeight="15.6" x14ac:dyDescent="0.3"/>
  <sheetData>
    <row r="1" spans="1:10" x14ac:dyDescent="0.3">
      <c r="A1" s="1" t="s">
        <v>0</v>
      </c>
      <c r="B1" s="1" t="s">
        <v>1</v>
      </c>
      <c r="C1" s="1" t="s">
        <v>2</v>
      </c>
      <c r="D1" s="1" t="s">
        <v>3</v>
      </c>
      <c r="E1" s="1" t="s">
        <v>4</v>
      </c>
      <c r="F1" s="1" t="s">
        <v>5</v>
      </c>
      <c r="G1" s="1" t="s">
        <v>6</v>
      </c>
      <c r="H1" s="1" t="s">
        <v>7</v>
      </c>
      <c r="I1" s="1" t="s">
        <v>8</v>
      </c>
      <c r="J1" s="1" t="s">
        <v>9</v>
      </c>
    </row>
    <row r="2" spans="1:10" x14ac:dyDescent="0.3">
      <c r="A2" s="2">
        <v>44927</v>
      </c>
      <c r="B2" s="1" t="s">
        <v>10</v>
      </c>
      <c r="C2" s="3">
        <v>5000</v>
      </c>
      <c r="D2" s="3">
        <v>2581</v>
      </c>
      <c r="E2" s="3">
        <v>2857</v>
      </c>
      <c r="F2" s="1">
        <v>80</v>
      </c>
      <c r="G2" s="1" t="s">
        <v>19</v>
      </c>
      <c r="H2" s="4">
        <v>0.89</v>
      </c>
      <c r="I2" s="4">
        <v>0.85</v>
      </c>
      <c r="J2" s="4">
        <v>0.72</v>
      </c>
    </row>
    <row r="3" spans="1:10" x14ac:dyDescent="0.3">
      <c r="A3" s="2">
        <v>44927</v>
      </c>
      <c r="B3" s="1" t="s">
        <v>11</v>
      </c>
      <c r="C3" s="3">
        <v>3500</v>
      </c>
      <c r="D3" s="3">
        <v>3944</v>
      </c>
      <c r="E3" s="3">
        <v>2857</v>
      </c>
      <c r="F3" s="1">
        <v>30</v>
      </c>
      <c r="G3" s="1" t="s">
        <v>19</v>
      </c>
      <c r="H3" s="4">
        <v>0.94</v>
      </c>
      <c r="I3" s="4">
        <v>0.95</v>
      </c>
      <c r="J3" s="4">
        <v>0.86</v>
      </c>
    </row>
    <row r="4" spans="1:10" x14ac:dyDescent="0.3">
      <c r="A4" s="2">
        <v>44927</v>
      </c>
      <c r="B4" s="1" t="s">
        <v>12</v>
      </c>
      <c r="C4" s="3">
        <v>1500</v>
      </c>
      <c r="D4" s="1">
        <v>3293</v>
      </c>
      <c r="E4" s="3">
        <v>2857</v>
      </c>
      <c r="F4" s="1">
        <v>15</v>
      </c>
      <c r="G4" s="1" t="s">
        <v>19</v>
      </c>
      <c r="H4" s="4">
        <v>0.82</v>
      </c>
      <c r="I4" s="4">
        <v>0.8</v>
      </c>
      <c r="J4" s="4">
        <v>0.76</v>
      </c>
    </row>
    <row r="5" spans="1:10" x14ac:dyDescent="0.3">
      <c r="A5" s="2">
        <v>44927</v>
      </c>
      <c r="B5" s="1" t="s">
        <v>13</v>
      </c>
      <c r="C5" s="3">
        <v>1500</v>
      </c>
      <c r="D5" s="1">
        <v>2019</v>
      </c>
      <c r="E5" s="3">
        <v>2857</v>
      </c>
      <c r="F5" s="1">
        <v>40</v>
      </c>
      <c r="G5" s="1" t="s">
        <v>19</v>
      </c>
      <c r="H5" s="4">
        <v>0.79</v>
      </c>
      <c r="I5" s="4">
        <v>0.79</v>
      </c>
      <c r="J5" s="4">
        <v>0.79</v>
      </c>
    </row>
    <row r="6" spans="1:10" x14ac:dyDescent="0.3">
      <c r="A6" s="2">
        <v>44927</v>
      </c>
      <c r="B6" s="1" t="s">
        <v>14</v>
      </c>
      <c r="C6" s="3">
        <v>6000</v>
      </c>
      <c r="D6" s="1">
        <v>2980</v>
      </c>
      <c r="E6" s="3">
        <v>2857</v>
      </c>
      <c r="F6" s="1">
        <v>100</v>
      </c>
      <c r="G6" s="1" t="s">
        <v>19</v>
      </c>
      <c r="H6" s="4">
        <v>0.96</v>
      </c>
      <c r="I6" s="4">
        <v>0.79</v>
      </c>
      <c r="J6" s="4">
        <v>0.7</v>
      </c>
    </row>
    <row r="7" spans="1:10" x14ac:dyDescent="0.3">
      <c r="A7" s="2">
        <v>44927</v>
      </c>
      <c r="B7" s="1" t="s">
        <v>15</v>
      </c>
      <c r="C7" s="3">
        <v>2500</v>
      </c>
      <c r="D7" s="1">
        <v>2209</v>
      </c>
      <c r="E7" s="3">
        <v>2857</v>
      </c>
      <c r="F7" s="1">
        <v>15</v>
      </c>
      <c r="G7" s="1" t="s">
        <v>19</v>
      </c>
      <c r="H7" s="4">
        <v>0.79</v>
      </c>
      <c r="I7" s="4">
        <v>0.79</v>
      </c>
      <c r="J7" s="4">
        <v>0.77</v>
      </c>
    </row>
    <row r="8" spans="1:10" x14ac:dyDescent="0.3">
      <c r="A8" s="2">
        <v>44927</v>
      </c>
      <c r="B8" s="1" t="s">
        <v>16</v>
      </c>
      <c r="C8" s="3">
        <v>10000</v>
      </c>
      <c r="D8" s="1">
        <v>2440</v>
      </c>
      <c r="E8" s="3">
        <v>2857</v>
      </c>
      <c r="F8" s="1">
        <v>20</v>
      </c>
      <c r="G8" s="1" t="s">
        <v>19</v>
      </c>
      <c r="H8" s="4">
        <v>0.75</v>
      </c>
      <c r="I8" s="4">
        <v>0.72</v>
      </c>
      <c r="J8" s="4">
        <v>0.93</v>
      </c>
    </row>
    <row r="9" spans="1:10" x14ac:dyDescent="0.3">
      <c r="A9" s="2">
        <v>44958</v>
      </c>
      <c r="B9" s="1" t="s">
        <v>10</v>
      </c>
      <c r="C9" s="3">
        <v>5000</v>
      </c>
      <c r="D9" s="3">
        <v>2000</v>
      </c>
      <c r="E9" s="3">
        <v>1429</v>
      </c>
      <c r="F9" s="1">
        <v>90</v>
      </c>
      <c r="G9" s="1" t="s">
        <v>19</v>
      </c>
      <c r="H9" s="4">
        <v>0.92</v>
      </c>
      <c r="I9" s="4">
        <v>0.99</v>
      </c>
      <c r="J9" s="4">
        <v>0.74</v>
      </c>
    </row>
    <row r="10" spans="1:10" x14ac:dyDescent="0.3">
      <c r="A10" s="2">
        <v>44958</v>
      </c>
      <c r="B10" s="1" t="s">
        <v>11</v>
      </c>
      <c r="C10" s="3">
        <v>15000</v>
      </c>
      <c r="D10" s="3">
        <v>14431</v>
      </c>
      <c r="E10" s="3">
        <v>1429</v>
      </c>
      <c r="F10" s="1">
        <v>15</v>
      </c>
      <c r="G10" s="1" t="s">
        <v>19</v>
      </c>
      <c r="H10" s="4">
        <v>0.7</v>
      </c>
      <c r="I10" s="4">
        <v>0.99</v>
      </c>
      <c r="J10" s="4">
        <v>0.95</v>
      </c>
    </row>
    <row r="11" spans="1:10" x14ac:dyDescent="0.3">
      <c r="A11" s="2">
        <v>44958</v>
      </c>
      <c r="B11" s="1" t="s">
        <v>12</v>
      </c>
      <c r="C11" s="3">
        <v>1500</v>
      </c>
      <c r="D11" s="1">
        <v>3000</v>
      </c>
      <c r="E11" s="3">
        <v>1429</v>
      </c>
      <c r="F11" s="1">
        <v>15</v>
      </c>
      <c r="G11" s="1" t="s">
        <v>19</v>
      </c>
      <c r="H11" s="4">
        <v>0.91</v>
      </c>
      <c r="I11" s="4">
        <v>0.98</v>
      </c>
      <c r="J11" s="4">
        <v>0.89</v>
      </c>
    </row>
    <row r="12" spans="1:10" x14ac:dyDescent="0.3">
      <c r="A12" s="2">
        <v>44958</v>
      </c>
      <c r="B12" s="1" t="s">
        <v>13</v>
      </c>
      <c r="C12" s="3">
        <v>3500</v>
      </c>
      <c r="D12" s="1">
        <v>4000</v>
      </c>
      <c r="E12" s="3">
        <v>1429</v>
      </c>
      <c r="F12" s="1">
        <v>40</v>
      </c>
      <c r="G12" s="1" t="s">
        <v>19</v>
      </c>
      <c r="H12" s="4">
        <v>0.74</v>
      </c>
      <c r="I12" s="4">
        <v>0.85</v>
      </c>
      <c r="J12" s="4">
        <v>0.7</v>
      </c>
    </row>
    <row r="13" spans="1:10" x14ac:dyDescent="0.3">
      <c r="A13" s="2">
        <v>44958</v>
      </c>
      <c r="B13" s="1" t="s">
        <v>14</v>
      </c>
      <c r="C13" s="3">
        <v>6000</v>
      </c>
      <c r="D13" s="1">
        <v>2000</v>
      </c>
      <c r="E13" s="3">
        <v>1429</v>
      </c>
      <c r="F13" s="1">
        <v>100</v>
      </c>
      <c r="G13" s="1" t="s">
        <v>19</v>
      </c>
      <c r="H13" s="4">
        <v>0.9</v>
      </c>
      <c r="I13" s="4">
        <v>0.9</v>
      </c>
      <c r="J13" s="4">
        <v>0.72</v>
      </c>
    </row>
    <row r="14" spans="1:10" x14ac:dyDescent="0.3">
      <c r="A14" s="2">
        <v>44958</v>
      </c>
      <c r="B14" s="1" t="s">
        <v>15</v>
      </c>
      <c r="C14" s="3">
        <v>4000</v>
      </c>
      <c r="D14" s="1">
        <v>2000</v>
      </c>
      <c r="E14" s="3">
        <v>1429</v>
      </c>
      <c r="F14" s="1">
        <v>15</v>
      </c>
      <c r="G14" s="1" t="s">
        <v>19</v>
      </c>
      <c r="H14" s="4">
        <v>0.95</v>
      </c>
      <c r="I14" s="4">
        <v>0.97</v>
      </c>
      <c r="J14" s="4">
        <v>0.81</v>
      </c>
    </row>
    <row r="15" spans="1:10" x14ac:dyDescent="0.3">
      <c r="A15" s="2">
        <v>44958</v>
      </c>
      <c r="B15" s="1" t="s">
        <v>16</v>
      </c>
      <c r="C15" s="3">
        <v>10000</v>
      </c>
      <c r="D15" s="1">
        <v>2000</v>
      </c>
      <c r="E15" s="3">
        <v>1429</v>
      </c>
      <c r="F15" s="1">
        <v>20</v>
      </c>
      <c r="G15" s="1" t="s">
        <v>19</v>
      </c>
      <c r="H15" s="4">
        <v>0.99</v>
      </c>
      <c r="I15" s="4">
        <v>0.79</v>
      </c>
      <c r="J15" s="4">
        <v>0.75</v>
      </c>
    </row>
    <row r="16" spans="1:10" x14ac:dyDescent="0.3">
      <c r="A16" s="2">
        <v>44986</v>
      </c>
      <c r="B16" s="1" t="s">
        <v>10</v>
      </c>
      <c r="C16" s="3">
        <v>8571</v>
      </c>
      <c r="D16" s="3">
        <v>4000</v>
      </c>
      <c r="E16" s="3">
        <v>1429</v>
      </c>
      <c r="F16" s="1">
        <v>45</v>
      </c>
      <c r="G16" s="1" t="s">
        <v>19</v>
      </c>
      <c r="H16" s="4">
        <v>0.86</v>
      </c>
      <c r="I16" s="4">
        <v>0.97</v>
      </c>
      <c r="J16" s="4">
        <v>0.89</v>
      </c>
    </row>
    <row r="17" spans="1:10" x14ac:dyDescent="0.3">
      <c r="A17" s="2">
        <v>44986</v>
      </c>
      <c r="B17" s="1" t="s">
        <v>11</v>
      </c>
      <c r="C17" s="3">
        <v>8571</v>
      </c>
      <c r="D17" s="3">
        <v>6000</v>
      </c>
      <c r="E17" s="3">
        <v>1429</v>
      </c>
      <c r="F17" s="1">
        <v>43</v>
      </c>
      <c r="G17" s="1" t="s">
        <v>19</v>
      </c>
      <c r="H17" s="4">
        <v>0.83</v>
      </c>
      <c r="I17" s="4">
        <v>0.72</v>
      </c>
      <c r="J17" s="4">
        <v>0.74</v>
      </c>
    </row>
    <row r="18" spans="1:10" x14ac:dyDescent="0.3">
      <c r="A18" s="2">
        <v>44986</v>
      </c>
      <c r="B18" s="1" t="s">
        <v>12</v>
      </c>
      <c r="C18" s="3">
        <v>8571</v>
      </c>
      <c r="D18" s="1">
        <v>6500</v>
      </c>
      <c r="E18" s="3">
        <v>1429</v>
      </c>
      <c r="F18" s="1">
        <v>43</v>
      </c>
      <c r="G18" s="1" t="s">
        <v>19</v>
      </c>
      <c r="H18" s="4">
        <v>0.74</v>
      </c>
      <c r="I18" s="4">
        <v>0.78</v>
      </c>
      <c r="J18" s="4">
        <v>0.94</v>
      </c>
    </row>
    <row r="19" spans="1:10" x14ac:dyDescent="0.3">
      <c r="A19" s="2">
        <v>44986</v>
      </c>
      <c r="B19" s="1" t="s">
        <v>13</v>
      </c>
      <c r="C19" s="3">
        <v>8571</v>
      </c>
      <c r="D19" s="1">
        <v>12000</v>
      </c>
      <c r="E19" s="3">
        <v>1429</v>
      </c>
      <c r="F19" s="1">
        <v>43</v>
      </c>
      <c r="G19" s="1" t="s">
        <v>19</v>
      </c>
      <c r="H19" s="4">
        <v>0.8</v>
      </c>
      <c r="I19" s="4">
        <v>0.84</v>
      </c>
      <c r="J19" s="4">
        <v>0.81</v>
      </c>
    </row>
    <row r="20" spans="1:10" x14ac:dyDescent="0.3">
      <c r="A20" s="2">
        <v>44986</v>
      </c>
      <c r="B20" s="1" t="s">
        <v>14</v>
      </c>
      <c r="C20" s="3">
        <v>8571</v>
      </c>
      <c r="D20" s="1">
        <v>3000</v>
      </c>
      <c r="E20" s="3">
        <v>1429</v>
      </c>
      <c r="F20" s="1">
        <v>43</v>
      </c>
      <c r="G20" s="1" t="s">
        <v>19</v>
      </c>
      <c r="H20" s="4">
        <v>0.89</v>
      </c>
      <c r="I20" s="4">
        <v>0.99</v>
      </c>
      <c r="J20" s="4">
        <v>0.97</v>
      </c>
    </row>
    <row r="21" spans="1:10" x14ac:dyDescent="0.3">
      <c r="A21" s="2">
        <v>44986</v>
      </c>
      <c r="B21" s="1" t="s">
        <v>15</v>
      </c>
      <c r="C21" s="3">
        <v>8571</v>
      </c>
      <c r="D21" s="1">
        <v>2000</v>
      </c>
      <c r="E21" s="3">
        <v>1429</v>
      </c>
      <c r="F21" s="1">
        <v>40</v>
      </c>
      <c r="G21" s="1" t="s">
        <v>19</v>
      </c>
      <c r="H21" s="4">
        <v>0.71</v>
      </c>
      <c r="I21" s="4">
        <v>0.87</v>
      </c>
      <c r="J21" s="4">
        <v>0.94</v>
      </c>
    </row>
    <row r="22" spans="1:10" x14ac:dyDescent="0.3">
      <c r="A22" s="2">
        <v>44986</v>
      </c>
      <c r="B22" s="1" t="s">
        <v>16</v>
      </c>
      <c r="C22" s="3">
        <v>8571</v>
      </c>
      <c r="D22" s="1">
        <v>2000</v>
      </c>
      <c r="E22" s="3">
        <v>1429</v>
      </c>
      <c r="F22" s="1">
        <v>43</v>
      </c>
      <c r="G22" s="1" t="s">
        <v>19</v>
      </c>
      <c r="H22" s="4">
        <v>0.9</v>
      </c>
      <c r="I22" s="4">
        <v>0.72</v>
      </c>
      <c r="J22" s="4">
        <v>0.94</v>
      </c>
    </row>
    <row r="23" spans="1:10" x14ac:dyDescent="0.3">
      <c r="A23" s="2">
        <v>45017</v>
      </c>
      <c r="B23" s="1" t="s">
        <v>10</v>
      </c>
      <c r="C23" s="3">
        <v>7857</v>
      </c>
      <c r="D23" s="3">
        <v>3000</v>
      </c>
      <c r="E23" s="3">
        <v>5714</v>
      </c>
      <c r="F23" s="1">
        <v>100</v>
      </c>
      <c r="G23" s="1" t="s">
        <v>17</v>
      </c>
      <c r="H23" s="4">
        <v>0.89</v>
      </c>
      <c r="I23" s="4">
        <v>0.85</v>
      </c>
      <c r="J23" s="4">
        <v>0.87</v>
      </c>
    </row>
    <row r="24" spans="1:10" x14ac:dyDescent="0.3">
      <c r="A24" s="2">
        <v>45017</v>
      </c>
      <c r="B24" s="1" t="s">
        <v>11</v>
      </c>
      <c r="C24" s="3">
        <v>7857</v>
      </c>
      <c r="D24" s="3">
        <v>4500</v>
      </c>
      <c r="E24" s="3">
        <v>5714</v>
      </c>
      <c r="F24" s="1">
        <v>100</v>
      </c>
      <c r="G24" s="1" t="s">
        <v>17</v>
      </c>
      <c r="H24" s="4">
        <v>0.89</v>
      </c>
      <c r="I24" s="4">
        <v>0.8</v>
      </c>
      <c r="J24" s="4">
        <v>0.88</v>
      </c>
    </row>
    <row r="25" spans="1:10" x14ac:dyDescent="0.3">
      <c r="A25" s="2">
        <v>45017</v>
      </c>
      <c r="B25" s="1" t="s">
        <v>12</v>
      </c>
      <c r="C25" s="3">
        <v>7857</v>
      </c>
      <c r="D25" s="1">
        <v>5500</v>
      </c>
      <c r="E25" s="3">
        <v>5714</v>
      </c>
      <c r="F25" s="1">
        <v>100</v>
      </c>
      <c r="G25" s="1" t="s">
        <v>17</v>
      </c>
      <c r="H25" s="4">
        <v>0.98</v>
      </c>
      <c r="I25" s="4">
        <v>0.99</v>
      </c>
      <c r="J25" s="4">
        <v>0.81</v>
      </c>
    </row>
    <row r="26" spans="1:10" x14ac:dyDescent="0.3">
      <c r="A26" s="2">
        <v>45017</v>
      </c>
      <c r="B26" s="1" t="s">
        <v>13</v>
      </c>
      <c r="C26" s="3">
        <v>7857</v>
      </c>
      <c r="D26" s="1">
        <v>10000</v>
      </c>
      <c r="E26" s="3">
        <v>5714</v>
      </c>
      <c r="F26" s="1">
        <v>100</v>
      </c>
      <c r="G26" s="1" t="s">
        <v>17</v>
      </c>
      <c r="H26" s="4">
        <v>0.81</v>
      </c>
      <c r="I26" s="4">
        <v>0.91</v>
      </c>
      <c r="J26" s="4">
        <v>0.95</v>
      </c>
    </row>
    <row r="27" spans="1:10" x14ac:dyDescent="0.3">
      <c r="A27" s="2">
        <v>45017</v>
      </c>
      <c r="B27" s="1" t="s">
        <v>14</v>
      </c>
      <c r="C27" s="3">
        <v>7857</v>
      </c>
      <c r="D27" s="1">
        <v>2000</v>
      </c>
      <c r="E27" s="3">
        <v>5714</v>
      </c>
      <c r="F27" s="1">
        <v>100</v>
      </c>
      <c r="G27" s="1" t="s">
        <v>17</v>
      </c>
      <c r="H27" s="4">
        <v>0.97</v>
      </c>
      <c r="I27" s="4">
        <v>0.85</v>
      </c>
      <c r="J27" s="4">
        <v>0.85</v>
      </c>
    </row>
    <row r="28" spans="1:10" x14ac:dyDescent="0.3">
      <c r="A28" s="2">
        <v>45017</v>
      </c>
      <c r="B28" s="1" t="s">
        <v>15</v>
      </c>
      <c r="C28" s="3">
        <v>7857</v>
      </c>
      <c r="D28" s="1">
        <v>2000</v>
      </c>
      <c r="E28" s="3">
        <v>5714</v>
      </c>
      <c r="F28" s="1">
        <v>100</v>
      </c>
      <c r="G28" s="1" t="s">
        <v>17</v>
      </c>
      <c r="H28" s="4">
        <v>0.89</v>
      </c>
      <c r="I28" s="4">
        <v>0.94</v>
      </c>
      <c r="J28" s="4">
        <v>0.8</v>
      </c>
    </row>
    <row r="29" spans="1:10" x14ac:dyDescent="0.3">
      <c r="A29" s="2">
        <v>45017</v>
      </c>
      <c r="B29" s="1" t="s">
        <v>16</v>
      </c>
      <c r="C29" s="3">
        <v>7857</v>
      </c>
      <c r="D29" s="1">
        <v>2000</v>
      </c>
      <c r="E29" s="3">
        <v>5714</v>
      </c>
      <c r="F29" s="1">
        <v>100</v>
      </c>
      <c r="G29" s="1" t="s">
        <v>17</v>
      </c>
      <c r="H29" s="4">
        <v>0.88</v>
      </c>
      <c r="I29" s="4">
        <v>0.94</v>
      </c>
      <c r="J29" s="4">
        <v>0.7</v>
      </c>
    </row>
    <row r="30" spans="1:10" x14ac:dyDescent="0.3">
      <c r="A30" s="2">
        <v>45047</v>
      </c>
      <c r="B30" s="1" t="s">
        <v>10</v>
      </c>
      <c r="C30" s="3">
        <v>11429</v>
      </c>
      <c r="D30" s="3">
        <v>20000</v>
      </c>
      <c r="E30" s="3">
        <v>2857</v>
      </c>
      <c r="F30" s="1">
        <v>90</v>
      </c>
      <c r="G30" s="1" t="s">
        <v>17</v>
      </c>
      <c r="H30" s="4">
        <v>0.75</v>
      </c>
      <c r="I30" s="4">
        <v>0.77</v>
      </c>
      <c r="J30" s="4">
        <v>0.84</v>
      </c>
    </row>
    <row r="31" spans="1:10" x14ac:dyDescent="0.3">
      <c r="A31" s="2">
        <v>45047</v>
      </c>
      <c r="B31" s="1" t="s">
        <v>11</v>
      </c>
      <c r="C31" s="3">
        <v>11429</v>
      </c>
      <c r="D31" s="3">
        <v>17000</v>
      </c>
      <c r="E31" s="3">
        <v>2857</v>
      </c>
      <c r="F31" s="1">
        <v>80</v>
      </c>
      <c r="G31" s="1" t="s">
        <v>17</v>
      </c>
      <c r="H31" s="4">
        <v>0.73</v>
      </c>
      <c r="I31" s="4">
        <v>0.96</v>
      </c>
      <c r="J31" s="4">
        <v>0.93</v>
      </c>
    </row>
    <row r="32" spans="1:10" x14ac:dyDescent="0.3">
      <c r="A32" s="2">
        <v>45047</v>
      </c>
      <c r="B32" s="1" t="s">
        <v>12</v>
      </c>
      <c r="C32" s="3">
        <v>11429</v>
      </c>
      <c r="D32" s="1">
        <v>16000</v>
      </c>
      <c r="E32" s="3">
        <v>2857</v>
      </c>
      <c r="F32" s="1">
        <v>90</v>
      </c>
      <c r="G32" s="1" t="s">
        <v>17</v>
      </c>
      <c r="H32" s="4">
        <v>0.93</v>
      </c>
      <c r="I32" s="4">
        <v>0.74</v>
      </c>
      <c r="J32" s="4">
        <v>0.93</v>
      </c>
    </row>
    <row r="33" spans="1:10" x14ac:dyDescent="0.3">
      <c r="A33" s="2">
        <v>45047</v>
      </c>
      <c r="B33" s="1" t="s">
        <v>13</v>
      </c>
      <c r="C33" s="3">
        <v>11429</v>
      </c>
      <c r="D33" s="1">
        <v>12000</v>
      </c>
      <c r="E33" s="3">
        <v>2857</v>
      </c>
      <c r="F33" s="1">
        <v>110</v>
      </c>
      <c r="G33" s="1" t="s">
        <v>17</v>
      </c>
      <c r="H33" s="4">
        <v>0.85</v>
      </c>
      <c r="I33" s="4">
        <v>0.7</v>
      </c>
      <c r="J33" s="4">
        <v>0.99</v>
      </c>
    </row>
    <row r="34" spans="1:10" x14ac:dyDescent="0.3">
      <c r="A34" s="2">
        <v>45047</v>
      </c>
      <c r="B34" s="1" t="s">
        <v>14</v>
      </c>
      <c r="C34" s="3">
        <v>11429</v>
      </c>
      <c r="D34" s="1">
        <v>20500</v>
      </c>
      <c r="E34" s="3">
        <v>2857</v>
      </c>
      <c r="F34" s="1">
        <v>90</v>
      </c>
      <c r="G34" s="1" t="s">
        <v>17</v>
      </c>
      <c r="H34" s="4">
        <v>0.92</v>
      </c>
      <c r="I34" s="4">
        <v>0.99</v>
      </c>
      <c r="J34" s="4">
        <v>0.88</v>
      </c>
    </row>
    <row r="35" spans="1:10" x14ac:dyDescent="0.3">
      <c r="A35" s="2">
        <v>45047</v>
      </c>
      <c r="B35" s="1" t="s">
        <v>15</v>
      </c>
      <c r="C35" s="3">
        <v>11429</v>
      </c>
      <c r="D35" s="1">
        <v>21000</v>
      </c>
      <c r="E35" s="3">
        <v>2857</v>
      </c>
      <c r="F35" s="1">
        <v>100</v>
      </c>
      <c r="G35" s="1" t="s">
        <v>17</v>
      </c>
      <c r="H35" s="4">
        <v>0.75</v>
      </c>
      <c r="I35" s="4">
        <v>0.97</v>
      </c>
      <c r="J35" s="4">
        <v>0.83</v>
      </c>
    </row>
    <row r="36" spans="1:10" x14ac:dyDescent="0.3">
      <c r="A36" s="2">
        <v>45047</v>
      </c>
      <c r="B36" s="1" t="s">
        <v>16</v>
      </c>
      <c r="C36" s="3">
        <v>11429</v>
      </c>
      <c r="D36" s="1">
        <v>21500</v>
      </c>
      <c r="E36" s="3">
        <v>2857</v>
      </c>
      <c r="F36" s="1">
        <v>90</v>
      </c>
      <c r="G36" s="1" t="s">
        <v>17</v>
      </c>
      <c r="H36" s="4">
        <v>0.77</v>
      </c>
      <c r="I36" s="4">
        <v>0.97</v>
      </c>
      <c r="J36" s="4">
        <v>0.78</v>
      </c>
    </row>
    <row r="37" spans="1:10" x14ac:dyDescent="0.3">
      <c r="A37" s="2">
        <v>45078</v>
      </c>
      <c r="B37" s="1" t="s">
        <v>10</v>
      </c>
      <c r="C37" s="3">
        <v>14286</v>
      </c>
      <c r="D37" s="3">
        <v>22000</v>
      </c>
      <c r="E37" s="1">
        <v>857</v>
      </c>
      <c r="F37" s="1">
        <v>228</v>
      </c>
      <c r="G37" s="1" t="s">
        <v>17</v>
      </c>
      <c r="H37" s="4">
        <v>0.79</v>
      </c>
      <c r="I37" s="4">
        <v>0.75</v>
      </c>
      <c r="J37" s="4">
        <v>0.93</v>
      </c>
    </row>
    <row r="38" spans="1:10" x14ac:dyDescent="0.3">
      <c r="A38" s="2">
        <v>45078</v>
      </c>
      <c r="B38" s="1" t="s">
        <v>11</v>
      </c>
      <c r="C38" s="3">
        <v>14286</v>
      </c>
      <c r="D38" s="3">
        <v>18000</v>
      </c>
      <c r="E38" s="1">
        <v>857</v>
      </c>
      <c r="F38" s="1">
        <v>220</v>
      </c>
      <c r="G38" s="1" t="s">
        <v>17</v>
      </c>
      <c r="H38" s="4">
        <v>0.81</v>
      </c>
      <c r="I38" s="4">
        <v>0.98</v>
      </c>
      <c r="J38" s="4">
        <v>0.86</v>
      </c>
    </row>
    <row r="39" spans="1:10" x14ac:dyDescent="0.3">
      <c r="A39" s="2">
        <v>45078</v>
      </c>
      <c r="B39" s="1" t="s">
        <v>12</v>
      </c>
      <c r="C39" s="3">
        <v>14286</v>
      </c>
      <c r="D39" s="1">
        <v>18500</v>
      </c>
      <c r="E39" s="1">
        <v>857</v>
      </c>
      <c r="F39" s="1">
        <v>228</v>
      </c>
      <c r="G39" s="1" t="s">
        <v>17</v>
      </c>
      <c r="H39" s="4">
        <v>0.86</v>
      </c>
      <c r="I39" s="4">
        <v>0.82</v>
      </c>
      <c r="J39" s="4">
        <v>0.86</v>
      </c>
    </row>
    <row r="40" spans="1:10" x14ac:dyDescent="0.3">
      <c r="A40" s="2">
        <v>45078</v>
      </c>
      <c r="B40" s="1" t="s">
        <v>13</v>
      </c>
      <c r="C40" s="3">
        <v>14286</v>
      </c>
      <c r="D40" s="1">
        <v>14314</v>
      </c>
      <c r="E40" s="1">
        <v>857</v>
      </c>
      <c r="F40" s="1">
        <v>238</v>
      </c>
      <c r="G40" s="1" t="s">
        <v>17</v>
      </c>
      <c r="H40" s="4">
        <v>0.72</v>
      </c>
      <c r="I40" s="4">
        <v>0.95</v>
      </c>
      <c r="J40" s="4">
        <v>0.9</v>
      </c>
    </row>
    <row r="41" spans="1:10" x14ac:dyDescent="0.3">
      <c r="A41" s="2">
        <v>45078</v>
      </c>
      <c r="B41" s="1" t="s">
        <v>14</v>
      </c>
      <c r="C41" s="3">
        <v>14286</v>
      </c>
      <c r="D41" s="1">
        <v>21000</v>
      </c>
      <c r="E41" s="1">
        <v>857</v>
      </c>
      <c r="F41" s="1">
        <v>228</v>
      </c>
      <c r="G41" s="1" t="s">
        <v>17</v>
      </c>
      <c r="H41" s="4">
        <v>0.71</v>
      </c>
      <c r="I41" s="4">
        <v>0.8</v>
      </c>
      <c r="J41" s="4">
        <v>0.76</v>
      </c>
    </row>
    <row r="42" spans="1:10" x14ac:dyDescent="0.3">
      <c r="A42" s="2">
        <v>45078</v>
      </c>
      <c r="B42" s="1" t="s">
        <v>15</v>
      </c>
      <c r="C42" s="3">
        <v>14286</v>
      </c>
      <c r="D42" s="1">
        <v>22500</v>
      </c>
      <c r="E42" s="1">
        <v>857</v>
      </c>
      <c r="F42" s="1">
        <v>230</v>
      </c>
      <c r="G42" s="1" t="s">
        <v>17</v>
      </c>
      <c r="H42" s="4">
        <v>0.97</v>
      </c>
      <c r="I42" s="4">
        <v>0.95</v>
      </c>
      <c r="J42" s="4">
        <v>0.85</v>
      </c>
    </row>
    <row r="43" spans="1:10" x14ac:dyDescent="0.3">
      <c r="A43" s="2">
        <v>45078</v>
      </c>
      <c r="B43" s="1" t="s">
        <v>16</v>
      </c>
      <c r="C43" s="3">
        <v>14286</v>
      </c>
      <c r="D43" s="1">
        <v>22900</v>
      </c>
      <c r="E43" s="1">
        <v>857</v>
      </c>
      <c r="F43" s="1">
        <v>228</v>
      </c>
      <c r="G43" s="1" t="s">
        <v>17</v>
      </c>
      <c r="H43" s="4">
        <v>0.95</v>
      </c>
      <c r="I43" s="4">
        <v>0.85</v>
      </c>
      <c r="J43" s="4">
        <v>0.91</v>
      </c>
    </row>
    <row r="44" spans="1:10" x14ac:dyDescent="0.3">
      <c r="A44" s="2">
        <v>45108</v>
      </c>
      <c r="B44" s="1" t="s">
        <v>10</v>
      </c>
      <c r="C44" s="3">
        <v>18563</v>
      </c>
      <c r="D44" s="3">
        <v>25000</v>
      </c>
      <c r="E44" s="1">
        <v>714</v>
      </c>
      <c r="F44" s="1">
        <v>250</v>
      </c>
      <c r="G44" s="1" t="s">
        <v>18</v>
      </c>
      <c r="H44" s="4">
        <v>0.97</v>
      </c>
      <c r="I44" s="4">
        <v>0.7</v>
      </c>
      <c r="J44" s="4">
        <v>0.93</v>
      </c>
    </row>
    <row r="45" spans="1:10" x14ac:dyDescent="0.3">
      <c r="A45" s="2">
        <v>45108</v>
      </c>
      <c r="B45" s="1" t="s">
        <v>11</v>
      </c>
      <c r="C45" s="3">
        <v>18563</v>
      </c>
      <c r="D45" s="3">
        <v>22000</v>
      </c>
      <c r="E45" s="1">
        <v>714</v>
      </c>
      <c r="F45" s="1">
        <v>240</v>
      </c>
      <c r="G45" s="1" t="s">
        <v>18</v>
      </c>
      <c r="H45" s="4">
        <v>0.9</v>
      </c>
      <c r="I45" s="4">
        <v>0.98</v>
      </c>
      <c r="J45" s="4">
        <v>0.96</v>
      </c>
    </row>
    <row r="46" spans="1:10" x14ac:dyDescent="0.3">
      <c r="A46" s="2">
        <v>45108</v>
      </c>
      <c r="B46" s="1" t="s">
        <v>12</v>
      </c>
      <c r="C46" s="3">
        <v>18563</v>
      </c>
      <c r="D46" s="1">
        <v>25000</v>
      </c>
      <c r="E46" s="1">
        <v>714</v>
      </c>
      <c r="F46" s="1">
        <v>270</v>
      </c>
      <c r="G46" s="1" t="s">
        <v>18</v>
      </c>
      <c r="H46" s="4">
        <v>0.9</v>
      </c>
      <c r="I46" s="4">
        <v>0.95</v>
      </c>
      <c r="J46" s="4">
        <v>0.98</v>
      </c>
    </row>
    <row r="47" spans="1:10" x14ac:dyDescent="0.3">
      <c r="A47" s="2">
        <v>45108</v>
      </c>
      <c r="B47" s="1" t="s">
        <v>13</v>
      </c>
      <c r="C47" s="3">
        <v>18563</v>
      </c>
      <c r="D47" s="1">
        <v>25000</v>
      </c>
      <c r="E47" s="1">
        <v>714</v>
      </c>
      <c r="F47" s="1">
        <v>259</v>
      </c>
      <c r="G47" s="1" t="s">
        <v>18</v>
      </c>
      <c r="H47" s="4">
        <v>0.96</v>
      </c>
      <c r="I47" s="4">
        <v>0.81</v>
      </c>
      <c r="J47" s="4">
        <v>0.85</v>
      </c>
    </row>
    <row r="48" spans="1:10" x14ac:dyDescent="0.3">
      <c r="A48" s="2">
        <v>45108</v>
      </c>
      <c r="B48" s="1" t="s">
        <v>14</v>
      </c>
      <c r="C48" s="3">
        <v>18563</v>
      </c>
      <c r="D48" s="1">
        <v>25000</v>
      </c>
      <c r="E48" s="1">
        <v>714</v>
      </c>
      <c r="F48" s="1">
        <v>260</v>
      </c>
      <c r="G48" s="1" t="s">
        <v>18</v>
      </c>
      <c r="H48" s="4">
        <v>0.98</v>
      </c>
      <c r="I48" s="4">
        <v>0.84</v>
      </c>
      <c r="J48" s="4">
        <v>0.89</v>
      </c>
    </row>
    <row r="49" spans="1:10" x14ac:dyDescent="0.3">
      <c r="A49" s="2">
        <v>45108</v>
      </c>
      <c r="B49" s="1" t="s">
        <v>15</v>
      </c>
      <c r="C49" s="3">
        <v>18563</v>
      </c>
      <c r="D49" s="1">
        <v>25000</v>
      </c>
      <c r="E49" s="1">
        <v>714</v>
      </c>
      <c r="F49" s="1">
        <v>260</v>
      </c>
      <c r="G49" s="1" t="s">
        <v>18</v>
      </c>
      <c r="H49" s="4">
        <v>0.76</v>
      </c>
      <c r="I49" s="4">
        <v>0.7</v>
      </c>
      <c r="J49" s="4">
        <v>0.86</v>
      </c>
    </row>
    <row r="50" spans="1:10" x14ac:dyDescent="0.3">
      <c r="A50" s="2">
        <v>45108</v>
      </c>
      <c r="B50" s="1" t="s">
        <v>16</v>
      </c>
      <c r="C50" s="3">
        <v>18563</v>
      </c>
      <c r="D50" s="1">
        <v>25000</v>
      </c>
      <c r="E50" s="1">
        <v>714</v>
      </c>
      <c r="F50" s="1">
        <v>261</v>
      </c>
      <c r="G50" s="1" t="s">
        <v>18</v>
      </c>
      <c r="H50" s="4">
        <v>0.91</v>
      </c>
      <c r="I50" s="4">
        <v>0.77</v>
      </c>
      <c r="J50" s="4">
        <v>0.75</v>
      </c>
    </row>
    <row r="51" spans="1:10" x14ac:dyDescent="0.3">
      <c r="A51" s="2">
        <v>45139</v>
      </c>
      <c r="B51" s="1" t="s">
        <v>10</v>
      </c>
      <c r="C51" s="3">
        <v>18571</v>
      </c>
      <c r="D51" s="3">
        <v>25000</v>
      </c>
      <c r="E51" s="1">
        <v>714</v>
      </c>
      <c r="F51" s="1">
        <v>242</v>
      </c>
      <c r="G51" s="1" t="s">
        <v>18</v>
      </c>
      <c r="H51" s="4">
        <v>0.79</v>
      </c>
      <c r="I51" s="4">
        <v>0.81</v>
      </c>
      <c r="J51" s="4">
        <v>0.74</v>
      </c>
    </row>
    <row r="52" spans="1:10" x14ac:dyDescent="0.3">
      <c r="A52" s="2">
        <v>45139</v>
      </c>
      <c r="B52" s="1" t="s">
        <v>11</v>
      </c>
      <c r="C52" s="3">
        <v>18571</v>
      </c>
      <c r="D52" s="3">
        <v>22500</v>
      </c>
      <c r="E52" s="1">
        <v>714</v>
      </c>
      <c r="F52" s="1">
        <v>250</v>
      </c>
      <c r="G52" s="1" t="s">
        <v>18</v>
      </c>
      <c r="H52" s="4">
        <v>0.85</v>
      </c>
      <c r="I52" s="4">
        <v>0.82</v>
      </c>
      <c r="J52" s="4">
        <v>0.73</v>
      </c>
    </row>
    <row r="53" spans="1:10" x14ac:dyDescent="0.3">
      <c r="A53" s="2">
        <v>45139</v>
      </c>
      <c r="B53" s="1" t="s">
        <v>12</v>
      </c>
      <c r="C53" s="3">
        <v>18571</v>
      </c>
      <c r="D53" s="1">
        <v>25000</v>
      </c>
      <c r="E53" s="1">
        <v>714</v>
      </c>
      <c r="F53" s="1">
        <v>242</v>
      </c>
      <c r="G53" s="1" t="s">
        <v>18</v>
      </c>
      <c r="H53" s="4">
        <v>0.88</v>
      </c>
      <c r="I53" s="4">
        <v>0.84</v>
      </c>
      <c r="J53" s="4">
        <v>0.75</v>
      </c>
    </row>
    <row r="54" spans="1:10" x14ac:dyDescent="0.3">
      <c r="A54" s="2">
        <v>45139</v>
      </c>
      <c r="B54" s="1" t="s">
        <v>13</v>
      </c>
      <c r="C54" s="3">
        <v>18571</v>
      </c>
      <c r="D54" s="1">
        <v>25000</v>
      </c>
      <c r="E54" s="1">
        <v>714</v>
      </c>
      <c r="F54" s="1">
        <v>242</v>
      </c>
      <c r="G54" s="1" t="s">
        <v>18</v>
      </c>
      <c r="H54" s="4">
        <v>0.81</v>
      </c>
      <c r="I54" s="4">
        <v>0.92</v>
      </c>
      <c r="J54" s="4">
        <v>0.91</v>
      </c>
    </row>
    <row r="55" spans="1:10" x14ac:dyDescent="0.3">
      <c r="A55" s="2">
        <v>45139</v>
      </c>
      <c r="B55" s="1" t="s">
        <v>14</v>
      </c>
      <c r="C55" s="3">
        <v>18571</v>
      </c>
      <c r="D55" s="1">
        <v>25000</v>
      </c>
      <c r="E55" s="1">
        <v>714</v>
      </c>
      <c r="F55" s="1">
        <v>242</v>
      </c>
      <c r="G55" s="1" t="s">
        <v>18</v>
      </c>
      <c r="H55" s="4">
        <v>0.84</v>
      </c>
      <c r="I55" s="4">
        <v>0.73</v>
      </c>
      <c r="J55" s="4">
        <v>0.99</v>
      </c>
    </row>
    <row r="56" spans="1:10" x14ac:dyDescent="0.3">
      <c r="A56" s="2">
        <v>45139</v>
      </c>
      <c r="B56" s="1" t="s">
        <v>15</v>
      </c>
      <c r="C56" s="3">
        <v>18571</v>
      </c>
      <c r="D56" s="1">
        <v>25000</v>
      </c>
      <c r="E56" s="1">
        <v>714</v>
      </c>
      <c r="F56" s="1">
        <v>240</v>
      </c>
      <c r="G56" s="1" t="s">
        <v>18</v>
      </c>
      <c r="H56" s="4">
        <v>0.93</v>
      </c>
      <c r="I56" s="4">
        <v>0.79</v>
      </c>
      <c r="J56" s="4">
        <v>0.72</v>
      </c>
    </row>
    <row r="57" spans="1:10" x14ac:dyDescent="0.3">
      <c r="A57" s="2">
        <v>45139</v>
      </c>
      <c r="B57" s="1" t="s">
        <v>16</v>
      </c>
      <c r="C57" s="3">
        <v>18571</v>
      </c>
      <c r="D57" s="1">
        <v>25000</v>
      </c>
      <c r="E57" s="1">
        <v>714</v>
      </c>
      <c r="F57" s="1">
        <v>242</v>
      </c>
      <c r="G57" s="1" t="s">
        <v>18</v>
      </c>
      <c r="H57" s="4">
        <v>0.84</v>
      </c>
      <c r="I57" s="4">
        <v>0.79</v>
      </c>
      <c r="J57" s="4">
        <v>0.8</v>
      </c>
    </row>
    <row r="58" spans="1:10" x14ac:dyDescent="0.3">
      <c r="A58" s="2">
        <v>45170</v>
      </c>
      <c r="B58" s="1" t="s">
        <v>10</v>
      </c>
      <c r="C58" s="3">
        <v>17857</v>
      </c>
      <c r="D58" s="3">
        <v>22500</v>
      </c>
      <c r="E58" s="1">
        <v>286</v>
      </c>
      <c r="F58" s="1">
        <v>285</v>
      </c>
      <c r="G58" s="1" t="s">
        <v>18</v>
      </c>
      <c r="H58" s="4">
        <v>0.85</v>
      </c>
      <c r="I58" s="4">
        <v>0.91</v>
      </c>
      <c r="J58" s="4">
        <v>0.84</v>
      </c>
    </row>
    <row r="59" spans="1:10" x14ac:dyDescent="0.3">
      <c r="A59" s="2">
        <v>45170</v>
      </c>
      <c r="B59" s="1" t="s">
        <v>11</v>
      </c>
      <c r="C59" s="3">
        <v>17857</v>
      </c>
      <c r="D59" s="3">
        <v>21500</v>
      </c>
      <c r="E59" s="1">
        <v>286</v>
      </c>
      <c r="F59" s="1">
        <v>275</v>
      </c>
      <c r="G59" s="1" t="s">
        <v>18</v>
      </c>
      <c r="H59" s="4">
        <v>0.86</v>
      </c>
      <c r="I59" s="4">
        <v>0.75</v>
      </c>
      <c r="J59" s="4">
        <v>0.96</v>
      </c>
    </row>
    <row r="60" spans="1:10" x14ac:dyDescent="0.3">
      <c r="A60" s="2">
        <v>45170</v>
      </c>
      <c r="B60" s="1" t="s">
        <v>12</v>
      </c>
      <c r="C60" s="3">
        <v>17857</v>
      </c>
      <c r="D60" s="1">
        <v>24000</v>
      </c>
      <c r="E60" s="1">
        <v>286</v>
      </c>
      <c r="F60" s="1">
        <v>285</v>
      </c>
      <c r="G60" s="1" t="s">
        <v>18</v>
      </c>
      <c r="H60" s="4">
        <v>0.96</v>
      </c>
      <c r="I60" s="4">
        <v>0.77</v>
      </c>
      <c r="J60" s="4">
        <v>0.92</v>
      </c>
    </row>
    <row r="61" spans="1:10" x14ac:dyDescent="0.3">
      <c r="A61" s="2">
        <v>45170</v>
      </c>
      <c r="B61" s="1" t="s">
        <v>13</v>
      </c>
      <c r="C61" s="3">
        <v>17857</v>
      </c>
      <c r="D61" s="1">
        <v>24500</v>
      </c>
      <c r="E61" s="1">
        <v>286</v>
      </c>
      <c r="F61" s="1">
        <v>290</v>
      </c>
      <c r="G61" s="1" t="s">
        <v>18</v>
      </c>
      <c r="H61" s="4">
        <v>0.99</v>
      </c>
      <c r="I61" s="4">
        <v>0.97</v>
      </c>
      <c r="J61" s="4">
        <v>0.73</v>
      </c>
    </row>
    <row r="62" spans="1:10" x14ac:dyDescent="0.3">
      <c r="A62" s="2">
        <v>45170</v>
      </c>
      <c r="B62" s="1" t="s">
        <v>14</v>
      </c>
      <c r="C62" s="3">
        <v>17857</v>
      </c>
      <c r="D62" s="1">
        <v>24500</v>
      </c>
      <c r="E62" s="1">
        <v>286</v>
      </c>
      <c r="F62" s="1">
        <v>310</v>
      </c>
      <c r="G62" s="1" t="s">
        <v>18</v>
      </c>
      <c r="H62" s="4">
        <v>0.77</v>
      </c>
      <c r="I62" s="4">
        <v>0.72</v>
      </c>
      <c r="J62" s="4">
        <v>0.85</v>
      </c>
    </row>
    <row r="63" spans="1:10" x14ac:dyDescent="0.3">
      <c r="A63" s="2">
        <v>45170</v>
      </c>
      <c r="B63" s="1" t="s">
        <v>15</v>
      </c>
      <c r="C63" s="3">
        <v>17857</v>
      </c>
      <c r="D63" s="1">
        <v>24500</v>
      </c>
      <c r="E63" s="1">
        <v>286</v>
      </c>
      <c r="F63" s="1">
        <v>270</v>
      </c>
      <c r="G63" s="1" t="s">
        <v>18</v>
      </c>
      <c r="H63" s="4">
        <v>0.77</v>
      </c>
      <c r="I63" s="4">
        <v>0.96</v>
      </c>
      <c r="J63" s="4">
        <v>0.78</v>
      </c>
    </row>
    <row r="64" spans="1:10" x14ac:dyDescent="0.3">
      <c r="A64" s="2">
        <v>45170</v>
      </c>
      <c r="B64" s="1" t="s">
        <v>16</v>
      </c>
      <c r="C64" s="3">
        <v>17857</v>
      </c>
      <c r="D64" s="1">
        <v>24500</v>
      </c>
      <c r="E64" s="1">
        <v>286</v>
      </c>
      <c r="F64" s="1">
        <v>285</v>
      </c>
      <c r="G64" s="1" t="s">
        <v>18</v>
      </c>
      <c r="H64" s="4">
        <v>0.78</v>
      </c>
      <c r="I64" s="4">
        <v>0.8</v>
      </c>
      <c r="J64" s="4">
        <v>0.85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table3</vt:lpstr>
      <vt:lpstr>Pivot table2</vt:lpstr>
      <vt:lpstr>Pivot table1</vt:lpstr>
      <vt:lpstr>Pivot table</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Windows User</cp:lastModifiedBy>
  <cp:lastPrinted>2025-04-25T10:19:12Z</cp:lastPrinted>
  <dcterms:created xsi:type="dcterms:W3CDTF">2014-05-13T23:37:49Z</dcterms:created>
  <dcterms:modified xsi:type="dcterms:W3CDTF">2025-06-16T10:06:55Z</dcterms:modified>
</cp:coreProperties>
</file>