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B126A09-3886-42A2-99D0-1CCFD4E83556}" xr6:coauthVersionLast="47" xr6:coauthVersionMax="47" xr10:uidLastSave="{00000000-0000-0000-0000-000000000000}"/>
  <bookViews>
    <workbookView xWindow="-110" yWindow="-110" windowWidth="19420" windowHeight="10300" xr2:uid="{43BDC68A-819C-400E-BB6F-77391DB5E7C8}"/>
  </bookViews>
  <sheets>
    <sheet name="Sheet1" sheetId="1" r:id="rId1"/>
    <sheet name="Sheet2" sheetId="2" r:id="rId2"/>
    <sheet name="Sheet3" sheetId="3" r:id="rId3"/>
  </sheets>
  <definedNames>
    <definedName name="btbl3fna" localSheetId="1">Sheet2!$E$110</definedName>
    <definedName name="btbl4fna" localSheetId="1">Sheet2!$B$156</definedName>
    <definedName name="btbl4fnb" localSheetId="1">Sheet2!$K$156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85" i="3" l="1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069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15" i="2"/>
  <c r="K1991" i="2"/>
  <c r="K1990" i="2"/>
  <c r="K1989" i="2"/>
  <c r="K1988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399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70" i="2"/>
  <c r="M1367" i="2"/>
  <c r="M1368" i="2"/>
  <c r="M1366" i="2"/>
  <c r="A1361" i="2"/>
  <c r="N420" i="2"/>
  <c r="N421" i="2"/>
  <c r="N422" i="2"/>
  <c r="N423" i="2"/>
  <c r="N404" i="2"/>
  <c r="M405" i="2"/>
  <c r="N405" i="2" s="1"/>
  <c r="M406" i="2"/>
  <c r="N406" i="2" s="1"/>
  <c r="M407" i="2"/>
  <c r="N407" i="2" s="1"/>
  <c r="M408" i="2"/>
  <c r="N408" i="2" s="1"/>
  <c r="M409" i="2"/>
  <c r="N409" i="2" s="1"/>
  <c r="M410" i="2"/>
  <c r="N410" i="2" s="1"/>
  <c r="M411" i="2"/>
  <c r="N411" i="2" s="1"/>
  <c r="M412" i="2"/>
  <c r="N412" i="2" s="1"/>
  <c r="M413" i="2"/>
  <c r="N413" i="2" s="1"/>
  <c r="M414" i="2"/>
  <c r="N414" i="2" s="1"/>
  <c r="M415" i="2"/>
  <c r="N415" i="2" s="1"/>
  <c r="M416" i="2"/>
  <c r="N416" i="2" s="1"/>
  <c r="M417" i="2"/>
  <c r="N417" i="2" s="1"/>
  <c r="M418" i="2"/>
  <c r="N418" i="2" s="1"/>
  <c r="M419" i="2"/>
  <c r="N419" i="2" s="1"/>
  <c r="M420" i="2"/>
  <c r="M421" i="2"/>
  <c r="M422" i="2"/>
  <c r="M423" i="2"/>
  <c r="M424" i="2"/>
  <c r="N424" i="2" s="1"/>
  <c r="M425" i="2"/>
  <c r="N425" i="2" s="1"/>
  <c r="M426" i="2"/>
  <c r="N426" i="2" s="1"/>
  <c r="M427" i="2"/>
  <c r="N427" i="2" s="1"/>
  <c r="M428" i="2"/>
  <c r="N428" i="2" s="1"/>
  <c r="M429" i="2"/>
  <c r="N429" i="2" s="1"/>
  <c r="M430" i="2"/>
  <c r="N430" i="2" s="1"/>
  <c r="M431" i="2"/>
  <c r="N431" i="2" s="1"/>
  <c r="M404" i="2"/>
  <c r="N397" i="2"/>
  <c r="N398" i="2"/>
  <c r="N399" i="2"/>
  <c r="N400" i="2"/>
  <c r="N401" i="2"/>
  <c r="N402" i="2"/>
  <c r="N393" i="2"/>
  <c r="M394" i="2"/>
  <c r="N394" i="2" s="1"/>
  <c r="M395" i="2"/>
  <c r="N395" i="2" s="1"/>
  <c r="M396" i="2"/>
  <c r="N396" i="2" s="1"/>
  <c r="M397" i="2"/>
  <c r="M398" i="2"/>
  <c r="M399" i="2"/>
  <c r="M400" i="2"/>
  <c r="M401" i="2"/>
  <c r="M402" i="2"/>
  <c r="M393" i="2"/>
  <c r="O382" i="2"/>
  <c r="O383" i="2"/>
  <c r="O384" i="2"/>
  <c r="O389" i="2"/>
  <c r="O390" i="2"/>
  <c r="O391" i="2"/>
  <c r="N383" i="2"/>
  <c r="N384" i="2"/>
  <c r="N385" i="2"/>
  <c r="O385" i="2" s="1"/>
  <c r="N386" i="2"/>
  <c r="O386" i="2" s="1"/>
  <c r="N387" i="2"/>
  <c r="O387" i="2" s="1"/>
  <c r="N388" i="2"/>
  <c r="O388" i="2" s="1"/>
  <c r="N389" i="2"/>
  <c r="N390" i="2"/>
  <c r="N391" i="2"/>
  <c r="N382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40" i="2"/>
  <c r="N240" i="2" s="1"/>
  <c r="N231" i="2"/>
  <c r="N232" i="2"/>
  <c r="N237" i="2"/>
  <c r="N238" i="2"/>
  <c r="N230" i="2"/>
  <c r="M231" i="2"/>
  <c r="M232" i="2"/>
  <c r="M233" i="2"/>
  <c r="N233" i="2" s="1"/>
  <c r="M234" i="2"/>
  <c r="N234" i="2" s="1"/>
  <c r="M235" i="2"/>
  <c r="N235" i="2" s="1"/>
  <c r="M236" i="2"/>
  <c r="N236" i="2" s="1"/>
  <c r="M237" i="2"/>
  <c r="M238" i="2"/>
  <c r="M230" i="2"/>
  <c r="I227" i="2"/>
  <c r="I228" i="2"/>
  <c r="I226" i="2"/>
  <c r="I223" i="2"/>
  <c r="I224" i="2"/>
  <c r="I222" i="2"/>
  <c r="E219" i="2"/>
  <c r="E220" i="2"/>
  <c r="D219" i="2"/>
  <c r="D220" i="2"/>
  <c r="D218" i="2"/>
  <c r="E218" i="2" s="1"/>
  <c r="J216" i="2"/>
  <c r="J212" i="2"/>
  <c r="I213" i="2"/>
  <c r="J213" i="2" s="1"/>
  <c r="I214" i="2"/>
  <c r="J214" i="2" s="1"/>
  <c r="I215" i="2"/>
  <c r="J215" i="2" s="1"/>
  <c r="I216" i="2"/>
  <c r="I212" i="2"/>
  <c r="M207" i="2"/>
  <c r="M208" i="2"/>
  <c r="M209" i="2"/>
  <c r="M210" i="2"/>
  <c r="M206" i="2"/>
  <c r="M171" i="2"/>
  <c r="M172" i="2"/>
  <c r="M183" i="2"/>
  <c r="M184" i="2"/>
  <c r="M195" i="2"/>
  <c r="M196" i="2"/>
  <c r="L168" i="2"/>
  <c r="M168" i="2" s="1"/>
  <c r="L169" i="2"/>
  <c r="M169" i="2" s="1"/>
  <c r="L170" i="2"/>
  <c r="M170" i="2" s="1"/>
  <c r="L171" i="2"/>
  <c r="L172" i="2"/>
  <c r="L173" i="2"/>
  <c r="M173" i="2" s="1"/>
  <c r="L174" i="2"/>
  <c r="M174" i="2" s="1"/>
  <c r="L175" i="2"/>
  <c r="M175" i="2" s="1"/>
  <c r="L176" i="2"/>
  <c r="M176" i="2" s="1"/>
  <c r="L177" i="2"/>
  <c r="M177" i="2" s="1"/>
  <c r="L178" i="2"/>
  <c r="M178" i="2" s="1"/>
  <c r="L179" i="2"/>
  <c r="M179" i="2" s="1"/>
  <c r="L180" i="2"/>
  <c r="M180" i="2" s="1"/>
  <c r="L181" i="2"/>
  <c r="M181" i="2" s="1"/>
  <c r="L182" i="2"/>
  <c r="M182" i="2" s="1"/>
  <c r="L183" i="2"/>
  <c r="L184" i="2"/>
  <c r="L185" i="2"/>
  <c r="M185" i="2" s="1"/>
  <c r="L186" i="2"/>
  <c r="M186" i="2" s="1"/>
  <c r="L187" i="2"/>
  <c r="M187" i="2" s="1"/>
  <c r="L188" i="2"/>
  <c r="M188" i="2" s="1"/>
  <c r="L189" i="2"/>
  <c r="M189" i="2" s="1"/>
  <c r="L190" i="2"/>
  <c r="M190" i="2" s="1"/>
  <c r="L191" i="2"/>
  <c r="M191" i="2" s="1"/>
  <c r="L192" i="2"/>
  <c r="M192" i="2" s="1"/>
  <c r="L193" i="2"/>
  <c r="M193" i="2" s="1"/>
  <c r="L194" i="2"/>
  <c r="M194" i="2" s="1"/>
  <c r="L195" i="2"/>
  <c r="L196" i="2"/>
  <c r="L197" i="2"/>
  <c r="M197" i="2" s="1"/>
  <c r="L198" i="2"/>
  <c r="M198" i="2" s="1"/>
  <c r="L199" i="2"/>
  <c r="M199" i="2" s="1"/>
  <c r="L200" i="2"/>
  <c r="M200" i="2" s="1"/>
  <c r="L201" i="2"/>
  <c r="M201" i="2" s="1"/>
  <c r="L202" i="2"/>
  <c r="M202" i="2" s="1"/>
  <c r="L203" i="2"/>
  <c r="M203" i="2" s="1"/>
  <c r="L204" i="2"/>
  <c r="M204" i="2" s="1"/>
  <c r="L167" i="2"/>
  <c r="M167" i="2" s="1"/>
  <c r="B167" i="2"/>
  <c r="D101" i="2"/>
  <c r="D102" i="2"/>
  <c r="D103" i="2"/>
  <c r="D104" i="2"/>
  <c r="D105" i="2"/>
  <c r="D106" i="2"/>
  <c r="D107" i="2"/>
  <c r="D100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56" i="2"/>
  <c r="E41" i="2"/>
  <c r="E42" i="2"/>
  <c r="E43" i="2"/>
  <c r="E2" i="2"/>
  <c r="C52" i="2"/>
  <c r="C51" i="2"/>
  <c r="C49" i="2"/>
  <c r="C48" i="2"/>
  <c r="C50" i="2"/>
  <c r="C47" i="2"/>
  <c r="B46" i="2"/>
  <c r="E46" i="2" s="1"/>
  <c r="B47" i="2"/>
  <c r="E47" i="2" s="1"/>
  <c r="B48" i="2"/>
  <c r="E48" i="2" s="1"/>
  <c r="B49" i="2"/>
  <c r="E49" i="2" s="1"/>
  <c r="B50" i="2"/>
  <c r="E50" i="2" s="1"/>
  <c r="B51" i="2"/>
  <c r="E51" i="2" s="1"/>
  <c r="B52" i="2"/>
  <c r="E52" i="2" s="1"/>
  <c r="B45" i="2"/>
  <c r="E45" i="2" s="1"/>
  <c r="B44" i="2"/>
  <c r="E44" i="2" s="1"/>
  <c r="B3" i="2"/>
  <c r="E3" i="2" s="1"/>
  <c r="B4" i="2"/>
  <c r="E4" i="2" s="1"/>
  <c r="B5" i="2"/>
  <c r="E5" i="2" s="1"/>
  <c r="B6" i="2"/>
  <c r="E6" i="2" s="1"/>
  <c r="B7" i="2"/>
  <c r="E7" i="2" s="1"/>
  <c r="B8" i="2"/>
  <c r="E8" i="2" s="1"/>
  <c r="B9" i="2"/>
  <c r="E9" i="2" s="1"/>
  <c r="B10" i="2"/>
  <c r="E10" i="2" s="1"/>
  <c r="B11" i="2"/>
  <c r="E11" i="2" s="1"/>
  <c r="B12" i="2"/>
  <c r="E12" i="2" s="1"/>
  <c r="B13" i="2"/>
  <c r="E13" i="2" s="1"/>
  <c r="B14" i="2"/>
  <c r="E14" i="2" s="1"/>
  <c r="B15" i="2"/>
  <c r="E15" i="2" s="1"/>
  <c r="B16" i="2"/>
  <c r="E16" i="2" s="1"/>
  <c r="B17" i="2"/>
  <c r="E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E23" i="2" s="1"/>
  <c r="B24" i="2"/>
  <c r="E24" i="2" s="1"/>
  <c r="B25" i="2"/>
  <c r="E25" i="2" s="1"/>
  <c r="B26" i="2"/>
  <c r="E26" i="2" s="1"/>
  <c r="B27" i="2"/>
  <c r="E27" i="2" s="1"/>
  <c r="B28" i="2"/>
  <c r="E28" i="2" s="1"/>
  <c r="B29" i="2"/>
  <c r="E29" i="2" s="1"/>
  <c r="B30" i="2"/>
  <c r="E30" i="2" s="1"/>
  <c r="B31" i="2"/>
  <c r="E31" i="2" s="1"/>
  <c r="B32" i="2"/>
  <c r="E32" i="2" s="1"/>
  <c r="B33" i="2"/>
  <c r="E33" i="2" s="1"/>
  <c r="B34" i="2"/>
  <c r="E34" i="2" s="1"/>
  <c r="B35" i="2"/>
  <c r="E35" i="2" s="1"/>
  <c r="B36" i="2"/>
  <c r="E36" i="2" s="1"/>
  <c r="B37" i="2"/>
  <c r="E37" i="2" s="1"/>
  <c r="B38" i="2"/>
  <c r="E38" i="2" s="1"/>
  <c r="B39" i="2"/>
  <c r="E39" i="2" s="1"/>
  <c r="B40" i="2"/>
  <c r="E40" i="2" s="1"/>
  <c r="B41" i="2"/>
  <c r="B42" i="2"/>
  <c r="B43" i="2"/>
  <c r="B2" i="2"/>
</calcChain>
</file>

<file path=xl/sharedStrings.xml><?xml version="1.0" encoding="utf-8"?>
<sst xmlns="http://schemas.openxmlformats.org/spreadsheetml/2006/main" count="456" uniqueCount="124">
  <si>
    <t>C</t>
  </si>
  <si>
    <t>SL</t>
  </si>
  <si>
    <t>SF</t>
  </si>
  <si>
    <t>LP</t>
  </si>
  <si>
    <t>QP</t>
  </si>
  <si>
    <t>FA</t>
  </si>
  <si>
    <t>NS</t>
  </si>
  <si>
    <t>S</t>
  </si>
  <si>
    <t>A</t>
  </si>
  <si>
    <t>W</t>
  </si>
  <si>
    <t>FI</t>
  </si>
  <si>
    <t>HRWR</t>
  </si>
  <si>
    <t>WB</t>
  </si>
  <si>
    <t>T</t>
  </si>
  <si>
    <t>Age</t>
  </si>
  <si>
    <t>CS</t>
  </si>
  <si>
    <t>OB</t>
  </si>
  <si>
    <t>b</t>
  </si>
  <si>
    <t>c</t>
  </si>
  <si>
    <r>
      <t>Table 2</t>
    </r>
    <r>
      <rPr>
        <sz val="8"/>
        <color rgb="FF1F1F1F"/>
        <rFont val="Georgia"/>
        <family val="1"/>
      </rPr>
      <t>. Mixture proportions.</t>
    </r>
  </si>
  <si>
    <t>Mixture</t>
  </si>
  <si>
    <r>
      <t>Binder (kg/m</t>
    </r>
    <r>
      <rPr>
        <b/>
        <sz val="5"/>
        <color theme="1"/>
        <rFont val="Georgia"/>
        <family val="1"/>
      </rPr>
      <t>3</t>
    </r>
    <r>
      <rPr>
        <b/>
        <sz val="7"/>
        <color theme="1"/>
        <rFont val="Georgia"/>
        <family val="1"/>
      </rPr>
      <t>)</t>
    </r>
  </si>
  <si>
    <t>w/b</t>
  </si>
  <si>
    <t>Silica fume (%)</t>
  </si>
  <si>
    <t>Fly ash (%)</t>
  </si>
  <si>
    <t>Steel fiber (%)</t>
  </si>
  <si>
    <r>
      <t>HRWRA (kg/m</t>
    </r>
    <r>
      <rPr>
        <b/>
        <sz val="5"/>
        <color theme="1"/>
        <rFont val="Georgia"/>
        <family val="1"/>
      </rPr>
      <t>3</t>
    </r>
    <r>
      <rPr>
        <b/>
        <sz val="7"/>
        <color theme="1"/>
        <rFont val="Georgia"/>
        <family val="1"/>
      </rPr>
      <t>)</t>
    </r>
  </si>
  <si>
    <t>Fine aggregate type</t>
  </si>
  <si>
    <r>
      <t>Fine Aggregate (kg/m</t>
    </r>
    <r>
      <rPr>
        <b/>
        <sz val="5"/>
        <color theme="1"/>
        <rFont val="Georgia"/>
        <family val="1"/>
      </rPr>
      <t>3</t>
    </r>
    <r>
      <rPr>
        <b/>
        <sz val="7"/>
        <color theme="1"/>
        <rFont val="Georgia"/>
        <family val="1"/>
      </rPr>
      <t>)</t>
    </r>
  </si>
  <si>
    <t>Mixer type</t>
  </si>
  <si>
    <t>Curing regimen</t>
  </si>
  <si>
    <t>UHPC-1</t>
  </si>
  <si>
    <t>Fine-1</t>
  </si>
  <si>
    <t>Pan</t>
  </si>
  <si>
    <t>UHPC-2</t>
  </si>
  <si>
    <t>UHPC-3</t>
  </si>
  <si>
    <t>Fine-2</t>
  </si>
  <si>
    <t>UHPC-4</t>
  </si>
  <si>
    <t>UHPC-5</t>
  </si>
  <si>
    <t>Fine-3</t>
  </si>
  <si>
    <t>UHPC-6</t>
  </si>
  <si>
    <t>Fine-4</t>
  </si>
  <si>
    <t>UHPC-7</t>
  </si>
  <si>
    <t>Fine-5</t>
  </si>
  <si>
    <t>UHPC-8</t>
  </si>
  <si>
    <t>Fine-6</t>
  </si>
  <si>
    <t>UHPC-9</t>
  </si>
  <si>
    <t>UHPC-10</t>
  </si>
  <si>
    <t>UHPC-11</t>
  </si>
  <si>
    <t>UHPC-12</t>
  </si>
  <si>
    <t>UHPC-13</t>
  </si>
  <si>
    <t>UHPC-14</t>
  </si>
  <si>
    <t>UHPC-15</t>
  </si>
  <si>
    <t>UHPC-16</t>
  </si>
  <si>
    <t>UHPC-17</t>
  </si>
  <si>
    <t>UHPC-18</t>
  </si>
  <si>
    <t>A, B</t>
  </si>
  <si>
    <t>UHPC-19</t>
  </si>
  <si>
    <t>UHPC-20</t>
  </si>
  <si>
    <t>UHPC-21</t>
  </si>
  <si>
    <t>UHPC-22</t>
  </si>
  <si>
    <t>UHPC-23</t>
  </si>
  <si>
    <t>UHPC-24</t>
  </si>
  <si>
    <t>UHPC-25</t>
  </si>
  <si>
    <t>UHPC-26</t>
  </si>
  <si>
    <t>UHPC-27</t>
  </si>
  <si>
    <t>UHPC-28</t>
  </si>
  <si>
    <t>Fine-7</t>
  </si>
  <si>
    <t>UHPC-29</t>
  </si>
  <si>
    <t>UHPC-30</t>
  </si>
  <si>
    <t>UHPC-31</t>
  </si>
  <si>
    <t>UHPC-32</t>
  </si>
  <si>
    <t>UHPC-33</t>
  </si>
  <si>
    <t>UHPC-34</t>
  </si>
  <si>
    <t>Drum</t>
  </si>
  <si>
    <t>UHPC-35</t>
  </si>
  <si>
    <t>UHPC-36</t>
  </si>
  <si>
    <t>UHPC-37</t>
  </si>
  <si>
    <t>UHPC-38</t>
  </si>
  <si>
    <t>UHPC-39</t>
  </si>
  <si>
    <t>UHPC-40</t>
  </si>
  <si>
    <t>UHPC-41</t>
  </si>
  <si>
    <t>UHPC-42</t>
  </si>
  <si>
    <t>UHPC-43</t>
  </si>
  <si>
    <t>Economical Mixtures</t>
  </si>
  <si>
    <t>UHPC-44</t>
  </si>
  <si>
    <t>UHPC-45</t>
  </si>
  <si>
    <t>UHPC-46</t>
  </si>
  <si>
    <t>UHPC-47</t>
  </si>
  <si>
    <t>A, B, C, D, E, F, G, H</t>
  </si>
  <si>
    <t>UHPC-48</t>
  </si>
  <si>
    <t>UHPC-49</t>
  </si>
  <si>
    <t>UHPC-50</t>
  </si>
  <si>
    <t>A, B, F</t>
  </si>
  <si>
    <t>UHPC-51</t>
  </si>
  <si>
    <t>A, </t>
  </si>
  <si>
    <r>
      <t>Table 3</t>
    </r>
    <r>
      <rPr>
        <sz val="8"/>
        <color rgb="FF1F1F1F"/>
        <rFont val="Georgia"/>
        <family val="1"/>
      </rPr>
      <t>. Compressive strength results and price of UHPC mixtures.</t>
    </r>
  </si>
  <si>
    <t>Heat Cured Compressive Strength (MPa)</t>
  </si>
  <si>
    <t>28-day compressive strength (MPa)</t>
  </si>
  <si>
    <t>Price (USD/m3)a</t>
  </si>
  <si>
    <t>n/a</t>
  </si>
  <si>
    <r>
      <t>Table 4</t>
    </r>
    <r>
      <rPr>
        <sz val="8"/>
        <color rgb="FF1F1F1F"/>
        <rFont val="Georgia"/>
        <family val="1"/>
      </rPr>
      <t>. Compressive strength results and price of economical UHPC mixtures.</t>
    </r>
  </si>
  <si>
    <t>Curing regimensa</t>
  </si>
  <si>
    <t>Price (USD/m3)b</t>
  </si>
  <si>
    <t>B</t>
  </si>
  <si>
    <t>D</t>
  </si>
  <si>
    <t>E</t>
  </si>
  <si>
    <t>F</t>
  </si>
  <si>
    <t>G</t>
  </si>
  <si>
    <t>H</t>
  </si>
  <si>
    <t>No.</t>
  </si>
  <si>
    <t>Cement</t>
  </si>
  <si>
    <t>Silicafume</t>
  </si>
  <si>
    <t>Flyash</t>
  </si>
  <si>
    <t>Sand</t>
  </si>
  <si>
    <t>SteelFiber</t>
  </si>
  <si>
    <t>QuartzPowder</t>
  </si>
  <si>
    <t>Water</t>
  </si>
  <si>
    <t>Admixture</t>
  </si>
  <si>
    <t>fc</t>
  </si>
  <si>
    <t>Empty Cell</t>
  </si>
  <si>
    <r>
      <t>(kg/m</t>
    </r>
    <r>
      <rPr>
        <sz val="6"/>
        <color rgb="FF1F1F1F"/>
        <rFont val="Georgia"/>
        <family val="1"/>
      </rPr>
      <t>3</t>
    </r>
    <r>
      <rPr>
        <b/>
        <sz val="7"/>
        <color rgb="FF1F1F1F"/>
        <rFont val="Georgia"/>
        <family val="1"/>
      </rPr>
      <t>)</t>
    </r>
  </si>
  <si>
    <t>MPa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</si>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</sst>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name val="Times New Roman"/>
      <family val="1"/>
    </font>
    <font>
      <u/>
      <sz val="11"/>
      <color theme="10"/>
      <name val="Calibri"/>
      <family val="2"/>
      <scheme val="minor"/>
    </font>
    <font>
      <sz val="8"/>
      <color rgb="FF1F1F1F"/>
      <name val="Georgia"/>
      <family val="1"/>
    </font>
    <font>
      <sz val="7"/>
      <color rgb="FF1F1F1F"/>
      <name val="Georgia"/>
      <family val="1"/>
    </font>
    <font>
      <b/>
      <sz val="7"/>
      <color theme="1"/>
      <name val="Georgia"/>
      <family val="1"/>
    </font>
    <font>
      <b/>
      <sz val="5"/>
      <color theme="1"/>
      <name val="Georgia"/>
      <family val="1"/>
    </font>
    <font>
      <sz val="7"/>
      <color theme="1"/>
      <name val="Georgia"/>
      <family val="1"/>
    </font>
    <font>
      <b/>
      <sz val="7"/>
      <color rgb="FF1F1F1F"/>
      <name val="Georgia"/>
      <family val="1"/>
    </font>
    <font>
      <sz val="6"/>
      <color rgb="FF1F1F1F"/>
      <name val="Georgia"/>
      <family val="1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rgb="FF1F1F1F"/>
      <name val="Georg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8E8E8E"/>
      </bottom>
      <diagonal/>
    </border>
    <border>
      <left/>
      <right/>
      <top style="medium">
        <color rgb="FF8E8E8E"/>
      </top>
      <bottom style="medium">
        <color rgb="FF8E8E8E"/>
      </bottom>
      <diagonal/>
    </border>
    <border>
      <left/>
      <right/>
      <top style="medium">
        <color rgb="FF8E8E8E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1" fontId="0" fillId="0" borderId="0" xfId="0" applyNumberFormat="1"/>
    <xf numFmtId="0" fontId="5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3" fontId="8" fillId="0" borderId="1" xfId="0" applyNumberFormat="1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3" fontId="8" fillId="0" borderId="0" xfId="0" applyNumberFormat="1" applyFont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left" vertical="center" wrapText="1"/>
    </xf>
    <xf numFmtId="0" fontId="3" fillId="0" borderId="2" xfId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2" fontId="1" fillId="0" borderId="0" xfId="0" applyNumberFormat="1" applyFont="1"/>
    <xf numFmtId="0" fontId="11" fillId="0" borderId="0" xfId="0" applyFont="1"/>
    <xf numFmtId="0" fontId="12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 wrapText="1"/>
    </xf>
    <xf numFmtId="0" fontId="13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 wrapText="1"/>
    </xf>
    <xf numFmtId="2" fontId="1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164" fontId="1" fillId="0" borderId="0" xfId="0" applyNumberFormat="1" applyFont="1" applyAlignment="1">
      <alignment horizontal="right" wrapText="1"/>
    </xf>
    <xf numFmtId="1" fontId="0" fillId="0" borderId="0" xfId="0" applyNumberFormat="1" applyAlignment="1">
      <alignment horizontal="right" wrapText="1"/>
    </xf>
    <xf numFmtId="2" fontId="0" fillId="0" borderId="0" xfId="0" applyNumberFormat="1" applyAlignment="1">
      <alignment horizontal="right" wrapText="1"/>
    </xf>
    <xf numFmtId="2" fontId="12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8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2" xfId="1" applyBorder="1" applyAlignment="1">
      <alignment horizontal="center" vertical="center" wrapText="1"/>
    </xf>
    <xf numFmtId="0" fontId="3" fillId="0" borderId="3" xfId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2352710219301573" TargetMode="External"/><Relationship Id="rId2" Type="http://schemas.openxmlformats.org/officeDocument/2006/relationships/hyperlink" Target="https://www.sciencedirect.com/science/article/pii/S2352710219301573" TargetMode="External"/><Relationship Id="rId1" Type="http://schemas.openxmlformats.org/officeDocument/2006/relationships/hyperlink" Target="https://www.sciencedirect.com/science/article/pii/S23527102193015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D9EEB-84F5-4043-987A-6A06FC90C2D0}">
  <dimension ref="A1:Q885"/>
  <sheetViews>
    <sheetView tabSelected="1" zoomScale="73" workbookViewId="0">
      <pane ySplit="1" topLeftCell="A869" activePane="bottomLeft" state="frozen"/>
      <selection pane="bottomLeft" activeCell="S878" sqref="S878"/>
    </sheetView>
  </sheetViews>
  <sheetFormatPr defaultRowHeight="14.5" x14ac:dyDescent="0.35"/>
  <cols>
    <col min="1" max="13" width="8.90625" bestFit="1" customWidth="1"/>
    <col min="14" max="14" width="11.36328125" bestFit="1" customWidth="1"/>
    <col min="15" max="16" width="8.90625" bestFit="1" customWidth="1"/>
    <col min="17" max="17" width="11.26953125" bestFit="1" customWidth="1"/>
  </cols>
  <sheetData>
    <row r="1" spans="1:17" s="33" customFormat="1" ht="14" x14ac:dyDescent="0.3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16</v>
      </c>
      <c r="I1" s="33" t="s">
        <v>7</v>
      </c>
      <c r="J1" s="33" t="s">
        <v>8</v>
      </c>
      <c r="K1" s="33" t="s">
        <v>9</v>
      </c>
      <c r="L1" s="33" t="s">
        <v>10</v>
      </c>
      <c r="M1" s="33" t="s">
        <v>11</v>
      </c>
      <c r="N1" s="33" t="s">
        <v>12</v>
      </c>
      <c r="O1" s="33" t="s">
        <v>13</v>
      </c>
      <c r="P1" s="33" t="s">
        <v>14</v>
      </c>
      <c r="Q1" s="33" t="s">
        <v>15</v>
      </c>
    </row>
    <row r="2" spans="1:17" s="26" customFormat="1" ht="14" x14ac:dyDescent="0.3">
      <c r="A2" s="26">
        <v>712</v>
      </c>
      <c r="B2" s="26">
        <v>0</v>
      </c>
      <c r="C2" s="26">
        <v>231</v>
      </c>
      <c r="D2" s="26">
        <v>0</v>
      </c>
      <c r="E2" s="26">
        <v>211</v>
      </c>
      <c r="F2" s="26">
        <v>0</v>
      </c>
      <c r="G2" s="26">
        <v>0</v>
      </c>
      <c r="H2" s="26">
        <v>0</v>
      </c>
      <c r="I2" s="26">
        <v>1020</v>
      </c>
      <c r="J2" s="26">
        <v>0</v>
      </c>
      <c r="K2" s="26">
        <v>109</v>
      </c>
      <c r="L2" s="26">
        <v>156</v>
      </c>
      <c r="M2" s="26">
        <v>30.7</v>
      </c>
      <c r="N2" s="27">
        <v>9.4454072790294621E-2</v>
      </c>
      <c r="O2" s="26">
        <v>20</v>
      </c>
      <c r="P2" s="26">
        <v>28</v>
      </c>
      <c r="Q2" s="26">
        <v>150</v>
      </c>
    </row>
    <row r="3" spans="1:17" s="26" customFormat="1" ht="14" x14ac:dyDescent="0.3">
      <c r="A3" s="26">
        <v>861</v>
      </c>
      <c r="B3" s="26">
        <v>0</v>
      </c>
      <c r="C3" s="26">
        <v>215</v>
      </c>
      <c r="D3" s="26">
        <v>0</v>
      </c>
      <c r="E3" s="26">
        <v>0</v>
      </c>
      <c r="F3" s="26">
        <v>0</v>
      </c>
      <c r="G3" s="26">
        <v>0</v>
      </c>
      <c r="H3" s="26">
        <v>215</v>
      </c>
      <c r="I3" s="26">
        <v>792</v>
      </c>
      <c r="J3" s="26">
        <v>0</v>
      </c>
      <c r="K3" s="26">
        <v>220</v>
      </c>
      <c r="L3" s="26">
        <v>218</v>
      </c>
      <c r="M3" s="26">
        <v>9.4499999999999993</v>
      </c>
      <c r="N3" s="27">
        <v>0.17041053446940357</v>
      </c>
      <c r="O3" s="26">
        <v>20</v>
      </c>
      <c r="P3" s="26">
        <v>28</v>
      </c>
      <c r="Q3" s="26">
        <v>150</v>
      </c>
    </row>
    <row r="4" spans="1:17" s="26" customFormat="1" ht="14" x14ac:dyDescent="0.3">
      <c r="A4" s="26">
        <v>790</v>
      </c>
      <c r="B4" s="26">
        <v>0</v>
      </c>
      <c r="C4" s="26">
        <v>308</v>
      </c>
      <c r="D4" s="26">
        <v>0</v>
      </c>
      <c r="E4" s="26">
        <v>0</v>
      </c>
      <c r="F4" s="26">
        <v>0</v>
      </c>
      <c r="G4" s="26">
        <v>0</v>
      </c>
      <c r="H4" s="26">
        <v>216</v>
      </c>
      <c r="I4" s="26">
        <v>765</v>
      </c>
      <c r="J4" s="26">
        <v>0</v>
      </c>
      <c r="K4" s="26">
        <v>166</v>
      </c>
      <c r="L4" s="26">
        <v>247</v>
      </c>
      <c r="M4" s="26">
        <v>14</v>
      </c>
      <c r="N4" s="27">
        <v>0.12633181126331811</v>
      </c>
      <c r="O4" s="26">
        <v>20</v>
      </c>
      <c r="P4" s="26">
        <v>28</v>
      </c>
      <c r="Q4" s="26">
        <v>150</v>
      </c>
    </row>
    <row r="5" spans="1:17" s="26" customFormat="1" ht="14" x14ac:dyDescent="0.3">
      <c r="A5" s="26">
        <v>950</v>
      </c>
      <c r="B5" s="26">
        <v>0</v>
      </c>
      <c r="C5" s="26">
        <v>200</v>
      </c>
      <c r="D5" s="26">
        <v>0</v>
      </c>
      <c r="E5" s="26">
        <v>450</v>
      </c>
      <c r="F5" s="26">
        <v>0</v>
      </c>
      <c r="G5" s="26">
        <v>0</v>
      </c>
      <c r="H5" s="26">
        <v>0</v>
      </c>
      <c r="I5" s="26">
        <v>750</v>
      </c>
      <c r="J5" s="26">
        <v>0</v>
      </c>
      <c r="K5" s="26">
        <v>170</v>
      </c>
      <c r="L5" s="26">
        <v>0</v>
      </c>
      <c r="M5" s="26">
        <v>75.599999999999994</v>
      </c>
      <c r="N5" s="26">
        <v>0.18</v>
      </c>
      <c r="O5" s="26">
        <v>20</v>
      </c>
      <c r="P5" s="26">
        <v>28</v>
      </c>
      <c r="Q5" s="26">
        <v>120</v>
      </c>
    </row>
    <row r="6" spans="1:17" s="26" customFormat="1" ht="14" x14ac:dyDescent="0.3">
      <c r="A6" s="26">
        <v>950</v>
      </c>
      <c r="B6" s="26">
        <v>0</v>
      </c>
      <c r="C6" s="26">
        <v>200</v>
      </c>
      <c r="D6" s="26">
        <v>0</v>
      </c>
      <c r="E6" s="26">
        <v>400</v>
      </c>
      <c r="F6" s="26">
        <v>0</v>
      </c>
      <c r="G6" s="26">
        <v>0</v>
      </c>
      <c r="H6" s="26">
        <v>0</v>
      </c>
      <c r="I6" s="26">
        <v>725</v>
      </c>
      <c r="J6" s="26">
        <v>0</v>
      </c>
      <c r="K6" s="26">
        <v>170</v>
      </c>
      <c r="L6" s="26">
        <v>0</v>
      </c>
      <c r="M6" s="26">
        <v>73.349999999999994</v>
      </c>
      <c r="N6" s="26">
        <v>0.18</v>
      </c>
      <c r="O6" s="26">
        <v>20</v>
      </c>
      <c r="P6" s="26">
        <v>28</v>
      </c>
      <c r="Q6" s="26">
        <v>130</v>
      </c>
    </row>
    <row r="7" spans="1:17" s="26" customFormat="1" ht="14" x14ac:dyDescent="0.3">
      <c r="A7" s="26">
        <v>950</v>
      </c>
      <c r="B7" s="26">
        <v>0</v>
      </c>
      <c r="C7" s="26">
        <v>200</v>
      </c>
      <c r="D7" s="26">
        <v>0</v>
      </c>
      <c r="E7" s="26">
        <v>400</v>
      </c>
      <c r="F7" s="26">
        <v>0</v>
      </c>
      <c r="G7" s="26">
        <v>0</v>
      </c>
      <c r="H7" s="26">
        <v>0</v>
      </c>
      <c r="I7" s="26">
        <v>725</v>
      </c>
      <c r="J7" s="26">
        <v>0</v>
      </c>
      <c r="K7" s="26">
        <v>170</v>
      </c>
      <c r="L7" s="26">
        <v>0</v>
      </c>
      <c r="M7" s="26">
        <v>73.349999999999994</v>
      </c>
      <c r="N7" s="26">
        <v>0.18</v>
      </c>
      <c r="O7" s="26">
        <v>20</v>
      </c>
      <c r="P7" s="26">
        <v>28</v>
      </c>
      <c r="Q7" s="26">
        <v>127</v>
      </c>
    </row>
    <row r="8" spans="1:17" s="26" customFormat="1" ht="14" x14ac:dyDescent="0.3">
      <c r="A8" s="26">
        <v>950</v>
      </c>
      <c r="B8" s="26">
        <v>0</v>
      </c>
      <c r="C8" s="26">
        <v>200</v>
      </c>
      <c r="D8" s="26">
        <v>0</v>
      </c>
      <c r="E8" s="26">
        <v>350</v>
      </c>
      <c r="F8" s="26">
        <v>0</v>
      </c>
      <c r="G8" s="26">
        <v>0</v>
      </c>
      <c r="H8" s="26">
        <v>0</v>
      </c>
      <c r="I8" s="26">
        <v>700</v>
      </c>
      <c r="J8" s="26">
        <v>0</v>
      </c>
      <c r="K8" s="26">
        <v>170</v>
      </c>
      <c r="L8" s="26">
        <v>0</v>
      </c>
      <c r="M8" s="26">
        <v>71.099999999999994</v>
      </c>
      <c r="N8" s="26">
        <v>0.18</v>
      </c>
      <c r="O8" s="26">
        <v>20</v>
      </c>
      <c r="P8" s="26">
        <v>28</v>
      </c>
      <c r="Q8" s="26">
        <v>138</v>
      </c>
    </row>
    <row r="9" spans="1:17" s="26" customFormat="1" ht="14" x14ac:dyDescent="0.3">
      <c r="A9" s="26">
        <v>950</v>
      </c>
      <c r="B9" s="26">
        <v>0</v>
      </c>
      <c r="C9" s="26">
        <v>200</v>
      </c>
      <c r="D9" s="26">
        <v>0</v>
      </c>
      <c r="E9" s="26">
        <v>350</v>
      </c>
      <c r="F9" s="26">
        <v>0</v>
      </c>
      <c r="G9" s="26">
        <v>0</v>
      </c>
      <c r="H9" s="26">
        <v>0</v>
      </c>
      <c r="I9" s="26">
        <v>700</v>
      </c>
      <c r="J9" s="26">
        <v>0</v>
      </c>
      <c r="K9" s="26">
        <v>170</v>
      </c>
      <c r="L9" s="26">
        <v>0</v>
      </c>
      <c r="M9" s="26">
        <v>71.099999999999994</v>
      </c>
      <c r="N9" s="26">
        <v>0.18</v>
      </c>
      <c r="O9" s="26">
        <v>20</v>
      </c>
      <c r="P9" s="26">
        <v>28</v>
      </c>
      <c r="Q9" s="26">
        <v>132</v>
      </c>
    </row>
    <row r="10" spans="1:17" s="26" customFormat="1" ht="14" x14ac:dyDescent="0.3">
      <c r="A10" s="26">
        <v>950</v>
      </c>
      <c r="B10" s="26">
        <v>0</v>
      </c>
      <c r="C10" s="26">
        <v>200</v>
      </c>
      <c r="D10" s="26">
        <v>0</v>
      </c>
      <c r="E10" s="26">
        <v>750</v>
      </c>
      <c r="F10" s="26">
        <v>0</v>
      </c>
      <c r="G10" s="26">
        <v>0</v>
      </c>
      <c r="H10" s="26">
        <v>0</v>
      </c>
      <c r="I10" s="26">
        <v>650</v>
      </c>
      <c r="J10" s="26">
        <v>0</v>
      </c>
      <c r="K10" s="26">
        <v>170</v>
      </c>
      <c r="L10" s="26">
        <v>0</v>
      </c>
      <c r="M10" s="26">
        <v>81.599999999999994</v>
      </c>
      <c r="N10" s="26">
        <v>0.18</v>
      </c>
      <c r="O10" s="26">
        <v>20</v>
      </c>
      <c r="P10" s="26">
        <v>28</v>
      </c>
      <c r="Q10" s="26">
        <v>150</v>
      </c>
    </row>
    <row r="11" spans="1:17" s="26" customFormat="1" ht="14" x14ac:dyDescent="0.3">
      <c r="A11" s="26">
        <v>950</v>
      </c>
      <c r="B11" s="26">
        <v>0</v>
      </c>
      <c r="C11" s="26">
        <v>200</v>
      </c>
      <c r="D11" s="26">
        <v>0</v>
      </c>
      <c r="E11" s="26">
        <v>300</v>
      </c>
      <c r="F11" s="26">
        <v>0</v>
      </c>
      <c r="G11" s="26">
        <v>0</v>
      </c>
      <c r="H11" s="26">
        <v>0</v>
      </c>
      <c r="I11" s="26">
        <v>650</v>
      </c>
      <c r="J11" s="26">
        <v>0</v>
      </c>
      <c r="K11" s="26">
        <v>170</v>
      </c>
      <c r="L11" s="26">
        <v>0</v>
      </c>
      <c r="M11" s="26">
        <v>68.099999999999994</v>
      </c>
      <c r="N11" s="26">
        <v>0.18</v>
      </c>
      <c r="O11" s="26">
        <v>20</v>
      </c>
      <c r="P11" s="26">
        <v>28</v>
      </c>
      <c r="Q11" s="26">
        <v>139</v>
      </c>
    </row>
    <row r="12" spans="1:17" s="26" customFormat="1" ht="14" x14ac:dyDescent="0.3">
      <c r="A12" s="26">
        <v>700</v>
      </c>
      <c r="B12" s="26">
        <v>0</v>
      </c>
      <c r="C12" s="26">
        <v>125</v>
      </c>
      <c r="D12" s="26">
        <v>0</v>
      </c>
      <c r="E12" s="26">
        <v>0</v>
      </c>
      <c r="F12" s="26">
        <v>175</v>
      </c>
      <c r="G12" s="26">
        <v>0</v>
      </c>
      <c r="H12" s="26">
        <v>0</v>
      </c>
      <c r="I12" s="26">
        <v>1104</v>
      </c>
      <c r="J12" s="26">
        <v>0</v>
      </c>
      <c r="K12" s="26">
        <v>180</v>
      </c>
      <c r="L12" s="26">
        <v>0</v>
      </c>
      <c r="M12" s="26">
        <v>45.68</v>
      </c>
      <c r="N12" s="26">
        <v>0.27</v>
      </c>
      <c r="O12" s="26">
        <v>20</v>
      </c>
      <c r="P12" s="26">
        <v>28</v>
      </c>
      <c r="Q12" s="26">
        <v>145</v>
      </c>
    </row>
    <row r="13" spans="1:17" s="26" customFormat="1" ht="14" x14ac:dyDescent="0.3">
      <c r="A13" s="26">
        <v>700</v>
      </c>
      <c r="B13" s="26">
        <v>0</v>
      </c>
      <c r="C13" s="26">
        <v>125</v>
      </c>
      <c r="D13" s="26">
        <v>0</v>
      </c>
      <c r="E13" s="26">
        <v>0</v>
      </c>
      <c r="F13" s="26">
        <v>175</v>
      </c>
      <c r="G13" s="26">
        <v>0</v>
      </c>
      <c r="H13" s="26">
        <v>0</v>
      </c>
      <c r="I13" s="26">
        <v>1104</v>
      </c>
      <c r="J13" s="26">
        <v>0</v>
      </c>
      <c r="K13" s="26">
        <v>190</v>
      </c>
      <c r="L13" s="26">
        <v>0</v>
      </c>
      <c r="M13" s="26">
        <v>45.88</v>
      </c>
      <c r="N13" s="26">
        <v>0.27</v>
      </c>
      <c r="O13" s="26">
        <v>20</v>
      </c>
      <c r="P13" s="26">
        <v>28</v>
      </c>
      <c r="Q13" s="26">
        <v>157</v>
      </c>
    </row>
    <row r="14" spans="1:17" s="26" customFormat="1" ht="14" x14ac:dyDescent="0.3">
      <c r="A14" s="26">
        <v>700</v>
      </c>
      <c r="B14" s="26">
        <v>0</v>
      </c>
      <c r="C14" s="26">
        <v>125</v>
      </c>
      <c r="D14" s="26">
        <v>0</v>
      </c>
      <c r="E14" s="26">
        <v>0</v>
      </c>
      <c r="F14" s="26">
        <v>175</v>
      </c>
      <c r="G14" s="26">
        <v>0</v>
      </c>
      <c r="H14" s="26">
        <v>0</v>
      </c>
      <c r="I14" s="26">
        <v>1104</v>
      </c>
      <c r="J14" s="26">
        <v>0</v>
      </c>
      <c r="K14" s="26">
        <v>200</v>
      </c>
      <c r="L14" s="26">
        <v>0</v>
      </c>
      <c r="M14" s="26">
        <v>46.08</v>
      </c>
      <c r="N14" s="26">
        <v>0.27</v>
      </c>
      <c r="O14" s="26">
        <v>20</v>
      </c>
      <c r="P14" s="26">
        <v>28</v>
      </c>
      <c r="Q14" s="26">
        <v>132</v>
      </c>
    </row>
    <row r="15" spans="1:17" s="26" customFormat="1" ht="14" x14ac:dyDescent="0.3">
      <c r="A15" s="26">
        <v>1050</v>
      </c>
      <c r="B15" s="26">
        <v>0</v>
      </c>
      <c r="C15" s="26">
        <v>350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678</v>
      </c>
      <c r="K15" s="26">
        <v>224</v>
      </c>
      <c r="L15" s="26">
        <v>69.06</v>
      </c>
      <c r="M15" s="26">
        <v>42</v>
      </c>
      <c r="N15" s="26">
        <v>0.16</v>
      </c>
      <c r="O15" s="26">
        <v>20</v>
      </c>
      <c r="P15" s="26">
        <v>28</v>
      </c>
      <c r="Q15" s="26">
        <v>133.9</v>
      </c>
    </row>
    <row r="16" spans="1:17" s="26" customFormat="1" ht="14" x14ac:dyDescent="0.3">
      <c r="A16" s="26">
        <v>1050</v>
      </c>
      <c r="B16" s="26">
        <v>0</v>
      </c>
      <c r="C16" s="26">
        <v>350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678</v>
      </c>
      <c r="K16" s="26">
        <v>224</v>
      </c>
      <c r="L16" s="26">
        <v>57.550000000000004</v>
      </c>
      <c r="M16" s="26">
        <v>42</v>
      </c>
      <c r="N16" s="26">
        <v>0.16</v>
      </c>
      <c r="O16" s="26">
        <v>20</v>
      </c>
      <c r="P16" s="26">
        <v>28</v>
      </c>
      <c r="Q16" s="26">
        <v>128.69999999999999</v>
      </c>
    </row>
    <row r="17" spans="1:17" s="26" customFormat="1" ht="14" x14ac:dyDescent="0.3">
      <c r="A17" s="26">
        <v>1050</v>
      </c>
      <c r="B17" s="26">
        <v>0</v>
      </c>
      <c r="C17" s="26">
        <v>350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678</v>
      </c>
      <c r="K17" s="26">
        <v>224</v>
      </c>
      <c r="L17" s="26">
        <v>46.04</v>
      </c>
      <c r="M17" s="26">
        <v>42</v>
      </c>
      <c r="N17" s="26">
        <v>0.16</v>
      </c>
      <c r="O17" s="26">
        <v>20</v>
      </c>
      <c r="P17" s="26">
        <v>28</v>
      </c>
      <c r="Q17" s="26">
        <v>115.2</v>
      </c>
    </row>
    <row r="18" spans="1:17" s="26" customFormat="1" ht="14" x14ac:dyDescent="0.3">
      <c r="A18" s="26">
        <v>1050</v>
      </c>
      <c r="B18" s="26">
        <v>0</v>
      </c>
      <c r="C18" s="26">
        <v>350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678</v>
      </c>
      <c r="K18" s="26">
        <v>224</v>
      </c>
      <c r="L18" s="26">
        <v>34.53</v>
      </c>
      <c r="M18" s="26">
        <v>42</v>
      </c>
      <c r="N18" s="26">
        <v>0.16</v>
      </c>
      <c r="O18" s="26">
        <v>20</v>
      </c>
      <c r="P18" s="26">
        <v>28</v>
      </c>
      <c r="Q18" s="26">
        <v>112</v>
      </c>
    </row>
    <row r="19" spans="1:17" s="26" customFormat="1" ht="14" x14ac:dyDescent="0.3">
      <c r="A19" s="26">
        <v>1050</v>
      </c>
      <c r="B19" s="26">
        <v>0</v>
      </c>
      <c r="C19" s="26">
        <v>350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678</v>
      </c>
      <c r="K19" s="26">
        <v>224</v>
      </c>
      <c r="L19" s="26">
        <v>11.51</v>
      </c>
      <c r="M19" s="26">
        <v>42</v>
      </c>
      <c r="N19" s="26">
        <v>0.16</v>
      </c>
      <c r="O19" s="26">
        <v>20</v>
      </c>
      <c r="P19" s="26">
        <v>28</v>
      </c>
      <c r="Q19" s="26">
        <v>119.9</v>
      </c>
    </row>
    <row r="20" spans="1:17" s="26" customFormat="1" ht="14" x14ac:dyDescent="0.3">
      <c r="A20" s="26">
        <v>1050</v>
      </c>
      <c r="B20" s="26">
        <v>0</v>
      </c>
      <c r="C20" s="26">
        <v>350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678</v>
      </c>
      <c r="K20" s="26">
        <v>224</v>
      </c>
      <c r="L20" s="26">
        <v>23.02</v>
      </c>
      <c r="M20" s="26">
        <v>42</v>
      </c>
      <c r="N20" s="26">
        <v>0.16</v>
      </c>
      <c r="O20" s="26">
        <v>20</v>
      </c>
      <c r="P20" s="26">
        <v>28</v>
      </c>
      <c r="Q20" s="26">
        <v>126.6</v>
      </c>
    </row>
    <row r="21" spans="1:17" s="26" customFormat="1" ht="14" x14ac:dyDescent="0.3">
      <c r="A21" s="26">
        <v>1050</v>
      </c>
      <c r="B21" s="26">
        <v>0</v>
      </c>
      <c r="C21" s="26">
        <v>350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678</v>
      </c>
      <c r="K21" s="26">
        <v>224</v>
      </c>
      <c r="L21" s="26">
        <v>34.53</v>
      </c>
      <c r="M21" s="26">
        <v>42</v>
      </c>
      <c r="N21" s="26">
        <v>0.16</v>
      </c>
      <c r="O21" s="26">
        <v>20</v>
      </c>
      <c r="P21" s="26">
        <v>28</v>
      </c>
      <c r="Q21" s="26">
        <v>140</v>
      </c>
    </row>
    <row r="22" spans="1:17" s="26" customFormat="1" ht="14" x14ac:dyDescent="0.3">
      <c r="A22" s="26">
        <v>1050</v>
      </c>
      <c r="B22" s="26">
        <v>0</v>
      </c>
      <c r="C22" s="26">
        <v>350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678</v>
      </c>
      <c r="K22" s="26">
        <v>224</v>
      </c>
      <c r="L22" s="26">
        <v>46.04</v>
      </c>
      <c r="M22" s="26">
        <v>42</v>
      </c>
      <c r="N22" s="26">
        <v>0.16</v>
      </c>
      <c r="O22" s="26">
        <v>20</v>
      </c>
      <c r="P22" s="26">
        <v>28</v>
      </c>
      <c r="Q22" s="26">
        <v>163.4</v>
      </c>
    </row>
    <row r="23" spans="1:17" s="26" customFormat="1" ht="14" x14ac:dyDescent="0.3">
      <c r="A23" s="26">
        <v>1050</v>
      </c>
      <c r="B23" s="26">
        <v>0</v>
      </c>
      <c r="C23" s="26">
        <v>350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678</v>
      </c>
      <c r="K23" s="26">
        <v>224</v>
      </c>
      <c r="L23" s="26">
        <v>57.550000000000004</v>
      </c>
      <c r="M23" s="26">
        <v>42</v>
      </c>
      <c r="N23" s="26">
        <v>0.16</v>
      </c>
      <c r="O23" s="26">
        <v>20</v>
      </c>
      <c r="P23" s="26">
        <v>28</v>
      </c>
      <c r="Q23" s="26">
        <v>171.7</v>
      </c>
    </row>
    <row r="24" spans="1:17" s="26" customFormat="1" ht="14" x14ac:dyDescent="0.3">
      <c r="A24" s="26">
        <v>1050</v>
      </c>
      <c r="B24" s="26">
        <v>0</v>
      </c>
      <c r="C24" s="26">
        <v>350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678</v>
      </c>
      <c r="K24" s="26">
        <v>224</v>
      </c>
      <c r="L24" s="26">
        <v>69.06</v>
      </c>
      <c r="M24" s="26">
        <v>42</v>
      </c>
      <c r="N24" s="26">
        <v>0.16</v>
      </c>
      <c r="O24" s="26">
        <v>20</v>
      </c>
      <c r="P24" s="26">
        <v>28</v>
      </c>
      <c r="Q24" s="26">
        <v>178.1</v>
      </c>
    </row>
    <row r="25" spans="1:17" s="26" customFormat="1" ht="14" x14ac:dyDescent="0.3">
      <c r="A25" s="26">
        <v>712</v>
      </c>
      <c r="B25" s="26">
        <v>0</v>
      </c>
      <c r="C25" s="26">
        <v>231</v>
      </c>
      <c r="D25" s="26">
        <v>0</v>
      </c>
      <c r="E25" s="26">
        <v>0</v>
      </c>
      <c r="F25" s="26">
        <v>0</v>
      </c>
      <c r="G25" s="26">
        <v>0</v>
      </c>
      <c r="H25" s="26">
        <v>211</v>
      </c>
      <c r="I25" s="26">
        <v>1020</v>
      </c>
      <c r="J25" s="26">
        <v>0</v>
      </c>
      <c r="K25" s="26">
        <v>109</v>
      </c>
      <c r="L25" s="26">
        <v>156</v>
      </c>
      <c r="M25" s="26">
        <v>30.7</v>
      </c>
      <c r="N25" s="26">
        <v>0.15</v>
      </c>
      <c r="O25" s="26">
        <v>20</v>
      </c>
      <c r="P25" s="26">
        <v>28</v>
      </c>
      <c r="Q25" s="26">
        <v>138</v>
      </c>
    </row>
    <row r="26" spans="1:17" s="26" customFormat="1" ht="14" x14ac:dyDescent="0.3">
      <c r="A26" s="26">
        <v>712</v>
      </c>
      <c r="B26" s="26">
        <v>0</v>
      </c>
      <c r="C26" s="26">
        <v>231</v>
      </c>
      <c r="D26" s="26">
        <v>0</v>
      </c>
      <c r="E26" s="26">
        <v>0</v>
      </c>
      <c r="F26" s="26">
        <v>0</v>
      </c>
      <c r="G26" s="26">
        <v>0</v>
      </c>
      <c r="H26" s="26">
        <v>211</v>
      </c>
      <c r="I26" s="26">
        <v>1020</v>
      </c>
      <c r="J26" s="26">
        <v>0</v>
      </c>
      <c r="K26" s="26">
        <v>109</v>
      </c>
      <c r="L26" s="26">
        <v>156</v>
      </c>
      <c r="M26" s="26">
        <v>30.7</v>
      </c>
      <c r="N26" s="26">
        <v>0.15</v>
      </c>
      <c r="O26" s="26">
        <v>20</v>
      </c>
      <c r="P26" s="26">
        <v>28</v>
      </c>
      <c r="Q26" s="26">
        <v>171</v>
      </c>
    </row>
    <row r="27" spans="1:17" s="26" customFormat="1" ht="14" x14ac:dyDescent="0.3">
      <c r="A27" s="26">
        <v>712</v>
      </c>
      <c r="B27" s="26">
        <v>0</v>
      </c>
      <c r="C27" s="26">
        <v>231</v>
      </c>
      <c r="D27" s="26">
        <v>0</v>
      </c>
      <c r="E27" s="26">
        <v>0</v>
      </c>
      <c r="F27" s="26">
        <v>0</v>
      </c>
      <c r="G27" s="26">
        <v>0</v>
      </c>
      <c r="H27" s="26">
        <v>211</v>
      </c>
      <c r="I27" s="26">
        <v>1020</v>
      </c>
      <c r="J27" s="26">
        <v>0</v>
      </c>
      <c r="K27" s="26">
        <v>109</v>
      </c>
      <c r="L27" s="26">
        <v>156</v>
      </c>
      <c r="M27" s="26">
        <v>30.7</v>
      </c>
      <c r="N27" s="26">
        <v>0.15</v>
      </c>
      <c r="O27" s="26">
        <v>20</v>
      </c>
      <c r="P27" s="26">
        <v>28</v>
      </c>
      <c r="Q27" s="26">
        <v>133.80000000000001</v>
      </c>
    </row>
    <row r="28" spans="1:17" s="26" customFormat="1" x14ac:dyDescent="0.35">
      <c r="A28" s="26">
        <v>1050</v>
      </c>
      <c r="B28" s="26">
        <v>0</v>
      </c>
      <c r="C28" s="26">
        <v>275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8">
        <v>0</v>
      </c>
      <c r="J28" s="26">
        <v>730</v>
      </c>
      <c r="K28" s="26">
        <v>190</v>
      </c>
      <c r="L28" s="26">
        <v>470</v>
      </c>
      <c r="M28" s="26">
        <v>35</v>
      </c>
      <c r="N28" s="26">
        <v>0.2</v>
      </c>
      <c r="O28" s="26">
        <v>20</v>
      </c>
      <c r="P28" s="26">
        <v>28</v>
      </c>
      <c r="Q28" s="26">
        <v>168</v>
      </c>
    </row>
    <row r="29" spans="1:17" s="26" customFormat="1" x14ac:dyDescent="0.35">
      <c r="A29" s="26">
        <v>775</v>
      </c>
      <c r="B29" s="26">
        <v>0</v>
      </c>
      <c r="C29" s="26">
        <v>193.75</v>
      </c>
      <c r="D29" s="26">
        <v>0</v>
      </c>
      <c r="E29" s="26">
        <v>0</v>
      </c>
      <c r="F29" s="26">
        <v>0</v>
      </c>
      <c r="G29" s="26">
        <v>0</v>
      </c>
      <c r="H29" s="26">
        <v>193.75</v>
      </c>
      <c r="I29" s="28">
        <v>919.07</v>
      </c>
      <c r="J29" s="26">
        <v>0</v>
      </c>
      <c r="K29" s="29">
        <v>255.75</v>
      </c>
      <c r="L29" s="26">
        <v>17.4375</v>
      </c>
      <c r="M29" s="26">
        <v>0</v>
      </c>
      <c r="N29" s="26">
        <v>0.22</v>
      </c>
      <c r="O29" s="26">
        <v>20</v>
      </c>
      <c r="P29" s="26">
        <v>28</v>
      </c>
      <c r="Q29" s="26">
        <v>192.7</v>
      </c>
    </row>
    <row r="30" spans="1:17" s="26" customFormat="1" x14ac:dyDescent="0.35">
      <c r="A30" s="26">
        <v>775</v>
      </c>
      <c r="B30" s="26">
        <v>0</v>
      </c>
      <c r="C30" s="26">
        <v>232.5</v>
      </c>
      <c r="D30" s="26">
        <v>0</v>
      </c>
      <c r="E30" s="26">
        <v>0</v>
      </c>
      <c r="F30" s="26">
        <v>0</v>
      </c>
      <c r="G30" s="26">
        <v>0</v>
      </c>
      <c r="H30" s="26">
        <v>155</v>
      </c>
      <c r="I30" s="28">
        <v>919.07</v>
      </c>
      <c r="J30" s="26">
        <v>0</v>
      </c>
      <c r="K30" s="29">
        <v>255.75</v>
      </c>
      <c r="L30" s="26">
        <v>5.8125</v>
      </c>
      <c r="M30" s="26">
        <v>0</v>
      </c>
      <c r="N30" s="26">
        <v>0.22</v>
      </c>
      <c r="O30" s="26">
        <v>20</v>
      </c>
      <c r="P30" s="26">
        <v>28</v>
      </c>
      <c r="Q30" s="26">
        <v>144.69999999999999</v>
      </c>
    </row>
    <row r="31" spans="1:17" s="26" customFormat="1" x14ac:dyDescent="0.35">
      <c r="A31" s="26">
        <v>775</v>
      </c>
      <c r="B31" s="26">
        <v>0</v>
      </c>
      <c r="C31" s="26">
        <v>232.5</v>
      </c>
      <c r="D31" s="26">
        <v>0</v>
      </c>
      <c r="E31" s="26">
        <v>0</v>
      </c>
      <c r="F31" s="26">
        <v>0</v>
      </c>
      <c r="G31" s="26">
        <v>0</v>
      </c>
      <c r="H31" s="26">
        <v>155</v>
      </c>
      <c r="I31" s="28">
        <v>919.07</v>
      </c>
      <c r="J31" s="26">
        <v>0</v>
      </c>
      <c r="K31" s="29">
        <v>255.75</v>
      </c>
      <c r="L31" s="26">
        <v>11.625</v>
      </c>
      <c r="M31" s="26">
        <v>0</v>
      </c>
      <c r="N31" s="26">
        <v>0.22</v>
      </c>
      <c r="O31" s="26">
        <v>20</v>
      </c>
      <c r="P31" s="26">
        <v>28</v>
      </c>
      <c r="Q31" s="26">
        <v>163.5</v>
      </c>
    </row>
    <row r="32" spans="1:17" s="26" customFormat="1" x14ac:dyDescent="0.35">
      <c r="A32" s="26">
        <v>775</v>
      </c>
      <c r="B32" s="26">
        <v>0</v>
      </c>
      <c r="C32" s="26">
        <v>232.5</v>
      </c>
      <c r="D32" s="26">
        <v>0</v>
      </c>
      <c r="E32" s="26">
        <v>0</v>
      </c>
      <c r="F32" s="26">
        <v>0</v>
      </c>
      <c r="G32" s="26">
        <v>0</v>
      </c>
      <c r="H32" s="26">
        <v>155</v>
      </c>
      <c r="I32" s="28">
        <v>919.07</v>
      </c>
      <c r="J32" s="26">
        <v>0</v>
      </c>
      <c r="K32" s="29">
        <v>255.75</v>
      </c>
      <c r="L32" s="26">
        <v>17.4375</v>
      </c>
      <c r="M32" s="26">
        <v>0</v>
      </c>
      <c r="N32" s="26">
        <v>0.22</v>
      </c>
      <c r="O32" s="26">
        <v>20</v>
      </c>
      <c r="P32" s="26">
        <v>28</v>
      </c>
      <c r="Q32" s="26">
        <v>195.2</v>
      </c>
    </row>
    <row r="33" spans="1:17" s="26" customFormat="1" x14ac:dyDescent="0.35">
      <c r="A33" s="26">
        <v>775</v>
      </c>
      <c r="B33" s="26">
        <v>0</v>
      </c>
      <c r="C33" s="26">
        <v>271.25</v>
      </c>
      <c r="D33" s="26">
        <v>0</v>
      </c>
      <c r="E33" s="26">
        <v>0</v>
      </c>
      <c r="F33" s="26">
        <v>0</v>
      </c>
      <c r="G33" s="26">
        <v>0</v>
      </c>
      <c r="H33" s="26">
        <v>116.25</v>
      </c>
      <c r="I33" s="28">
        <v>919.07</v>
      </c>
      <c r="J33" s="26">
        <v>0</v>
      </c>
      <c r="K33" s="29">
        <v>255.75</v>
      </c>
      <c r="L33" s="26">
        <v>5.8125</v>
      </c>
      <c r="M33" s="26">
        <v>0</v>
      </c>
      <c r="N33" s="26">
        <v>0.22</v>
      </c>
      <c r="O33" s="26">
        <v>20</v>
      </c>
      <c r="P33" s="26">
        <v>28</v>
      </c>
      <c r="Q33" s="26">
        <v>144.1</v>
      </c>
    </row>
    <row r="34" spans="1:17" s="26" customFormat="1" x14ac:dyDescent="0.35">
      <c r="A34" s="26">
        <v>775</v>
      </c>
      <c r="B34" s="26">
        <v>0</v>
      </c>
      <c r="C34" s="26">
        <v>271.25</v>
      </c>
      <c r="D34" s="26">
        <v>0</v>
      </c>
      <c r="E34" s="26">
        <v>0</v>
      </c>
      <c r="F34" s="26">
        <v>0</v>
      </c>
      <c r="G34" s="26">
        <v>0</v>
      </c>
      <c r="H34" s="26">
        <v>116.25</v>
      </c>
      <c r="I34" s="28">
        <v>919.07</v>
      </c>
      <c r="J34" s="26">
        <v>0</v>
      </c>
      <c r="K34" s="29">
        <v>255.75</v>
      </c>
      <c r="L34" s="26">
        <v>11.625</v>
      </c>
      <c r="M34" s="26">
        <v>0</v>
      </c>
      <c r="N34" s="26">
        <v>0.22</v>
      </c>
      <c r="O34" s="26">
        <v>20</v>
      </c>
      <c r="P34" s="26">
        <v>28</v>
      </c>
      <c r="Q34" s="26">
        <v>165.6</v>
      </c>
    </row>
    <row r="35" spans="1:17" s="26" customFormat="1" x14ac:dyDescent="0.35">
      <c r="A35" s="26">
        <v>775</v>
      </c>
      <c r="B35" s="26">
        <v>0</v>
      </c>
      <c r="C35" s="26">
        <v>271.25</v>
      </c>
      <c r="D35" s="26">
        <v>0</v>
      </c>
      <c r="E35" s="26">
        <v>0</v>
      </c>
      <c r="F35" s="26">
        <v>0</v>
      </c>
      <c r="G35" s="26">
        <v>0</v>
      </c>
      <c r="H35" s="26">
        <v>116.25</v>
      </c>
      <c r="I35" s="28">
        <v>919.07</v>
      </c>
      <c r="J35" s="26">
        <v>0</v>
      </c>
      <c r="K35" s="29">
        <v>255.75</v>
      </c>
      <c r="L35" s="26">
        <v>17.4375</v>
      </c>
      <c r="M35" s="26">
        <v>0</v>
      </c>
      <c r="N35" s="26">
        <v>0.22</v>
      </c>
      <c r="O35" s="26">
        <v>20</v>
      </c>
      <c r="P35" s="26">
        <v>28</v>
      </c>
      <c r="Q35" s="26">
        <v>195.4</v>
      </c>
    </row>
    <row r="36" spans="1:17" s="26" customFormat="1" x14ac:dyDescent="0.35">
      <c r="A36" s="26">
        <v>775</v>
      </c>
      <c r="B36" s="26">
        <v>0</v>
      </c>
      <c r="C36" s="26">
        <v>193.75</v>
      </c>
      <c r="D36" s="26">
        <v>0</v>
      </c>
      <c r="E36" s="26">
        <v>0</v>
      </c>
      <c r="F36" s="26">
        <v>0</v>
      </c>
      <c r="G36" s="26">
        <v>0</v>
      </c>
      <c r="H36" s="26">
        <v>155</v>
      </c>
      <c r="I36" s="28">
        <v>919.07</v>
      </c>
      <c r="J36" s="26">
        <v>0</v>
      </c>
      <c r="K36" s="29">
        <v>247.22499999999999</v>
      </c>
      <c r="L36" s="26">
        <v>5.6187500000000004</v>
      </c>
      <c r="M36" s="26">
        <v>0</v>
      </c>
      <c r="N36" s="26">
        <v>0.22</v>
      </c>
      <c r="O36" s="26">
        <v>20</v>
      </c>
      <c r="P36" s="26">
        <v>28</v>
      </c>
      <c r="Q36" s="26">
        <v>177.6</v>
      </c>
    </row>
    <row r="37" spans="1:17" s="26" customFormat="1" x14ac:dyDescent="0.35">
      <c r="A37" s="26">
        <v>775</v>
      </c>
      <c r="B37" s="26">
        <v>0</v>
      </c>
      <c r="C37" s="26">
        <v>193.75</v>
      </c>
      <c r="D37" s="26">
        <v>0</v>
      </c>
      <c r="E37" s="26">
        <v>0</v>
      </c>
      <c r="F37" s="26">
        <v>0</v>
      </c>
      <c r="G37" s="26">
        <v>0</v>
      </c>
      <c r="H37" s="26">
        <v>155</v>
      </c>
      <c r="I37" s="28">
        <v>919.07</v>
      </c>
      <c r="J37" s="26">
        <v>0</v>
      </c>
      <c r="K37" s="29">
        <v>247.22499999999999</v>
      </c>
      <c r="L37" s="26">
        <v>11.237500000000001</v>
      </c>
      <c r="M37" s="26">
        <v>0</v>
      </c>
      <c r="N37" s="26">
        <v>0.22</v>
      </c>
      <c r="O37" s="26">
        <v>20</v>
      </c>
      <c r="P37" s="26">
        <v>28</v>
      </c>
      <c r="Q37" s="26">
        <v>187.8</v>
      </c>
    </row>
    <row r="38" spans="1:17" s="26" customFormat="1" x14ac:dyDescent="0.35">
      <c r="A38" s="26">
        <v>775</v>
      </c>
      <c r="B38" s="26">
        <v>0</v>
      </c>
      <c r="C38" s="26">
        <v>193.75</v>
      </c>
      <c r="D38" s="26">
        <v>0</v>
      </c>
      <c r="E38" s="26">
        <v>0</v>
      </c>
      <c r="F38" s="26">
        <v>0</v>
      </c>
      <c r="G38" s="26">
        <v>0</v>
      </c>
      <c r="H38" s="26">
        <v>155</v>
      </c>
      <c r="I38" s="28">
        <v>919.07</v>
      </c>
      <c r="J38" s="26">
        <v>0</v>
      </c>
      <c r="K38" s="29">
        <v>247.22499999999999</v>
      </c>
      <c r="L38" s="26">
        <v>16.856249999999999</v>
      </c>
      <c r="M38" s="26">
        <v>0</v>
      </c>
      <c r="N38" s="26">
        <v>0.22</v>
      </c>
      <c r="O38" s="26">
        <v>20</v>
      </c>
      <c r="P38" s="26">
        <v>28</v>
      </c>
      <c r="Q38" s="26">
        <v>195.3</v>
      </c>
    </row>
    <row r="39" spans="1:17" s="26" customFormat="1" x14ac:dyDescent="0.35">
      <c r="A39" s="26">
        <v>775</v>
      </c>
      <c r="B39" s="26">
        <v>0</v>
      </c>
      <c r="C39" s="26">
        <v>193.75</v>
      </c>
      <c r="D39" s="26">
        <v>0</v>
      </c>
      <c r="E39" s="26">
        <v>0</v>
      </c>
      <c r="F39" s="26">
        <v>0</v>
      </c>
      <c r="G39" s="26">
        <v>0</v>
      </c>
      <c r="H39" s="26">
        <v>116.25</v>
      </c>
      <c r="I39" s="28">
        <v>919.07</v>
      </c>
      <c r="J39" s="26">
        <v>0</v>
      </c>
      <c r="K39" s="29">
        <v>238.7</v>
      </c>
      <c r="L39" s="26">
        <v>5.4249999999999998</v>
      </c>
      <c r="M39" s="26">
        <v>0</v>
      </c>
      <c r="N39" s="26">
        <v>0.22</v>
      </c>
      <c r="O39" s="26">
        <v>20</v>
      </c>
      <c r="P39" s="26">
        <v>28</v>
      </c>
      <c r="Q39" s="26">
        <v>181</v>
      </c>
    </row>
    <row r="40" spans="1:17" s="26" customFormat="1" x14ac:dyDescent="0.35">
      <c r="A40" s="26">
        <v>775</v>
      </c>
      <c r="B40" s="26">
        <v>0</v>
      </c>
      <c r="C40" s="26">
        <v>193.75</v>
      </c>
      <c r="D40" s="26">
        <v>0</v>
      </c>
      <c r="E40" s="26">
        <v>0</v>
      </c>
      <c r="F40" s="26">
        <v>0</v>
      </c>
      <c r="G40" s="26">
        <v>0</v>
      </c>
      <c r="H40" s="26">
        <v>116.25</v>
      </c>
      <c r="I40" s="28">
        <v>919.07</v>
      </c>
      <c r="J40" s="26">
        <v>0</v>
      </c>
      <c r="K40" s="29">
        <v>238.7</v>
      </c>
      <c r="L40" s="26">
        <v>10.85</v>
      </c>
      <c r="M40" s="26">
        <v>0</v>
      </c>
      <c r="N40" s="26">
        <v>0.22</v>
      </c>
      <c r="O40" s="26">
        <v>20</v>
      </c>
      <c r="P40" s="26">
        <v>28</v>
      </c>
      <c r="Q40" s="26">
        <v>177.8</v>
      </c>
    </row>
    <row r="41" spans="1:17" s="26" customFormat="1" x14ac:dyDescent="0.35">
      <c r="A41" s="26">
        <v>775</v>
      </c>
      <c r="B41" s="26">
        <v>0</v>
      </c>
      <c r="C41" s="26">
        <v>193.75</v>
      </c>
      <c r="D41" s="26">
        <v>0</v>
      </c>
      <c r="E41" s="26">
        <v>0</v>
      </c>
      <c r="F41" s="26">
        <v>0</v>
      </c>
      <c r="G41" s="26">
        <v>0</v>
      </c>
      <c r="H41" s="26">
        <v>116.25</v>
      </c>
      <c r="I41" s="28">
        <v>919.07</v>
      </c>
      <c r="J41" s="26">
        <v>0</v>
      </c>
      <c r="K41" s="29">
        <v>238.7</v>
      </c>
      <c r="L41" s="26">
        <v>16.274999999999999</v>
      </c>
      <c r="M41" s="26">
        <v>0</v>
      </c>
      <c r="N41" s="26">
        <v>0.22</v>
      </c>
      <c r="O41" s="26">
        <v>20</v>
      </c>
      <c r="P41" s="26">
        <v>28</v>
      </c>
      <c r="Q41" s="26">
        <v>192.7</v>
      </c>
    </row>
    <row r="42" spans="1:17" s="26" customFormat="1" x14ac:dyDescent="0.35">
      <c r="A42" s="26">
        <v>775</v>
      </c>
      <c r="B42" s="26">
        <v>0</v>
      </c>
      <c r="C42" s="26">
        <v>193.75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8">
        <v>919.07</v>
      </c>
      <c r="J42" s="26">
        <v>0</v>
      </c>
      <c r="K42" s="29">
        <v>213.125</v>
      </c>
      <c r="L42" s="26">
        <v>4.84375</v>
      </c>
      <c r="M42" s="26">
        <v>0</v>
      </c>
      <c r="N42" s="26">
        <v>0.22</v>
      </c>
      <c r="O42" s="26">
        <v>20</v>
      </c>
      <c r="P42" s="26">
        <v>28</v>
      </c>
      <c r="Q42" s="26">
        <v>173.8</v>
      </c>
    </row>
    <row r="43" spans="1:17" s="26" customFormat="1" x14ac:dyDescent="0.35">
      <c r="A43" s="26">
        <v>775</v>
      </c>
      <c r="B43" s="26">
        <v>0</v>
      </c>
      <c r="C43" s="26">
        <v>193.75</v>
      </c>
      <c r="D43" s="26">
        <v>0</v>
      </c>
      <c r="E43" s="26">
        <v>0</v>
      </c>
      <c r="F43" s="26">
        <v>0</v>
      </c>
      <c r="G43" s="26">
        <v>0</v>
      </c>
      <c r="H43" s="26">
        <v>116.25</v>
      </c>
      <c r="I43" s="28">
        <v>919.07</v>
      </c>
      <c r="J43" s="26">
        <v>0</v>
      </c>
      <c r="K43" s="29">
        <v>238.7</v>
      </c>
      <c r="L43" s="26">
        <v>5.4249999999999998</v>
      </c>
      <c r="M43" s="26">
        <v>0</v>
      </c>
      <c r="N43" s="26">
        <v>0.22</v>
      </c>
      <c r="O43" s="26">
        <v>20</v>
      </c>
      <c r="P43" s="26">
        <v>28</v>
      </c>
      <c r="Q43" s="26">
        <v>143.69999999999999</v>
      </c>
    </row>
    <row r="44" spans="1:17" s="26" customFormat="1" x14ac:dyDescent="0.35">
      <c r="A44" s="26">
        <v>775</v>
      </c>
      <c r="B44" s="26">
        <v>0</v>
      </c>
      <c r="C44" s="26">
        <v>193.75</v>
      </c>
      <c r="D44" s="26">
        <v>0</v>
      </c>
      <c r="E44" s="26">
        <v>0</v>
      </c>
      <c r="F44" s="26">
        <v>0</v>
      </c>
      <c r="G44" s="26">
        <v>0</v>
      </c>
      <c r="H44" s="26">
        <v>116.25</v>
      </c>
      <c r="I44" s="28">
        <v>919.07</v>
      </c>
      <c r="J44" s="26">
        <v>0</v>
      </c>
      <c r="K44" s="29">
        <v>238.7</v>
      </c>
      <c r="L44" s="26">
        <v>10.85</v>
      </c>
      <c r="M44" s="26">
        <v>0</v>
      </c>
      <c r="N44" s="26">
        <v>0.22</v>
      </c>
      <c r="O44" s="26">
        <v>20</v>
      </c>
      <c r="P44" s="26">
        <v>28</v>
      </c>
      <c r="Q44" s="26">
        <v>172.1</v>
      </c>
    </row>
    <row r="45" spans="1:17" s="26" customFormat="1" x14ac:dyDescent="0.35">
      <c r="A45" s="26">
        <v>775</v>
      </c>
      <c r="B45" s="26">
        <v>0</v>
      </c>
      <c r="C45" s="26">
        <v>193.75</v>
      </c>
      <c r="D45" s="26">
        <v>0</v>
      </c>
      <c r="E45" s="26">
        <v>0</v>
      </c>
      <c r="F45" s="26">
        <v>0</v>
      </c>
      <c r="G45" s="26">
        <v>0</v>
      </c>
      <c r="H45" s="26">
        <v>116.25</v>
      </c>
      <c r="I45" s="28">
        <v>919.07</v>
      </c>
      <c r="J45" s="26">
        <v>0</v>
      </c>
      <c r="K45" s="29">
        <v>238.7</v>
      </c>
      <c r="L45" s="26">
        <v>16.274999999999999</v>
      </c>
      <c r="M45" s="26">
        <v>0</v>
      </c>
      <c r="N45" s="26">
        <v>0.22</v>
      </c>
      <c r="O45" s="26">
        <v>20</v>
      </c>
      <c r="P45" s="26">
        <v>28</v>
      </c>
      <c r="Q45" s="26">
        <v>183.1</v>
      </c>
    </row>
    <row r="46" spans="1:17" s="26" customFormat="1" x14ac:dyDescent="0.35">
      <c r="A46" s="26">
        <v>775</v>
      </c>
      <c r="B46" s="26">
        <v>0</v>
      </c>
      <c r="C46" s="26">
        <v>193.75</v>
      </c>
      <c r="D46" s="26">
        <v>0</v>
      </c>
      <c r="E46" s="26">
        <v>0</v>
      </c>
      <c r="F46" s="26">
        <v>0</v>
      </c>
      <c r="G46" s="26">
        <v>0</v>
      </c>
      <c r="H46" s="26">
        <v>77.5</v>
      </c>
      <c r="I46" s="28">
        <v>919.07</v>
      </c>
      <c r="J46" s="26">
        <v>0</v>
      </c>
      <c r="K46" s="29">
        <v>230.17500000000001</v>
      </c>
      <c r="L46" s="26">
        <v>15.69375</v>
      </c>
      <c r="M46" s="26">
        <v>0</v>
      </c>
      <c r="N46" s="26">
        <v>0.22</v>
      </c>
      <c r="O46" s="26">
        <v>20</v>
      </c>
      <c r="P46" s="26">
        <v>28</v>
      </c>
      <c r="Q46" s="26">
        <v>174.4</v>
      </c>
    </row>
    <row r="47" spans="1:17" s="26" customFormat="1" x14ac:dyDescent="0.35">
      <c r="A47" s="26">
        <v>775</v>
      </c>
      <c r="B47" s="26">
        <v>0</v>
      </c>
      <c r="C47" s="26">
        <v>193.75</v>
      </c>
      <c r="D47" s="26">
        <v>0</v>
      </c>
      <c r="E47" s="26">
        <v>0</v>
      </c>
      <c r="F47" s="26">
        <v>0</v>
      </c>
      <c r="G47" s="26">
        <v>0</v>
      </c>
      <c r="H47" s="26">
        <v>38.75</v>
      </c>
      <c r="I47" s="28">
        <v>919.07</v>
      </c>
      <c r="J47" s="26">
        <v>0</v>
      </c>
      <c r="K47" s="29">
        <v>221.65</v>
      </c>
      <c r="L47" s="26">
        <v>15.112499999999999</v>
      </c>
      <c r="M47" s="26">
        <v>0</v>
      </c>
      <c r="N47" s="26">
        <v>0.22</v>
      </c>
      <c r="O47" s="26">
        <v>20</v>
      </c>
      <c r="P47" s="26">
        <v>28</v>
      </c>
      <c r="Q47" s="26">
        <v>182</v>
      </c>
    </row>
    <row r="48" spans="1:17" s="26" customFormat="1" x14ac:dyDescent="0.35">
      <c r="A48" s="26">
        <v>775</v>
      </c>
      <c r="B48" s="26">
        <v>0</v>
      </c>
      <c r="C48" s="26">
        <v>232.5</v>
      </c>
      <c r="D48" s="26">
        <v>0</v>
      </c>
      <c r="E48" s="26">
        <v>0</v>
      </c>
      <c r="F48" s="26">
        <v>0</v>
      </c>
      <c r="G48" s="26">
        <v>0</v>
      </c>
      <c r="H48" s="26">
        <v>38.75</v>
      </c>
      <c r="I48" s="28">
        <v>919.07</v>
      </c>
      <c r="J48" s="26">
        <v>0</v>
      </c>
      <c r="K48" s="29">
        <v>230.17500000000001</v>
      </c>
      <c r="L48" s="26">
        <v>15.69375</v>
      </c>
      <c r="M48" s="26">
        <v>0</v>
      </c>
      <c r="N48" s="26">
        <v>0.22</v>
      </c>
      <c r="O48" s="26">
        <v>20</v>
      </c>
      <c r="P48" s="26">
        <v>28</v>
      </c>
      <c r="Q48" s="26">
        <v>172.4</v>
      </c>
    </row>
    <row r="49" spans="1:17" s="26" customFormat="1" x14ac:dyDescent="0.35">
      <c r="A49" s="26">
        <v>775</v>
      </c>
      <c r="B49" s="26">
        <v>0</v>
      </c>
      <c r="C49" s="26">
        <v>271.25</v>
      </c>
      <c r="D49" s="26">
        <v>0</v>
      </c>
      <c r="E49" s="26">
        <v>0</v>
      </c>
      <c r="F49" s="26">
        <v>0</v>
      </c>
      <c r="G49" s="26">
        <v>0</v>
      </c>
      <c r="H49" s="26">
        <v>38.75</v>
      </c>
      <c r="I49" s="28">
        <v>919.07</v>
      </c>
      <c r="J49" s="26">
        <v>0</v>
      </c>
      <c r="K49" s="29">
        <v>238.7</v>
      </c>
      <c r="L49" s="26">
        <v>16.274999999999999</v>
      </c>
      <c r="M49" s="26">
        <v>0</v>
      </c>
      <c r="N49" s="26">
        <v>0.22</v>
      </c>
      <c r="O49" s="26">
        <v>20</v>
      </c>
      <c r="P49" s="26">
        <v>28</v>
      </c>
      <c r="Q49" s="26">
        <v>177.2</v>
      </c>
    </row>
    <row r="50" spans="1:17" s="26" customFormat="1" x14ac:dyDescent="0.35">
      <c r="A50" s="26">
        <v>775</v>
      </c>
      <c r="B50" s="26">
        <v>0</v>
      </c>
      <c r="C50" s="26">
        <v>193.75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8">
        <v>919.07</v>
      </c>
      <c r="J50" s="26">
        <v>0</v>
      </c>
      <c r="K50" s="29">
        <v>213.125</v>
      </c>
      <c r="L50" s="26">
        <v>4.84375</v>
      </c>
      <c r="M50" s="26">
        <v>0</v>
      </c>
      <c r="N50" s="26">
        <v>0.22</v>
      </c>
      <c r="O50" s="26">
        <v>20</v>
      </c>
      <c r="P50" s="26">
        <v>28</v>
      </c>
      <c r="Q50" s="26">
        <v>152.9</v>
      </c>
    </row>
    <row r="51" spans="1:17" s="26" customFormat="1" x14ac:dyDescent="0.35">
      <c r="A51" s="26">
        <v>775</v>
      </c>
      <c r="B51" s="26">
        <v>0</v>
      </c>
      <c r="C51" s="26">
        <v>193.75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8">
        <v>919.07</v>
      </c>
      <c r="J51" s="26">
        <v>0</v>
      </c>
      <c r="K51" s="29">
        <v>213.125</v>
      </c>
      <c r="L51" s="26">
        <v>9.6875</v>
      </c>
      <c r="M51" s="26">
        <v>0</v>
      </c>
      <c r="N51" s="26">
        <v>0.22</v>
      </c>
      <c r="O51" s="26">
        <v>20</v>
      </c>
      <c r="P51" s="26">
        <v>28</v>
      </c>
      <c r="Q51" s="26">
        <v>161.69999999999999</v>
      </c>
    </row>
    <row r="52" spans="1:17" s="26" customFormat="1" x14ac:dyDescent="0.35">
      <c r="A52" s="26">
        <v>775</v>
      </c>
      <c r="B52" s="26">
        <v>0</v>
      </c>
      <c r="C52" s="26">
        <v>193.75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8">
        <v>919.07</v>
      </c>
      <c r="J52" s="26">
        <v>0</v>
      </c>
      <c r="K52" s="29">
        <v>213.125</v>
      </c>
      <c r="L52" s="26">
        <v>14.53125</v>
      </c>
      <c r="M52" s="26">
        <v>0</v>
      </c>
      <c r="N52" s="26">
        <v>0.22</v>
      </c>
      <c r="O52" s="26">
        <v>20</v>
      </c>
      <c r="P52" s="26">
        <v>28</v>
      </c>
      <c r="Q52" s="26">
        <v>174</v>
      </c>
    </row>
    <row r="53" spans="1:17" s="26" customFormat="1" x14ac:dyDescent="0.35">
      <c r="A53" s="26">
        <v>775</v>
      </c>
      <c r="B53" s="26">
        <v>0</v>
      </c>
      <c r="C53" s="26">
        <v>193.75</v>
      </c>
      <c r="D53" s="26">
        <v>0</v>
      </c>
      <c r="E53" s="26">
        <v>0</v>
      </c>
      <c r="F53" s="26">
        <v>0</v>
      </c>
      <c r="G53" s="26">
        <v>0</v>
      </c>
      <c r="H53" s="26">
        <v>193.75</v>
      </c>
      <c r="I53" s="28">
        <v>919.07</v>
      </c>
      <c r="J53" s="26">
        <v>0</v>
      </c>
      <c r="K53" s="29">
        <v>255.75</v>
      </c>
      <c r="L53" s="26">
        <v>17.4375</v>
      </c>
      <c r="M53" s="26">
        <v>0</v>
      </c>
      <c r="N53" s="26">
        <v>0.22</v>
      </c>
      <c r="O53" s="26">
        <v>20</v>
      </c>
      <c r="P53" s="26">
        <v>28</v>
      </c>
      <c r="Q53" s="26">
        <v>190</v>
      </c>
    </row>
    <row r="54" spans="1:17" s="26" customFormat="1" x14ac:dyDescent="0.35">
      <c r="A54" s="26">
        <v>775</v>
      </c>
      <c r="B54" s="26">
        <v>0</v>
      </c>
      <c r="C54" s="26">
        <v>193.75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8">
        <v>919.07</v>
      </c>
      <c r="J54" s="26">
        <v>0</v>
      </c>
      <c r="K54" s="29">
        <v>213.125</v>
      </c>
      <c r="L54" s="26">
        <v>14.53125</v>
      </c>
      <c r="M54" s="26">
        <v>0</v>
      </c>
      <c r="N54" s="26">
        <v>0.22</v>
      </c>
      <c r="O54" s="26">
        <v>20</v>
      </c>
      <c r="P54" s="26">
        <v>28</v>
      </c>
      <c r="Q54" s="26">
        <v>173.8</v>
      </c>
    </row>
    <row r="55" spans="1:17" s="26" customFormat="1" x14ac:dyDescent="0.35">
      <c r="A55" s="26">
        <v>775</v>
      </c>
      <c r="B55" s="26">
        <v>0</v>
      </c>
      <c r="C55" s="26">
        <v>193.75</v>
      </c>
      <c r="D55" s="26">
        <v>0</v>
      </c>
      <c r="E55" s="26">
        <v>0</v>
      </c>
      <c r="F55" s="26">
        <v>0</v>
      </c>
      <c r="G55" s="26">
        <v>0</v>
      </c>
      <c r="H55" s="26">
        <v>116.25</v>
      </c>
      <c r="I55" s="28">
        <v>919.07</v>
      </c>
      <c r="J55" s="26">
        <v>0</v>
      </c>
      <c r="K55" s="29">
        <v>238.7</v>
      </c>
      <c r="L55" s="26">
        <v>16.274999999999999</v>
      </c>
      <c r="M55" s="26">
        <v>0</v>
      </c>
      <c r="N55" s="26">
        <v>0.22</v>
      </c>
      <c r="O55" s="26">
        <v>20</v>
      </c>
      <c r="P55" s="26">
        <v>28</v>
      </c>
      <c r="Q55" s="26">
        <v>180.6</v>
      </c>
    </row>
    <row r="56" spans="1:17" s="26" customFormat="1" x14ac:dyDescent="0.35">
      <c r="A56" s="26">
        <v>775</v>
      </c>
      <c r="B56" s="26">
        <v>0</v>
      </c>
      <c r="C56" s="26">
        <v>193.75</v>
      </c>
      <c r="D56" s="26">
        <v>0</v>
      </c>
      <c r="E56" s="26">
        <v>0</v>
      </c>
      <c r="F56" s="26">
        <v>0</v>
      </c>
      <c r="G56" s="26">
        <v>0</v>
      </c>
      <c r="H56" s="26">
        <v>193.73</v>
      </c>
      <c r="I56" s="28">
        <v>919.07</v>
      </c>
      <c r="J56" s="26">
        <v>0</v>
      </c>
      <c r="K56" s="29">
        <v>255.7456</v>
      </c>
      <c r="L56" s="26">
        <v>17.437200000000001</v>
      </c>
      <c r="M56" s="26">
        <v>0</v>
      </c>
      <c r="N56" s="26">
        <v>0.22</v>
      </c>
      <c r="O56" s="26">
        <v>20</v>
      </c>
      <c r="P56" s="26">
        <v>28</v>
      </c>
      <c r="Q56" s="26">
        <v>185.5</v>
      </c>
    </row>
    <row r="57" spans="1:17" s="26" customFormat="1" x14ac:dyDescent="0.35">
      <c r="A57" s="22">
        <v>890</v>
      </c>
      <c r="B57" s="22">
        <v>0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8">
        <v>0</v>
      </c>
      <c r="J57" s="22">
        <v>1231</v>
      </c>
      <c r="K57" s="22">
        <v>178</v>
      </c>
      <c r="L57" s="22">
        <v>0</v>
      </c>
      <c r="M57" s="22">
        <v>30.2</v>
      </c>
      <c r="N57" s="22">
        <v>0.2</v>
      </c>
      <c r="O57" s="22">
        <v>21</v>
      </c>
      <c r="P57" s="22">
        <v>1</v>
      </c>
      <c r="Q57" s="22">
        <v>59</v>
      </c>
    </row>
    <row r="58" spans="1:17" s="26" customFormat="1" x14ac:dyDescent="0.35">
      <c r="A58" s="22">
        <v>890</v>
      </c>
      <c r="B58" s="22">
        <v>0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8">
        <v>0</v>
      </c>
      <c r="J58" s="22">
        <v>1231</v>
      </c>
      <c r="K58" s="23">
        <v>178</v>
      </c>
      <c r="L58" s="22">
        <v>0</v>
      </c>
      <c r="M58" s="22">
        <v>30.2</v>
      </c>
      <c r="N58" s="22">
        <v>0.2</v>
      </c>
      <c r="O58" s="22">
        <v>21</v>
      </c>
      <c r="P58" s="22">
        <v>1</v>
      </c>
      <c r="Q58" s="22">
        <v>70.7</v>
      </c>
    </row>
    <row r="59" spans="1:17" s="26" customFormat="1" x14ac:dyDescent="0.35">
      <c r="A59" s="22">
        <v>845.5</v>
      </c>
      <c r="B59" s="22">
        <v>0</v>
      </c>
      <c r="C59" s="22">
        <v>44.5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8">
        <v>0</v>
      </c>
      <c r="J59" s="22">
        <v>1231</v>
      </c>
      <c r="K59" s="22">
        <v>178</v>
      </c>
      <c r="L59" s="22">
        <v>0</v>
      </c>
      <c r="M59" s="22">
        <v>30.2</v>
      </c>
      <c r="N59" s="22">
        <v>0.2</v>
      </c>
      <c r="O59" s="22">
        <v>21</v>
      </c>
      <c r="P59" s="22">
        <v>1</v>
      </c>
      <c r="Q59" s="22">
        <v>73.2</v>
      </c>
    </row>
    <row r="60" spans="1:17" s="26" customFormat="1" x14ac:dyDescent="0.35">
      <c r="A60" s="22">
        <v>801</v>
      </c>
      <c r="B60" s="22">
        <v>0</v>
      </c>
      <c r="C60" s="22">
        <v>89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8">
        <v>0</v>
      </c>
      <c r="J60" s="22">
        <v>1231</v>
      </c>
      <c r="K60" s="22">
        <v>178</v>
      </c>
      <c r="L60" s="22">
        <v>0</v>
      </c>
      <c r="M60" s="22">
        <v>30.2</v>
      </c>
      <c r="N60" s="22">
        <v>0.2</v>
      </c>
      <c r="O60" s="22">
        <v>21</v>
      </c>
      <c r="P60" s="22">
        <v>1</v>
      </c>
      <c r="Q60" s="22">
        <v>75.7</v>
      </c>
    </row>
    <row r="61" spans="1:17" s="26" customFormat="1" x14ac:dyDescent="0.35">
      <c r="A61" s="22">
        <v>756.5</v>
      </c>
      <c r="B61" s="22">
        <v>0</v>
      </c>
      <c r="C61" s="22">
        <v>133.5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8">
        <v>0</v>
      </c>
      <c r="J61" s="22">
        <v>1231</v>
      </c>
      <c r="K61" s="22">
        <v>178</v>
      </c>
      <c r="L61" s="22">
        <v>0</v>
      </c>
      <c r="M61" s="22">
        <v>30.2</v>
      </c>
      <c r="N61" s="22">
        <v>0.2</v>
      </c>
      <c r="O61" s="22">
        <v>21</v>
      </c>
      <c r="P61" s="22">
        <v>1</v>
      </c>
      <c r="Q61" s="22">
        <v>70.5</v>
      </c>
    </row>
    <row r="62" spans="1:17" s="26" customFormat="1" x14ac:dyDescent="0.35">
      <c r="A62" s="22">
        <v>712</v>
      </c>
      <c r="B62" s="22">
        <v>0</v>
      </c>
      <c r="C62" s="22">
        <v>178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8">
        <v>0</v>
      </c>
      <c r="J62" s="22">
        <v>1231</v>
      </c>
      <c r="K62" s="22">
        <v>178</v>
      </c>
      <c r="L62" s="22">
        <v>0</v>
      </c>
      <c r="M62" s="22">
        <v>30.2</v>
      </c>
      <c r="N62" s="22">
        <v>0.2</v>
      </c>
      <c r="O62" s="22">
        <v>21</v>
      </c>
      <c r="P62" s="22">
        <v>1</v>
      </c>
      <c r="Q62" s="22">
        <v>62.1</v>
      </c>
    </row>
    <row r="63" spans="1:17" s="26" customFormat="1" x14ac:dyDescent="0.35">
      <c r="A63" s="22">
        <v>845.5</v>
      </c>
      <c r="B63" s="22">
        <v>0</v>
      </c>
      <c r="C63" s="22">
        <v>44.5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8">
        <v>0</v>
      </c>
      <c r="J63" s="22">
        <v>1231</v>
      </c>
      <c r="K63" s="22">
        <v>178</v>
      </c>
      <c r="L63" s="22">
        <v>0</v>
      </c>
      <c r="M63" s="22">
        <v>30.2</v>
      </c>
      <c r="N63" s="22">
        <v>0.2</v>
      </c>
      <c r="O63" s="22">
        <v>21</v>
      </c>
      <c r="P63" s="22">
        <v>1</v>
      </c>
      <c r="Q63" s="22">
        <v>77.8</v>
      </c>
    </row>
    <row r="64" spans="1:17" s="26" customFormat="1" x14ac:dyDescent="0.35">
      <c r="A64" s="22">
        <v>712</v>
      </c>
      <c r="B64" s="22">
        <v>0</v>
      </c>
      <c r="C64" s="22">
        <v>0</v>
      </c>
      <c r="D64" s="22">
        <v>0</v>
      </c>
      <c r="E64" s="22">
        <v>0</v>
      </c>
      <c r="F64" s="22">
        <v>178</v>
      </c>
      <c r="G64" s="22">
        <v>0</v>
      </c>
      <c r="H64" s="22">
        <v>0</v>
      </c>
      <c r="I64" s="28">
        <v>0</v>
      </c>
      <c r="J64" s="22">
        <v>1231</v>
      </c>
      <c r="K64" s="22">
        <v>178</v>
      </c>
      <c r="L64" s="22">
        <v>0</v>
      </c>
      <c r="M64" s="22">
        <v>30.2</v>
      </c>
      <c r="N64" s="22">
        <v>0.2</v>
      </c>
      <c r="O64" s="22">
        <v>21</v>
      </c>
      <c r="P64" s="22">
        <v>1</v>
      </c>
      <c r="Q64" s="22">
        <v>53.7</v>
      </c>
    </row>
    <row r="65" spans="1:17" s="26" customFormat="1" x14ac:dyDescent="0.35">
      <c r="A65" s="22">
        <v>667.5</v>
      </c>
      <c r="B65" s="22">
        <v>0</v>
      </c>
      <c r="C65" s="22">
        <v>44.5</v>
      </c>
      <c r="D65" s="22">
        <v>0</v>
      </c>
      <c r="E65" s="22">
        <v>0</v>
      </c>
      <c r="F65" s="22">
        <v>178</v>
      </c>
      <c r="G65" s="22">
        <v>0</v>
      </c>
      <c r="H65" s="22">
        <v>0</v>
      </c>
      <c r="I65" s="28">
        <v>0</v>
      </c>
      <c r="J65" s="22">
        <v>1231</v>
      </c>
      <c r="K65" s="22">
        <v>178</v>
      </c>
      <c r="L65" s="22">
        <v>0</v>
      </c>
      <c r="M65" s="22">
        <v>30.2</v>
      </c>
      <c r="N65" s="22">
        <v>0.2</v>
      </c>
      <c r="O65" s="22">
        <v>21</v>
      </c>
      <c r="P65" s="22">
        <v>1</v>
      </c>
      <c r="Q65" s="22">
        <v>52.8</v>
      </c>
    </row>
    <row r="66" spans="1:17" s="26" customFormat="1" x14ac:dyDescent="0.35">
      <c r="A66" s="22">
        <v>1009</v>
      </c>
      <c r="B66" s="22">
        <v>0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8">
        <v>0</v>
      </c>
      <c r="J66" s="22">
        <v>1231</v>
      </c>
      <c r="K66" s="22">
        <v>201.8</v>
      </c>
      <c r="L66" s="22">
        <v>0</v>
      </c>
      <c r="M66" s="22">
        <v>34.200000000000003</v>
      </c>
      <c r="N66" s="22">
        <v>0.2</v>
      </c>
      <c r="O66" s="22">
        <v>21</v>
      </c>
      <c r="P66" s="22">
        <v>1</v>
      </c>
      <c r="Q66" s="22">
        <v>72.8</v>
      </c>
    </row>
    <row r="67" spans="1:17" s="26" customFormat="1" x14ac:dyDescent="0.35">
      <c r="A67" s="22">
        <v>1009</v>
      </c>
      <c r="B67" s="22">
        <v>0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8">
        <v>0</v>
      </c>
      <c r="J67" s="22">
        <v>1231</v>
      </c>
      <c r="K67" s="22">
        <v>201.8</v>
      </c>
      <c r="L67" s="22">
        <v>0</v>
      </c>
      <c r="M67" s="22">
        <v>34.200000000000003</v>
      </c>
      <c r="N67" s="22">
        <v>0.2</v>
      </c>
      <c r="O67" s="22">
        <v>21</v>
      </c>
      <c r="P67" s="22">
        <v>1</v>
      </c>
      <c r="Q67" s="22">
        <v>73.2</v>
      </c>
    </row>
    <row r="68" spans="1:17" s="26" customFormat="1" x14ac:dyDescent="0.35">
      <c r="A68" s="22">
        <v>958.55</v>
      </c>
      <c r="B68" s="22">
        <v>0</v>
      </c>
      <c r="C68" s="22">
        <v>50.45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8">
        <v>0</v>
      </c>
      <c r="J68" s="22">
        <v>1231</v>
      </c>
      <c r="K68" s="22">
        <v>201.8</v>
      </c>
      <c r="L68" s="22">
        <v>0</v>
      </c>
      <c r="M68" s="22">
        <v>34.200000000000003</v>
      </c>
      <c r="N68" s="22">
        <v>0.2</v>
      </c>
      <c r="O68" s="22">
        <v>21</v>
      </c>
      <c r="P68" s="22">
        <v>1</v>
      </c>
      <c r="Q68" s="22">
        <v>80.099999999999994</v>
      </c>
    </row>
    <row r="69" spans="1:17" s="26" customFormat="1" x14ac:dyDescent="0.35">
      <c r="A69" s="22">
        <v>756.75</v>
      </c>
      <c r="B69" s="22">
        <v>0</v>
      </c>
      <c r="C69" s="22">
        <v>50.45</v>
      </c>
      <c r="D69" s="22">
        <v>0</v>
      </c>
      <c r="E69" s="22">
        <v>0</v>
      </c>
      <c r="F69" s="22">
        <v>201.8</v>
      </c>
      <c r="G69" s="22">
        <v>0</v>
      </c>
      <c r="H69" s="22">
        <v>0</v>
      </c>
      <c r="I69" s="28">
        <v>0</v>
      </c>
      <c r="J69" s="22">
        <v>1231</v>
      </c>
      <c r="K69" s="22">
        <v>201.8</v>
      </c>
      <c r="L69" s="22">
        <v>0</v>
      </c>
      <c r="M69" s="22">
        <v>34.200000000000003</v>
      </c>
      <c r="N69" s="22">
        <v>0.2</v>
      </c>
      <c r="O69" s="22">
        <v>21</v>
      </c>
      <c r="P69" s="22">
        <v>1</v>
      </c>
      <c r="Q69" s="22">
        <v>53.1</v>
      </c>
    </row>
    <row r="70" spans="1:17" s="26" customFormat="1" x14ac:dyDescent="0.35">
      <c r="A70" s="22">
        <v>700</v>
      </c>
      <c r="B70" s="22">
        <v>0</v>
      </c>
      <c r="C70" s="22">
        <v>50</v>
      </c>
      <c r="D70" s="22">
        <v>0</v>
      </c>
      <c r="E70" s="22">
        <v>0</v>
      </c>
      <c r="F70" s="22">
        <v>150</v>
      </c>
      <c r="G70" s="22">
        <v>0</v>
      </c>
      <c r="H70" s="22">
        <v>0</v>
      </c>
      <c r="I70" s="28">
        <v>0</v>
      </c>
      <c r="J70" s="22">
        <v>1104</v>
      </c>
      <c r="K70" s="22">
        <v>180</v>
      </c>
      <c r="L70" s="22">
        <v>0</v>
      </c>
      <c r="M70" s="22">
        <v>30</v>
      </c>
      <c r="N70" s="22">
        <v>0.2</v>
      </c>
      <c r="O70" s="22">
        <v>20</v>
      </c>
      <c r="P70" s="22">
        <v>1</v>
      </c>
      <c r="Q70" s="22">
        <v>57.9</v>
      </c>
    </row>
    <row r="71" spans="1:17" s="26" customFormat="1" x14ac:dyDescent="0.35">
      <c r="A71" s="22">
        <v>700</v>
      </c>
      <c r="B71" s="22">
        <v>0</v>
      </c>
      <c r="C71" s="22">
        <v>50</v>
      </c>
      <c r="D71" s="22">
        <v>0</v>
      </c>
      <c r="E71" s="22">
        <v>0</v>
      </c>
      <c r="F71" s="22">
        <v>150</v>
      </c>
      <c r="G71" s="22">
        <v>0</v>
      </c>
      <c r="H71" s="22">
        <v>0</v>
      </c>
      <c r="I71" s="28">
        <v>0</v>
      </c>
      <c r="J71" s="22">
        <v>1104</v>
      </c>
      <c r="K71" s="22">
        <v>180</v>
      </c>
      <c r="L71" s="22">
        <v>39</v>
      </c>
      <c r="M71" s="22">
        <v>30</v>
      </c>
      <c r="N71" s="22">
        <v>0.2</v>
      </c>
      <c r="O71" s="22">
        <v>20</v>
      </c>
      <c r="P71" s="22">
        <v>1</v>
      </c>
      <c r="Q71" s="22">
        <v>64.5</v>
      </c>
    </row>
    <row r="72" spans="1:17" s="26" customFormat="1" x14ac:dyDescent="0.35">
      <c r="A72" s="22">
        <v>700</v>
      </c>
      <c r="B72" s="22">
        <v>0</v>
      </c>
      <c r="C72" s="22">
        <v>50</v>
      </c>
      <c r="D72" s="22">
        <v>0</v>
      </c>
      <c r="E72" s="22">
        <v>0</v>
      </c>
      <c r="F72" s="22">
        <v>150</v>
      </c>
      <c r="G72" s="22">
        <v>0</v>
      </c>
      <c r="H72" s="22">
        <v>0</v>
      </c>
      <c r="I72" s="28">
        <v>0</v>
      </c>
      <c r="J72" s="22">
        <v>1104</v>
      </c>
      <c r="K72" s="22">
        <v>180</v>
      </c>
      <c r="L72" s="22">
        <v>78</v>
      </c>
      <c r="M72" s="22">
        <v>30</v>
      </c>
      <c r="N72" s="22">
        <v>0.2</v>
      </c>
      <c r="O72" s="22">
        <v>20</v>
      </c>
      <c r="P72" s="22">
        <v>1</v>
      </c>
      <c r="Q72" s="22">
        <v>73.8</v>
      </c>
    </row>
    <row r="73" spans="1:17" s="26" customFormat="1" x14ac:dyDescent="0.35">
      <c r="A73" s="22">
        <v>700</v>
      </c>
      <c r="B73" s="22">
        <v>0</v>
      </c>
      <c r="C73" s="22">
        <v>50</v>
      </c>
      <c r="D73" s="22">
        <v>0</v>
      </c>
      <c r="E73" s="22">
        <v>0</v>
      </c>
      <c r="F73" s="22">
        <v>150</v>
      </c>
      <c r="G73" s="22">
        <v>0</v>
      </c>
      <c r="H73" s="22">
        <v>0</v>
      </c>
      <c r="I73" s="28">
        <v>0</v>
      </c>
      <c r="J73" s="22">
        <v>1104</v>
      </c>
      <c r="K73" s="22">
        <v>180</v>
      </c>
      <c r="L73" s="22">
        <v>117</v>
      </c>
      <c r="M73" s="22">
        <v>30</v>
      </c>
      <c r="N73" s="22">
        <v>0.2</v>
      </c>
      <c r="O73" s="22">
        <v>20</v>
      </c>
      <c r="P73" s="22">
        <v>1</v>
      </c>
      <c r="Q73" s="22">
        <v>83.2</v>
      </c>
    </row>
    <row r="74" spans="1:17" s="26" customFormat="1" x14ac:dyDescent="0.35">
      <c r="A74" s="22">
        <v>700</v>
      </c>
      <c r="B74" s="22">
        <v>0</v>
      </c>
      <c r="C74" s="22">
        <v>50</v>
      </c>
      <c r="D74" s="22">
        <v>0</v>
      </c>
      <c r="E74" s="22">
        <v>0</v>
      </c>
      <c r="F74" s="22">
        <v>150</v>
      </c>
      <c r="G74" s="22">
        <v>0</v>
      </c>
      <c r="H74" s="22">
        <v>0</v>
      </c>
      <c r="I74" s="28">
        <v>0</v>
      </c>
      <c r="J74" s="22">
        <v>1104</v>
      </c>
      <c r="K74" s="22">
        <v>180</v>
      </c>
      <c r="L74" s="22">
        <v>156</v>
      </c>
      <c r="M74" s="22">
        <v>30</v>
      </c>
      <c r="N74" s="22">
        <v>0.2</v>
      </c>
      <c r="O74" s="22">
        <v>20</v>
      </c>
      <c r="P74" s="22">
        <v>1</v>
      </c>
      <c r="Q74" s="22">
        <v>88.8</v>
      </c>
    </row>
    <row r="75" spans="1:17" s="26" customFormat="1" x14ac:dyDescent="0.35">
      <c r="A75" s="22">
        <v>700</v>
      </c>
      <c r="B75" s="22">
        <v>0</v>
      </c>
      <c r="C75" s="22">
        <v>50</v>
      </c>
      <c r="D75" s="22">
        <v>0</v>
      </c>
      <c r="E75" s="22">
        <v>0</v>
      </c>
      <c r="F75" s="22">
        <v>150</v>
      </c>
      <c r="G75" s="22">
        <v>0</v>
      </c>
      <c r="H75" s="22">
        <v>0</v>
      </c>
      <c r="I75" s="28">
        <v>0</v>
      </c>
      <c r="J75" s="22">
        <v>1104</v>
      </c>
      <c r="K75" s="22">
        <v>180</v>
      </c>
      <c r="L75" s="22">
        <v>195</v>
      </c>
      <c r="M75" s="22">
        <v>30</v>
      </c>
      <c r="N75" s="32">
        <v>0.2</v>
      </c>
      <c r="O75" s="22">
        <v>20</v>
      </c>
      <c r="P75" s="22">
        <v>1</v>
      </c>
      <c r="Q75" s="22">
        <v>89.7</v>
      </c>
    </row>
    <row r="76" spans="1:17" s="26" customFormat="1" x14ac:dyDescent="0.35">
      <c r="A76" s="22">
        <v>741</v>
      </c>
      <c r="B76" s="22">
        <v>0</v>
      </c>
      <c r="C76" s="22">
        <v>185</v>
      </c>
      <c r="D76" s="22">
        <v>64.75</v>
      </c>
      <c r="E76" s="22">
        <v>194.25</v>
      </c>
      <c r="F76" s="22">
        <v>0</v>
      </c>
      <c r="G76" s="22">
        <v>0</v>
      </c>
      <c r="H76" s="22">
        <v>0</v>
      </c>
      <c r="I76" s="28">
        <v>0</v>
      </c>
      <c r="J76" s="22">
        <v>815</v>
      </c>
      <c r="K76" s="22">
        <v>185</v>
      </c>
      <c r="L76" s="22">
        <v>156</v>
      </c>
      <c r="M76" s="22">
        <v>9</v>
      </c>
      <c r="N76" s="32">
        <v>0.15611814345991562</v>
      </c>
      <c r="O76" s="22">
        <v>30</v>
      </c>
      <c r="P76" s="22">
        <v>1</v>
      </c>
      <c r="Q76" s="22">
        <v>76</v>
      </c>
    </row>
    <row r="77" spans="1:17" s="26" customFormat="1" x14ac:dyDescent="0.35">
      <c r="A77" s="22">
        <v>741</v>
      </c>
      <c r="B77" s="22">
        <v>0</v>
      </c>
      <c r="C77" s="22">
        <v>185</v>
      </c>
      <c r="D77" s="22">
        <v>129.5</v>
      </c>
      <c r="E77" s="22">
        <v>129.5</v>
      </c>
      <c r="F77" s="22">
        <v>0</v>
      </c>
      <c r="G77" s="22">
        <v>0</v>
      </c>
      <c r="H77" s="22">
        <v>0</v>
      </c>
      <c r="I77" s="28">
        <v>0</v>
      </c>
      <c r="J77" s="22">
        <v>815</v>
      </c>
      <c r="K77" s="22">
        <v>185</v>
      </c>
      <c r="L77" s="22">
        <v>156</v>
      </c>
      <c r="M77" s="22">
        <v>9</v>
      </c>
      <c r="N77" s="32">
        <v>0.15611814345991562</v>
      </c>
      <c r="O77" s="22">
        <v>30</v>
      </c>
      <c r="P77" s="22">
        <v>1</v>
      </c>
      <c r="Q77" s="22">
        <v>78</v>
      </c>
    </row>
    <row r="78" spans="1:17" s="26" customFormat="1" x14ac:dyDescent="0.35">
      <c r="A78" s="22">
        <v>741</v>
      </c>
      <c r="B78" s="22">
        <v>0</v>
      </c>
      <c r="C78" s="22">
        <v>185</v>
      </c>
      <c r="D78" s="22">
        <v>194.25</v>
      </c>
      <c r="E78" s="22">
        <v>64.75</v>
      </c>
      <c r="F78" s="22">
        <v>0</v>
      </c>
      <c r="G78" s="22">
        <v>0</v>
      </c>
      <c r="H78" s="22">
        <v>0</v>
      </c>
      <c r="I78" s="28">
        <v>0</v>
      </c>
      <c r="J78" s="22">
        <v>815</v>
      </c>
      <c r="K78" s="22">
        <v>185</v>
      </c>
      <c r="L78" s="22">
        <v>156</v>
      </c>
      <c r="M78" s="22">
        <v>9</v>
      </c>
      <c r="N78" s="32">
        <v>0.15611814345991562</v>
      </c>
      <c r="O78" s="22">
        <v>30</v>
      </c>
      <c r="P78" s="22">
        <v>1</v>
      </c>
      <c r="Q78" s="22">
        <v>82</v>
      </c>
    </row>
    <row r="79" spans="1:17" s="26" customFormat="1" x14ac:dyDescent="0.35">
      <c r="A79" s="22">
        <v>741</v>
      </c>
      <c r="B79" s="22">
        <v>0</v>
      </c>
      <c r="C79" s="22">
        <v>185</v>
      </c>
      <c r="D79" s="22">
        <v>259</v>
      </c>
      <c r="E79" s="22">
        <v>0</v>
      </c>
      <c r="F79" s="22">
        <v>0</v>
      </c>
      <c r="G79" s="22">
        <v>0</v>
      </c>
      <c r="H79" s="22">
        <v>0</v>
      </c>
      <c r="I79" s="28">
        <v>0</v>
      </c>
      <c r="J79" s="22">
        <v>815</v>
      </c>
      <c r="K79" s="22">
        <v>185</v>
      </c>
      <c r="L79" s="22">
        <v>0</v>
      </c>
      <c r="M79" s="22">
        <v>9</v>
      </c>
      <c r="N79" s="32">
        <v>0.15611814345991562</v>
      </c>
      <c r="O79" s="22">
        <v>30</v>
      </c>
      <c r="P79" s="22">
        <v>1</v>
      </c>
      <c r="Q79" s="22">
        <v>82</v>
      </c>
    </row>
    <row r="80" spans="1:17" s="26" customFormat="1" x14ac:dyDescent="0.35">
      <c r="A80" s="22">
        <v>800</v>
      </c>
      <c r="B80" s="22">
        <v>0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8">
        <v>0</v>
      </c>
      <c r="J80" s="22">
        <v>1471.3</v>
      </c>
      <c r="K80" s="22">
        <v>160</v>
      </c>
      <c r="L80" s="22">
        <v>0</v>
      </c>
      <c r="M80" s="22">
        <v>21.6</v>
      </c>
      <c r="N80" s="32">
        <v>0.2</v>
      </c>
      <c r="O80" s="22">
        <v>23</v>
      </c>
      <c r="P80" s="22">
        <v>1</v>
      </c>
      <c r="Q80" s="22">
        <v>92.2</v>
      </c>
    </row>
    <row r="81" spans="1:17" s="26" customFormat="1" x14ac:dyDescent="0.35">
      <c r="A81" s="22">
        <v>796</v>
      </c>
      <c r="B81" s="22">
        <v>0</v>
      </c>
      <c r="C81" s="22">
        <v>0</v>
      </c>
      <c r="D81" s="22">
        <v>0</v>
      </c>
      <c r="E81" s="22">
        <v>0</v>
      </c>
      <c r="F81" s="22">
        <v>0</v>
      </c>
      <c r="G81" s="22">
        <v>4</v>
      </c>
      <c r="H81" s="22">
        <v>0</v>
      </c>
      <c r="I81" s="28">
        <v>0</v>
      </c>
      <c r="J81" s="22">
        <v>1461.1</v>
      </c>
      <c r="K81" s="22">
        <v>160</v>
      </c>
      <c r="L81" s="22">
        <v>0</v>
      </c>
      <c r="M81" s="22">
        <v>25.2</v>
      </c>
      <c r="N81" s="32">
        <v>0.2</v>
      </c>
      <c r="O81" s="22">
        <v>23</v>
      </c>
      <c r="P81" s="22">
        <v>1</v>
      </c>
      <c r="Q81" s="22">
        <v>82.8</v>
      </c>
    </row>
    <row r="82" spans="1:17" s="26" customFormat="1" x14ac:dyDescent="0.35">
      <c r="A82" s="22">
        <v>792</v>
      </c>
      <c r="B82" s="22">
        <v>0</v>
      </c>
      <c r="C82" s="22">
        <v>0</v>
      </c>
      <c r="D82" s="22">
        <v>0</v>
      </c>
      <c r="E82" s="22">
        <v>0</v>
      </c>
      <c r="F82" s="22">
        <v>0</v>
      </c>
      <c r="G82" s="22">
        <v>8</v>
      </c>
      <c r="H82" s="22">
        <v>0</v>
      </c>
      <c r="I82" s="28">
        <v>0</v>
      </c>
      <c r="J82" s="22">
        <v>1450.8</v>
      </c>
      <c r="K82" s="22">
        <v>160</v>
      </c>
      <c r="L82" s="22">
        <v>0</v>
      </c>
      <c r="M82" s="22">
        <v>28.8</v>
      </c>
      <c r="N82" s="22">
        <v>0.2</v>
      </c>
      <c r="O82" s="22">
        <v>23</v>
      </c>
      <c r="P82" s="22">
        <v>1</v>
      </c>
      <c r="Q82" s="22">
        <v>78.900000000000006</v>
      </c>
    </row>
    <row r="83" spans="1:17" s="26" customFormat="1" x14ac:dyDescent="0.35">
      <c r="A83" s="22">
        <v>784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16</v>
      </c>
      <c r="H83" s="22">
        <v>0</v>
      </c>
      <c r="I83" s="28">
        <v>0</v>
      </c>
      <c r="J83" s="22">
        <v>1430.2</v>
      </c>
      <c r="K83" s="22">
        <v>160</v>
      </c>
      <c r="L83" s="22">
        <v>0</v>
      </c>
      <c r="M83" s="22">
        <v>36</v>
      </c>
      <c r="N83" s="22">
        <v>0.2</v>
      </c>
      <c r="O83" s="22">
        <v>23</v>
      </c>
      <c r="P83" s="22">
        <v>1</v>
      </c>
      <c r="Q83" s="22">
        <v>77.900000000000006</v>
      </c>
    </row>
    <row r="84" spans="1:17" s="26" customFormat="1" x14ac:dyDescent="0.35">
      <c r="A84" s="22">
        <v>776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24</v>
      </c>
      <c r="H84" s="22">
        <v>0</v>
      </c>
      <c r="I84" s="28">
        <v>0</v>
      </c>
      <c r="J84" s="22">
        <v>1409.7</v>
      </c>
      <c r="K84" s="22">
        <v>160</v>
      </c>
      <c r="L84" s="22">
        <v>0</v>
      </c>
      <c r="M84" s="22">
        <v>43.2</v>
      </c>
      <c r="N84" s="22">
        <v>0.2</v>
      </c>
      <c r="O84" s="22">
        <v>23</v>
      </c>
      <c r="P84" s="22">
        <v>1</v>
      </c>
      <c r="Q84" s="22">
        <v>75.599999999999994</v>
      </c>
    </row>
    <row r="85" spans="1:17" s="26" customFormat="1" x14ac:dyDescent="0.35">
      <c r="A85" s="22">
        <v>720</v>
      </c>
      <c r="B85" s="22">
        <v>0</v>
      </c>
      <c r="C85" s="22">
        <v>80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8">
        <v>0</v>
      </c>
      <c r="J85" s="22">
        <v>1422.9</v>
      </c>
      <c r="K85" s="22">
        <v>160</v>
      </c>
      <c r="L85" s="22">
        <v>0</v>
      </c>
      <c r="M85" s="22">
        <v>29.6</v>
      </c>
      <c r="N85" s="22">
        <v>0.2</v>
      </c>
      <c r="O85" s="22">
        <v>23</v>
      </c>
      <c r="P85" s="22">
        <v>1</v>
      </c>
      <c r="Q85" s="22">
        <v>81.8</v>
      </c>
    </row>
    <row r="86" spans="1:17" s="26" customFormat="1" x14ac:dyDescent="0.35">
      <c r="A86" s="22">
        <v>716</v>
      </c>
      <c r="B86" s="22">
        <v>0</v>
      </c>
      <c r="C86" s="22">
        <v>80</v>
      </c>
      <c r="D86" s="22">
        <v>0</v>
      </c>
      <c r="E86" s="22">
        <v>0</v>
      </c>
      <c r="F86" s="22">
        <v>0</v>
      </c>
      <c r="G86" s="22">
        <v>4</v>
      </c>
      <c r="H86" s="22">
        <v>0</v>
      </c>
      <c r="I86" s="28">
        <v>0</v>
      </c>
      <c r="J86" s="22">
        <v>1411.6</v>
      </c>
      <c r="K86" s="22">
        <v>160</v>
      </c>
      <c r="L86" s="22">
        <v>0</v>
      </c>
      <c r="M86" s="22">
        <v>33.6</v>
      </c>
      <c r="N86" s="22">
        <v>0.2</v>
      </c>
      <c r="O86" s="22">
        <v>23</v>
      </c>
      <c r="P86" s="22">
        <v>1</v>
      </c>
      <c r="Q86" s="22">
        <v>77.8</v>
      </c>
    </row>
    <row r="87" spans="1:17" s="26" customFormat="1" x14ac:dyDescent="0.35">
      <c r="A87" s="22">
        <v>712</v>
      </c>
      <c r="B87" s="22">
        <v>0</v>
      </c>
      <c r="C87" s="22">
        <v>80</v>
      </c>
      <c r="D87" s="22">
        <v>0</v>
      </c>
      <c r="E87" s="22">
        <v>0</v>
      </c>
      <c r="F87" s="22">
        <v>0</v>
      </c>
      <c r="G87" s="22">
        <v>8</v>
      </c>
      <c r="H87" s="22">
        <v>0</v>
      </c>
      <c r="I87" s="28">
        <v>0</v>
      </c>
      <c r="J87" s="22">
        <v>1400.3</v>
      </c>
      <c r="K87" s="22">
        <v>160</v>
      </c>
      <c r="L87" s="22">
        <v>0</v>
      </c>
      <c r="M87" s="22">
        <v>37.6</v>
      </c>
      <c r="N87" s="22">
        <v>0.2</v>
      </c>
      <c r="O87" s="22">
        <v>23</v>
      </c>
      <c r="P87" s="22">
        <v>1</v>
      </c>
      <c r="Q87" s="22">
        <v>69.400000000000006</v>
      </c>
    </row>
    <row r="88" spans="1:17" s="26" customFormat="1" x14ac:dyDescent="0.35">
      <c r="A88" s="22">
        <v>704</v>
      </c>
      <c r="B88" s="22">
        <v>0</v>
      </c>
      <c r="C88" s="22">
        <v>80</v>
      </c>
      <c r="D88" s="22">
        <v>0</v>
      </c>
      <c r="E88" s="22">
        <v>0</v>
      </c>
      <c r="F88" s="22">
        <v>0</v>
      </c>
      <c r="G88" s="22">
        <v>16</v>
      </c>
      <c r="H88" s="22">
        <v>0</v>
      </c>
      <c r="I88" s="28">
        <v>0</v>
      </c>
      <c r="J88" s="22">
        <v>1379.8</v>
      </c>
      <c r="K88" s="22">
        <v>160</v>
      </c>
      <c r="L88" s="22">
        <v>0</v>
      </c>
      <c r="M88" s="22">
        <v>44.8</v>
      </c>
      <c r="N88" s="22">
        <v>0.2</v>
      </c>
      <c r="O88" s="22">
        <v>23</v>
      </c>
      <c r="P88" s="22">
        <v>1</v>
      </c>
      <c r="Q88" s="22">
        <v>61.5</v>
      </c>
    </row>
    <row r="89" spans="1:17" s="26" customFormat="1" x14ac:dyDescent="0.35">
      <c r="A89" s="22">
        <v>696</v>
      </c>
      <c r="B89" s="22">
        <v>0</v>
      </c>
      <c r="C89" s="22">
        <v>80</v>
      </c>
      <c r="D89" s="22">
        <v>0</v>
      </c>
      <c r="E89" s="22">
        <v>0</v>
      </c>
      <c r="F89" s="22">
        <v>0</v>
      </c>
      <c r="G89" s="22">
        <v>24</v>
      </c>
      <c r="H89" s="22">
        <v>0</v>
      </c>
      <c r="I89" s="28">
        <v>0</v>
      </c>
      <c r="J89" s="22">
        <v>1359.2</v>
      </c>
      <c r="K89" s="22">
        <v>160</v>
      </c>
      <c r="L89" s="22">
        <v>0</v>
      </c>
      <c r="M89" s="22">
        <v>52</v>
      </c>
      <c r="N89" s="22">
        <v>0.2</v>
      </c>
      <c r="O89" s="22">
        <v>23</v>
      </c>
      <c r="P89" s="22">
        <v>1</v>
      </c>
      <c r="Q89" s="22">
        <v>56.7</v>
      </c>
    </row>
    <row r="90" spans="1:17" s="26" customFormat="1" x14ac:dyDescent="0.35">
      <c r="A90" s="22">
        <v>620.20000000000005</v>
      </c>
      <c r="B90" s="22">
        <v>0</v>
      </c>
      <c r="C90" s="22">
        <v>114.2</v>
      </c>
      <c r="D90" s="22">
        <v>0</v>
      </c>
      <c r="E90" s="22">
        <v>0</v>
      </c>
      <c r="F90" s="22">
        <v>164.9</v>
      </c>
      <c r="G90" s="22">
        <v>0</v>
      </c>
      <c r="H90" s="22">
        <v>0</v>
      </c>
      <c r="I90" s="28">
        <v>0</v>
      </c>
      <c r="J90" s="22">
        <v>1277.5</v>
      </c>
      <c r="K90" s="22">
        <v>161.9</v>
      </c>
      <c r="L90" s="22">
        <v>156</v>
      </c>
      <c r="M90" s="22">
        <v>36</v>
      </c>
      <c r="N90" s="32">
        <v>0.18002891137551427</v>
      </c>
      <c r="O90" s="22">
        <v>20</v>
      </c>
      <c r="P90" s="22">
        <v>1</v>
      </c>
      <c r="Q90" s="22">
        <v>91.1</v>
      </c>
    </row>
    <row r="91" spans="1:17" s="26" customFormat="1" x14ac:dyDescent="0.35">
      <c r="A91" s="22">
        <v>558.1</v>
      </c>
      <c r="B91" s="22">
        <v>62</v>
      </c>
      <c r="C91" s="22">
        <v>114.2</v>
      </c>
      <c r="D91" s="22">
        <v>0</v>
      </c>
      <c r="E91" s="22">
        <v>0</v>
      </c>
      <c r="F91" s="22">
        <v>164.9</v>
      </c>
      <c r="G91" s="22">
        <v>0</v>
      </c>
      <c r="H91" s="22">
        <v>0</v>
      </c>
      <c r="I91" s="28">
        <v>0</v>
      </c>
      <c r="J91" s="22">
        <v>1276.5999999999999</v>
      </c>
      <c r="K91" s="22">
        <v>161.9</v>
      </c>
      <c r="L91" s="22">
        <v>156</v>
      </c>
      <c r="M91" s="22">
        <v>36</v>
      </c>
      <c r="N91" s="32">
        <v>0.18004893238434164</v>
      </c>
      <c r="O91" s="22">
        <v>20</v>
      </c>
      <c r="P91" s="22">
        <v>1</v>
      </c>
      <c r="Q91" s="22">
        <v>77.900000000000006</v>
      </c>
    </row>
    <row r="92" spans="1:17" s="26" customFormat="1" x14ac:dyDescent="0.35">
      <c r="A92" s="22">
        <v>863.2</v>
      </c>
      <c r="B92" s="22">
        <v>0</v>
      </c>
      <c r="C92" s="22">
        <v>215.8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8">
        <v>0</v>
      </c>
      <c r="J92" s="22">
        <v>1079</v>
      </c>
      <c r="K92" s="22">
        <v>177</v>
      </c>
      <c r="L92" s="22">
        <v>0</v>
      </c>
      <c r="M92" s="22">
        <v>21.6</v>
      </c>
      <c r="N92" s="32">
        <v>0.16404077849860982</v>
      </c>
      <c r="O92" s="22">
        <v>20</v>
      </c>
      <c r="P92" s="22">
        <v>1</v>
      </c>
      <c r="Q92" s="22">
        <v>36.1</v>
      </c>
    </row>
    <row r="93" spans="1:17" s="26" customFormat="1" x14ac:dyDescent="0.35">
      <c r="A93" s="22">
        <v>857.8</v>
      </c>
      <c r="B93" s="22">
        <v>0</v>
      </c>
      <c r="C93" s="22">
        <v>215.8</v>
      </c>
      <c r="D93" s="22">
        <v>0</v>
      </c>
      <c r="E93" s="22">
        <v>0</v>
      </c>
      <c r="F93" s="22">
        <v>0</v>
      </c>
      <c r="G93" s="22">
        <v>5.4</v>
      </c>
      <c r="H93" s="22">
        <v>0</v>
      </c>
      <c r="I93" s="28">
        <v>0</v>
      </c>
      <c r="J93" s="22">
        <v>1079</v>
      </c>
      <c r="K93" s="22">
        <v>177</v>
      </c>
      <c r="L93" s="22">
        <v>0</v>
      </c>
      <c r="M93" s="22">
        <v>21.6</v>
      </c>
      <c r="N93" s="32">
        <v>0.16404077849860982</v>
      </c>
      <c r="O93" s="22">
        <v>20</v>
      </c>
      <c r="P93" s="22">
        <v>1</v>
      </c>
      <c r="Q93" s="22">
        <v>42.2</v>
      </c>
    </row>
    <row r="94" spans="1:17" s="26" customFormat="1" x14ac:dyDescent="0.35">
      <c r="A94" s="22">
        <v>852.4</v>
      </c>
      <c r="B94" s="22">
        <v>0</v>
      </c>
      <c r="C94" s="22">
        <v>215.8</v>
      </c>
      <c r="D94" s="22">
        <v>0</v>
      </c>
      <c r="E94" s="22">
        <v>0</v>
      </c>
      <c r="F94" s="22">
        <v>0</v>
      </c>
      <c r="G94" s="22">
        <v>10.8</v>
      </c>
      <c r="H94" s="22">
        <v>0</v>
      </c>
      <c r="I94" s="28">
        <v>0</v>
      </c>
      <c r="J94" s="22">
        <v>1079</v>
      </c>
      <c r="K94" s="22">
        <v>177</v>
      </c>
      <c r="L94" s="22">
        <v>0</v>
      </c>
      <c r="M94" s="22">
        <v>21.6</v>
      </c>
      <c r="N94" s="32">
        <v>0.16404077849860982</v>
      </c>
      <c r="O94" s="22">
        <v>20</v>
      </c>
      <c r="P94" s="22">
        <v>1</v>
      </c>
      <c r="Q94" s="22">
        <v>47.7</v>
      </c>
    </row>
    <row r="95" spans="1:17" s="26" customFormat="1" x14ac:dyDescent="0.35">
      <c r="A95" s="22">
        <v>847</v>
      </c>
      <c r="B95" s="22">
        <v>0</v>
      </c>
      <c r="C95" s="22">
        <v>215.8</v>
      </c>
      <c r="D95" s="22">
        <v>0</v>
      </c>
      <c r="E95" s="22">
        <v>0</v>
      </c>
      <c r="F95" s="22">
        <v>0</v>
      </c>
      <c r="G95" s="22">
        <v>16.2</v>
      </c>
      <c r="H95" s="22">
        <v>0</v>
      </c>
      <c r="I95" s="28">
        <v>0</v>
      </c>
      <c r="J95" s="22">
        <v>1079</v>
      </c>
      <c r="K95" s="22">
        <v>177</v>
      </c>
      <c r="L95" s="22">
        <v>0</v>
      </c>
      <c r="M95" s="22">
        <v>21.6</v>
      </c>
      <c r="N95" s="32">
        <v>0.16404077849860982</v>
      </c>
      <c r="O95" s="22">
        <v>20</v>
      </c>
      <c r="P95" s="22">
        <v>1</v>
      </c>
      <c r="Q95" s="22">
        <v>53.1</v>
      </c>
    </row>
    <row r="96" spans="1:17" s="26" customFormat="1" x14ac:dyDescent="0.35">
      <c r="A96" s="22">
        <v>841.6</v>
      </c>
      <c r="B96" s="22">
        <v>0</v>
      </c>
      <c r="C96" s="22">
        <v>215.8</v>
      </c>
      <c r="D96" s="22">
        <v>0</v>
      </c>
      <c r="E96" s="22">
        <v>0</v>
      </c>
      <c r="F96" s="22">
        <v>0</v>
      </c>
      <c r="G96" s="22">
        <v>21.6</v>
      </c>
      <c r="H96" s="22">
        <v>0</v>
      </c>
      <c r="I96" s="28">
        <v>0</v>
      </c>
      <c r="J96" s="22">
        <v>1079</v>
      </c>
      <c r="K96" s="22">
        <v>177</v>
      </c>
      <c r="L96" s="22">
        <v>0</v>
      </c>
      <c r="M96" s="22">
        <v>21.6</v>
      </c>
      <c r="N96" s="32">
        <v>0.16404077849860982</v>
      </c>
      <c r="O96" s="22">
        <v>20</v>
      </c>
      <c r="P96" s="22">
        <v>1</v>
      </c>
      <c r="Q96" s="22">
        <v>53.1</v>
      </c>
    </row>
    <row r="97" spans="1:17" s="26" customFormat="1" x14ac:dyDescent="0.35">
      <c r="A97" s="22">
        <v>863</v>
      </c>
      <c r="B97" s="22">
        <v>0</v>
      </c>
      <c r="C97" s="22">
        <v>216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8">
        <v>0</v>
      </c>
      <c r="J97" s="22">
        <v>1079</v>
      </c>
      <c r="K97" s="22">
        <v>177</v>
      </c>
      <c r="L97" s="22">
        <v>0</v>
      </c>
      <c r="M97" s="22">
        <v>21.6</v>
      </c>
      <c r="N97" s="32">
        <v>0.16404077849860982</v>
      </c>
      <c r="O97" s="22">
        <v>23</v>
      </c>
      <c r="P97" s="22">
        <v>1</v>
      </c>
      <c r="Q97" s="22">
        <v>35.68</v>
      </c>
    </row>
    <row r="98" spans="1:17" s="26" customFormat="1" x14ac:dyDescent="0.35">
      <c r="A98" s="22">
        <v>858</v>
      </c>
      <c r="B98" s="22">
        <v>0</v>
      </c>
      <c r="C98" s="22">
        <v>216</v>
      </c>
      <c r="D98" s="22">
        <v>0</v>
      </c>
      <c r="E98" s="22">
        <v>0</v>
      </c>
      <c r="F98" s="22">
        <v>0</v>
      </c>
      <c r="G98" s="22">
        <v>5.4</v>
      </c>
      <c r="H98" s="22">
        <v>0</v>
      </c>
      <c r="I98" s="28">
        <v>0</v>
      </c>
      <c r="J98" s="22">
        <v>1079</v>
      </c>
      <c r="K98" s="22">
        <v>177</v>
      </c>
      <c r="L98" s="22">
        <v>0</v>
      </c>
      <c r="M98" s="22">
        <v>21.6</v>
      </c>
      <c r="N98" s="32">
        <v>0.16397998888271259</v>
      </c>
      <c r="O98" s="22">
        <v>23</v>
      </c>
      <c r="P98" s="22">
        <v>1</v>
      </c>
      <c r="Q98" s="22">
        <v>42.39</v>
      </c>
    </row>
    <row r="99" spans="1:17" s="26" customFormat="1" x14ac:dyDescent="0.35">
      <c r="A99" s="22">
        <v>852</v>
      </c>
      <c r="B99" s="22">
        <v>0</v>
      </c>
      <c r="C99" s="22">
        <v>216</v>
      </c>
      <c r="D99" s="22">
        <v>0</v>
      </c>
      <c r="E99" s="22">
        <v>0</v>
      </c>
      <c r="F99" s="22">
        <v>0</v>
      </c>
      <c r="G99" s="22">
        <v>10.8</v>
      </c>
      <c r="H99" s="22">
        <v>0</v>
      </c>
      <c r="I99" s="28">
        <v>0</v>
      </c>
      <c r="J99" s="22">
        <v>1079</v>
      </c>
      <c r="K99" s="22">
        <v>177</v>
      </c>
      <c r="L99" s="22">
        <v>0</v>
      </c>
      <c r="M99" s="22">
        <v>21.6</v>
      </c>
      <c r="N99" s="32">
        <v>0.16407119021134595</v>
      </c>
      <c r="O99" s="22">
        <v>23</v>
      </c>
      <c r="P99" s="22">
        <v>1</v>
      </c>
      <c r="Q99" s="22">
        <v>48.2</v>
      </c>
    </row>
    <row r="100" spans="1:17" s="26" customFormat="1" x14ac:dyDescent="0.35">
      <c r="A100" s="22">
        <v>847</v>
      </c>
      <c r="B100" s="22">
        <v>0</v>
      </c>
      <c r="C100" s="22">
        <v>216</v>
      </c>
      <c r="D100" s="22">
        <v>0</v>
      </c>
      <c r="E100" s="22">
        <v>0</v>
      </c>
      <c r="F100" s="22">
        <v>0</v>
      </c>
      <c r="G100" s="22">
        <v>16.2</v>
      </c>
      <c r="H100" s="22">
        <v>0</v>
      </c>
      <c r="I100" s="28">
        <v>0</v>
      </c>
      <c r="J100" s="22">
        <v>1079</v>
      </c>
      <c r="K100" s="22">
        <v>177</v>
      </c>
      <c r="L100" s="22">
        <v>0</v>
      </c>
      <c r="M100" s="22">
        <v>21.6</v>
      </c>
      <c r="N100" s="32">
        <v>0.16401037805782059</v>
      </c>
      <c r="O100" s="22">
        <v>23</v>
      </c>
      <c r="P100" s="22">
        <v>1</v>
      </c>
      <c r="Q100" s="22">
        <v>53.38</v>
      </c>
    </row>
    <row r="101" spans="1:17" s="26" customFormat="1" x14ac:dyDescent="0.35">
      <c r="A101" s="22">
        <v>842</v>
      </c>
      <c r="B101" s="22">
        <v>0</v>
      </c>
      <c r="C101" s="22">
        <v>216</v>
      </c>
      <c r="D101" s="22">
        <v>0</v>
      </c>
      <c r="E101" s="22">
        <v>0</v>
      </c>
      <c r="F101" s="22">
        <v>0</v>
      </c>
      <c r="G101" s="22">
        <v>21.6</v>
      </c>
      <c r="H101" s="22">
        <v>0</v>
      </c>
      <c r="I101" s="28">
        <v>0</v>
      </c>
      <c r="J101" s="22">
        <v>1079</v>
      </c>
      <c r="K101" s="22">
        <v>177</v>
      </c>
      <c r="L101" s="22">
        <v>0</v>
      </c>
      <c r="M101" s="22">
        <v>21.6</v>
      </c>
      <c r="N101" s="32">
        <v>0.16394961096702484</v>
      </c>
      <c r="O101" s="22">
        <v>23</v>
      </c>
      <c r="P101" s="22">
        <v>1</v>
      </c>
      <c r="Q101" s="22">
        <v>53.08</v>
      </c>
    </row>
    <row r="102" spans="1:17" s="26" customFormat="1" x14ac:dyDescent="0.35">
      <c r="A102" s="22">
        <v>1251.2</v>
      </c>
      <c r="B102" s="22">
        <v>0</v>
      </c>
      <c r="C102" s="22">
        <v>291.3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8">
        <v>0</v>
      </c>
      <c r="J102" s="22">
        <v>407.8</v>
      </c>
      <c r="K102" s="22">
        <v>201.4</v>
      </c>
      <c r="L102" s="22">
        <v>0</v>
      </c>
      <c r="M102" s="22">
        <v>28.2</v>
      </c>
      <c r="N102" s="32">
        <v>0.13056726094003243</v>
      </c>
      <c r="O102" s="22">
        <v>23</v>
      </c>
      <c r="P102" s="22">
        <v>1</v>
      </c>
      <c r="Q102" s="22">
        <v>82.81</v>
      </c>
    </row>
    <row r="103" spans="1:17" s="26" customFormat="1" x14ac:dyDescent="0.35">
      <c r="A103" s="22">
        <v>825.8</v>
      </c>
      <c r="B103" s="22">
        <v>0</v>
      </c>
      <c r="C103" s="22">
        <v>192.3</v>
      </c>
      <c r="D103" s="22">
        <v>486.2</v>
      </c>
      <c r="E103" s="22">
        <v>0</v>
      </c>
      <c r="F103" s="22">
        <v>0</v>
      </c>
      <c r="G103" s="22">
        <v>0</v>
      </c>
      <c r="H103" s="22">
        <v>0</v>
      </c>
      <c r="I103" s="28">
        <v>0</v>
      </c>
      <c r="J103" s="22">
        <v>444.4</v>
      </c>
      <c r="K103" s="22">
        <v>201.4</v>
      </c>
      <c r="L103" s="22">
        <v>0</v>
      </c>
      <c r="M103" s="22">
        <v>10.5</v>
      </c>
      <c r="N103" s="32">
        <v>0.13388286910855549</v>
      </c>
      <c r="O103" s="22">
        <v>23</v>
      </c>
      <c r="P103" s="22">
        <v>1</v>
      </c>
      <c r="Q103" s="22">
        <v>70.14</v>
      </c>
    </row>
    <row r="104" spans="1:17" s="26" customFormat="1" x14ac:dyDescent="0.35">
      <c r="A104" s="22">
        <v>575.6</v>
      </c>
      <c r="B104" s="22">
        <v>0</v>
      </c>
      <c r="C104" s="22">
        <v>134</v>
      </c>
      <c r="D104" s="22">
        <v>772.2</v>
      </c>
      <c r="E104" s="22">
        <v>0</v>
      </c>
      <c r="F104" s="22">
        <v>0</v>
      </c>
      <c r="G104" s="22">
        <v>0</v>
      </c>
      <c r="H104" s="22">
        <v>0</v>
      </c>
      <c r="I104" s="28">
        <v>0</v>
      </c>
      <c r="J104" s="22">
        <v>455.7</v>
      </c>
      <c r="K104" s="22">
        <v>201.4</v>
      </c>
      <c r="L104" s="22">
        <v>0</v>
      </c>
      <c r="M104" s="22">
        <v>5.0999999999999996</v>
      </c>
      <c r="N104" s="32">
        <v>0.13591577810770683</v>
      </c>
      <c r="O104" s="22">
        <v>23</v>
      </c>
      <c r="P104" s="22">
        <v>1</v>
      </c>
      <c r="Q104" s="22">
        <v>33.49</v>
      </c>
    </row>
    <row r="105" spans="1:17" s="26" customFormat="1" x14ac:dyDescent="0.35">
      <c r="A105" s="22">
        <v>325.3</v>
      </c>
      <c r="B105" s="22">
        <v>0</v>
      </c>
      <c r="C105" s="22">
        <v>75.7</v>
      </c>
      <c r="D105" s="22">
        <v>1058.2</v>
      </c>
      <c r="E105" s="22">
        <v>0</v>
      </c>
      <c r="F105" s="22">
        <v>0</v>
      </c>
      <c r="G105" s="22">
        <v>0</v>
      </c>
      <c r="H105" s="22">
        <v>0</v>
      </c>
      <c r="I105" s="28">
        <v>0</v>
      </c>
      <c r="J105" s="22">
        <v>455.4</v>
      </c>
      <c r="K105" s="22">
        <v>201.4</v>
      </c>
      <c r="L105" s="22">
        <v>0</v>
      </c>
      <c r="M105" s="22">
        <v>5.2</v>
      </c>
      <c r="N105" s="32">
        <v>0.13802083333333334</v>
      </c>
      <c r="O105" s="22">
        <v>23</v>
      </c>
      <c r="P105" s="22">
        <v>1</v>
      </c>
      <c r="Q105" s="22">
        <v>28.51</v>
      </c>
    </row>
    <row r="106" spans="1:17" s="26" customFormat="1" x14ac:dyDescent="0.35">
      <c r="A106" s="22">
        <v>439.5</v>
      </c>
      <c r="B106" s="22">
        <v>0</v>
      </c>
      <c r="C106" s="22">
        <v>0</v>
      </c>
      <c r="D106" s="22">
        <v>263.7</v>
      </c>
      <c r="E106" s="22">
        <v>175.9</v>
      </c>
      <c r="F106" s="22">
        <v>0</v>
      </c>
      <c r="G106" s="22">
        <v>0</v>
      </c>
      <c r="H106" s="22">
        <v>0</v>
      </c>
      <c r="I106" s="28">
        <v>0</v>
      </c>
      <c r="J106" s="22">
        <v>1273.4000000000001</v>
      </c>
      <c r="K106" s="22">
        <v>175.8</v>
      </c>
      <c r="L106" s="22">
        <v>0</v>
      </c>
      <c r="M106" s="22">
        <v>43.9</v>
      </c>
      <c r="N106" s="32">
        <v>0.19997724945967468</v>
      </c>
      <c r="O106" s="22">
        <v>21</v>
      </c>
      <c r="P106" s="22">
        <v>3</v>
      </c>
      <c r="Q106" s="22">
        <v>49.61</v>
      </c>
    </row>
    <row r="107" spans="1:17" s="26" customFormat="1" x14ac:dyDescent="0.35">
      <c r="A107" s="22">
        <v>435.1</v>
      </c>
      <c r="B107" s="22">
        <v>0</v>
      </c>
      <c r="C107" s="22">
        <v>0</v>
      </c>
      <c r="D107" s="22">
        <v>263.7</v>
      </c>
      <c r="E107" s="22">
        <v>175.9</v>
      </c>
      <c r="F107" s="22">
        <v>0</v>
      </c>
      <c r="G107" s="22">
        <v>4.4000000000000004</v>
      </c>
      <c r="H107" s="22">
        <v>0</v>
      </c>
      <c r="I107" s="28">
        <v>0</v>
      </c>
      <c r="J107" s="22">
        <v>1273.4000000000001</v>
      </c>
      <c r="K107" s="22">
        <v>175.8</v>
      </c>
      <c r="L107" s="22">
        <v>0</v>
      </c>
      <c r="M107" s="22">
        <v>43.9</v>
      </c>
      <c r="N107" s="32">
        <v>0.19997724945967471</v>
      </c>
      <c r="O107" s="22">
        <v>21</v>
      </c>
      <c r="P107" s="22">
        <v>3</v>
      </c>
      <c r="Q107" s="22">
        <v>50.87</v>
      </c>
    </row>
    <row r="108" spans="1:17" s="26" customFormat="1" x14ac:dyDescent="0.35">
      <c r="A108" s="22">
        <v>430.7</v>
      </c>
      <c r="B108" s="22">
        <v>0</v>
      </c>
      <c r="C108" s="22">
        <v>0</v>
      </c>
      <c r="D108" s="22">
        <v>263.7</v>
      </c>
      <c r="E108" s="22">
        <v>175.9</v>
      </c>
      <c r="F108" s="22">
        <v>0</v>
      </c>
      <c r="G108" s="22">
        <v>8.8000000000000007</v>
      </c>
      <c r="H108" s="22">
        <v>0</v>
      </c>
      <c r="I108" s="28">
        <v>0</v>
      </c>
      <c r="J108" s="22">
        <v>1273.4000000000001</v>
      </c>
      <c r="K108" s="22">
        <v>175.8</v>
      </c>
      <c r="L108" s="22">
        <v>0</v>
      </c>
      <c r="M108" s="22">
        <v>43.9</v>
      </c>
      <c r="N108" s="32">
        <v>0.19997724945967471</v>
      </c>
      <c r="O108" s="22">
        <v>21</v>
      </c>
      <c r="P108" s="22">
        <v>3</v>
      </c>
      <c r="Q108" s="22">
        <v>54.96</v>
      </c>
    </row>
    <row r="109" spans="1:17" s="26" customFormat="1" x14ac:dyDescent="0.35">
      <c r="A109" s="22">
        <v>426.3</v>
      </c>
      <c r="B109" s="22">
        <v>0</v>
      </c>
      <c r="C109" s="22">
        <v>0</v>
      </c>
      <c r="D109" s="22">
        <v>263.7</v>
      </c>
      <c r="E109" s="22">
        <v>175.9</v>
      </c>
      <c r="F109" s="22">
        <v>0</v>
      </c>
      <c r="G109" s="22">
        <v>13.2</v>
      </c>
      <c r="H109" s="22">
        <v>0</v>
      </c>
      <c r="I109" s="28">
        <v>0</v>
      </c>
      <c r="J109" s="22">
        <v>1273.4000000000001</v>
      </c>
      <c r="K109" s="22">
        <v>175.8</v>
      </c>
      <c r="L109" s="22">
        <v>0</v>
      </c>
      <c r="M109" s="22">
        <v>43.9</v>
      </c>
      <c r="N109" s="32">
        <v>0.19997724945967468</v>
      </c>
      <c r="O109" s="22">
        <v>21</v>
      </c>
      <c r="P109" s="22">
        <v>3</v>
      </c>
      <c r="Q109" s="22">
        <v>56.85</v>
      </c>
    </row>
    <row r="110" spans="1:17" s="26" customFormat="1" x14ac:dyDescent="0.35">
      <c r="A110" s="22">
        <v>421.9</v>
      </c>
      <c r="B110" s="22">
        <v>0</v>
      </c>
      <c r="C110" s="22">
        <v>0</v>
      </c>
      <c r="D110" s="22">
        <v>263.7</v>
      </c>
      <c r="E110" s="22">
        <v>175.9</v>
      </c>
      <c r="F110" s="22">
        <v>0</v>
      </c>
      <c r="G110" s="22">
        <v>17.600000000000001</v>
      </c>
      <c r="H110" s="22">
        <v>0</v>
      </c>
      <c r="I110" s="28">
        <v>0</v>
      </c>
      <c r="J110" s="22">
        <v>1273.4000000000001</v>
      </c>
      <c r="K110" s="22">
        <v>175.8</v>
      </c>
      <c r="L110" s="22">
        <v>0</v>
      </c>
      <c r="M110" s="22">
        <v>43.9</v>
      </c>
      <c r="N110" s="32">
        <v>0.19997724945967471</v>
      </c>
      <c r="O110" s="22">
        <v>21</v>
      </c>
      <c r="P110" s="22">
        <v>3</v>
      </c>
      <c r="Q110" s="22">
        <v>57.17</v>
      </c>
    </row>
    <row r="111" spans="1:17" s="26" customFormat="1" x14ac:dyDescent="0.35">
      <c r="A111" s="22">
        <v>417.5</v>
      </c>
      <c r="B111" s="22">
        <v>0</v>
      </c>
      <c r="C111" s="22">
        <v>0</v>
      </c>
      <c r="D111" s="22">
        <v>263.7</v>
      </c>
      <c r="E111" s="22">
        <v>175.9</v>
      </c>
      <c r="F111" s="22">
        <v>0</v>
      </c>
      <c r="G111" s="22">
        <v>22</v>
      </c>
      <c r="H111" s="22">
        <v>0</v>
      </c>
      <c r="I111" s="28">
        <v>0</v>
      </c>
      <c r="J111" s="22">
        <v>1273.4000000000001</v>
      </c>
      <c r="K111" s="22">
        <v>175.8</v>
      </c>
      <c r="L111" s="22">
        <v>0</v>
      </c>
      <c r="M111" s="22">
        <v>43.9</v>
      </c>
      <c r="N111" s="32">
        <v>0.19997724945967468</v>
      </c>
      <c r="O111" s="22">
        <v>21</v>
      </c>
      <c r="P111" s="22">
        <v>3</v>
      </c>
      <c r="Q111" s="22">
        <v>55.91</v>
      </c>
    </row>
    <row r="112" spans="1:17" s="26" customFormat="1" x14ac:dyDescent="0.35">
      <c r="A112" s="22">
        <v>435.1</v>
      </c>
      <c r="B112" s="22">
        <v>0</v>
      </c>
      <c r="C112" s="22">
        <v>0</v>
      </c>
      <c r="D112" s="22">
        <v>263.7</v>
      </c>
      <c r="E112" s="22">
        <v>175.9</v>
      </c>
      <c r="F112" s="22">
        <v>0</v>
      </c>
      <c r="G112" s="22">
        <v>4.4000000000000004</v>
      </c>
      <c r="H112" s="22">
        <v>0</v>
      </c>
      <c r="I112" s="28">
        <v>0</v>
      </c>
      <c r="J112" s="22">
        <v>1273.4000000000001</v>
      </c>
      <c r="K112" s="22">
        <v>175.8</v>
      </c>
      <c r="L112" s="22">
        <v>195</v>
      </c>
      <c r="M112" s="22">
        <v>43.9</v>
      </c>
      <c r="N112" s="32">
        <v>0.19997724945967471</v>
      </c>
      <c r="O112" s="22">
        <v>21</v>
      </c>
      <c r="P112" s="22">
        <v>3</v>
      </c>
      <c r="Q112" s="22">
        <v>70.349999999999994</v>
      </c>
    </row>
    <row r="113" spans="1:17" s="26" customFormat="1" x14ac:dyDescent="0.35">
      <c r="A113" s="22">
        <v>430.7</v>
      </c>
      <c r="B113" s="22">
        <v>0</v>
      </c>
      <c r="C113" s="22">
        <v>0</v>
      </c>
      <c r="D113" s="22">
        <v>263.7</v>
      </c>
      <c r="E113" s="22">
        <v>175.9</v>
      </c>
      <c r="F113" s="22">
        <v>0</v>
      </c>
      <c r="G113" s="22">
        <v>8.8000000000000007</v>
      </c>
      <c r="H113" s="22">
        <v>0</v>
      </c>
      <c r="I113" s="28">
        <v>0</v>
      </c>
      <c r="J113" s="22">
        <v>1273.4000000000001</v>
      </c>
      <c r="K113" s="22">
        <v>175.8</v>
      </c>
      <c r="L113" s="22">
        <v>195</v>
      </c>
      <c r="M113" s="22">
        <v>43.9</v>
      </c>
      <c r="N113" s="32">
        <v>0.19997724945967471</v>
      </c>
      <c r="O113" s="22">
        <v>21</v>
      </c>
      <c r="P113" s="22">
        <v>3</v>
      </c>
      <c r="Q113" s="22">
        <v>72.84</v>
      </c>
    </row>
    <row r="114" spans="1:17" s="26" customFormat="1" x14ac:dyDescent="0.35">
      <c r="A114" s="22">
        <v>426.3</v>
      </c>
      <c r="B114" s="22">
        <v>0</v>
      </c>
      <c r="C114" s="22">
        <v>0</v>
      </c>
      <c r="D114" s="22">
        <v>263.7</v>
      </c>
      <c r="E114" s="22">
        <v>175.9</v>
      </c>
      <c r="F114" s="22">
        <v>0</v>
      </c>
      <c r="G114" s="22">
        <v>13.2</v>
      </c>
      <c r="H114" s="22">
        <v>0</v>
      </c>
      <c r="I114" s="28">
        <v>0</v>
      </c>
      <c r="J114" s="22">
        <v>1273.4000000000001</v>
      </c>
      <c r="K114" s="22">
        <v>175.8</v>
      </c>
      <c r="L114" s="22">
        <v>195</v>
      </c>
      <c r="M114" s="22">
        <v>43.9</v>
      </c>
      <c r="N114" s="32">
        <v>0.19997724945967468</v>
      </c>
      <c r="O114" s="22">
        <v>21</v>
      </c>
      <c r="P114" s="22">
        <v>3</v>
      </c>
      <c r="Q114" s="22">
        <v>78.44</v>
      </c>
    </row>
    <row r="115" spans="1:17" s="26" customFormat="1" x14ac:dyDescent="0.35">
      <c r="A115" s="22">
        <v>421.9</v>
      </c>
      <c r="B115" s="22">
        <v>0</v>
      </c>
      <c r="C115" s="22">
        <v>0</v>
      </c>
      <c r="D115" s="22">
        <v>263.7</v>
      </c>
      <c r="E115" s="22">
        <v>175.9</v>
      </c>
      <c r="F115" s="22">
        <v>0</v>
      </c>
      <c r="G115" s="22">
        <v>17.600000000000001</v>
      </c>
      <c r="H115" s="22">
        <v>0</v>
      </c>
      <c r="I115" s="28">
        <v>0</v>
      </c>
      <c r="J115" s="22">
        <v>1273.4000000000001</v>
      </c>
      <c r="K115" s="22">
        <v>175.8</v>
      </c>
      <c r="L115" s="22">
        <v>195</v>
      </c>
      <c r="M115" s="22">
        <v>43.9</v>
      </c>
      <c r="N115" s="32">
        <v>0.19997724945967471</v>
      </c>
      <c r="O115" s="22">
        <v>21</v>
      </c>
      <c r="P115" s="22">
        <v>3</v>
      </c>
      <c r="Q115" s="22">
        <v>79.69</v>
      </c>
    </row>
    <row r="116" spans="1:17" s="26" customFormat="1" x14ac:dyDescent="0.35">
      <c r="A116" s="22">
        <v>417.5</v>
      </c>
      <c r="B116" s="22">
        <v>0</v>
      </c>
      <c r="C116" s="22">
        <v>0</v>
      </c>
      <c r="D116" s="22">
        <v>263.7</v>
      </c>
      <c r="E116" s="22">
        <v>175.9</v>
      </c>
      <c r="F116" s="22">
        <v>0</v>
      </c>
      <c r="G116" s="22">
        <v>22</v>
      </c>
      <c r="H116" s="22">
        <v>0</v>
      </c>
      <c r="I116" s="28">
        <v>0</v>
      </c>
      <c r="J116" s="22">
        <v>1273.4000000000001</v>
      </c>
      <c r="K116" s="22">
        <v>175.8</v>
      </c>
      <c r="L116" s="22">
        <v>195</v>
      </c>
      <c r="M116" s="22">
        <v>43.9</v>
      </c>
      <c r="N116" s="32">
        <v>0.19997724945967468</v>
      </c>
      <c r="O116" s="22">
        <v>21</v>
      </c>
      <c r="P116" s="22">
        <v>3</v>
      </c>
      <c r="Q116" s="22">
        <v>77.819999999999993</v>
      </c>
    </row>
    <row r="117" spans="1:17" s="26" customFormat="1" x14ac:dyDescent="0.35">
      <c r="A117" s="22">
        <v>741</v>
      </c>
      <c r="B117" s="22">
        <v>0</v>
      </c>
      <c r="C117" s="22">
        <v>185</v>
      </c>
      <c r="D117" s="22">
        <v>0</v>
      </c>
      <c r="E117" s="22">
        <v>259</v>
      </c>
      <c r="F117" s="22">
        <v>0</v>
      </c>
      <c r="G117" s="22">
        <v>0</v>
      </c>
      <c r="H117" s="22">
        <v>0</v>
      </c>
      <c r="I117" s="28">
        <v>0</v>
      </c>
      <c r="J117" s="22">
        <v>815</v>
      </c>
      <c r="K117" s="22">
        <v>185</v>
      </c>
      <c r="L117" s="22">
        <v>156</v>
      </c>
      <c r="M117" s="22">
        <v>9</v>
      </c>
      <c r="N117" s="32">
        <v>0.15611814345991562</v>
      </c>
      <c r="O117" s="22">
        <v>30</v>
      </c>
      <c r="P117" s="22">
        <v>3</v>
      </c>
      <c r="Q117" s="22">
        <v>117</v>
      </c>
    </row>
    <row r="118" spans="1:17" s="26" customFormat="1" x14ac:dyDescent="0.35">
      <c r="A118" s="22">
        <v>741</v>
      </c>
      <c r="B118" s="22">
        <v>0</v>
      </c>
      <c r="C118" s="22">
        <v>185</v>
      </c>
      <c r="D118" s="22">
        <v>64.75</v>
      </c>
      <c r="E118" s="22">
        <v>194.25</v>
      </c>
      <c r="F118" s="22">
        <v>0</v>
      </c>
      <c r="G118" s="22">
        <v>0</v>
      </c>
      <c r="H118" s="22">
        <v>0</v>
      </c>
      <c r="I118" s="28">
        <v>0</v>
      </c>
      <c r="J118" s="22">
        <v>815</v>
      </c>
      <c r="K118" s="22">
        <v>185</v>
      </c>
      <c r="L118" s="22">
        <v>156</v>
      </c>
      <c r="M118" s="22">
        <v>9</v>
      </c>
      <c r="N118" s="32">
        <v>0.15611814345991562</v>
      </c>
      <c r="O118" s="22">
        <v>30</v>
      </c>
      <c r="P118" s="22">
        <v>3</v>
      </c>
      <c r="Q118" s="22">
        <v>118</v>
      </c>
    </row>
    <row r="119" spans="1:17" s="26" customFormat="1" x14ac:dyDescent="0.35">
      <c r="A119" s="22">
        <v>741</v>
      </c>
      <c r="B119" s="22">
        <v>0</v>
      </c>
      <c r="C119" s="22">
        <v>185</v>
      </c>
      <c r="D119" s="22">
        <v>129.5</v>
      </c>
      <c r="E119" s="22">
        <v>129.5</v>
      </c>
      <c r="F119" s="22">
        <v>0</v>
      </c>
      <c r="G119" s="22">
        <v>0</v>
      </c>
      <c r="H119" s="22">
        <v>0</v>
      </c>
      <c r="I119" s="28">
        <v>0</v>
      </c>
      <c r="J119" s="22">
        <v>815</v>
      </c>
      <c r="K119" s="22">
        <v>185</v>
      </c>
      <c r="L119" s="22">
        <v>156</v>
      </c>
      <c r="M119" s="22">
        <v>9</v>
      </c>
      <c r="N119" s="32">
        <v>0.15611814345991562</v>
      </c>
      <c r="O119" s="22">
        <v>30</v>
      </c>
      <c r="P119" s="22">
        <v>3</v>
      </c>
      <c r="Q119" s="22">
        <v>111</v>
      </c>
    </row>
    <row r="120" spans="1:17" s="26" customFormat="1" x14ac:dyDescent="0.35">
      <c r="A120" s="22">
        <v>741</v>
      </c>
      <c r="B120" s="22">
        <v>0</v>
      </c>
      <c r="C120" s="22">
        <v>185</v>
      </c>
      <c r="D120" s="22">
        <v>194.25</v>
      </c>
      <c r="E120" s="22">
        <v>64.75</v>
      </c>
      <c r="F120" s="22">
        <v>0</v>
      </c>
      <c r="G120" s="22">
        <v>0</v>
      </c>
      <c r="H120" s="22">
        <v>0</v>
      </c>
      <c r="I120" s="28">
        <v>0</v>
      </c>
      <c r="J120" s="22">
        <v>815</v>
      </c>
      <c r="K120" s="22">
        <v>185</v>
      </c>
      <c r="L120" s="22">
        <v>156</v>
      </c>
      <c r="M120" s="22">
        <v>9</v>
      </c>
      <c r="N120" s="32">
        <v>0.15611814345991562</v>
      </c>
      <c r="O120" s="22">
        <v>30</v>
      </c>
      <c r="P120" s="22">
        <v>3</v>
      </c>
      <c r="Q120" s="22">
        <v>116</v>
      </c>
    </row>
    <row r="121" spans="1:17" s="26" customFormat="1" x14ac:dyDescent="0.35">
      <c r="A121" s="22">
        <v>741</v>
      </c>
      <c r="B121" s="22">
        <v>0</v>
      </c>
      <c r="C121" s="22">
        <v>185</v>
      </c>
      <c r="D121" s="22">
        <v>259</v>
      </c>
      <c r="E121" s="22">
        <v>0</v>
      </c>
      <c r="F121" s="22">
        <v>0</v>
      </c>
      <c r="G121" s="22">
        <v>0</v>
      </c>
      <c r="H121" s="22">
        <v>0</v>
      </c>
      <c r="I121" s="28">
        <v>0</v>
      </c>
      <c r="J121" s="22">
        <v>815</v>
      </c>
      <c r="K121" s="22">
        <v>185</v>
      </c>
      <c r="L121" s="22">
        <v>0</v>
      </c>
      <c r="M121" s="22">
        <v>9</v>
      </c>
      <c r="N121" s="32">
        <v>0.15611814345991562</v>
      </c>
      <c r="O121" s="22">
        <v>30</v>
      </c>
      <c r="P121" s="22">
        <v>3</v>
      </c>
      <c r="Q121" s="22">
        <v>115</v>
      </c>
    </row>
    <row r="122" spans="1:17" s="26" customFormat="1" x14ac:dyDescent="0.35">
      <c r="A122" s="22">
        <v>800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8">
        <v>0</v>
      </c>
      <c r="J122" s="22">
        <v>1471.3</v>
      </c>
      <c r="K122" s="22">
        <v>160</v>
      </c>
      <c r="L122" s="22">
        <v>0</v>
      </c>
      <c r="M122" s="22">
        <v>21.6</v>
      </c>
      <c r="N122" s="32">
        <v>0.2</v>
      </c>
      <c r="O122" s="22">
        <v>23</v>
      </c>
      <c r="P122" s="22">
        <v>3</v>
      </c>
      <c r="Q122" s="22">
        <v>103.9</v>
      </c>
    </row>
    <row r="123" spans="1:17" s="26" customFormat="1" x14ac:dyDescent="0.35">
      <c r="A123" s="22">
        <v>796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4</v>
      </c>
      <c r="H123" s="22">
        <v>0</v>
      </c>
      <c r="I123" s="28">
        <v>0</v>
      </c>
      <c r="J123" s="22">
        <v>1461.1</v>
      </c>
      <c r="K123" s="22">
        <v>160</v>
      </c>
      <c r="L123" s="22">
        <v>0</v>
      </c>
      <c r="M123" s="22">
        <v>25.2</v>
      </c>
      <c r="N123" s="32">
        <v>0.2</v>
      </c>
      <c r="O123" s="22">
        <v>23</v>
      </c>
      <c r="P123" s="22">
        <v>3</v>
      </c>
      <c r="Q123" s="22">
        <v>100.2</v>
      </c>
    </row>
    <row r="124" spans="1:17" s="26" customFormat="1" x14ac:dyDescent="0.35">
      <c r="A124" s="22">
        <v>792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8</v>
      </c>
      <c r="H124" s="22">
        <v>0</v>
      </c>
      <c r="I124" s="28">
        <v>0</v>
      </c>
      <c r="J124" s="22">
        <v>1450.8</v>
      </c>
      <c r="K124" s="22">
        <v>160</v>
      </c>
      <c r="L124" s="22">
        <v>0</v>
      </c>
      <c r="M124" s="22">
        <v>28.8</v>
      </c>
      <c r="N124" s="32">
        <v>0.2</v>
      </c>
      <c r="O124" s="22">
        <v>23</v>
      </c>
      <c r="P124" s="22">
        <v>3</v>
      </c>
      <c r="Q124" s="22">
        <v>99.3</v>
      </c>
    </row>
    <row r="125" spans="1:17" s="26" customFormat="1" x14ac:dyDescent="0.35">
      <c r="A125" s="22">
        <v>784</v>
      </c>
      <c r="B125" s="22">
        <v>0</v>
      </c>
      <c r="C125" s="22">
        <v>0</v>
      </c>
      <c r="D125" s="22">
        <v>0</v>
      </c>
      <c r="E125" s="22">
        <v>0</v>
      </c>
      <c r="F125" s="22">
        <v>0</v>
      </c>
      <c r="G125" s="22">
        <v>16</v>
      </c>
      <c r="H125" s="22">
        <v>0</v>
      </c>
      <c r="I125" s="28">
        <v>0</v>
      </c>
      <c r="J125" s="22">
        <v>1430.2</v>
      </c>
      <c r="K125" s="22">
        <v>160</v>
      </c>
      <c r="L125" s="22">
        <v>0</v>
      </c>
      <c r="M125" s="22">
        <v>36</v>
      </c>
      <c r="N125" s="22">
        <v>0.2</v>
      </c>
      <c r="O125" s="22">
        <v>23</v>
      </c>
      <c r="P125" s="22">
        <v>3</v>
      </c>
      <c r="Q125" s="22">
        <v>95.4</v>
      </c>
    </row>
    <row r="126" spans="1:17" s="26" customFormat="1" x14ac:dyDescent="0.35">
      <c r="A126" s="22">
        <v>776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24</v>
      </c>
      <c r="H126" s="22">
        <v>0</v>
      </c>
      <c r="I126" s="28">
        <v>0</v>
      </c>
      <c r="J126" s="22">
        <v>1409.7</v>
      </c>
      <c r="K126" s="22">
        <v>160</v>
      </c>
      <c r="L126" s="22">
        <v>0</v>
      </c>
      <c r="M126" s="22">
        <v>43.2</v>
      </c>
      <c r="N126" s="22">
        <v>0.2</v>
      </c>
      <c r="O126" s="22">
        <v>23</v>
      </c>
      <c r="P126" s="22">
        <v>3</v>
      </c>
      <c r="Q126" s="22">
        <v>94.5</v>
      </c>
    </row>
    <row r="127" spans="1:17" s="26" customFormat="1" x14ac:dyDescent="0.35">
      <c r="A127" s="22">
        <v>720</v>
      </c>
      <c r="B127" s="22">
        <v>0</v>
      </c>
      <c r="C127" s="22">
        <v>80</v>
      </c>
      <c r="D127" s="22">
        <v>0</v>
      </c>
      <c r="E127" s="22">
        <v>0</v>
      </c>
      <c r="F127" s="22">
        <v>0</v>
      </c>
      <c r="G127" s="22">
        <v>0</v>
      </c>
      <c r="H127" s="22">
        <v>0</v>
      </c>
      <c r="I127" s="28">
        <v>0</v>
      </c>
      <c r="J127" s="22">
        <v>1422.9</v>
      </c>
      <c r="K127" s="22">
        <v>160</v>
      </c>
      <c r="L127" s="22">
        <v>0</v>
      </c>
      <c r="M127" s="22">
        <v>29.6</v>
      </c>
      <c r="N127" s="22">
        <v>0.2</v>
      </c>
      <c r="O127" s="22">
        <v>23</v>
      </c>
      <c r="P127" s="22">
        <v>3</v>
      </c>
      <c r="Q127" s="22">
        <v>91.2</v>
      </c>
    </row>
    <row r="128" spans="1:17" s="26" customFormat="1" x14ac:dyDescent="0.35">
      <c r="A128" s="22">
        <v>716</v>
      </c>
      <c r="B128" s="22">
        <v>0</v>
      </c>
      <c r="C128" s="22">
        <v>80</v>
      </c>
      <c r="D128" s="22">
        <v>0</v>
      </c>
      <c r="E128" s="22">
        <v>0</v>
      </c>
      <c r="F128" s="22">
        <v>0</v>
      </c>
      <c r="G128" s="22">
        <v>4</v>
      </c>
      <c r="H128" s="22">
        <v>0</v>
      </c>
      <c r="I128" s="28">
        <v>0</v>
      </c>
      <c r="J128" s="22">
        <v>1411.6</v>
      </c>
      <c r="K128" s="22">
        <v>160</v>
      </c>
      <c r="L128" s="22">
        <v>0</v>
      </c>
      <c r="M128" s="22">
        <v>33.6</v>
      </c>
      <c r="N128" s="22">
        <v>0.2</v>
      </c>
      <c r="O128" s="22">
        <v>23</v>
      </c>
      <c r="P128" s="22">
        <v>3</v>
      </c>
      <c r="Q128" s="22">
        <v>87.9</v>
      </c>
    </row>
    <row r="129" spans="1:17" s="26" customFormat="1" x14ac:dyDescent="0.35">
      <c r="A129" s="22">
        <v>712</v>
      </c>
      <c r="B129" s="22">
        <v>0</v>
      </c>
      <c r="C129" s="22">
        <v>80</v>
      </c>
      <c r="D129" s="22">
        <v>0</v>
      </c>
      <c r="E129" s="22">
        <v>0</v>
      </c>
      <c r="F129" s="22">
        <v>0</v>
      </c>
      <c r="G129" s="22">
        <v>8</v>
      </c>
      <c r="H129" s="22">
        <v>0</v>
      </c>
      <c r="I129" s="28">
        <v>0</v>
      </c>
      <c r="J129" s="22">
        <v>1400.3</v>
      </c>
      <c r="K129" s="22">
        <v>160</v>
      </c>
      <c r="L129" s="22">
        <v>0</v>
      </c>
      <c r="M129" s="22">
        <v>37.6</v>
      </c>
      <c r="N129" s="22">
        <v>0.2</v>
      </c>
      <c r="O129" s="22">
        <v>23</v>
      </c>
      <c r="P129" s="22">
        <v>3</v>
      </c>
      <c r="Q129" s="22">
        <v>86.3</v>
      </c>
    </row>
    <row r="130" spans="1:17" s="26" customFormat="1" x14ac:dyDescent="0.35">
      <c r="A130" s="22">
        <v>704</v>
      </c>
      <c r="B130" s="22">
        <v>0</v>
      </c>
      <c r="C130" s="22">
        <v>80</v>
      </c>
      <c r="D130" s="22">
        <v>0</v>
      </c>
      <c r="E130" s="22">
        <v>0</v>
      </c>
      <c r="F130" s="22">
        <v>0</v>
      </c>
      <c r="G130" s="22">
        <v>16</v>
      </c>
      <c r="H130" s="22">
        <v>0</v>
      </c>
      <c r="I130" s="28">
        <v>0</v>
      </c>
      <c r="J130" s="22">
        <v>1379.8</v>
      </c>
      <c r="K130" s="22">
        <v>160</v>
      </c>
      <c r="L130" s="22">
        <v>0</v>
      </c>
      <c r="M130" s="22">
        <v>44.8</v>
      </c>
      <c r="N130" s="22">
        <v>0.2</v>
      </c>
      <c r="O130" s="22">
        <v>23</v>
      </c>
      <c r="P130" s="22">
        <v>3</v>
      </c>
      <c r="Q130" s="22">
        <v>85.3</v>
      </c>
    </row>
    <row r="131" spans="1:17" s="26" customFormat="1" x14ac:dyDescent="0.35">
      <c r="A131" s="22">
        <v>696</v>
      </c>
      <c r="B131" s="22">
        <v>0</v>
      </c>
      <c r="C131" s="22">
        <v>80</v>
      </c>
      <c r="D131" s="22">
        <v>0</v>
      </c>
      <c r="E131" s="22">
        <v>0</v>
      </c>
      <c r="F131" s="22">
        <v>0</v>
      </c>
      <c r="G131" s="22">
        <v>24</v>
      </c>
      <c r="H131" s="22">
        <v>0</v>
      </c>
      <c r="I131" s="28">
        <v>0</v>
      </c>
      <c r="J131" s="22">
        <v>1359.2</v>
      </c>
      <c r="K131" s="22">
        <v>160</v>
      </c>
      <c r="L131" s="22">
        <v>0</v>
      </c>
      <c r="M131" s="22">
        <v>52</v>
      </c>
      <c r="N131" s="22">
        <v>0.2</v>
      </c>
      <c r="O131" s="22">
        <v>23</v>
      </c>
      <c r="P131" s="22">
        <v>3</v>
      </c>
      <c r="Q131" s="22">
        <v>84.3</v>
      </c>
    </row>
    <row r="132" spans="1:17" s="26" customFormat="1" x14ac:dyDescent="0.35">
      <c r="A132" s="22">
        <v>541.75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8.25</v>
      </c>
      <c r="H132" s="22">
        <v>0</v>
      </c>
      <c r="I132" s="28">
        <v>0</v>
      </c>
      <c r="J132" s="22">
        <v>1748</v>
      </c>
      <c r="K132" s="22">
        <v>165</v>
      </c>
      <c r="L132" s="22">
        <v>0</v>
      </c>
      <c r="M132" s="22">
        <v>8.25</v>
      </c>
      <c r="N132" s="22">
        <v>0.3</v>
      </c>
      <c r="O132" s="22">
        <v>21</v>
      </c>
      <c r="P132" s="22">
        <v>3</v>
      </c>
      <c r="Q132" s="22">
        <v>51.6</v>
      </c>
    </row>
    <row r="133" spans="1:17" s="26" customFormat="1" x14ac:dyDescent="0.35">
      <c r="A133" s="22">
        <v>545.875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4.125</v>
      </c>
      <c r="H133" s="22">
        <v>0</v>
      </c>
      <c r="I133" s="28">
        <v>0</v>
      </c>
      <c r="J133" s="22">
        <v>1754</v>
      </c>
      <c r="K133" s="22">
        <v>165</v>
      </c>
      <c r="L133" s="22">
        <v>0</v>
      </c>
      <c r="M133" s="22">
        <v>6.6</v>
      </c>
      <c r="N133" s="22">
        <v>0.3</v>
      </c>
      <c r="O133" s="22">
        <v>21</v>
      </c>
      <c r="P133" s="22">
        <v>3</v>
      </c>
      <c r="Q133" s="22">
        <v>45.4</v>
      </c>
    </row>
    <row r="134" spans="1:17" s="26" customFormat="1" x14ac:dyDescent="0.35">
      <c r="A134" s="22">
        <v>541.75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8.25</v>
      </c>
      <c r="H134" s="22">
        <v>0</v>
      </c>
      <c r="I134" s="28">
        <v>0</v>
      </c>
      <c r="J134" s="22">
        <v>1748</v>
      </c>
      <c r="K134" s="22">
        <v>165</v>
      </c>
      <c r="L134" s="22">
        <v>0</v>
      </c>
      <c r="M134" s="22">
        <v>8.25</v>
      </c>
      <c r="N134" s="22">
        <v>0.3</v>
      </c>
      <c r="O134" s="22">
        <v>21</v>
      </c>
      <c r="P134" s="22">
        <v>3</v>
      </c>
      <c r="Q134" s="22">
        <v>42.2</v>
      </c>
    </row>
    <row r="135" spans="1:17" s="26" customFormat="1" x14ac:dyDescent="0.35">
      <c r="A135" s="22">
        <v>550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8">
        <v>0</v>
      </c>
      <c r="J135" s="22">
        <v>1830</v>
      </c>
      <c r="K135" s="22">
        <v>137.5</v>
      </c>
      <c r="L135" s="22">
        <v>0</v>
      </c>
      <c r="M135" s="22">
        <v>6.6</v>
      </c>
      <c r="N135" s="22">
        <v>0.25</v>
      </c>
      <c r="O135" s="22">
        <v>21</v>
      </c>
      <c r="P135" s="22">
        <v>3</v>
      </c>
      <c r="Q135" s="22">
        <v>58.9</v>
      </c>
    </row>
    <row r="136" spans="1:17" s="26" customFormat="1" x14ac:dyDescent="0.35">
      <c r="A136" s="22">
        <v>545.875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4.125</v>
      </c>
      <c r="H136" s="22">
        <v>0</v>
      </c>
      <c r="I136" s="28">
        <v>0</v>
      </c>
      <c r="J136" s="22">
        <v>1820</v>
      </c>
      <c r="K136" s="22">
        <v>137.5</v>
      </c>
      <c r="L136" s="22">
        <v>0</v>
      </c>
      <c r="M136" s="22">
        <v>9.9</v>
      </c>
      <c r="N136" s="22">
        <v>0.25</v>
      </c>
      <c r="O136" s="22">
        <v>21</v>
      </c>
      <c r="P136" s="22">
        <v>3</v>
      </c>
      <c r="Q136" s="22">
        <v>59.8</v>
      </c>
    </row>
    <row r="137" spans="1:17" s="26" customFormat="1" x14ac:dyDescent="0.35">
      <c r="A137" s="22">
        <v>541.75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8.25</v>
      </c>
      <c r="H137" s="22">
        <v>0</v>
      </c>
      <c r="I137" s="28">
        <v>0</v>
      </c>
      <c r="J137" s="22">
        <v>1812</v>
      </c>
      <c r="K137" s="22">
        <v>137.5</v>
      </c>
      <c r="L137" s="22">
        <v>0</v>
      </c>
      <c r="M137" s="22">
        <v>12.65</v>
      </c>
      <c r="N137" s="22">
        <v>0.25</v>
      </c>
      <c r="O137" s="22">
        <v>21</v>
      </c>
      <c r="P137" s="22">
        <v>3</v>
      </c>
      <c r="Q137" s="22">
        <v>63.3</v>
      </c>
    </row>
    <row r="138" spans="1:17" s="26" customFormat="1" x14ac:dyDescent="0.35">
      <c r="A138" s="22">
        <v>545.875</v>
      </c>
      <c r="B138" s="22">
        <v>0</v>
      </c>
      <c r="C138" s="22">
        <v>0</v>
      </c>
      <c r="D138" s="22">
        <v>0</v>
      </c>
      <c r="E138" s="22">
        <v>0</v>
      </c>
      <c r="F138" s="22">
        <v>0</v>
      </c>
      <c r="G138" s="22">
        <v>4.125</v>
      </c>
      <c r="H138" s="22">
        <v>0</v>
      </c>
      <c r="I138" s="28">
        <v>0</v>
      </c>
      <c r="J138" s="22">
        <v>1820</v>
      </c>
      <c r="K138" s="22">
        <v>137.5</v>
      </c>
      <c r="L138" s="22">
        <v>0</v>
      </c>
      <c r="M138" s="22">
        <v>9.9</v>
      </c>
      <c r="N138" s="22">
        <v>0.25</v>
      </c>
      <c r="O138" s="22">
        <v>21</v>
      </c>
      <c r="P138" s="22">
        <v>3</v>
      </c>
      <c r="Q138" s="22">
        <v>56.1</v>
      </c>
    </row>
    <row r="139" spans="1:17" s="26" customFormat="1" x14ac:dyDescent="0.35">
      <c r="A139" s="22">
        <v>541.75</v>
      </c>
      <c r="B139" s="22">
        <v>0</v>
      </c>
      <c r="C139" s="22">
        <v>0</v>
      </c>
      <c r="D139" s="22">
        <v>0</v>
      </c>
      <c r="E139" s="22">
        <v>0</v>
      </c>
      <c r="F139" s="22">
        <v>0</v>
      </c>
      <c r="G139" s="22">
        <v>8.25</v>
      </c>
      <c r="H139" s="22">
        <v>0</v>
      </c>
      <c r="I139" s="28">
        <v>0</v>
      </c>
      <c r="J139" s="22">
        <v>1812</v>
      </c>
      <c r="K139" s="22">
        <v>137.5</v>
      </c>
      <c r="L139" s="22">
        <v>0</v>
      </c>
      <c r="M139" s="22">
        <v>12.65</v>
      </c>
      <c r="N139" s="32">
        <v>0.25</v>
      </c>
      <c r="O139" s="22">
        <v>21</v>
      </c>
      <c r="P139" s="22">
        <v>3</v>
      </c>
      <c r="Q139" s="22">
        <v>53.1</v>
      </c>
    </row>
    <row r="140" spans="1:17" s="26" customFormat="1" x14ac:dyDescent="0.35">
      <c r="A140" s="22">
        <v>620.20000000000005</v>
      </c>
      <c r="B140" s="22">
        <v>0</v>
      </c>
      <c r="C140" s="22">
        <v>114.2</v>
      </c>
      <c r="D140" s="22">
        <v>0</v>
      </c>
      <c r="E140" s="22">
        <v>0</v>
      </c>
      <c r="F140" s="22">
        <v>164.9</v>
      </c>
      <c r="G140" s="22">
        <v>0</v>
      </c>
      <c r="H140" s="22">
        <v>0</v>
      </c>
      <c r="I140" s="28">
        <v>0</v>
      </c>
      <c r="J140" s="22">
        <v>1277.5</v>
      </c>
      <c r="K140" s="22">
        <v>161.9</v>
      </c>
      <c r="L140" s="22">
        <v>156</v>
      </c>
      <c r="M140" s="22">
        <v>36</v>
      </c>
      <c r="N140" s="32">
        <v>0.18002891137551427</v>
      </c>
      <c r="O140" s="22">
        <v>20</v>
      </c>
      <c r="P140" s="22">
        <v>3</v>
      </c>
      <c r="Q140" s="22">
        <v>113.8</v>
      </c>
    </row>
    <row r="141" spans="1:17" s="26" customFormat="1" x14ac:dyDescent="0.35">
      <c r="A141" s="22">
        <v>558.1</v>
      </c>
      <c r="B141" s="22">
        <v>62</v>
      </c>
      <c r="C141" s="22">
        <v>114.2</v>
      </c>
      <c r="D141" s="22">
        <v>0</v>
      </c>
      <c r="E141" s="22">
        <v>0</v>
      </c>
      <c r="F141" s="22">
        <v>164.9</v>
      </c>
      <c r="G141" s="22">
        <v>0</v>
      </c>
      <c r="H141" s="22">
        <v>0</v>
      </c>
      <c r="I141" s="28">
        <v>0</v>
      </c>
      <c r="J141" s="22">
        <v>1276.5999999999999</v>
      </c>
      <c r="K141" s="22">
        <v>161.9</v>
      </c>
      <c r="L141" s="22">
        <v>156</v>
      </c>
      <c r="M141" s="22">
        <v>36</v>
      </c>
      <c r="N141" s="32">
        <v>0.18004893238434164</v>
      </c>
      <c r="O141" s="22">
        <v>20</v>
      </c>
      <c r="P141" s="22">
        <v>3</v>
      </c>
      <c r="Q141" s="22">
        <v>102.7</v>
      </c>
    </row>
    <row r="142" spans="1:17" s="26" customFormat="1" x14ac:dyDescent="0.35">
      <c r="A142" s="22">
        <v>863.2</v>
      </c>
      <c r="B142" s="22">
        <v>0</v>
      </c>
      <c r="C142" s="22">
        <v>215.8</v>
      </c>
      <c r="D142" s="22">
        <v>0</v>
      </c>
      <c r="E142" s="22">
        <v>0</v>
      </c>
      <c r="F142" s="22">
        <v>0</v>
      </c>
      <c r="G142" s="22">
        <v>0</v>
      </c>
      <c r="H142" s="22">
        <v>0</v>
      </c>
      <c r="I142" s="28">
        <v>0</v>
      </c>
      <c r="J142" s="22">
        <v>1079</v>
      </c>
      <c r="K142" s="22">
        <v>177</v>
      </c>
      <c r="L142" s="22">
        <v>0</v>
      </c>
      <c r="M142" s="22">
        <v>21.6</v>
      </c>
      <c r="N142" s="32">
        <v>0.16404077849860982</v>
      </c>
      <c r="O142" s="22">
        <v>20</v>
      </c>
      <c r="P142" s="22">
        <v>3</v>
      </c>
      <c r="Q142" s="22">
        <v>75.599999999999994</v>
      </c>
    </row>
    <row r="143" spans="1:17" s="26" customFormat="1" x14ac:dyDescent="0.35">
      <c r="A143" s="22">
        <v>857.8</v>
      </c>
      <c r="B143" s="22">
        <v>0</v>
      </c>
      <c r="C143" s="22">
        <v>215.8</v>
      </c>
      <c r="D143" s="22">
        <v>0</v>
      </c>
      <c r="E143" s="22">
        <v>0</v>
      </c>
      <c r="F143" s="22">
        <v>0</v>
      </c>
      <c r="G143" s="22">
        <v>5.4</v>
      </c>
      <c r="H143" s="22">
        <v>0</v>
      </c>
      <c r="I143" s="28">
        <v>0</v>
      </c>
      <c r="J143" s="22">
        <v>1079</v>
      </c>
      <c r="K143" s="22">
        <v>177</v>
      </c>
      <c r="L143" s="22">
        <v>0</v>
      </c>
      <c r="M143" s="22">
        <v>21.6</v>
      </c>
      <c r="N143" s="32">
        <v>0.16404077849860982</v>
      </c>
      <c r="O143" s="22">
        <v>20</v>
      </c>
      <c r="P143" s="22">
        <v>3</v>
      </c>
      <c r="Q143" s="22">
        <v>81.7</v>
      </c>
    </row>
    <row r="144" spans="1:17" s="26" customFormat="1" x14ac:dyDescent="0.35">
      <c r="A144" s="22">
        <v>852.4</v>
      </c>
      <c r="B144" s="22">
        <v>0</v>
      </c>
      <c r="C144" s="22">
        <v>215.8</v>
      </c>
      <c r="D144" s="22">
        <v>0</v>
      </c>
      <c r="E144" s="22">
        <v>0</v>
      </c>
      <c r="F144" s="22">
        <v>0</v>
      </c>
      <c r="G144" s="22">
        <v>10.8</v>
      </c>
      <c r="H144" s="22">
        <v>0</v>
      </c>
      <c r="I144" s="28">
        <v>0</v>
      </c>
      <c r="J144" s="22">
        <v>1079</v>
      </c>
      <c r="K144" s="22">
        <v>177</v>
      </c>
      <c r="L144" s="22">
        <v>0</v>
      </c>
      <c r="M144" s="22">
        <v>21.6</v>
      </c>
      <c r="N144" s="32">
        <v>0.16404077849860982</v>
      </c>
      <c r="O144" s="22">
        <v>20</v>
      </c>
      <c r="P144" s="22">
        <v>3</v>
      </c>
      <c r="Q144" s="22">
        <v>85.1</v>
      </c>
    </row>
    <row r="145" spans="1:17" s="26" customFormat="1" x14ac:dyDescent="0.35">
      <c r="A145" s="22">
        <v>847</v>
      </c>
      <c r="B145" s="22">
        <v>0</v>
      </c>
      <c r="C145" s="22">
        <v>215.8</v>
      </c>
      <c r="D145" s="22">
        <v>0</v>
      </c>
      <c r="E145" s="22">
        <v>0</v>
      </c>
      <c r="F145" s="22">
        <v>0</v>
      </c>
      <c r="G145" s="22">
        <v>16.2</v>
      </c>
      <c r="H145" s="22">
        <v>0</v>
      </c>
      <c r="I145" s="28">
        <v>0</v>
      </c>
      <c r="J145" s="22">
        <v>1079</v>
      </c>
      <c r="K145" s="22">
        <v>177</v>
      </c>
      <c r="L145" s="22">
        <v>0</v>
      </c>
      <c r="M145" s="22">
        <v>21.6</v>
      </c>
      <c r="N145" s="32">
        <v>0.16404077849860982</v>
      </c>
      <c r="O145" s="22">
        <v>20</v>
      </c>
      <c r="P145" s="22">
        <v>3</v>
      </c>
      <c r="Q145" s="22">
        <v>87.8</v>
      </c>
    </row>
    <row r="146" spans="1:17" s="26" customFormat="1" x14ac:dyDescent="0.35">
      <c r="A146" s="22">
        <v>841.6</v>
      </c>
      <c r="B146" s="22">
        <v>0</v>
      </c>
      <c r="C146" s="22">
        <v>215.8</v>
      </c>
      <c r="D146" s="22">
        <v>0</v>
      </c>
      <c r="E146" s="22">
        <v>0</v>
      </c>
      <c r="F146" s="22">
        <v>0</v>
      </c>
      <c r="G146" s="22">
        <v>21.6</v>
      </c>
      <c r="H146" s="22">
        <v>0</v>
      </c>
      <c r="I146" s="28">
        <v>0</v>
      </c>
      <c r="J146" s="22">
        <v>1079</v>
      </c>
      <c r="K146" s="22">
        <v>177</v>
      </c>
      <c r="L146" s="22">
        <v>0</v>
      </c>
      <c r="M146" s="22">
        <v>21.6</v>
      </c>
      <c r="N146" s="32">
        <v>0.16404077849860982</v>
      </c>
      <c r="O146" s="22">
        <v>20</v>
      </c>
      <c r="P146" s="22">
        <v>3</v>
      </c>
      <c r="Q146" s="22">
        <v>81.7</v>
      </c>
    </row>
    <row r="147" spans="1:17" s="26" customFormat="1" x14ac:dyDescent="0.35">
      <c r="A147" s="22">
        <v>750</v>
      </c>
      <c r="B147" s="22">
        <v>0</v>
      </c>
      <c r="C147" s="22">
        <v>144</v>
      </c>
      <c r="D147" s="22">
        <v>0</v>
      </c>
      <c r="E147" s="22">
        <v>0</v>
      </c>
      <c r="F147" s="22">
        <v>200</v>
      </c>
      <c r="G147" s="22">
        <v>0</v>
      </c>
      <c r="H147" s="22">
        <v>0</v>
      </c>
      <c r="I147" s="28">
        <v>0</v>
      </c>
      <c r="J147" s="22">
        <v>990</v>
      </c>
      <c r="K147" s="22">
        <v>182</v>
      </c>
      <c r="L147" s="22">
        <v>0</v>
      </c>
      <c r="M147" s="22">
        <v>38</v>
      </c>
      <c r="N147" s="32">
        <v>0.1663619744058501</v>
      </c>
      <c r="O147" s="22">
        <v>20</v>
      </c>
      <c r="P147" s="22">
        <v>3</v>
      </c>
      <c r="Q147" s="22">
        <v>82.3</v>
      </c>
    </row>
    <row r="148" spans="1:17" s="26" customFormat="1" x14ac:dyDescent="0.35">
      <c r="A148" s="22">
        <v>675</v>
      </c>
      <c r="B148" s="22">
        <v>75</v>
      </c>
      <c r="C148" s="22">
        <v>144</v>
      </c>
      <c r="D148" s="22">
        <v>0</v>
      </c>
      <c r="E148" s="22">
        <v>0</v>
      </c>
      <c r="F148" s="22">
        <v>200</v>
      </c>
      <c r="G148" s="22">
        <v>0</v>
      </c>
      <c r="H148" s="22">
        <v>0</v>
      </c>
      <c r="I148" s="28">
        <v>0</v>
      </c>
      <c r="J148" s="22">
        <v>990</v>
      </c>
      <c r="K148" s="22">
        <v>182</v>
      </c>
      <c r="L148" s="22">
        <v>0</v>
      </c>
      <c r="M148" s="22">
        <v>38</v>
      </c>
      <c r="N148" s="32">
        <v>0.1663619744058501</v>
      </c>
      <c r="O148" s="22">
        <v>20</v>
      </c>
      <c r="P148" s="22">
        <v>3</v>
      </c>
      <c r="Q148" s="22">
        <v>68.900000000000006</v>
      </c>
    </row>
    <row r="149" spans="1:17" s="26" customFormat="1" x14ac:dyDescent="0.35">
      <c r="A149" s="22">
        <v>600</v>
      </c>
      <c r="B149" s="22">
        <v>150</v>
      </c>
      <c r="C149" s="22">
        <v>144</v>
      </c>
      <c r="D149" s="22">
        <v>0</v>
      </c>
      <c r="E149" s="22">
        <v>0</v>
      </c>
      <c r="F149" s="22">
        <v>200</v>
      </c>
      <c r="G149" s="22">
        <v>0</v>
      </c>
      <c r="H149" s="22">
        <v>0</v>
      </c>
      <c r="I149" s="28">
        <v>0</v>
      </c>
      <c r="J149" s="22">
        <v>990</v>
      </c>
      <c r="K149" s="22">
        <v>182</v>
      </c>
      <c r="L149" s="22">
        <v>0</v>
      </c>
      <c r="M149" s="22">
        <v>36</v>
      </c>
      <c r="N149" s="32">
        <v>0.1663619744058501</v>
      </c>
      <c r="O149" s="22">
        <v>20</v>
      </c>
      <c r="P149" s="22">
        <v>3</v>
      </c>
      <c r="Q149" s="22">
        <v>64.5</v>
      </c>
    </row>
    <row r="150" spans="1:17" s="26" customFormat="1" x14ac:dyDescent="0.35">
      <c r="A150" s="22">
        <v>525</v>
      </c>
      <c r="B150" s="22">
        <v>225</v>
      </c>
      <c r="C150" s="22">
        <v>144</v>
      </c>
      <c r="D150" s="22">
        <v>0</v>
      </c>
      <c r="E150" s="22">
        <v>0</v>
      </c>
      <c r="F150" s="22">
        <v>200</v>
      </c>
      <c r="G150" s="22">
        <v>0</v>
      </c>
      <c r="H150" s="22">
        <v>0</v>
      </c>
      <c r="I150" s="28">
        <v>0</v>
      </c>
      <c r="J150" s="22">
        <v>990</v>
      </c>
      <c r="K150" s="22">
        <v>182</v>
      </c>
      <c r="L150" s="22">
        <v>0</v>
      </c>
      <c r="M150" s="22">
        <v>36</v>
      </c>
      <c r="N150" s="32">
        <v>0.1663619744058501</v>
      </c>
      <c r="O150" s="22">
        <v>20</v>
      </c>
      <c r="P150" s="22">
        <v>3</v>
      </c>
      <c r="Q150" s="22">
        <v>60.7</v>
      </c>
    </row>
    <row r="151" spans="1:17" s="26" customFormat="1" x14ac:dyDescent="0.35">
      <c r="A151" s="22">
        <v>450</v>
      </c>
      <c r="B151" s="22">
        <v>300</v>
      </c>
      <c r="C151" s="22">
        <v>144</v>
      </c>
      <c r="D151" s="22">
        <v>0</v>
      </c>
      <c r="E151" s="22">
        <v>0</v>
      </c>
      <c r="F151" s="22">
        <v>200</v>
      </c>
      <c r="G151" s="22">
        <v>0</v>
      </c>
      <c r="H151" s="22">
        <v>0</v>
      </c>
      <c r="I151" s="28">
        <v>0</v>
      </c>
      <c r="J151" s="22">
        <v>990</v>
      </c>
      <c r="K151" s="22">
        <v>182</v>
      </c>
      <c r="L151" s="22">
        <v>0</v>
      </c>
      <c r="M151" s="22">
        <v>34</v>
      </c>
      <c r="N151" s="32">
        <v>0.1663619744058501</v>
      </c>
      <c r="O151" s="22">
        <v>20</v>
      </c>
      <c r="P151" s="22">
        <v>3</v>
      </c>
      <c r="Q151" s="22">
        <v>53</v>
      </c>
    </row>
    <row r="152" spans="1:17" s="26" customFormat="1" x14ac:dyDescent="0.35">
      <c r="A152" s="22">
        <v>375</v>
      </c>
      <c r="B152" s="22">
        <v>375</v>
      </c>
      <c r="C152" s="22">
        <v>144</v>
      </c>
      <c r="D152" s="22">
        <v>0</v>
      </c>
      <c r="E152" s="22">
        <v>0</v>
      </c>
      <c r="F152" s="22">
        <v>200</v>
      </c>
      <c r="G152" s="22">
        <v>0</v>
      </c>
      <c r="H152" s="22">
        <v>0</v>
      </c>
      <c r="I152" s="28">
        <v>0</v>
      </c>
      <c r="J152" s="22">
        <v>990</v>
      </c>
      <c r="K152" s="22">
        <v>182</v>
      </c>
      <c r="L152" s="22">
        <v>0</v>
      </c>
      <c r="M152" s="22">
        <v>30</v>
      </c>
      <c r="N152" s="32">
        <v>0.1663619744058501</v>
      </c>
      <c r="O152" s="22">
        <v>20</v>
      </c>
      <c r="P152" s="22">
        <v>3</v>
      </c>
      <c r="Q152" s="22">
        <v>48.1</v>
      </c>
    </row>
    <row r="153" spans="1:17" s="26" customFormat="1" x14ac:dyDescent="0.35">
      <c r="A153" s="22">
        <v>863</v>
      </c>
      <c r="B153" s="22">
        <v>0</v>
      </c>
      <c r="C153" s="22">
        <v>216</v>
      </c>
      <c r="D153" s="22">
        <v>0</v>
      </c>
      <c r="E153" s="22">
        <v>0</v>
      </c>
      <c r="F153" s="22">
        <v>0</v>
      </c>
      <c r="G153" s="22">
        <v>0</v>
      </c>
      <c r="H153" s="22">
        <v>0</v>
      </c>
      <c r="I153" s="28">
        <v>0</v>
      </c>
      <c r="J153" s="22">
        <v>1079</v>
      </c>
      <c r="K153" s="22">
        <v>177</v>
      </c>
      <c r="L153" s="22">
        <v>0</v>
      </c>
      <c r="M153" s="22">
        <v>21.6</v>
      </c>
      <c r="N153" s="32">
        <v>0.16404077849860982</v>
      </c>
      <c r="O153" s="22">
        <v>23</v>
      </c>
      <c r="P153" s="22">
        <v>3</v>
      </c>
      <c r="Q153" s="22">
        <v>75.05</v>
      </c>
    </row>
    <row r="154" spans="1:17" s="26" customFormat="1" x14ac:dyDescent="0.35">
      <c r="A154" s="22">
        <v>858</v>
      </c>
      <c r="B154" s="22">
        <v>0</v>
      </c>
      <c r="C154" s="22">
        <v>216</v>
      </c>
      <c r="D154" s="22">
        <v>0</v>
      </c>
      <c r="E154" s="22">
        <v>0</v>
      </c>
      <c r="F154" s="22">
        <v>0</v>
      </c>
      <c r="G154" s="22">
        <v>5.4</v>
      </c>
      <c r="H154" s="22">
        <v>0</v>
      </c>
      <c r="I154" s="28">
        <v>0</v>
      </c>
      <c r="J154" s="22">
        <v>1079</v>
      </c>
      <c r="K154" s="22">
        <v>177</v>
      </c>
      <c r="L154" s="22">
        <v>0</v>
      </c>
      <c r="M154" s="22">
        <v>21.6</v>
      </c>
      <c r="N154" s="32">
        <v>0.16397998888271259</v>
      </c>
      <c r="O154" s="22">
        <v>23</v>
      </c>
      <c r="P154" s="22">
        <v>3</v>
      </c>
      <c r="Q154" s="22">
        <v>82.07</v>
      </c>
    </row>
    <row r="155" spans="1:17" s="26" customFormat="1" x14ac:dyDescent="0.35">
      <c r="A155" s="22">
        <v>852</v>
      </c>
      <c r="B155" s="22">
        <v>0</v>
      </c>
      <c r="C155" s="22">
        <v>216</v>
      </c>
      <c r="D155" s="22">
        <v>0</v>
      </c>
      <c r="E155" s="22">
        <v>0</v>
      </c>
      <c r="F155" s="22">
        <v>0</v>
      </c>
      <c r="G155" s="22">
        <v>10.8</v>
      </c>
      <c r="H155" s="22">
        <v>0</v>
      </c>
      <c r="I155" s="28">
        <v>0</v>
      </c>
      <c r="J155" s="22">
        <v>1079</v>
      </c>
      <c r="K155" s="22">
        <v>177</v>
      </c>
      <c r="L155" s="22">
        <v>0</v>
      </c>
      <c r="M155" s="22">
        <v>21.6</v>
      </c>
      <c r="N155" s="32">
        <v>0.16407119021134595</v>
      </c>
      <c r="O155" s="22">
        <v>23</v>
      </c>
      <c r="P155" s="22">
        <v>3</v>
      </c>
      <c r="Q155" s="22">
        <v>85.12</v>
      </c>
    </row>
    <row r="156" spans="1:17" s="26" customFormat="1" x14ac:dyDescent="0.35">
      <c r="A156" s="22">
        <v>847</v>
      </c>
      <c r="B156" s="22">
        <v>0</v>
      </c>
      <c r="C156" s="22">
        <v>216</v>
      </c>
      <c r="D156" s="22">
        <v>0</v>
      </c>
      <c r="E156" s="22">
        <v>0</v>
      </c>
      <c r="F156" s="22">
        <v>0</v>
      </c>
      <c r="G156" s="22">
        <v>16.2</v>
      </c>
      <c r="H156" s="22">
        <v>0</v>
      </c>
      <c r="I156" s="28">
        <v>0</v>
      </c>
      <c r="J156" s="22">
        <v>1079</v>
      </c>
      <c r="K156" s="22">
        <v>177</v>
      </c>
      <c r="L156" s="22">
        <v>0</v>
      </c>
      <c r="M156" s="22">
        <v>21.6</v>
      </c>
      <c r="N156" s="32">
        <v>0.16401037805782059</v>
      </c>
      <c r="O156" s="22">
        <v>23</v>
      </c>
      <c r="P156" s="22">
        <v>3</v>
      </c>
      <c r="Q156" s="22">
        <v>87.88</v>
      </c>
    </row>
    <row r="157" spans="1:17" s="26" customFormat="1" x14ac:dyDescent="0.35">
      <c r="A157" s="22">
        <v>842</v>
      </c>
      <c r="B157" s="22">
        <v>0</v>
      </c>
      <c r="C157" s="22">
        <v>216</v>
      </c>
      <c r="D157" s="22">
        <v>0</v>
      </c>
      <c r="E157" s="22">
        <v>0</v>
      </c>
      <c r="F157" s="22">
        <v>0</v>
      </c>
      <c r="G157" s="22">
        <v>21.6</v>
      </c>
      <c r="H157" s="22">
        <v>0</v>
      </c>
      <c r="I157" s="28">
        <v>0</v>
      </c>
      <c r="J157" s="22">
        <v>1079</v>
      </c>
      <c r="K157" s="22">
        <v>177</v>
      </c>
      <c r="L157" s="22">
        <v>0</v>
      </c>
      <c r="M157" s="22">
        <v>21.6</v>
      </c>
      <c r="N157" s="32">
        <v>0.16394961096702484</v>
      </c>
      <c r="O157" s="22">
        <v>23</v>
      </c>
      <c r="P157" s="22">
        <v>3</v>
      </c>
      <c r="Q157" s="22">
        <v>82.09</v>
      </c>
    </row>
    <row r="158" spans="1:17" s="26" customFormat="1" x14ac:dyDescent="0.35">
      <c r="A158" s="22">
        <v>1251.2</v>
      </c>
      <c r="B158" s="22">
        <v>0</v>
      </c>
      <c r="C158" s="22">
        <v>291.3</v>
      </c>
      <c r="D158" s="22">
        <v>0</v>
      </c>
      <c r="E158" s="22">
        <v>0</v>
      </c>
      <c r="F158" s="22">
        <v>0</v>
      </c>
      <c r="G158" s="22">
        <v>0</v>
      </c>
      <c r="H158" s="22">
        <v>0</v>
      </c>
      <c r="I158" s="28">
        <v>0</v>
      </c>
      <c r="J158" s="22">
        <v>407.8</v>
      </c>
      <c r="K158" s="22">
        <v>201.4</v>
      </c>
      <c r="L158" s="22">
        <v>0</v>
      </c>
      <c r="M158" s="22">
        <v>28.2</v>
      </c>
      <c r="N158" s="32">
        <v>0.13056726094003243</v>
      </c>
      <c r="O158" s="22">
        <v>23</v>
      </c>
      <c r="P158" s="22">
        <v>3</v>
      </c>
      <c r="Q158" s="22">
        <v>112.69199999999999</v>
      </c>
    </row>
    <row r="159" spans="1:17" s="26" customFormat="1" x14ac:dyDescent="0.35">
      <c r="A159" s="22">
        <v>825.8</v>
      </c>
      <c r="B159" s="22">
        <v>0</v>
      </c>
      <c r="C159" s="22">
        <v>192.3</v>
      </c>
      <c r="D159" s="22">
        <v>486.2</v>
      </c>
      <c r="E159" s="22">
        <v>0</v>
      </c>
      <c r="F159" s="22">
        <v>0</v>
      </c>
      <c r="G159" s="22">
        <v>0</v>
      </c>
      <c r="H159" s="22">
        <v>0</v>
      </c>
      <c r="I159" s="28">
        <v>0</v>
      </c>
      <c r="J159" s="22">
        <v>444.4</v>
      </c>
      <c r="K159" s="22">
        <v>201.4</v>
      </c>
      <c r="L159" s="22">
        <v>0</v>
      </c>
      <c r="M159" s="22">
        <v>10.5</v>
      </c>
      <c r="N159" s="32">
        <v>0.13388286910855549</v>
      </c>
      <c r="O159" s="22">
        <v>23</v>
      </c>
      <c r="P159" s="22">
        <v>3</v>
      </c>
      <c r="Q159" s="22">
        <v>116.31</v>
      </c>
    </row>
    <row r="160" spans="1:17" s="26" customFormat="1" x14ac:dyDescent="0.35">
      <c r="A160" s="22">
        <v>325.3</v>
      </c>
      <c r="B160" s="22">
        <v>0</v>
      </c>
      <c r="C160" s="22">
        <v>75.7</v>
      </c>
      <c r="D160" s="22">
        <v>1058.2</v>
      </c>
      <c r="E160" s="22">
        <v>0</v>
      </c>
      <c r="F160" s="22">
        <v>0</v>
      </c>
      <c r="G160" s="22">
        <v>0</v>
      </c>
      <c r="H160" s="22">
        <v>0</v>
      </c>
      <c r="I160" s="28">
        <v>0</v>
      </c>
      <c r="J160" s="22">
        <v>455.4</v>
      </c>
      <c r="K160" s="22">
        <v>201.4</v>
      </c>
      <c r="L160" s="22">
        <v>0</v>
      </c>
      <c r="M160" s="22">
        <v>5.2</v>
      </c>
      <c r="N160" s="32">
        <v>0.13802083333333334</v>
      </c>
      <c r="O160" s="22">
        <v>23</v>
      </c>
      <c r="P160" s="22">
        <v>3</v>
      </c>
      <c r="Q160" s="22">
        <v>54.32</v>
      </c>
    </row>
    <row r="161" spans="1:17" s="26" customFormat="1" x14ac:dyDescent="0.35">
      <c r="A161" s="22">
        <v>946</v>
      </c>
      <c r="B161" s="22">
        <v>0</v>
      </c>
      <c r="C161" s="22">
        <v>71</v>
      </c>
      <c r="D161" s="22">
        <v>47</v>
      </c>
      <c r="E161" s="22">
        <v>0</v>
      </c>
      <c r="F161" s="22">
        <v>166</v>
      </c>
      <c r="G161" s="22">
        <v>0</v>
      </c>
      <c r="H161" s="22">
        <v>0</v>
      </c>
      <c r="I161" s="28">
        <v>0</v>
      </c>
      <c r="J161" s="22">
        <v>860</v>
      </c>
      <c r="K161" s="22">
        <v>166</v>
      </c>
      <c r="L161" s="22">
        <v>0</v>
      </c>
      <c r="M161" s="22">
        <v>35.76</v>
      </c>
      <c r="N161" s="32">
        <v>0.13495934959349593</v>
      </c>
      <c r="O161" s="22">
        <v>23</v>
      </c>
      <c r="P161" s="22">
        <v>3</v>
      </c>
      <c r="Q161" s="22">
        <v>120.77</v>
      </c>
    </row>
    <row r="162" spans="1:17" s="26" customFormat="1" x14ac:dyDescent="0.35">
      <c r="A162" s="22">
        <v>784</v>
      </c>
      <c r="B162" s="22">
        <v>0</v>
      </c>
      <c r="C162" s="22">
        <v>157</v>
      </c>
      <c r="D162" s="22">
        <v>235</v>
      </c>
      <c r="E162" s="22">
        <v>0</v>
      </c>
      <c r="F162" s="22">
        <v>0</v>
      </c>
      <c r="G162" s="22">
        <v>0</v>
      </c>
      <c r="H162" s="22">
        <v>0</v>
      </c>
      <c r="I162" s="28">
        <v>0</v>
      </c>
      <c r="J162" s="22">
        <v>823</v>
      </c>
      <c r="K162" s="22">
        <v>171</v>
      </c>
      <c r="L162" s="22">
        <v>0</v>
      </c>
      <c r="M162" s="22">
        <v>39.659999999999997</v>
      </c>
      <c r="N162" s="32">
        <v>0.14540816326530612</v>
      </c>
      <c r="O162" s="22">
        <v>23</v>
      </c>
      <c r="P162" s="22">
        <v>3</v>
      </c>
      <c r="Q162" s="22">
        <v>102.73</v>
      </c>
    </row>
    <row r="163" spans="1:17" s="26" customFormat="1" x14ac:dyDescent="0.35">
      <c r="A163" s="22">
        <v>937</v>
      </c>
      <c r="B163" s="22">
        <v>0</v>
      </c>
      <c r="C163" s="22">
        <v>70</v>
      </c>
      <c r="D163" s="22">
        <v>47</v>
      </c>
      <c r="E163" s="22">
        <v>0</v>
      </c>
      <c r="F163" s="22">
        <v>164</v>
      </c>
      <c r="G163" s="22">
        <v>0</v>
      </c>
      <c r="H163" s="22">
        <v>0</v>
      </c>
      <c r="I163" s="28">
        <v>0</v>
      </c>
      <c r="J163" s="22">
        <v>851</v>
      </c>
      <c r="K163" s="22">
        <v>164</v>
      </c>
      <c r="L163" s="22">
        <v>78</v>
      </c>
      <c r="M163" s="22">
        <v>36.82</v>
      </c>
      <c r="N163" s="32">
        <v>0.13464696223316913</v>
      </c>
      <c r="O163" s="22">
        <v>23</v>
      </c>
      <c r="P163" s="22">
        <v>3</v>
      </c>
      <c r="Q163" s="22">
        <v>108.74</v>
      </c>
    </row>
    <row r="164" spans="1:17" s="26" customFormat="1" x14ac:dyDescent="0.35">
      <c r="A164" s="22">
        <v>777</v>
      </c>
      <c r="B164" s="22">
        <v>0</v>
      </c>
      <c r="C164" s="22">
        <v>155</v>
      </c>
      <c r="D164" s="22">
        <v>233</v>
      </c>
      <c r="E164" s="22">
        <v>0</v>
      </c>
      <c r="F164" s="22">
        <v>0</v>
      </c>
      <c r="G164" s="22">
        <v>0</v>
      </c>
      <c r="H164" s="22">
        <v>0</v>
      </c>
      <c r="I164" s="28">
        <v>0</v>
      </c>
      <c r="J164" s="22">
        <v>816</v>
      </c>
      <c r="K164" s="22">
        <v>169</v>
      </c>
      <c r="L164" s="22">
        <v>78</v>
      </c>
      <c r="M164" s="22">
        <v>40.64</v>
      </c>
      <c r="N164" s="32">
        <v>0.14506437768240343</v>
      </c>
      <c r="O164" s="22">
        <v>23</v>
      </c>
      <c r="P164" s="22">
        <v>3</v>
      </c>
      <c r="Q164" s="22">
        <v>101.09</v>
      </c>
    </row>
    <row r="165" spans="1:17" s="26" customFormat="1" x14ac:dyDescent="0.35">
      <c r="A165" s="22">
        <v>792</v>
      </c>
      <c r="B165" s="22">
        <v>0</v>
      </c>
      <c r="C165" s="22">
        <v>264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8">
        <v>0</v>
      </c>
      <c r="J165" s="22">
        <v>1056</v>
      </c>
      <c r="K165" s="22">
        <v>173</v>
      </c>
      <c r="L165" s="22">
        <v>156</v>
      </c>
      <c r="M165" s="22">
        <v>21.1</v>
      </c>
      <c r="N165" s="32">
        <v>0.16382575757575757</v>
      </c>
      <c r="O165" s="22">
        <v>20</v>
      </c>
      <c r="P165" s="22">
        <v>3</v>
      </c>
      <c r="Q165" s="22">
        <v>102.86</v>
      </c>
    </row>
    <row r="166" spans="1:17" s="26" customFormat="1" x14ac:dyDescent="0.35">
      <c r="A166" s="22">
        <v>784</v>
      </c>
      <c r="B166" s="22">
        <v>0</v>
      </c>
      <c r="C166" s="22">
        <v>261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8">
        <v>0</v>
      </c>
      <c r="J166" s="22">
        <v>1045</v>
      </c>
      <c r="K166" s="22">
        <v>171</v>
      </c>
      <c r="L166" s="22">
        <v>234</v>
      </c>
      <c r="M166" s="22">
        <v>20.9</v>
      </c>
      <c r="N166" s="32">
        <v>0.16363636363636364</v>
      </c>
      <c r="O166" s="22">
        <v>20</v>
      </c>
      <c r="P166" s="22">
        <v>3</v>
      </c>
      <c r="Q166" s="22">
        <v>106</v>
      </c>
    </row>
    <row r="167" spans="1:17" s="26" customFormat="1" x14ac:dyDescent="0.35">
      <c r="A167" s="22">
        <v>874.9</v>
      </c>
      <c r="B167" s="22">
        <v>0</v>
      </c>
      <c r="C167" s="22">
        <v>43.7</v>
      </c>
      <c r="D167" s="22">
        <v>0</v>
      </c>
      <c r="E167" s="22">
        <v>0</v>
      </c>
      <c r="F167" s="22">
        <v>0</v>
      </c>
      <c r="G167" s="22">
        <v>0</v>
      </c>
      <c r="H167" s="22">
        <v>0</v>
      </c>
      <c r="I167" s="28">
        <v>0</v>
      </c>
      <c r="J167" s="22">
        <v>1273.4000000000001</v>
      </c>
      <c r="K167" s="22">
        <v>202.1</v>
      </c>
      <c r="L167" s="22">
        <v>0</v>
      </c>
      <c r="M167" s="22">
        <v>45.9</v>
      </c>
      <c r="N167" s="32">
        <v>0.22000870890485522</v>
      </c>
      <c r="O167" s="22">
        <v>21</v>
      </c>
      <c r="P167" s="22">
        <v>7</v>
      </c>
      <c r="Q167" s="22">
        <v>85.91</v>
      </c>
    </row>
    <row r="168" spans="1:17" s="26" customFormat="1" x14ac:dyDescent="0.35">
      <c r="A168" s="22">
        <v>612.4</v>
      </c>
      <c r="B168" s="22">
        <v>0</v>
      </c>
      <c r="C168" s="22">
        <v>43.7</v>
      </c>
      <c r="D168" s="22">
        <v>262.5</v>
      </c>
      <c r="E168" s="22">
        <v>0</v>
      </c>
      <c r="F168" s="22">
        <v>0</v>
      </c>
      <c r="G168" s="22">
        <v>0</v>
      </c>
      <c r="H168" s="22">
        <v>0</v>
      </c>
      <c r="I168" s="28">
        <v>0</v>
      </c>
      <c r="J168" s="22">
        <v>1273.4000000000001</v>
      </c>
      <c r="K168" s="22">
        <v>202.1</v>
      </c>
      <c r="L168" s="22">
        <v>0</v>
      </c>
      <c r="M168" s="22">
        <v>45.9</v>
      </c>
      <c r="N168" s="32">
        <v>0.22000870890485522</v>
      </c>
      <c r="O168" s="22">
        <v>21</v>
      </c>
      <c r="P168" s="22">
        <v>7</v>
      </c>
      <c r="Q168" s="22">
        <v>78.52</v>
      </c>
    </row>
    <row r="169" spans="1:17" s="26" customFormat="1" x14ac:dyDescent="0.35">
      <c r="A169" s="22">
        <v>699.9</v>
      </c>
      <c r="B169" s="22">
        <v>0</v>
      </c>
      <c r="C169" s="22">
        <v>43.7</v>
      </c>
      <c r="D169" s="22">
        <v>0</v>
      </c>
      <c r="E169" s="22">
        <v>175</v>
      </c>
      <c r="F169" s="22">
        <v>0</v>
      </c>
      <c r="G169" s="22">
        <v>0</v>
      </c>
      <c r="H169" s="22">
        <v>0</v>
      </c>
      <c r="I169" s="28">
        <v>0</v>
      </c>
      <c r="J169" s="22">
        <v>1273.4000000000001</v>
      </c>
      <c r="K169" s="22">
        <v>202.1</v>
      </c>
      <c r="L169" s="22">
        <v>0</v>
      </c>
      <c r="M169" s="22">
        <v>45.9</v>
      </c>
      <c r="N169" s="32">
        <v>0.22000870890485522</v>
      </c>
      <c r="O169" s="22">
        <v>21</v>
      </c>
      <c r="P169" s="22">
        <v>7</v>
      </c>
      <c r="Q169" s="22">
        <v>85.91</v>
      </c>
    </row>
    <row r="170" spans="1:17" s="26" customFormat="1" x14ac:dyDescent="0.35">
      <c r="A170" s="22">
        <v>874.9</v>
      </c>
      <c r="B170" s="22">
        <v>0</v>
      </c>
      <c r="C170" s="22">
        <v>43.7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8">
        <v>0</v>
      </c>
      <c r="J170" s="22">
        <v>1273.4000000000001</v>
      </c>
      <c r="K170" s="22">
        <v>202.1</v>
      </c>
      <c r="L170" s="22">
        <v>39</v>
      </c>
      <c r="M170" s="22">
        <v>45.9</v>
      </c>
      <c r="N170" s="32">
        <v>0.22000870890485522</v>
      </c>
      <c r="O170" s="22">
        <v>21</v>
      </c>
      <c r="P170" s="22">
        <v>7</v>
      </c>
      <c r="Q170" s="22">
        <v>106.71</v>
      </c>
    </row>
    <row r="171" spans="1:17" s="26" customFormat="1" x14ac:dyDescent="0.35">
      <c r="A171" s="22">
        <v>612.4</v>
      </c>
      <c r="B171" s="22">
        <v>0</v>
      </c>
      <c r="C171" s="22">
        <v>43.7</v>
      </c>
      <c r="D171" s="22">
        <v>262.5</v>
      </c>
      <c r="E171" s="22">
        <v>0</v>
      </c>
      <c r="F171" s="22">
        <v>0</v>
      </c>
      <c r="G171" s="22">
        <v>0</v>
      </c>
      <c r="H171" s="22">
        <v>0</v>
      </c>
      <c r="I171" s="28">
        <v>0</v>
      </c>
      <c r="J171" s="22">
        <v>1273.4000000000001</v>
      </c>
      <c r="K171" s="22">
        <v>202.1</v>
      </c>
      <c r="L171" s="22">
        <v>39</v>
      </c>
      <c r="M171" s="22">
        <v>45.9</v>
      </c>
      <c r="N171" s="32">
        <v>0.22000870890485522</v>
      </c>
      <c r="O171" s="22">
        <v>21</v>
      </c>
      <c r="P171" s="22">
        <v>7</v>
      </c>
      <c r="Q171" s="22">
        <v>89.93</v>
      </c>
    </row>
    <row r="172" spans="1:17" s="26" customFormat="1" x14ac:dyDescent="0.35">
      <c r="A172" s="22">
        <v>699.9</v>
      </c>
      <c r="B172" s="22">
        <v>0</v>
      </c>
      <c r="C172" s="22">
        <v>43.7</v>
      </c>
      <c r="D172" s="22">
        <v>0</v>
      </c>
      <c r="E172" s="22">
        <v>175</v>
      </c>
      <c r="F172" s="22">
        <v>0</v>
      </c>
      <c r="G172" s="22">
        <v>0</v>
      </c>
      <c r="H172" s="22">
        <v>0</v>
      </c>
      <c r="I172" s="28">
        <v>0</v>
      </c>
      <c r="J172" s="22">
        <v>1273.4000000000001</v>
      </c>
      <c r="K172" s="22">
        <v>202.1</v>
      </c>
      <c r="L172" s="22">
        <v>39</v>
      </c>
      <c r="M172" s="22">
        <v>45.9</v>
      </c>
      <c r="N172" s="32">
        <v>0.22000870890485522</v>
      </c>
      <c r="O172" s="22">
        <v>21</v>
      </c>
      <c r="P172" s="22">
        <v>7</v>
      </c>
      <c r="Q172" s="22">
        <v>99.33</v>
      </c>
    </row>
    <row r="173" spans="1:17" s="26" customFormat="1" x14ac:dyDescent="0.35">
      <c r="A173" s="22">
        <v>874.9</v>
      </c>
      <c r="B173" s="22">
        <v>0</v>
      </c>
      <c r="C173" s="22">
        <v>43.7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8">
        <v>0</v>
      </c>
      <c r="J173" s="22">
        <v>1273.4000000000001</v>
      </c>
      <c r="K173" s="22">
        <v>202.1</v>
      </c>
      <c r="L173" s="22">
        <v>78</v>
      </c>
      <c r="M173" s="22">
        <v>45.9</v>
      </c>
      <c r="N173" s="32">
        <v>0.22000870890485522</v>
      </c>
      <c r="O173" s="22">
        <v>21</v>
      </c>
      <c r="P173" s="22">
        <v>7</v>
      </c>
      <c r="Q173" s="22">
        <v>108.73</v>
      </c>
    </row>
    <row r="174" spans="1:17" s="26" customFormat="1" x14ac:dyDescent="0.35">
      <c r="A174" s="22">
        <v>612.4</v>
      </c>
      <c r="B174" s="22">
        <v>0</v>
      </c>
      <c r="C174" s="22">
        <v>43.7</v>
      </c>
      <c r="D174" s="22">
        <v>262.5</v>
      </c>
      <c r="E174" s="22">
        <v>0</v>
      </c>
      <c r="F174" s="22">
        <v>0</v>
      </c>
      <c r="G174" s="22">
        <v>0</v>
      </c>
      <c r="H174" s="22">
        <v>0</v>
      </c>
      <c r="I174" s="28">
        <v>0</v>
      </c>
      <c r="J174" s="22">
        <v>1273.4000000000001</v>
      </c>
      <c r="K174" s="22">
        <v>202.1</v>
      </c>
      <c r="L174" s="22">
        <v>78</v>
      </c>
      <c r="M174" s="22">
        <v>45.9</v>
      </c>
      <c r="N174" s="32">
        <v>0.22000870890485522</v>
      </c>
      <c r="O174" s="22">
        <v>21</v>
      </c>
      <c r="P174" s="22">
        <v>7</v>
      </c>
      <c r="Q174" s="22">
        <v>92.62</v>
      </c>
    </row>
    <row r="175" spans="1:17" s="26" customFormat="1" x14ac:dyDescent="0.35">
      <c r="A175" s="22">
        <v>699.9</v>
      </c>
      <c r="B175" s="22">
        <v>0</v>
      </c>
      <c r="C175" s="22">
        <v>43.7</v>
      </c>
      <c r="D175" s="22">
        <v>0</v>
      </c>
      <c r="E175" s="22">
        <v>175</v>
      </c>
      <c r="F175" s="22">
        <v>0</v>
      </c>
      <c r="G175" s="22">
        <v>0</v>
      </c>
      <c r="H175" s="22">
        <v>0</v>
      </c>
      <c r="I175" s="28">
        <v>0</v>
      </c>
      <c r="J175" s="22">
        <v>1273.4000000000001</v>
      </c>
      <c r="K175" s="22">
        <v>202.1</v>
      </c>
      <c r="L175" s="22">
        <v>78</v>
      </c>
      <c r="M175" s="22">
        <v>45.9</v>
      </c>
      <c r="N175" s="32">
        <v>0.22000870890485522</v>
      </c>
      <c r="O175" s="22">
        <v>21</v>
      </c>
      <c r="P175" s="22">
        <v>7</v>
      </c>
      <c r="Q175" s="22">
        <v>102.01</v>
      </c>
    </row>
    <row r="176" spans="1:17" s="26" customFormat="1" x14ac:dyDescent="0.35">
      <c r="A176" s="22">
        <v>874.9</v>
      </c>
      <c r="B176" s="22">
        <v>0</v>
      </c>
      <c r="C176" s="22">
        <v>43.7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8">
        <v>0</v>
      </c>
      <c r="J176" s="22">
        <v>1273.4000000000001</v>
      </c>
      <c r="K176" s="22">
        <v>202.1</v>
      </c>
      <c r="L176" s="22">
        <v>117</v>
      </c>
      <c r="M176" s="22">
        <v>45.9</v>
      </c>
      <c r="N176" s="32">
        <v>0.22000870890485522</v>
      </c>
      <c r="O176" s="22">
        <v>21</v>
      </c>
      <c r="P176" s="22">
        <v>7</v>
      </c>
      <c r="Q176" s="22">
        <v>110.74</v>
      </c>
    </row>
    <row r="177" spans="1:17" s="26" customFormat="1" x14ac:dyDescent="0.35">
      <c r="A177" s="22">
        <v>612.4</v>
      </c>
      <c r="B177" s="22">
        <v>0</v>
      </c>
      <c r="C177" s="22">
        <v>43.7</v>
      </c>
      <c r="D177" s="22">
        <v>262.5</v>
      </c>
      <c r="E177" s="22">
        <v>0</v>
      </c>
      <c r="F177" s="22">
        <v>0</v>
      </c>
      <c r="G177" s="22">
        <v>0</v>
      </c>
      <c r="H177" s="22">
        <v>0</v>
      </c>
      <c r="I177" s="28">
        <v>0</v>
      </c>
      <c r="J177" s="22">
        <v>1273.4000000000001</v>
      </c>
      <c r="K177" s="22">
        <v>202.1</v>
      </c>
      <c r="L177" s="22">
        <v>117</v>
      </c>
      <c r="M177" s="22">
        <v>45.9</v>
      </c>
      <c r="N177" s="32">
        <v>0.22000870890485522</v>
      </c>
      <c r="O177" s="22">
        <v>21</v>
      </c>
      <c r="P177" s="22">
        <v>7</v>
      </c>
      <c r="Q177" s="22">
        <v>100</v>
      </c>
    </row>
    <row r="178" spans="1:17" s="26" customFormat="1" x14ac:dyDescent="0.35">
      <c r="A178" s="22">
        <v>699.9</v>
      </c>
      <c r="B178" s="22">
        <v>0</v>
      </c>
      <c r="C178" s="22">
        <v>43.7</v>
      </c>
      <c r="D178" s="22">
        <v>0</v>
      </c>
      <c r="E178" s="22">
        <v>175</v>
      </c>
      <c r="F178" s="22">
        <v>0</v>
      </c>
      <c r="G178" s="22">
        <v>0</v>
      </c>
      <c r="H178" s="22">
        <v>0</v>
      </c>
      <c r="I178" s="28">
        <v>0</v>
      </c>
      <c r="J178" s="22">
        <v>1273.4000000000001</v>
      </c>
      <c r="K178" s="22">
        <v>202.1</v>
      </c>
      <c r="L178" s="22">
        <v>117</v>
      </c>
      <c r="M178" s="22">
        <v>45.9</v>
      </c>
      <c r="N178" s="32">
        <v>0.22000870890485522</v>
      </c>
      <c r="O178" s="22">
        <v>21</v>
      </c>
      <c r="P178" s="22">
        <v>7</v>
      </c>
      <c r="Q178" s="22">
        <v>108.73</v>
      </c>
    </row>
    <row r="179" spans="1:17" s="26" customFormat="1" x14ac:dyDescent="0.35">
      <c r="A179" s="22">
        <v>874.9</v>
      </c>
      <c r="B179" s="22">
        <v>0</v>
      </c>
      <c r="C179" s="22">
        <v>43.7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8">
        <v>0</v>
      </c>
      <c r="J179" s="22">
        <v>1273.4000000000001</v>
      </c>
      <c r="K179" s="22">
        <v>202.1</v>
      </c>
      <c r="L179" s="22">
        <v>156</v>
      </c>
      <c r="M179" s="22">
        <v>45.9</v>
      </c>
      <c r="N179" s="32">
        <v>0.22000870890485522</v>
      </c>
      <c r="O179" s="22">
        <v>21</v>
      </c>
      <c r="P179" s="22">
        <v>7</v>
      </c>
      <c r="Q179" s="22">
        <v>120.81</v>
      </c>
    </row>
    <row r="180" spans="1:17" s="26" customFormat="1" x14ac:dyDescent="0.35">
      <c r="A180" s="22">
        <v>612.4</v>
      </c>
      <c r="B180" s="22">
        <v>0</v>
      </c>
      <c r="C180" s="22">
        <v>43.7</v>
      </c>
      <c r="D180" s="22">
        <v>262.5</v>
      </c>
      <c r="E180" s="22">
        <v>0</v>
      </c>
      <c r="F180" s="22">
        <v>0</v>
      </c>
      <c r="G180" s="22">
        <v>0</v>
      </c>
      <c r="H180" s="22">
        <v>0</v>
      </c>
      <c r="I180" s="28">
        <v>0</v>
      </c>
      <c r="J180" s="22">
        <v>1273.4000000000001</v>
      </c>
      <c r="K180" s="22">
        <v>202.1</v>
      </c>
      <c r="L180" s="22">
        <v>156</v>
      </c>
      <c r="M180" s="22">
        <v>45.9</v>
      </c>
      <c r="N180" s="32">
        <v>0.22000870890485522</v>
      </c>
      <c r="O180" s="22">
        <v>21</v>
      </c>
      <c r="P180" s="22">
        <v>7</v>
      </c>
      <c r="Q180" s="22">
        <v>105.37</v>
      </c>
    </row>
    <row r="181" spans="1:17" s="26" customFormat="1" x14ac:dyDescent="0.35">
      <c r="A181" s="22">
        <v>699.9</v>
      </c>
      <c r="B181" s="22">
        <v>0</v>
      </c>
      <c r="C181" s="22">
        <v>43.7</v>
      </c>
      <c r="D181" s="22">
        <v>0</v>
      </c>
      <c r="E181" s="22">
        <v>175</v>
      </c>
      <c r="F181" s="22">
        <v>0</v>
      </c>
      <c r="G181" s="22">
        <v>0</v>
      </c>
      <c r="H181" s="22">
        <v>0</v>
      </c>
      <c r="I181" s="28">
        <v>0</v>
      </c>
      <c r="J181" s="22">
        <v>1273.4000000000001</v>
      </c>
      <c r="K181" s="22">
        <v>202.1</v>
      </c>
      <c r="L181" s="22">
        <v>156</v>
      </c>
      <c r="M181" s="22">
        <v>45.9</v>
      </c>
      <c r="N181" s="32">
        <v>0.22000870890485522</v>
      </c>
      <c r="O181" s="22">
        <v>21</v>
      </c>
      <c r="P181" s="22">
        <v>7</v>
      </c>
      <c r="Q181" s="22">
        <v>114.77</v>
      </c>
    </row>
    <row r="182" spans="1:17" s="26" customFormat="1" x14ac:dyDescent="0.35">
      <c r="A182" s="22">
        <v>612.4</v>
      </c>
      <c r="B182" s="22">
        <v>0</v>
      </c>
      <c r="C182" s="22">
        <v>43.7</v>
      </c>
      <c r="D182" s="22">
        <v>262.5</v>
      </c>
      <c r="E182" s="22">
        <v>0</v>
      </c>
      <c r="F182" s="22">
        <v>0</v>
      </c>
      <c r="G182" s="22">
        <v>0</v>
      </c>
      <c r="H182" s="22">
        <v>0</v>
      </c>
      <c r="I182" s="28">
        <v>0</v>
      </c>
      <c r="J182" s="22">
        <v>1273.4000000000001</v>
      </c>
      <c r="K182" s="22">
        <v>202.1</v>
      </c>
      <c r="L182" s="22">
        <v>195</v>
      </c>
      <c r="M182" s="22">
        <v>45.9</v>
      </c>
      <c r="N182" s="32">
        <v>0.22000870890485522</v>
      </c>
      <c r="O182" s="22">
        <v>21</v>
      </c>
      <c r="P182" s="22">
        <v>7</v>
      </c>
      <c r="Q182" s="22">
        <v>114.09</v>
      </c>
    </row>
    <row r="183" spans="1:17" s="26" customFormat="1" x14ac:dyDescent="0.35">
      <c r="A183" s="22">
        <v>699.9</v>
      </c>
      <c r="B183" s="22">
        <v>0</v>
      </c>
      <c r="C183" s="22">
        <v>43.7</v>
      </c>
      <c r="D183" s="22">
        <v>0</v>
      </c>
      <c r="E183" s="22">
        <v>175</v>
      </c>
      <c r="F183" s="22">
        <v>0</v>
      </c>
      <c r="G183" s="22">
        <v>0</v>
      </c>
      <c r="H183" s="22">
        <v>0</v>
      </c>
      <c r="I183" s="28">
        <v>0</v>
      </c>
      <c r="J183" s="22">
        <v>1273.4000000000001</v>
      </c>
      <c r="K183" s="22">
        <v>202.1</v>
      </c>
      <c r="L183" s="22">
        <v>195</v>
      </c>
      <c r="M183" s="22">
        <v>45.9</v>
      </c>
      <c r="N183" s="32">
        <v>0.22000870890485522</v>
      </c>
      <c r="O183" s="22">
        <v>21</v>
      </c>
      <c r="P183" s="22">
        <v>7</v>
      </c>
      <c r="Q183" s="22">
        <v>122.82</v>
      </c>
    </row>
    <row r="184" spans="1:17" s="26" customFormat="1" x14ac:dyDescent="0.35">
      <c r="A184" s="22">
        <v>439.5</v>
      </c>
      <c r="B184" s="22">
        <v>0</v>
      </c>
      <c r="C184" s="22">
        <v>0</v>
      </c>
      <c r="D184" s="22">
        <v>263.7</v>
      </c>
      <c r="E184" s="22">
        <v>175.9</v>
      </c>
      <c r="F184" s="22">
        <v>0</v>
      </c>
      <c r="G184" s="22">
        <v>0</v>
      </c>
      <c r="H184" s="22">
        <v>0</v>
      </c>
      <c r="I184" s="28">
        <v>0</v>
      </c>
      <c r="J184" s="22">
        <v>1273.4000000000001</v>
      </c>
      <c r="K184" s="22">
        <v>175.8</v>
      </c>
      <c r="L184" s="22">
        <v>195</v>
      </c>
      <c r="M184" s="22">
        <v>43.9</v>
      </c>
      <c r="N184" s="32">
        <v>0.19997724945967468</v>
      </c>
      <c r="O184" s="22">
        <v>21</v>
      </c>
      <c r="P184" s="22">
        <v>7</v>
      </c>
      <c r="Q184" s="22">
        <v>90.89</v>
      </c>
    </row>
    <row r="185" spans="1:17" s="26" customFormat="1" x14ac:dyDescent="0.35">
      <c r="A185" s="22">
        <v>435.1</v>
      </c>
      <c r="B185" s="22">
        <v>0</v>
      </c>
      <c r="C185" s="22">
        <v>0</v>
      </c>
      <c r="D185" s="22">
        <v>263.7</v>
      </c>
      <c r="E185" s="22">
        <v>175.9</v>
      </c>
      <c r="F185" s="22">
        <v>0</v>
      </c>
      <c r="G185" s="22">
        <v>4.4000000000000004</v>
      </c>
      <c r="H185" s="22">
        <v>0</v>
      </c>
      <c r="I185" s="28">
        <v>0</v>
      </c>
      <c r="J185" s="22">
        <v>1273.4000000000001</v>
      </c>
      <c r="K185" s="22">
        <v>175.8</v>
      </c>
      <c r="L185" s="22">
        <v>195</v>
      </c>
      <c r="M185" s="22">
        <v>43.9</v>
      </c>
      <c r="N185" s="32">
        <v>0.19997724945967471</v>
      </c>
      <c r="O185" s="22">
        <v>21</v>
      </c>
      <c r="P185" s="22">
        <v>7</v>
      </c>
      <c r="Q185" s="22">
        <v>94.63</v>
      </c>
    </row>
    <row r="186" spans="1:17" s="26" customFormat="1" x14ac:dyDescent="0.35">
      <c r="A186" s="22">
        <v>430.7</v>
      </c>
      <c r="B186" s="22">
        <v>0</v>
      </c>
      <c r="C186" s="22">
        <v>0</v>
      </c>
      <c r="D186" s="22">
        <v>263.7</v>
      </c>
      <c r="E186" s="22">
        <v>175.9</v>
      </c>
      <c r="F186" s="22">
        <v>0</v>
      </c>
      <c r="G186" s="22">
        <v>8.8000000000000007</v>
      </c>
      <c r="H186" s="22">
        <v>0</v>
      </c>
      <c r="I186" s="28">
        <v>0</v>
      </c>
      <c r="J186" s="22">
        <v>1273.4000000000001</v>
      </c>
      <c r="K186" s="22">
        <v>175.8</v>
      </c>
      <c r="L186" s="22">
        <v>195</v>
      </c>
      <c r="M186" s="22">
        <v>43.9</v>
      </c>
      <c r="N186" s="32">
        <v>0.19997724945967471</v>
      </c>
      <c r="O186" s="22">
        <v>21</v>
      </c>
      <c r="P186" s="22">
        <v>7</v>
      </c>
      <c r="Q186" s="22">
        <v>96.5</v>
      </c>
    </row>
    <row r="187" spans="1:17" s="26" customFormat="1" x14ac:dyDescent="0.35">
      <c r="A187" s="22">
        <v>426.3</v>
      </c>
      <c r="B187" s="22">
        <v>0</v>
      </c>
      <c r="C187" s="22">
        <v>0</v>
      </c>
      <c r="D187" s="22">
        <v>263.7</v>
      </c>
      <c r="E187" s="22">
        <v>175.9</v>
      </c>
      <c r="F187" s="22">
        <v>0</v>
      </c>
      <c r="G187" s="22">
        <v>13.2</v>
      </c>
      <c r="H187" s="22">
        <v>0</v>
      </c>
      <c r="I187" s="28">
        <v>0</v>
      </c>
      <c r="J187" s="22">
        <v>1273.4000000000001</v>
      </c>
      <c r="K187" s="22">
        <v>175.8</v>
      </c>
      <c r="L187" s="22">
        <v>195</v>
      </c>
      <c r="M187" s="22">
        <v>43.9</v>
      </c>
      <c r="N187" s="32">
        <v>0.19997724945967468</v>
      </c>
      <c r="O187" s="22">
        <v>21</v>
      </c>
      <c r="P187" s="22">
        <v>7</v>
      </c>
      <c r="Q187" s="22">
        <v>100.86</v>
      </c>
    </row>
    <row r="188" spans="1:17" s="26" customFormat="1" x14ac:dyDescent="0.35">
      <c r="A188" s="22">
        <v>421.9</v>
      </c>
      <c r="B188" s="22">
        <v>0</v>
      </c>
      <c r="C188" s="22">
        <v>0</v>
      </c>
      <c r="D188" s="22">
        <v>263.7</v>
      </c>
      <c r="E188" s="22">
        <v>175.9</v>
      </c>
      <c r="F188" s="22">
        <v>0</v>
      </c>
      <c r="G188" s="22">
        <v>17.600000000000001</v>
      </c>
      <c r="H188" s="22">
        <v>0</v>
      </c>
      <c r="I188" s="28">
        <v>0</v>
      </c>
      <c r="J188" s="22">
        <v>1273.4000000000001</v>
      </c>
      <c r="K188" s="22">
        <v>175.8</v>
      </c>
      <c r="L188" s="22">
        <v>195</v>
      </c>
      <c r="M188" s="22">
        <v>43.9</v>
      </c>
      <c r="N188" s="32">
        <v>0.19997724945967471</v>
      </c>
      <c r="O188" s="22">
        <v>21</v>
      </c>
      <c r="P188" s="22">
        <v>7</v>
      </c>
      <c r="Q188" s="22">
        <v>103.35</v>
      </c>
    </row>
    <row r="189" spans="1:17" s="26" customFormat="1" x14ac:dyDescent="0.35">
      <c r="A189" s="22">
        <v>417.5</v>
      </c>
      <c r="B189" s="22">
        <v>0</v>
      </c>
      <c r="C189" s="22">
        <v>0</v>
      </c>
      <c r="D189" s="22">
        <v>263.7</v>
      </c>
      <c r="E189" s="22">
        <v>175.9</v>
      </c>
      <c r="F189" s="22">
        <v>0</v>
      </c>
      <c r="G189" s="22">
        <v>22</v>
      </c>
      <c r="H189" s="22">
        <v>0</v>
      </c>
      <c r="I189" s="28">
        <v>0</v>
      </c>
      <c r="J189" s="22">
        <v>1273.4000000000001</v>
      </c>
      <c r="K189" s="22">
        <v>175.8</v>
      </c>
      <c r="L189" s="22">
        <v>195</v>
      </c>
      <c r="M189" s="22">
        <v>43.9</v>
      </c>
      <c r="N189" s="32">
        <v>0.19997724945967468</v>
      </c>
      <c r="O189" s="22">
        <v>21</v>
      </c>
      <c r="P189" s="22">
        <v>7</v>
      </c>
      <c r="Q189" s="22">
        <v>98.99</v>
      </c>
    </row>
    <row r="190" spans="1:17" s="26" customFormat="1" x14ac:dyDescent="0.35">
      <c r="A190" s="22">
        <v>594.20000000000005</v>
      </c>
      <c r="B190" s="22">
        <v>0</v>
      </c>
      <c r="C190" s="22">
        <v>0</v>
      </c>
      <c r="D190" s="22">
        <v>265.3</v>
      </c>
      <c r="E190" s="22">
        <v>0</v>
      </c>
      <c r="F190" s="22">
        <v>0</v>
      </c>
      <c r="G190" s="22">
        <v>24.8</v>
      </c>
      <c r="H190" s="22">
        <v>0</v>
      </c>
      <c r="I190" s="28">
        <v>0</v>
      </c>
      <c r="J190" s="22">
        <v>1282.3</v>
      </c>
      <c r="K190" s="22">
        <v>176.9</v>
      </c>
      <c r="L190" s="22">
        <v>0</v>
      </c>
      <c r="M190" s="22">
        <v>44.2</v>
      </c>
      <c r="N190" s="32">
        <v>0.20004523351803688</v>
      </c>
      <c r="O190" s="22">
        <v>21</v>
      </c>
      <c r="P190" s="22">
        <v>7</v>
      </c>
      <c r="Q190" s="22">
        <v>86.11</v>
      </c>
    </row>
    <row r="191" spans="1:17" s="26" customFormat="1" x14ac:dyDescent="0.35">
      <c r="A191" s="22">
        <v>594.20000000000005</v>
      </c>
      <c r="B191" s="22">
        <v>0</v>
      </c>
      <c r="C191" s="22">
        <v>0</v>
      </c>
      <c r="D191" s="22">
        <v>265.3</v>
      </c>
      <c r="E191" s="22">
        <v>0</v>
      </c>
      <c r="F191" s="22">
        <v>0</v>
      </c>
      <c r="G191" s="22">
        <v>24.8</v>
      </c>
      <c r="H191" s="22">
        <v>0</v>
      </c>
      <c r="I191" s="28">
        <v>0</v>
      </c>
      <c r="J191" s="22">
        <v>1282.3</v>
      </c>
      <c r="K191" s="22">
        <v>176.9</v>
      </c>
      <c r="L191" s="22">
        <v>156</v>
      </c>
      <c r="M191" s="22">
        <v>44.2</v>
      </c>
      <c r="N191" s="32">
        <v>0.20004523351803688</v>
      </c>
      <c r="O191" s="22">
        <v>21</v>
      </c>
      <c r="P191" s="22">
        <v>7</v>
      </c>
      <c r="Q191" s="22">
        <v>113.89</v>
      </c>
    </row>
    <row r="192" spans="1:17" s="26" customFormat="1" x14ac:dyDescent="0.35">
      <c r="A192" s="22">
        <v>594.20000000000005</v>
      </c>
      <c r="B192" s="22">
        <v>0</v>
      </c>
      <c r="C192" s="22">
        <v>0</v>
      </c>
      <c r="D192" s="22">
        <v>265.3</v>
      </c>
      <c r="E192" s="22">
        <v>0</v>
      </c>
      <c r="F192" s="22">
        <v>0</v>
      </c>
      <c r="G192" s="22">
        <v>24.8</v>
      </c>
      <c r="H192" s="22">
        <v>0</v>
      </c>
      <c r="I192" s="28">
        <v>0</v>
      </c>
      <c r="J192" s="22">
        <v>1282.3</v>
      </c>
      <c r="K192" s="22">
        <v>176.9</v>
      </c>
      <c r="L192" s="22">
        <v>156</v>
      </c>
      <c r="M192" s="22">
        <v>44.2</v>
      </c>
      <c r="N192" s="32">
        <v>0.20004523351803688</v>
      </c>
      <c r="O192" s="22">
        <v>21</v>
      </c>
      <c r="P192" s="22">
        <v>7</v>
      </c>
      <c r="Q192" s="22">
        <v>117.22</v>
      </c>
    </row>
    <row r="193" spans="1:17" s="26" customFormat="1" x14ac:dyDescent="0.35">
      <c r="A193" s="22">
        <v>594.20000000000005</v>
      </c>
      <c r="B193" s="22">
        <v>0</v>
      </c>
      <c r="C193" s="22">
        <v>0</v>
      </c>
      <c r="D193" s="22">
        <v>265.3</v>
      </c>
      <c r="E193" s="22">
        <v>0</v>
      </c>
      <c r="F193" s="22">
        <v>0</v>
      </c>
      <c r="G193" s="22">
        <v>24.8</v>
      </c>
      <c r="H193" s="22">
        <v>0</v>
      </c>
      <c r="I193" s="28">
        <v>0</v>
      </c>
      <c r="J193" s="22">
        <v>1282.3</v>
      </c>
      <c r="K193" s="22">
        <v>176.9</v>
      </c>
      <c r="L193" s="22">
        <v>156</v>
      </c>
      <c r="M193" s="22">
        <v>44.2</v>
      </c>
      <c r="N193" s="32">
        <v>0.20004523351803688</v>
      </c>
      <c r="O193" s="22">
        <v>21</v>
      </c>
      <c r="P193" s="22">
        <v>7</v>
      </c>
      <c r="Q193" s="22">
        <v>114.44</v>
      </c>
    </row>
    <row r="194" spans="1:17" s="26" customFormat="1" x14ac:dyDescent="0.35">
      <c r="A194" s="22">
        <v>594.20000000000005</v>
      </c>
      <c r="B194" s="22">
        <v>0</v>
      </c>
      <c r="C194" s="22">
        <v>0</v>
      </c>
      <c r="D194" s="22">
        <v>265.3</v>
      </c>
      <c r="E194" s="22">
        <v>0</v>
      </c>
      <c r="F194" s="22">
        <v>0</v>
      </c>
      <c r="G194" s="22">
        <v>24.8</v>
      </c>
      <c r="H194" s="22">
        <v>0</v>
      </c>
      <c r="I194" s="28">
        <v>0</v>
      </c>
      <c r="J194" s="22">
        <v>1282.3</v>
      </c>
      <c r="K194" s="22">
        <v>176.9</v>
      </c>
      <c r="L194" s="22">
        <v>156</v>
      </c>
      <c r="M194" s="22">
        <v>44.2</v>
      </c>
      <c r="N194" s="32">
        <v>0.20004523351803688</v>
      </c>
      <c r="O194" s="22">
        <v>21</v>
      </c>
      <c r="P194" s="22">
        <v>7</v>
      </c>
      <c r="Q194" s="22">
        <v>112.22</v>
      </c>
    </row>
    <row r="195" spans="1:17" s="26" customFormat="1" x14ac:dyDescent="0.35">
      <c r="A195" s="22">
        <v>594.20000000000005</v>
      </c>
      <c r="B195" s="22">
        <v>0</v>
      </c>
      <c r="C195" s="22">
        <v>0</v>
      </c>
      <c r="D195" s="22">
        <v>265.3</v>
      </c>
      <c r="E195" s="22">
        <v>0</v>
      </c>
      <c r="F195" s="22">
        <v>0</v>
      </c>
      <c r="G195" s="22">
        <v>24.8</v>
      </c>
      <c r="H195" s="22">
        <v>0</v>
      </c>
      <c r="I195" s="28">
        <v>0</v>
      </c>
      <c r="J195" s="22">
        <v>1282.3</v>
      </c>
      <c r="K195" s="22">
        <v>176.9</v>
      </c>
      <c r="L195" s="22">
        <v>156</v>
      </c>
      <c r="M195" s="22">
        <v>44.2</v>
      </c>
      <c r="N195" s="32">
        <v>0.20004523351803688</v>
      </c>
      <c r="O195" s="22">
        <v>21</v>
      </c>
      <c r="P195" s="22">
        <v>7</v>
      </c>
      <c r="Q195" s="22">
        <v>111.11</v>
      </c>
    </row>
    <row r="196" spans="1:17" s="26" customFormat="1" x14ac:dyDescent="0.35">
      <c r="A196" s="22">
        <v>890</v>
      </c>
      <c r="B196" s="22">
        <v>0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8">
        <v>0</v>
      </c>
      <c r="J196" s="22">
        <v>1231</v>
      </c>
      <c r="K196" s="22">
        <v>178</v>
      </c>
      <c r="L196" s="22">
        <v>0</v>
      </c>
      <c r="M196" s="22">
        <v>30.2</v>
      </c>
      <c r="N196" s="32">
        <v>0.2</v>
      </c>
      <c r="O196" s="22">
        <v>21</v>
      </c>
      <c r="P196" s="22">
        <v>7</v>
      </c>
      <c r="Q196" s="22">
        <v>95.7</v>
      </c>
    </row>
    <row r="197" spans="1:17" s="26" customFormat="1" x14ac:dyDescent="0.35">
      <c r="A197" s="22">
        <v>890</v>
      </c>
      <c r="B197" s="22">
        <v>0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2">
        <v>0</v>
      </c>
      <c r="I197" s="28">
        <v>0</v>
      </c>
      <c r="J197" s="22">
        <v>1231</v>
      </c>
      <c r="K197" s="22">
        <v>178</v>
      </c>
      <c r="L197" s="22">
        <v>0</v>
      </c>
      <c r="M197" s="22">
        <v>30.2</v>
      </c>
      <c r="N197" s="32">
        <v>0.2</v>
      </c>
      <c r="O197" s="22">
        <v>21</v>
      </c>
      <c r="P197" s="22">
        <v>7</v>
      </c>
      <c r="Q197" s="22">
        <v>97.4</v>
      </c>
    </row>
    <row r="198" spans="1:17" s="26" customFormat="1" x14ac:dyDescent="0.35">
      <c r="A198" s="22">
        <v>845.5</v>
      </c>
      <c r="B198" s="22">
        <v>0</v>
      </c>
      <c r="C198" s="22">
        <v>44.5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8">
        <v>0</v>
      </c>
      <c r="J198" s="22">
        <v>1231</v>
      </c>
      <c r="K198" s="22">
        <v>178</v>
      </c>
      <c r="L198" s="22">
        <v>0</v>
      </c>
      <c r="M198" s="22">
        <v>30.2</v>
      </c>
      <c r="N198" s="32">
        <v>0.2</v>
      </c>
      <c r="O198" s="22">
        <v>21</v>
      </c>
      <c r="P198" s="22">
        <v>7</v>
      </c>
      <c r="Q198" s="22">
        <v>105.7</v>
      </c>
    </row>
    <row r="199" spans="1:17" s="26" customFormat="1" x14ac:dyDescent="0.35">
      <c r="A199" s="22">
        <v>801</v>
      </c>
      <c r="B199" s="22">
        <v>0</v>
      </c>
      <c r="C199" s="22">
        <v>89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8">
        <v>0</v>
      </c>
      <c r="J199" s="22">
        <v>1231</v>
      </c>
      <c r="K199" s="22">
        <v>178</v>
      </c>
      <c r="L199" s="22">
        <v>0</v>
      </c>
      <c r="M199" s="22">
        <v>30.2</v>
      </c>
      <c r="N199" s="32">
        <v>0.2</v>
      </c>
      <c r="O199" s="22">
        <v>21</v>
      </c>
      <c r="P199" s="22">
        <v>7</v>
      </c>
      <c r="Q199" s="22">
        <v>102.6</v>
      </c>
    </row>
    <row r="200" spans="1:17" s="26" customFormat="1" x14ac:dyDescent="0.35">
      <c r="A200" s="22">
        <v>756.5</v>
      </c>
      <c r="B200" s="22">
        <v>0</v>
      </c>
      <c r="C200" s="22">
        <v>133.5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8">
        <v>0</v>
      </c>
      <c r="J200" s="22">
        <v>1231</v>
      </c>
      <c r="K200" s="22">
        <v>178</v>
      </c>
      <c r="L200" s="22">
        <v>0</v>
      </c>
      <c r="M200" s="22">
        <v>30.2</v>
      </c>
      <c r="N200" s="32">
        <v>0.2</v>
      </c>
      <c r="O200" s="22">
        <v>21</v>
      </c>
      <c r="P200" s="22">
        <v>7</v>
      </c>
      <c r="Q200" s="22">
        <v>96.8</v>
      </c>
    </row>
    <row r="201" spans="1:17" s="26" customFormat="1" x14ac:dyDescent="0.35">
      <c r="A201" s="22">
        <v>712</v>
      </c>
      <c r="B201" s="22">
        <v>0</v>
      </c>
      <c r="C201" s="22">
        <v>178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8">
        <v>0</v>
      </c>
      <c r="J201" s="22">
        <v>1231</v>
      </c>
      <c r="K201" s="22">
        <v>178</v>
      </c>
      <c r="L201" s="22">
        <v>0</v>
      </c>
      <c r="M201" s="22">
        <v>30.2</v>
      </c>
      <c r="N201" s="32">
        <v>0.2</v>
      </c>
      <c r="O201" s="22">
        <v>21</v>
      </c>
      <c r="P201" s="22">
        <v>7</v>
      </c>
      <c r="Q201" s="22">
        <v>95.9</v>
      </c>
    </row>
    <row r="202" spans="1:17" s="26" customFormat="1" x14ac:dyDescent="0.35">
      <c r="A202" s="22">
        <v>845.5</v>
      </c>
      <c r="B202" s="22">
        <v>0</v>
      </c>
      <c r="C202" s="22">
        <v>44.5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8">
        <v>0</v>
      </c>
      <c r="J202" s="22">
        <v>1231</v>
      </c>
      <c r="K202" s="22">
        <v>178</v>
      </c>
      <c r="L202" s="22">
        <v>0</v>
      </c>
      <c r="M202" s="22">
        <v>30.2</v>
      </c>
      <c r="N202" s="32">
        <v>0.2</v>
      </c>
      <c r="O202" s="22">
        <v>21</v>
      </c>
      <c r="P202" s="22">
        <v>7</v>
      </c>
      <c r="Q202" s="22">
        <v>106.1</v>
      </c>
    </row>
    <row r="203" spans="1:17" s="26" customFormat="1" x14ac:dyDescent="0.35">
      <c r="A203" s="22">
        <v>712</v>
      </c>
      <c r="B203" s="22">
        <v>0</v>
      </c>
      <c r="C203" s="22">
        <v>0</v>
      </c>
      <c r="D203" s="22">
        <v>0</v>
      </c>
      <c r="E203" s="22">
        <v>0</v>
      </c>
      <c r="F203" s="22">
        <v>178</v>
      </c>
      <c r="G203" s="22">
        <v>0</v>
      </c>
      <c r="H203" s="22">
        <v>0</v>
      </c>
      <c r="I203" s="28">
        <v>0</v>
      </c>
      <c r="J203" s="22">
        <v>1231</v>
      </c>
      <c r="K203" s="22">
        <v>178</v>
      </c>
      <c r="L203" s="22">
        <v>0</v>
      </c>
      <c r="M203" s="22">
        <v>30.2</v>
      </c>
      <c r="N203" s="32">
        <v>0.2</v>
      </c>
      <c r="O203" s="22">
        <v>21</v>
      </c>
      <c r="P203" s="22">
        <v>7</v>
      </c>
      <c r="Q203" s="22">
        <v>99.2</v>
      </c>
    </row>
    <row r="204" spans="1:17" s="26" customFormat="1" x14ac:dyDescent="0.35">
      <c r="A204" s="22">
        <v>623</v>
      </c>
      <c r="B204" s="22">
        <v>0</v>
      </c>
      <c r="C204" s="22">
        <v>0</v>
      </c>
      <c r="D204" s="22">
        <v>0</v>
      </c>
      <c r="E204" s="22">
        <v>0</v>
      </c>
      <c r="F204" s="22">
        <v>267</v>
      </c>
      <c r="G204" s="22">
        <v>0</v>
      </c>
      <c r="H204" s="22">
        <v>0</v>
      </c>
      <c r="I204" s="28">
        <v>0</v>
      </c>
      <c r="J204" s="22">
        <v>1231</v>
      </c>
      <c r="K204" s="22">
        <v>178</v>
      </c>
      <c r="L204" s="22">
        <v>0</v>
      </c>
      <c r="M204" s="22">
        <v>30.2</v>
      </c>
      <c r="N204" s="32">
        <v>0.2</v>
      </c>
      <c r="O204" s="22">
        <v>21</v>
      </c>
      <c r="P204" s="22">
        <v>7</v>
      </c>
      <c r="Q204" s="22">
        <v>101.2</v>
      </c>
    </row>
    <row r="205" spans="1:17" s="26" customFormat="1" x14ac:dyDescent="0.35">
      <c r="A205" s="22">
        <v>667.5</v>
      </c>
      <c r="B205" s="22">
        <v>0</v>
      </c>
      <c r="C205" s="22">
        <v>44.5</v>
      </c>
      <c r="D205" s="22">
        <v>0</v>
      </c>
      <c r="E205" s="22">
        <v>0</v>
      </c>
      <c r="F205" s="22">
        <v>178</v>
      </c>
      <c r="G205" s="22">
        <v>0</v>
      </c>
      <c r="H205" s="22">
        <v>0</v>
      </c>
      <c r="I205" s="28">
        <v>0</v>
      </c>
      <c r="J205" s="22">
        <v>1231</v>
      </c>
      <c r="K205" s="22">
        <v>178</v>
      </c>
      <c r="L205" s="22">
        <v>0</v>
      </c>
      <c r="M205" s="22">
        <v>30.2</v>
      </c>
      <c r="N205" s="32">
        <v>0.2</v>
      </c>
      <c r="O205" s="22">
        <v>21</v>
      </c>
      <c r="P205" s="22">
        <v>7</v>
      </c>
      <c r="Q205" s="22">
        <v>92.8</v>
      </c>
    </row>
    <row r="206" spans="1:17" s="26" customFormat="1" x14ac:dyDescent="0.35">
      <c r="A206" s="22">
        <v>1009</v>
      </c>
      <c r="B206" s="22">
        <v>0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8">
        <v>0</v>
      </c>
      <c r="J206" s="22">
        <v>1231</v>
      </c>
      <c r="K206" s="22">
        <v>201.8</v>
      </c>
      <c r="L206" s="22">
        <v>0</v>
      </c>
      <c r="M206" s="22">
        <v>34.200000000000003</v>
      </c>
      <c r="N206" s="32">
        <v>0.2</v>
      </c>
      <c r="O206" s="22">
        <v>21</v>
      </c>
      <c r="P206" s="22">
        <v>7</v>
      </c>
      <c r="Q206" s="22">
        <v>102.8</v>
      </c>
    </row>
    <row r="207" spans="1:17" s="26" customFormat="1" x14ac:dyDescent="0.35">
      <c r="A207" s="22">
        <v>1009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8">
        <v>0</v>
      </c>
      <c r="J207" s="22">
        <v>1231</v>
      </c>
      <c r="K207" s="22">
        <v>201.8</v>
      </c>
      <c r="L207" s="22">
        <v>0</v>
      </c>
      <c r="M207" s="22">
        <v>34.200000000000003</v>
      </c>
      <c r="N207" s="32">
        <v>0.2</v>
      </c>
      <c r="O207" s="22">
        <v>21</v>
      </c>
      <c r="P207" s="22">
        <v>7</v>
      </c>
      <c r="Q207" s="22">
        <v>102.3</v>
      </c>
    </row>
    <row r="208" spans="1:17" s="26" customFormat="1" x14ac:dyDescent="0.35">
      <c r="A208" s="22">
        <v>958.55</v>
      </c>
      <c r="B208" s="22">
        <v>0</v>
      </c>
      <c r="C208" s="22">
        <v>50.45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8">
        <v>0</v>
      </c>
      <c r="J208" s="22">
        <v>1231</v>
      </c>
      <c r="K208" s="22">
        <v>201.8</v>
      </c>
      <c r="L208" s="22">
        <v>0</v>
      </c>
      <c r="M208" s="22">
        <v>34.200000000000003</v>
      </c>
      <c r="N208" s="32">
        <v>0.2</v>
      </c>
      <c r="O208" s="22">
        <v>21</v>
      </c>
      <c r="P208" s="22">
        <v>7</v>
      </c>
      <c r="Q208" s="22">
        <v>102.8</v>
      </c>
    </row>
    <row r="209" spans="1:17" s="26" customFormat="1" x14ac:dyDescent="0.35">
      <c r="A209" s="22">
        <v>756.75</v>
      </c>
      <c r="B209" s="22">
        <v>0</v>
      </c>
      <c r="C209" s="22">
        <v>50.45</v>
      </c>
      <c r="D209" s="22">
        <v>0</v>
      </c>
      <c r="E209" s="22">
        <v>0</v>
      </c>
      <c r="F209" s="22">
        <v>201.8</v>
      </c>
      <c r="G209" s="22">
        <v>0</v>
      </c>
      <c r="H209" s="22">
        <v>0</v>
      </c>
      <c r="I209" s="28">
        <v>0</v>
      </c>
      <c r="J209" s="22">
        <v>1231</v>
      </c>
      <c r="K209" s="22">
        <v>201.8</v>
      </c>
      <c r="L209" s="22">
        <v>0</v>
      </c>
      <c r="M209" s="22">
        <v>34.200000000000003</v>
      </c>
      <c r="N209" s="32">
        <v>0.2</v>
      </c>
      <c r="O209" s="22">
        <v>21</v>
      </c>
      <c r="P209" s="22">
        <v>7</v>
      </c>
      <c r="Q209" s="22">
        <v>101.5</v>
      </c>
    </row>
    <row r="210" spans="1:17" s="26" customFormat="1" x14ac:dyDescent="0.35">
      <c r="A210" s="22">
        <v>472</v>
      </c>
      <c r="B210" s="22">
        <v>315</v>
      </c>
      <c r="C210" s="22">
        <v>262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8">
        <v>0</v>
      </c>
      <c r="J210" s="22">
        <v>1049</v>
      </c>
      <c r="K210" s="22">
        <v>178</v>
      </c>
      <c r="L210" s="22">
        <v>0</v>
      </c>
      <c r="M210" s="22">
        <v>21</v>
      </c>
      <c r="N210" s="32">
        <v>0.16968541468064824</v>
      </c>
      <c r="O210" s="22">
        <v>20</v>
      </c>
      <c r="P210" s="22">
        <v>7</v>
      </c>
      <c r="Q210" s="22">
        <v>94.3</v>
      </c>
    </row>
    <row r="211" spans="1:17" s="26" customFormat="1" x14ac:dyDescent="0.35">
      <c r="A211" s="22">
        <v>472</v>
      </c>
      <c r="B211" s="22">
        <v>315</v>
      </c>
      <c r="C211" s="22">
        <v>262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8">
        <v>0</v>
      </c>
      <c r="J211" s="22">
        <v>1049</v>
      </c>
      <c r="K211" s="22">
        <v>178</v>
      </c>
      <c r="L211" s="22">
        <v>156</v>
      </c>
      <c r="M211" s="22">
        <v>21</v>
      </c>
      <c r="N211" s="32">
        <v>0.16968541468064824</v>
      </c>
      <c r="O211" s="22">
        <v>20</v>
      </c>
      <c r="P211" s="22">
        <v>7</v>
      </c>
      <c r="Q211" s="22">
        <v>114.9</v>
      </c>
    </row>
    <row r="212" spans="1:17" s="26" customFormat="1" x14ac:dyDescent="0.35">
      <c r="A212" s="22">
        <v>472</v>
      </c>
      <c r="B212" s="22">
        <v>315</v>
      </c>
      <c r="C212" s="22">
        <v>262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8">
        <v>0</v>
      </c>
      <c r="J212" s="22">
        <v>1049</v>
      </c>
      <c r="K212" s="22">
        <v>178</v>
      </c>
      <c r="L212" s="22">
        <v>156</v>
      </c>
      <c r="M212" s="22">
        <v>21</v>
      </c>
      <c r="N212" s="32">
        <v>0.16968541468064824</v>
      </c>
      <c r="O212" s="22">
        <v>20</v>
      </c>
      <c r="P212" s="22">
        <v>7</v>
      </c>
      <c r="Q212" s="22">
        <v>120.9</v>
      </c>
    </row>
    <row r="213" spans="1:17" s="26" customFormat="1" x14ac:dyDescent="0.35">
      <c r="A213" s="22">
        <v>472</v>
      </c>
      <c r="B213" s="22">
        <v>315</v>
      </c>
      <c r="C213" s="22">
        <v>262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8">
        <v>0</v>
      </c>
      <c r="J213" s="22">
        <v>1049</v>
      </c>
      <c r="K213" s="22">
        <v>178</v>
      </c>
      <c r="L213" s="22">
        <v>156</v>
      </c>
      <c r="M213" s="22">
        <v>21</v>
      </c>
      <c r="N213" s="32">
        <v>0.16968541468064824</v>
      </c>
      <c r="O213" s="22">
        <v>20</v>
      </c>
      <c r="P213" s="22">
        <v>7</v>
      </c>
      <c r="Q213" s="22">
        <v>108.3</v>
      </c>
    </row>
    <row r="214" spans="1:17" s="26" customFormat="1" x14ac:dyDescent="0.35">
      <c r="A214" s="22">
        <v>700</v>
      </c>
      <c r="B214" s="22">
        <v>0</v>
      </c>
      <c r="C214" s="22">
        <v>50</v>
      </c>
      <c r="D214" s="22">
        <v>0</v>
      </c>
      <c r="E214" s="22">
        <v>0</v>
      </c>
      <c r="F214" s="22">
        <v>150</v>
      </c>
      <c r="G214" s="22">
        <v>0</v>
      </c>
      <c r="H214" s="22">
        <v>0</v>
      </c>
      <c r="I214" s="28">
        <v>0</v>
      </c>
      <c r="J214" s="22">
        <v>1104</v>
      </c>
      <c r="K214" s="22">
        <v>180</v>
      </c>
      <c r="L214" s="22">
        <v>0</v>
      </c>
      <c r="M214" s="22">
        <v>30</v>
      </c>
      <c r="N214" s="32">
        <v>0.2</v>
      </c>
      <c r="O214" s="22">
        <v>20</v>
      </c>
      <c r="P214" s="22">
        <v>7</v>
      </c>
      <c r="Q214" s="22">
        <v>94.4</v>
      </c>
    </row>
    <row r="215" spans="1:17" s="26" customFormat="1" x14ac:dyDescent="0.35">
      <c r="A215" s="22">
        <v>700</v>
      </c>
      <c r="B215" s="22">
        <v>0</v>
      </c>
      <c r="C215" s="22">
        <v>50</v>
      </c>
      <c r="D215" s="22">
        <v>0</v>
      </c>
      <c r="E215" s="22">
        <v>0</v>
      </c>
      <c r="F215" s="22">
        <v>150</v>
      </c>
      <c r="G215" s="22">
        <v>0</v>
      </c>
      <c r="H215" s="22">
        <v>0</v>
      </c>
      <c r="I215" s="28">
        <v>0</v>
      </c>
      <c r="J215" s="22">
        <v>1104</v>
      </c>
      <c r="K215" s="22">
        <v>180</v>
      </c>
      <c r="L215" s="22">
        <v>39</v>
      </c>
      <c r="M215" s="22">
        <v>30</v>
      </c>
      <c r="N215" s="32">
        <v>0.2</v>
      </c>
      <c r="O215" s="22">
        <v>20</v>
      </c>
      <c r="P215" s="22">
        <v>7</v>
      </c>
      <c r="Q215" s="22">
        <v>96.3</v>
      </c>
    </row>
    <row r="216" spans="1:17" s="26" customFormat="1" x14ac:dyDescent="0.35">
      <c r="A216" s="22">
        <v>700</v>
      </c>
      <c r="B216" s="22">
        <v>0</v>
      </c>
      <c r="C216" s="22">
        <v>50</v>
      </c>
      <c r="D216" s="22">
        <v>0</v>
      </c>
      <c r="E216" s="22">
        <v>0</v>
      </c>
      <c r="F216" s="22">
        <v>150</v>
      </c>
      <c r="G216" s="22">
        <v>0</v>
      </c>
      <c r="H216" s="22">
        <v>0</v>
      </c>
      <c r="I216" s="28">
        <v>0</v>
      </c>
      <c r="J216" s="22">
        <v>1104</v>
      </c>
      <c r="K216" s="22">
        <v>180</v>
      </c>
      <c r="L216" s="22">
        <v>78</v>
      </c>
      <c r="M216" s="22">
        <v>30</v>
      </c>
      <c r="N216" s="32">
        <v>0.2</v>
      </c>
      <c r="O216" s="22">
        <v>20</v>
      </c>
      <c r="P216" s="22">
        <v>7</v>
      </c>
      <c r="Q216" s="22">
        <v>102.8</v>
      </c>
    </row>
    <row r="217" spans="1:17" s="26" customFormat="1" x14ac:dyDescent="0.35">
      <c r="A217" s="22">
        <v>700</v>
      </c>
      <c r="B217" s="22">
        <v>0</v>
      </c>
      <c r="C217" s="22">
        <v>50</v>
      </c>
      <c r="D217" s="22">
        <v>0</v>
      </c>
      <c r="E217" s="22">
        <v>0</v>
      </c>
      <c r="F217" s="22">
        <v>150</v>
      </c>
      <c r="G217" s="22">
        <v>0</v>
      </c>
      <c r="H217" s="22">
        <v>0</v>
      </c>
      <c r="I217" s="28">
        <v>0</v>
      </c>
      <c r="J217" s="22">
        <v>1104</v>
      </c>
      <c r="K217" s="22">
        <v>180</v>
      </c>
      <c r="L217" s="22">
        <v>117</v>
      </c>
      <c r="M217" s="22">
        <v>30</v>
      </c>
      <c r="N217" s="32">
        <v>0.2</v>
      </c>
      <c r="O217" s="22">
        <v>20</v>
      </c>
      <c r="P217" s="22">
        <v>7</v>
      </c>
      <c r="Q217" s="22">
        <v>115.9</v>
      </c>
    </row>
    <row r="218" spans="1:17" s="26" customFormat="1" x14ac:dyDescent="0.35">
      <c r="A218" s="22">
        <v>700</v>
      </c>
      <c r="B218" s="22">
        <v>0</v>
      </c>
      <c r="C218" s="22">
        <v>50</v>
      </c>
      <c r="D218" s="22">
        <v>0</v>
      </c>
      <c r="E218" s="22">
        <v>0</v>
      </c>
      <c r="F218" s="22">
        <v>150</v>
      </c>
      <c r="G218" s="22">
        <v>0</v>
      </c>
      <c r="H218" s="22">
        <v>0</v>
      </c>
      <c r="I218" s="28">
        <v>0</v>
      </c>
      <c r="J218" s="22">
        <v>1104</v>
      </c>
      <c r="K218" s="22">
        <v>180</v>
      </c>
      <c r="L218" s="22">
        <v>156</v>
      </c>
      <c r="M218" s="22">
        <v>30</v>
      </c>
      <c r="N218" s="32">
        <v>0.2</v>
      </c>
      <c r="O218" s="22">
        <v>20</v>
      </c>
      <c r="P218" s="22">
        <v>7</v>
      </c>
      <c r="Q218" s="22">
        <v>120.6</v>
      </c>
    </row>
    <row r="219" spans="1:17" s="26" customFormat="1" x14ac:dyDescent="0.35">
      <c r="A219" s="22">
        <v>700</v>
      </c>
      <c r="B219" s="22">
        <v>0</v>
      </c>
      <c r="C219" s="22">
        <v>50</v>
      </c>
      <c r="D219" s="22">
        <v>0</v>
      </c>
      <c r="E219" s="22">
        <v>0</v>
      </c>
      <c r="F219" s="22">
        <v>150</v>
      </c>
      <c r="G219" s="22">
        <v>0</v>
      </c>
      <c r="H219" s="22">
        <v>0</v>
      </c>
      <c r="I219" s="28">
        <v>0</v>
      </c>
      <c r="J219" s="22">
        <v>1104</v>
      </c>
      <c r="K219" s="22">
        <v>180</v>
      </c>
      <c r="L219" s="22">
        <v>195</v>
      </c>
      <c r="M219" s="22">
        <v>30</v>
      </c>
      <c r="N219" s="32">
        <v>0.2</v>
      </c>
      <c r="O219" s="22">
        <v>20</v>
      </c>
      <c r="P219" s="22">
        <v>7</v>
      </c>
      <c r="Q219" s="22">
        <v>125.2</v>
      </c>
    </row>
    <row r="220" spans="1:17" s="26" customFormat="1" x14ac:dyDescent="0.35">
      <c r="A220" s="22">
        <v>741</v>
      </c>
      <c r="B220" s="22">
        <v>0</v>
      </c>
      <c r="C220" s="22">
        <v>185</v>
      </c>
      <c r="D220" s="22">
        <v>0</v>
      </c>
      <c r="E220" s="22">
        <v>259</v>
      </c>
      <c r="F220" s="22">
        <v>0</v>
      </c>
      <c r="G220" s="22">
        <v>0</v>
      </c>
      <c r="H220" s="22">
        <v>0</v>
      </c>
      <c r="I220" s="28">
        <v>0</v>
      </c>
      <c r="J220" s="22">
        <v>815</v>
      </c>
      <c r="K220" s="22">
        <v>185</v>
      </c>
      <c r="L220" s="22">
        <v>156</v>
      </c>
      <c r="M220" s="22">
        <v>9</v>
      </c>
      <c r="N220" s="32">
        <v>0.15611814345991562</v>
      </c>
      <c r="O220" s="22">
        <v>30</v>
      </c>
      <c r="P220" s="22">
        <v>7</v>
      </c>
      <c r="Q220" s="22">
        <v>144</v>
      </c>
    </row>
    <row r="221" spans="1:17" s="26" customFormat="1" x14ac:dyDescent="0.35">
      <c r="A221" s="22">
        <v>741</v>
      </c>
      <c r="B221" s="22">
        <v>0</v>
      </c>
      <c r="C221" s="22">
        <v>185</v>
      </c>
      <c r="D221" s="22">
        <v>64.75</v>
      </c>
      <c r="E221" s="22">
        <v>194.25</v>
      </c>
      <c r="F221" s="22">
        <v>0</v>
      </c>
      <c r="G221" s="22">
        <v>0</v>
      </c>
      <c r="H221" s="22">
        <v>0</v>
      </c>
      <c r="I221" s="28">
        <v>0</v>
      </c>
      <c r="J221" s="22">
        <v>815</v>
      </c>
      <c r="K221" s="22">
        <v>185</v>
      </c>
      <c r="L221" s="22">
        <v>156</v>
      </c>
      <c r="M221" s="22">
        <v>9</v>
      </c>
      <c r="N221" s="32">
        <v>0.15611814345991562</v>
      </c>
      <c r="O221" s="22">
        <v>30</v>
      </c>
      <c r="P221" s="22">
        <v>7</v>
      </c>
      <c r="Q221" s="22">
        <v>142</v>
      </c>
    </row>
    <row r="222" spans="1:17" s="26" customFormat="1" x14ac:dyDescent="0.35">
      <c r="A222" s="22">
        <v>741</v>
      </c>
      <c r="B222" s="22">
        <v>0</v>
      </c>
      <c r="C222" s="22">
        <v>185</v>
      </c>
      <c r="D222" s="22">
        <v>194.25</v>
      </c>
      <c r="E222" s="22">
        <v>64.75</v>
      </c>
      <c r="F222" s="22">
        <v>0</v>
      </c>
      <c r="G222" s="22">
        <v>0</v>
      </c>
      <c r="H222" s="22">
        <v>0</v>
      </c>
      <c r="I222" s="28">
        <v>0</v>
      </c>
      <c r="J222" s="22">
        <v>815</v>
      </c>
      <c r="K222" s="22">
        <v>185</v>
      </c>
      <c r="L222" s="22">
        <v>156</v>
      </c>
      <c r="M222" s="22">
        <v>9</v>
      </c>
      <c r="N222" s="32">
        <v>0.15611814345991562</v>
      </c>
      <c r="O222" s="22">
        <v>30</v>
      </c>
      <c r="P222" s="22">
        <v>7</v>
      </c>
      <c r="Q222" s="22">
        <v>138</v>
      </c>
    </row>
    <row r="223" spans="1:17" s="26" customFormat="1" x14ac:dyDescent="0.35">
      <c r="A223" s="22">
        <v>800</v>
      </c>
      <c r="B223" s="22">
        <v>0</v>
      </c>
      <c r="C223" s="22">
        <v>200</v>
      </c>
      <c r="D223" s="22">
        <v>0</v>
      </c>
      <c r="E223" s="22">
        <v>200</v>
      </c>
      <c r="F223" s="22">
        <v>0</v>
      </c>
      <c r="G223" s="22">
        <v>0</v>
      </c>
      <c r="H223" s="22">
        <v>0</v>
      </c>
      <c r="I223" s="28">
        <v>0</v>
      </c>
      <c r="J223" s="22">
        <v>880</v>
      </c>
      <c r="K223" s="22">
        <v>200</v>
      </c>
      <c r="L223" s="22">
        <v>0</v>
      </c>
      <c r="M223" s="22">
        <v>9.6</v>
      </c>
      <c r="N223" s="32">
        <v>0.16666666666666666</v>
      </c>
      <c r="O223" s="22">
        <v>20</v>
      </c>
      <c r="P223" s="22">
        <v>7</v>
      </c>
      <c r="Q223" s="22">
        <v>101.5</v>
      </c>
    </row>
    <row r="224" spans="1:17" s="26" customFormat="1" x14ac:dyDescent="0.35">
      <c r="A224" s="22">
        <v>800</v>
      </c>
      <c r="B224" s="22">
        <v>0</v>
      </c>
      <c r="C224" s="22">
        <v>100</v>
      </c>
      <c r="D224" s="22">
        <v>0</v>
      </c>
      <c r="E224" s="22">
        <v>200</v>
      </c>
      <c r="F224" s="22">
        <v>0</v>
      </c>
      <c r="G224" s="22">
        <v>0</v>
      </c>
      <c r="H224" s="22">
        <v>0</v>
      </c>
      <c r="I224" s="28">
        <v>0</v>
      </c>
      <c r="J224" s="22">
        <v>980</v>
      </c>
      <c r="K224" s="22">
        <v>200</v>
      </c>
      <c r="L224" s="22">
        <v>0</v>
      </c>
      <c r="M224" s="22">
        <v>9.6</v>
      </c>
      <c r="N224" s="32">
        <v>0.18181818181818182</v>
      </c>
      <c r="O224" s="22">
        <v>20</v>
      </c>
      <c r="P224" s="22">
        <v>7</v>
      </c>
      <c r="Q224" s="22">
        <v>111.4</v>
      </c>
    </row>
    <row r="225" spans="1:17" s="26" customFormat="1" x14ac:dyDescent="0.35">
      <c r="A225" s="22">
        <v>800</v>
      </c>
      <c r="B225" s="22">
        <v>0</v>
      </c>
      <c r="C225" s="22">
        <v>200</v>
      </c>
      <c r="D225" s="22">
        <v>0</v>
      </c>
      <c r="E225" s="22">
        <v>100</v>
      </c>
      <c r="F225" s="22">
        <v>0</v>
      </c>
      <c r="G225" s="22">
        <v>0</v>
      </c>
      <c r="H225" s="22">
        <v>0</v>
      </c>
      <c r="I225" s="28">
        <v>0</v>
      </c>
      <c r="J225" s="22">
        <v>980</v>
      </c>
      <c r="K225" s="22">
        <v>200</v>
      </c>
      <c r="L225" s="22">
        <v>0</v>
      </c>
      <c r="M225" s="22">
        <v>9.6</v>
      </c>
      <c r="N225" s="32">
        <v>0.18181818181818182</v>
      </c>
      <c r="O225" s="22">
        <v>20</v>
      </c>
      <c r="P225" s="22">
        <v>7</v>
      </c>
      <c r="Q225" s="22">
        <v>108.6</v>
      </c>
    </row>
    <row r="226" spans="1:17" s="26" customFormat="1" x14ac:dyDescent="0.35">
      <c r="A226" s="22">
        <v>800</v>
      </c>
      <c r="B226" s="22">
        <v>0</v>
      </c>
      <c r="C226" s="22">
        <v>200</v>
      </c>
      <c r="D226" s="22">
        <v>0</v>
      </c>
      <c r="E226" s="22">
        <v>0</v>
      </c>
      <c r="F226" s="22">
        <v>0</v>
      </c>
      <c r="G226" s="22">
        <v>0</v>
      </c>
      <c r="H226" s="22">
        <v>0</v>
      </c>
      <c r="I226" s="28">
        <v>0</v>
      </c>
      <c r="J226" s="22">
        <v>1080</v>
      </c>
      <c r="K226" s="22">
        <v>200</v>
      </c>
      <c r="L226" s="22">
        <v>0</v>
      </c>
      <c r="M226" s="22">
        <v>14.4</v>
      </c>
      <c r="N226" s="32">
        <v>0.2</v>
      </c>
      <c r="O226" s="22">
        <v>20</v>
      </c>
      <c r="P226" s="22">
        <v>7</v>
      </c>
      <c r="Q226" s="22">
        <v>111</v>
      </c>
    </row>
    <row r="227" spans="1:17" s="26" customFormat="1" x14ac:dyDescent="0.35">
      <c r="A227" s="22">
        <v>950</v>
      </c>
      <c r="B227" s="22">
        <v>0</v>
      </c>
      <c r="C227" s="22">
        <v>255</v>
      </c>
      <c r="D227" s="22">
        <v>0</v>
      </c>
      <c r="E227" s="22">
        <v>0</v>
      </c>
      <c r="F227" s="22">
        <v>0</v>
      </c>
      <c r="G227" s="22">
        <v>0</v>
      </c>
      <c r="H227" s="22">
        <v>0</v>
      </c>
      <c r="I227" s="28">
        <v>0</v>
      </c>
      <c r="J227" s="22">
        <v>873</v>
      </c>
      <c r="K227" s="22">
        <v>189</v>
      </c>
      <c r="L227" s="22">
        <v>0</v>
      </c>
      <c r="M227" s="22">
        <v>31</v>
      </c>
      <c r="N227" s="32">
        <v>0.15684647302904564</v>
      </c>
      <c r="O227" s="22">
        <v>23</v>
      </c>
      <c r="P227" s="22">
        <v>7</v>
      </c>
      <c r="Q227" s="22">
        <v>104.2</v>
      </c>
    </row>
    <row r="228" spans="1:17" s="26" customFormat="1" x14ac:dyDescent="0.35">
      <c r="A228" s="22">
        <v>941.5</v>
      </c>
      <c r="B228" s="22">
        <v>0</v>
      </c>
      <c r="C228" s="22">
        <v>255</v>
      </c>
      <c r="D228" s="22">
        <v>0</v>
      </c>
      <c r="E228" s="22">
        <v>0</v>
      </c>
      <c r="F228" s="22">
        <v>0</v>
      </c>
      <c r="G228" s="22">
        <v>9.5</v>
      </c>
      <c r="H228" s="22">
        <v>0</v>
      </c>
      <c r="I228" s="28">
        <v>0</v>
      </c>
      <c r="J228" s="22">
        <v>873</v>
      </c>
      <c r="K228" s="22">
        <v>189</v>
      </c>
      <c r="L228" s="22">
        <v>0</v>
      </c>
      <c r="M228" s="22">
        <v>31</v>
      </c>
      <c r="N228" s="32">
        <v>0.15671641791044777</v>
      </c>
      <c r="O228" s="22">
        <v>23</v>
      </c>
      <c r="P228" s="22">
        <v>7</v>
      </c>
      <c r="Q228" s="22">
        <v>109.8</v>
      </c>
    </row>
    <row r="229" spans="1:17" s="26" customFormat="1" x14ac:dyDescent="0.35">
      <c r="A229" s="22">
        <v>932</v>
      </c>
      <c r="B229" s="22">
        <v>0</v>
      </c>
      <c r="C229" s="22">
        <v>255</v>
      </c>
      <c r="D229" s="22">
        <v>0</v>
      </c>
      <c r="E229" s="22">
        <v>0</v>
      </c>
      <c r="F229" s="22">
        <v>0</v>
      </c>
      <c r="G229" s="22">
        <v>19</v>
      </c>
      <c r="H229" s="22">
        <v>0</v>
      </c>
      <c r="I229" s="28">
        <v>0</v>
      </c>
      <c r="J229" s="22">
        <v>873</v>
      </c>
      <c r="K229" s="22">
        <v>189</v>
      </c>
      <c r="L229" s="22">
        <v>0</v>
      </c>
      <c r="M229" s="22">
        <v>31</v>
      </c>
      <c r="N229" s="32">
        <v>0.15671641791044777</v>
      </c>
      <c r="O229" s="22">
        <v>23</v>
      </c>
      <c r="P229" s="22">
        <v>7</v>
      </c>
      <c r="Q229" s="22">
        <v>112.6</v>
      </c>
    </row>
    <row r="230" spans="1:17" s="26" customFormat="1" x14ac:dyDescent="0.35">
      <c r="A230" s="22">
        <v>921.5</v>
      </c>
      <c r="B230" s="22">
        <v>0</v>
      </c>
      <c r="C230" s="22">
        <v>255</v>
      </c>
      <c r="D230" s="22">
        <v>0</v>
      </c>
      <c r="E230" s="22">
        <v>0</v>
      </c>
      <c r="F230" s="22">
        <v>0</v>
      </c>
      <c r="G230" s="22">
        <v>28.5</v>
      </c>
      <c r="H230" s="22">
        <v>0</v>
      </c>
      <c r="I230" s="28">
        <v>0</v>
      </c>
      <c r="J230" s="22">
        <v>873</v>
      </c>
      <c r="K230" s="22">
        <v>189</v>
      </c>
      <c r="L230" s="22">
        <v>0</v>
      </c>
      <c r="M230" s="22">
        <v>31</v>
      </c>
      <c r="N230" s="32">
        <v>0.15684647302904564</v>
      </c>
      <c r="O230" s="22">
        <v>23</v>
      </c>
      <c r="P230" s="22">
        <v>7</v>
      </c>
      <c r="Q230" s="22">
        <v>119.4</v>
      </c>
    </row>
    <row r="231" spans="1:17" s="26" customFormat="1" x14ac:dyDescent="0.35">
      <c r="A231" s="22">
        <v>912</v>
      </c>
      <c r="B231" s="22">
        <v>0</v>
      </c>
      <c r="C231" s="22">
        <v>255</v>
      </c>
      <c r="D231" s="22">
        <v>0</v>
      </c>
      <c r="E231" s="22">
        <v>0</v>
      </c>
      <c r="F231" s="22">
        <v>0</v>
      </c>
      <c r="G231" s="22">
        <v>38</v>
      </c>
      <c r="H231" s="22">
        <v>0</v>
      </c>
      <c r="I231" s="28">
        <v>0</v>
      </c>
      <c r="J231" s="22">
        <v>873</v>
      </c>
      <c r="K231" s="22">
        <v>189</v>
      </c>
      <c r="L231" s="22">
        <v>0</v>
      </c>
      <c r="M231" s="22">
        <v>31</v>
      </c>
      <c r="N231" s="32">
        <v>0.15684647302904564</v>
      </c>
      <c r="O231" s="22">
        <v>23</v>
      </c>
      <c r="P231" s="22">
        <v>7</v>
      </c>
      <c r="Q231" s="22">
        <v>114.3</v>
      </c>
    </row>
    <row r="232" spans="1:17" s="26" customFormat="1" x14ac:dyDescent="0.35">
      <c r="A232" s="22">
        <v>800</v>
      </c>
      <c r="B232" s="22">
        <v>0</v>
      </c>
      <c r="C232" s="22">
        <v>0</v>
      </c>
      <c r="D232" s="22">
        <v>0</v>
      </c>
      <c r="E232" s="22">
        <v>0</v>
      </c>
      <c r="F232" s="22">
        <v>0</v>
      </c>
      <c r="G232" s="22">
        <v>0</v>
      </c>
      <c r="H232" s="22">
        <v>0</v>
      </c>
      <c r="I232" s="28">
        <v>0</v>
      </c>
      <c r="J232" s="22">
        <v>1471.3</v>
      </c>
      <c r="K232" s="22">
        <v>160</v>
      </c>
      <c r="L232" s="22">
        <v>0</v>
      </c>
      <c r="M232" s="22">
        <v>21.6</v>
      </c>
      <c r="N232" s="32">
        <v>0.2</v>
      </c>
      <c r="O232" s="22">
        <v>23</v>
      </c>
      <c r="P232" s="22">
        <v>7</v>
      </c>
      <c r="Q232" s="22">
        <v>108</v>
      </c>
    </row>
    <row r="233" spans="1:17" s="26" customFormat="1" x14ac:dyDescent="0.35">
      <c r="A233" s="22">
        <v>796</v>
      </c>
      <c r="B233" s="22">
        <v>0</v>
      </c>
      <c r="C233" s="22">
        <v>0</v>
      </c>
      <c r="D233" s="22">
        <v>0</v>
      </c>
      <c r="E233" s="22">
        <v>0</v>
      </c>
      <c r="F233" s="22">
        <v>0</v>
      </c>
      <c r="G233" s="22">
        <v>4</v>
      </c>
      <c r="H233" s="22">
        <v>0</v>
      </c>
      <c r="I233" s="28">
        <v>0</v>
      </c>
      <c r="J233" s="22">
        <v>1461.1</v>
      </c>
      <c r="K233" s="22">
        <v>160</v>
      </c>
      <c r="L233" s="22">
        <v>0</v>
      </c>
      <c r="M233" s="22">
        <v>25.2</v>
      </c>
      <c r="N233" s="32">
        <v>0.2</v>
      </c>
      <c r="O233" s="22">
        <v>23</v>
      </c>
      <c r="P233" s="22">
        <v>7</v>
      </c>
      <c r="Q233" s="22">
        <v>108.7</v>
      </c>
    </row>
    <row r="234" spans="1:17" s="26" customFormat="1" x14ac:dyDescent="0.35">
      <c r="A234" s="22">
        <v>792</v>
      </c>
      <c r="B234" s="22">
        <v>0</v>
      </c>
      <c r="C234" s="22">
        <v>0</v>
      </c>
      <c r="D234" s="22">
        <v>0</v>
      </c>
      <c r="E234" s="22">
        <v>0</v>
      </c>
      <c r="F234" s="22">
        <v>0</v>
      </c>
      <c r="G234" s="22">
        <v>8</v>
      </c>
      <c r="H234" s="22">
        <v>0</v>
      </c>
      <c r="I234" s="28">
        <v>0</v>
      </c>
      <c r="J234" s="22">
        <v>1450.8</v>
      </c>
      <c r="K234" s="22">
        <v>160</v>
      </c>
      <c r="L234" s="22">
        <v>0</v>
      </c>
      <c r="M234" s="22">
        <v>28.8</v>
      </c>
      <c r="N234" s="32">
        <v>0.2</v>
      </c>
      <c r="O234" s="22">
        <v>23</v>
      </c>
      <c r="P234" s="22">
        <v>7</v>
      </c>
      <c r="Q234" s="22">
        <v>109</v>
      </c>
    </row>
    <row r="235" spans="1:17" s="26" customFormat="1" x14ac:dyDescent="0.35">
      <c r="A235" s="22">
        <v>784</v>
      </c>
      <c r="B235" s="22">
        <v>0</v>
      </c>
      <c r="C235" s="22">
        <v>0</v>
      </c>
      <c r="D235" s="22">
        <v>0</v>
      </c>
      <c r="E235" s="22">
        <v>0</v>
      </c>
      <c r="F235" s="22">
        <v>0</v>
      </c>
      <c r="G235" s="22">
        <v>16</v>
      </c>
      <c r="H235" s="22">
        <v>0</v>
      </c>
      <c r="I235" s="28">
        <v>0</v>
      </c>
      <c r="J235" s="22">
        <v>1430.2</v>
      </c>
      <c r="K235" s="22">
        <v>160</v>
      </c>
      <c r="L235" s="22">
        <v>0</v>
      </c>
      <c r="M235" s="22">
        <v>36</v>
      </c>
      <c r="N235" s="32">
        <v>0.2</v>
      </c>
      <c r="O235" s="22">
        <v>23</v>
      </c>
      <c r="P235" s="22">
        <v>7</v>
      </c>
      <c r="Q235" s="22">
        <v>109.2</v>
      </c>
    </row>
    <row r="236" spans="1:17" s="26" customFormat="1" x14ac:dyDescent="0.35">
      <c r="A236" s="22">
        <v>776</v>
      </c>
      <c r="B236" s="22">
        <v>0</v>
      </c>
      <c r="C236" s="22">
        <v>0</v>
      </c>
      <c r="D236" s="22">
        <v>0</v>
      </c>
      <c r="E236" s="22">
        <v>0</v>
      </c>
      <c r="F236" s="22">
        <v>0</v>
      </c>
      <c r="G236" s="22">
        <v>24</v>
      </c>
      <c r="H236" s="22">
        <v>0</v>
      </c>
      <c r="I236" s="28">
        <v>0</v>
      </c>
      <c r="J236" s="22">
        <v>1409.7</v>
      </c>
      <c r="K236" s="22">
        <v>160</v>
      </c>
      <c r="L236" s="22">
        <v>0</v>
      </c>
      <c r="M236" s="22">
        <v>43.2</v>
      </c>
      <c r="N236" s="32">
        <v>0.2</v>
      </c>
      <c r="O236" s="22">
        <v>23</v>
      </c>
      <c r="P236" s="22">
        <v>7</v>
      </c>
      <c r="Q236" s="22">
        <v>106.9</v>
      </c>
    </row>
    <row r="237" spans="1:17" s="26" customFormat="1" x14ac:dyDescent="0.35">
      <c r="A237" s="22">
        <v>720</v>
      </c>
      <c r="B237" s="22">
        <v>0</v>
      </c>
      <c r="C237" s="22">
        <v>80</v>
      </c>
      <c r="D237" s="22">
        <v>0</v>
      </c>
      <c r="E237" s="22">
        <v>0</v>
      </c>
      <c r="F237" s="22">
        <v>0</v>
      </c>
      <c r="G237" s="22">
        <v>0</v>
      </c>
      <c r="H237" s="22">
        <v>0</v>
      </c>
      <c r="I237" s="28">
        <v>0</v>
      </c>
      <c r="J237" s="22">
        <v>1422.9</v>
      </c>
      <c r="K237" s="22">
        <v>160</v>
      </c>
      <c r="L237" s="22">
        <v>0</v>
      </c>
      <c r="M237" s="22">
        <v>29.6</v>
      </c>
      <c r="N237" s="32">
        <v>0.2</v>
      </c>
      <c r="O237" s="22">
        <v>23</v>
      </c>
      <c r="P237" s="22">
        <v>7</v>
      </c>
      <c r="Q237" s="22">
        <v>104.3</v>
      </c>
    </row>
    <row r="238" spans="1:17" s="26" customFormat="1" x14ac:dyDescent="0.35">
      <c r="A238" s="22">
        <v>716</v>
      </c>
      <c r="B238" s="22">
        <v>0</v>
      </c>
      <c r="C238" s="22">
        <v>80</v>
      </c>
      <c r="D238" s="22">
        <v>0</v>
      </c>
      <c r="E238" s="22">
        <v>0</v>
      </c>
      <c r="F238" s="22">
        <v>0</v>
      </c>
      <c r="G238" s="22">
        <v>4</v>
      </c>
      <c r="H238" s="22">
        <v>0</v>
      </c>
      <c r="I238" s="28">
        <v>0</v>
      </c>
      <c r="J238" s="22">
        <v>1411.6</v>
      </c>
      <c r="K238" s="22">
        <v>160</v>
      </c>
      <c r="L238" s="22">
        <v>0</v>
      </c>
      <c r="M238" s="22">
        <v>33.6</v>
      </c>
      <c r="N238" s="32">
        <v>0.2</v>
      </c>
      <c r="O238" s="22">
        <v>23</v>
      </c>
      <c r="P238" s="22">
        <v>7</v>
      </c>
      <c r="Q238" s="22">
        <v>105.1</v>
      </c>
    </row>
    <row r="239" spans="1:17" s="26" customFormat="1" x14ac:dyDescent="0.35">
      <c r="A239" s="22">
        <v>712</v>
      </c>
      <c r="B239" s="22">
        <v>0</v>
      </c>
      <c r="C239" s="22">
        <v>80</v>
      </c>
      <c r="D239" s="22">
        <v>0</v>
      </c>
      <c r="E239" s="22">
        <v>0</v>
      </c>
      <c r="F239" s="22">
        <v>0</v>
      </c>
      <c r="G239" s="22">
        <v>8</v>
      </c>
      <c r="H239" s="22">
        <v>0</v>
      </c>
      <c r="I239" s="28">
        <v>0</v>
      </c>
      <c r="J239" s="22">
        <v>1400.3</v>
      </c>
      <c r="K239" s="22">
        <v>160</v>
      </c>
      <c r="L239" s="22">
        <v>0</v>
      </c>
      <c r="M239" s="22">
        <v>37.6</v>
      </c>
      <c r="N239" s="32">
        <v>0.2</v>
      </c>
      <c r="O239" s="22">
        <v>23</v>
      </c>
      <c r="P239" s="22">
        <v>7</v>
      </c>
      <c r="Q239" s="22">
        <v>106.2</v>
      </c>
    </row>
    <row r="240" spans="1:17" s="26" customFormat="1" x14ac:dyDescent="0.35">
      <c r="A240" s="22">
        <v>704</v>
      </c>
      <c r="B240" s="22">
        <v>0</v>
      </c>
      <c r="C240" s="22">
        <v>80</v>
      </c>
      <c r="D240" s="22">
        <v>0</v>
      </c>
      <c r="E240" s="22">
        <v>0</v>
      </c>
      <c r="F240" s="22">
        <v>0</v>
      </c>
      <c r="G240" s="22">
        <v>16</v>
      </c>
      <c r="H240" s="22">
        <v>0</v>
      </c>
      <c r="I240" s="28">
        <v>0</v>
      </c>
      <c r="J240" s="22">
        <v>1379.8</v>
      </c>
      <c r="K240" s="22">
        <v>160</v>
      </c>
      <c r="L240" s="22">
        <v>0</v>
      </c>
      <c r="M240" s="22">
        <v>44.8</v>
      </c>
      <c r="N240" s="32">
        <v>0.2</v>
      </c>
      <c r="O240" s="22">
        <v>23</v>
      </c>
      <c r="P240" s="22">
        <v>7</v>
      </c>
      <c r="Q240" s="22">
        <v>107.1</v>
      </c>
    </row>
    <row r="241" spans="1:17" s="26" customFormat="1" x14ac:dyDescent="0.35">
      <c r="A241" s="22">
        <v>696</v>
      </c>
      <c r="B241" s="22">
        <v>0</v>
      </c>
      <c r="C241" s="22">
        <v>80</v>
      </c>
      <c r="D241" s="22">
        <v>0</v>
      </c>
      <c r="E241" s="22">
        <v>0</v>
      </c>
      <c r="F241" s="22">
        <v>0</v>
      </c>
      <c r="G241" s="22">
        <v>24</v>
      </c>
      <c r="H241" s="22">
        <v>0</v>
      </c>
      <c r="I241" s="28">
        <v>0</v>
      </c>
      <c r="J241" s="22">
        <v>1359.2</v>
      </c>
      <c r="K241" s="22">
        <v>160</v>
      </c>
      <c r="L241" s="22">
        <v>0</v>
      </c>
      <c r="M241" s="22">
        <v>52</v>
      </c>
      <c r="N241" s="32">
        <v>0.2</v>
      </c>
      <c r="O241" s="22">
        <v>23</v>
      </c>
      <c r="P241" s="22">
        <v>7</v>
      </c>
      <c r="Q241" s="22">
        <v>102.2</v>
      </c>
    </row>
    <row r="242" spans="1:17" s="26" customFormat="1" x14ac:dyDescent="0.35">
      <c r="A242" s="22">
        <v>863</v>
      </c>
      <c r="B242" s="22">
        <v>0</v>
      </c>
      <c r="C242" s="22">
        <v>216</v>
      </c>
      <c r="D242" s="22">
        <v>0</v>
      </c>
      <c r="E242" s="22">
        <v>0</v>
      </c>
      <c r="F242" s="22">
        <v>0</v>
      </c>
      <c r="G242" s="22">
        <v>0</v>
      </c>
      <c r="H242" s="22">
        <v>0</v>
      </c>
      <c r="I242" s="28">
        <v>0</v>
      </c>
      <c r="J242" s="22">
        <v>923</v>
      </c>
      <c r="K242" s="22">
        <v>177</v>
      </c>
      <c r="L242" s="22">
        <v>0</v>
      </c>
      <c r="M242" s="22">
        <v>32.369999999999997</v>
      </c>
      <c r="N242" s="32">
        <v>0.16404077849860982</v>
      </c>
      <c r="O242" s="22">
        <v>20</v>
      </c>
      <c r="P242" s="22">
        <v>7</v>
      </c>
      <c r="Q242" s="22">
        <v>88.9</v>
      </c>
    </row>
    <row r="243" spans="1:17" s="26" customFormat="1" x14ac:dyDescent="0.35">
      <c r="A243" s="22">
        <v>647</v>
      </c>
      <c r="B243" s="22">
        <v>216</v>
      </c>
      <c r="C243" s="22">
        <v>216</v>
      </c>
      <c r="D243" s="22">
        <v>0</v>
      </c>
      <c r="E243" s="22">
        <v>0</v>
      </c>
      <c r="F243" s="22">
        <v>0</v>
      </c>
      <c r="G243" s="22">
        <v>0</v>
      </c>
      <c r="H243" s="22">
        <v>0</v>
      </c>
      <c r="I243" s="28">
        <v>0</v>
      </c>
      <c r="J243" s="22">
        <v>923</v>
      </c>
      <c r="K243" s="22">
        <v>177</v>
      </c>
      <c r="L243" s="22">
        <v>0</v>
      </c>
      <c r="M243" s="22">
        <v>32.369999999999997</v>
      </c>
      <c r="N243" s="32">
        <v>0.16404077849860982</v>
      </c>
      <c r="O243" s="22">
        <v>20</v>
      </c>
      <c r="P243" s="22">
        <v>7</v>
      </c>
      <c r="Q243" s="22">
        <v>86.7</v>
      </c>
    </row>
    <row r="244" spans="1:17" s="26" customFormat="1" x14ac:dyDescent="0.35">
      <c r="A244" s="22">
        <v>432</v>
      </c>
      <c r="B244" s="22">
        <v>216</v>
      </c>
      <c r="C244" s="22">
        <v>216</v>
      </c>
      <c r="D244" s="22">
        <v>0</v>
      </c>
      <c r="E244" s="22">
        <v>0</v>
      </c>
      <c r="F244" s="22">
        <v>216</v>
      </c>
      <c r="G244" s="22">
        <v>0</v>
      </c>
      <c r="H244" s="22">
        <v>0</v>
      </c>
      <c r="I244" s="28">
        <v>0</v>
      </c>
      <c r="J244" s="22">
        <v>923</v>
      </c>
      <c r="K244" s="22">
        <v>177</v>
      </c>
      <c r="L244" s="22">
        <v>0</v>
      </c>
      <c r="M244" s="22">
        <v>32.4</v>
      </c>
      <c r="N244" s="32">
        <v>0.16388888888888889</v>
      </c>
      <c r="O244" s="22">
        <v>20</v>
      </c>
      <c r="P244" s="22">
        <v>7</v>
      </c>
      <c r="Q244" s="22">
        <v>79.2</v>
      </c>
    </row>
    <row r="245" spans="1:17" s="26" customFormat="1" x14ac:dyDescent="0.35">
      <c r="A245" s="22">
        <v>829</v>
      </c>
      <c r="B245" s="22">
        <v>0</v>
      </c>
      <c r="C245" s="22">
        <v>216</v>
      </c>
      <c r="D245" s="22">
        <v>0</v>
      </c>
      <c r="E245" s="22">
        <v>0</v>
      </c>
      <c r="F245" s="22">
        <v>0</v>
      </c>
      <c r="G245" s="22">
        <v>34.5</v>
      </c>
      <c r="H245" s="22">
        <v>0</v>
      </c>
      <c r="I245" s="28">
        <v>0</v>
      </c>
      <c r="J245" s="22">
        <v>923</v>
      </c>
      <c r="K245" s="22">
        <v>177</v>
      </c>
      <c r="L245" s="22">
        <v>0</v>
      </c>
      <c r="M245" s="22">
        <v>32.39</v>
      </c>
      <c r="N245" s="32">
        <v>0.16396479851783233</v>
      </c>
      <c r="O245" s="22">
        <v>20</v>
      </c>
      <c r="P245" s="22">
        <v>7</v>
      </c>
      <c r="Q245" s="22">
        <v>91.1</v>
      </c>
    </row>
    <row r="246" spans="1:17" s="26" customFormat="1" x14ac:dyDescent="0.35">
      <c r="A246" s="22">
        <v>852</v>
      </c>
      <c r="B246" s="22">
        <v>0</v>
      </c>
      <c r="C246" s="22">
        <v>216</v>
      </c>
      <c r="D246" s="22">
        <v>0</v>
      </c>
      <c r="E246" s="22">
        <v>0</v>
      </c>
      <c r="F246" s="22">
        <v>0</v>
      </c>
      <c r="G246" s="22">
        <v>10.8</v>
      </c>
      <c r="H246" s="22">
        <v>0</v>
      </c>
      <c r="I246" s="28">
        <v>0</v>
      </c>
      <c r="J246" s="22">
        <v>923</v>
      </c>
      <c r="K246" s="22">
        <v>177</v>
      </c>
      <c r="L246" s="22">
        <v>0</v>
      </c>
      <c r="M246" s="22">
        <v>32.36</v>
      </c>
      <c r="N246" s="32">
        <v>0.16407119021134595</v>
      </c>
      <c r="O246" s="22">
        <v>20</v>
      </c>
      <c r="P246" s="22">
        <v>7</v>
      </c>
      <c r="Q246" s="22">
        <v>101.9</v>
      </c>
    </row>
    <row r="247" spans="1:17" s="26" customFormat="1" x14ac:dyDescent="0.35">
      <c r="A247" s="22">
        <v>863</v>
      </c>
      <c r="B247" s="22">
        <v>0</v>
      </c>
      <c r="C247" s="22">
        <v>216</v>
      </c>
      <c r="D247" s="22">
        <v>0</v>
      </c>
      <c r="E247" s="22">
        <v>0</v>
      </c>
      <c r="F247" s="22">
        <v>0</v>
      </c>
      <c r="G247" s="22">
        <v>0</v>
      </c>
      <c r="H247" s="22">
        <v>0</v>
      </c>
      <c r="I247" s="28">
        <v>0</v>
      </c>
      <c r="J247" s="22">
        <v>923</v>
      </c>
      <c r="K247" s="22">
        <v>177</v>
      </c>
      <c r="L247" s="22">
        <v>156</v>
      </c>
      <c r="M247" s="22">
        <v>32.369999999999997</v>
      </c>
      <c r="N247" s="32">
        <v>0.16404077849860982</v>
      </c>
      <c r="O247" s="22">
        <v>20</v>
      </c>
      <c r="P247" s="22">
        <v>7</v>
      </c>
      <c r="Q247" s="22">
        <v>103.7</v>
      </c>
    </row>
    <row r="248" spans="1:17" s="26" customFormat="1" x14ac:dyDescent="0.35">
      <c r="A248" s="22">
        <v>647</v>
      </c>
      <c r="B248" s="22">
        <v>216</v>
      </c>
      <c r="C248" s="22">
        <v>216</v>
      </c>
      <c r="D248" s="22">
        <v>0</v>
      </c>
      <c r="E248" s="22">
        <v>0</v>
      </c>
      <c r="F248" s="22">
        <v>0</v>
      </c>
      <c r="G248" s="22">
        <v>0</v>
      </c>
      <c r="H248" s="22">
        <v>0</v>
      </c>
      <c r="I248" s="28">
        <v>0</v>
      </c>
      <c r="J248" s="22">
        <v>923</v>
      </c>
      <c r="K248" s="22">
        <v>177</v>
      </c>
      <c r="L248" s="22">
        <v>156</v>
      </c>
      <c r="M248" s="22">
        <v>32.369999999999997</v>
      </c>
      <c r="N248" s="32">
        <v>0.16404077849860982</v>
      </c>
      <c r="O248" s="22">
        <v>20</v>
      </c>
      <c r="P248" s="22">
        <v>7</v>
      </c>
      <c r="Q248" s="22">
        <v>118.1</v>
      </c>
    </row>
    <row r="249" spans="1:17" s="26" customFormat="1" x14ac:dyDescent="0.35">
      <c r="A249" s="22">
        <v>647</v>
      </c>
      <c r="B249" s="22">
        <v>0</v>
      </c>
      <c r="C249" s="22">
        <v>216</v>
      </c>
      <c r="D249" s="22">
        <v>0</v>
      </c>
      <c r="E249" s="22">
        <v>0</v>
      </c>
      <c r="F249" s="22">
        <v>216</v>
      </c>
      <c r="G249" s="22">
        <v>0</v>
      </c>
      <c r="H249" s="22">
        <v>0</v>
      </c>
      <c r="I249" s="28">
        <v>0</v>
      </c>
      <c r="J249" s="22">
        <v>923</v>
      </c>
      <c r="K249" s="22">
        <v>177</v>
      </c>
      <c r="L249" s="22">
        <v>156</v>
      </c>
      <c r="M249" s="22">
        <v>32.369999999999997</v>
      </c>
      <c r="N249" s="32">
        <v>0.16404077849860982</v>
      </c>
      <c r="O249" s="22">
        <v>20</v>
      </c>
      <c r="P249" s="22">
        <v>7</v>
      </c>
      <c r="Q249" s="22">
        <v>118.7</v>
      </c>
    </row>
    <row r="250" spans="1:17" s="26" customFormat="1" x14ac:dyDescent="0.35">
      <c r="A250" s="22">
        <v>432</v>
      </c>
      <c r="B250" s="22">
        <v>216</v>
      </c>
      <c r="C250" s="22">
        <v>216</v>
      </c>
      <c r="D250" s="22">
        <v>0</v>
      </c>
      <c r="E250" s="22">
        <v>0</v>
      </c>
      <c r="F250" s="22">
        <v>216</v>
      </c>
      <c r="G250" s="22">
        <v>0</v>
      </c>
      <c r="H250" s="22">
        <v>0</v>
      </c>
      <c r="I250" s="28">
        <v>0</v>
      </c>
      <c r="J250" s="22">
        <v>923</v>
      </c>
      <c r="K250" s="22">
        <v>177</v>
      </c>
      <c r="L250" s="22">
        <v>156</v>
      </c>
      <c r="M250" s="22">
        <v>32.4</v>
      </c>
      <c r="N250" s="32">
        <v>0.16388888888888889</v>
      </c>
      <c r="O250" s="22">
        <v>20</v>
      </c>
      <c r="P250" s="22">
        <v>7</v>
      </c>
      <c r="Q250" s="22">
        <v>117.6</v>
      </c>
    </row>
    <row r="251" spans="1:17" s="26" customFormat="1" x14ac:dyDescent="0.35">
      <c r="A251" s="22">
        <v>829</v>
      </c>
      <c r="B251" s="22">
        <v>0</v>
      </c>
      <c r="C251" s="22">
        <v>216</v>
      </c>
      <c r="D251" s="22">
        <v>0</v>
      </c>
      <c r="E251" s="22">
        <v>0</v>
      </c>
      <c r="F251" s="22">
        <v>0</v>
      </c>
      <c r="G251" s="22">
        <v>34.5</v>
      </c>
      <c r="H251" s="22">
        <v>0</v>
      </c>
      <c r="I251" s="28">
        <v>0</v>
      </c>
      <c r="J251" s="22">
        <v>923</v>
      </c>
      <c r="K251" s="22">
        <v>177</v>
      </c>
      <c r="L251" s="22">
        <v>156</v>
      </c>
      <c r="M251" s="22">
        <v>32.39</v>
      </c>
      <c r="N251" s="32">
        <v>0.16396479851783233</v>
      </c>
      <c r="O251" s="22">
        <v>20</v>
      </c>
      <c r="P251" s="22">
        <v>7</v>
      </c>
      <c r="Q251" s="22">
        <v>118.7</v>
      </c>
    </row>
    <row r="252" spans="1:17" s="26" customFormat="1" x14ac:dyDescent="0.35">
      <c r="A252" s="22">
        <v>852</v>
      </c>
      <c r="B252" s="22">
        <v>0</v>
      </c>
      <c r="C252" s="22">
        <v>216</v>
      </c>
      <c r="D252" s="22">
        <v>0</v>
      </c>
      <c r="E252" s="22">
        <v>0</v>
      </c>
      <c r="F252" s="22">
        <v>0</v>
      </c>
      <c r="G252" s="22">
        <v>10.8</v>
      </c>
      <c r="H252" s="22">
        <v>0</v>
      </c>
      <c r="I252" s="28">
        <v>0</v>
      </c>
      <c r="J252" s="22">
        <v>923</v>
      </c>
      <c r="K252" s="22">
        <v>177</v>
      </c>
      <c r="L252" s="22">
        <v>156</v>
      </c>
      <c r="M252" s="22">
        <v>32.36</v>
      </c>
      <c r="N252" s="32">
        <v>0.16407119021134595</v>
      </c>
      <c r="O252" s="22">
        <v>20</v>
      </c>
      <c r="P252" s="22">
        <v>7</v>
      </c>
      <c r="Q252" s="22">
        <v>122.6</v>
      </c>
    </row>
    <row r="253" spans="1:17" s="26" customFormat="1" x14ac:dyDescent="0.35">
      <c r="A253" s="22">
        <v>900</v>
      </c>
      <c r="B253" s="22">
        <v>0</v>
      </c>
      <c r="C253" s="22">
        <v>220</v>
      </c>
      <c r="D253" s="22">
        <v>0</v>
      </c>
      <c r="E253" s="22">
        <v>0</v>
      </c>
      <c r="F253" s="22">
        <v>0</v>
      </c>
      <c r="G253" s="22">
        <v>0</v>
      </c>
      <c r="H253" s="22">
        <v>0</v>
      </c>
      <c r="I253" s="28">
        <v>0</v>
      </c>
      <c r="J253" s="22">
        <v>1005</v>
      </c>
      <c r="K253" s="22">
        <v>163</v>
      </c>
      <c r="L253" s="22">
        <v>156</v>
      </c>
      <c r="M253" s="22">
        <v>40</v>
      </c>
      <c r="N253" s="32">
        <v>0.1455357142857143</v>
      </c>
      <c r="O253" s="22">
        <v>23</v>
      </c>
      <c r="P253" s="22">
        <v>7</v>
      </c>
      <c r="Q253" s="22">
        <v>124.1</v>
      </c>
    </row>
    <row r="254" spans="1:17" s="26" customFormat="1" x14ac:dyDescent="0.35">
      <c r="A254" s="22">
        <v>900</v>
      </c>
      <c r="B254" s="22">
        <v>0</v>
      </c>
      <c r="C254" s="22">
        <v>165</v>
      </c>
      <c r="D254" s="22">
        <v>0</v>
      </c>
      <c r="E254" s="22">
        <v>0</v>
      </c>
      <c r="F254" s="22">
        <v>55</v>
      </c>
      <c r="G254" s="22">
        <v>0</v>
      </c>
      <c r="H254" s="22">
        <v>0</v>
      </c>
      <c r="I254" s="28">
        <v>0</v>
      </c>
      <c r="J254" s="22">
        <v>1021</v>
      </c>
      <c r="K254" s="22">
        <v>163</v>
      </c>
      <c r="L254" s="22">
        <v>156</v>
      </c>
      <c r="M254" s="22">
        <v>40</v>
      </c>
      <c r="N254" s="32">
        <v>0.1455357142857143</v>
      </c>
      <c r="O254" s="22">
        <v>23</v>
      </c>
      <c r="P254" s="22">
        <v>7</v>
      </c>
      <c r="Q254" s="22">
        <v>115.5</v>
      </c>
    </row>
    <row r="255" spans="1:17" s="26" customFormat="1" x14ac:dyDescent="0.35">
      <c r="A255" s="22">
        <v>900</v>
      </c>
      <c r="B255" s="22">
        <v>0</v>
      </c>
      <c r="C255" s="22">
        <v>110</v>
      </c>
      <c r="D255" s="22">
        <v>0</v>
      </c>
      <c r="E255" s="22">
        <v>0</v>
      </c>
      <c r="F255" s="22">
        <v>110</v>
      </c>
      <c r="G255" s="22">
        <v>0</v>
      </c>
      <c r="H255" s="22">
        <v>0</v>
      </c>
      <c r="I255" s="28">
        <v>0</v>
      </c>
      <c r="J255" s="22">
        <v>1036</v>
      </c>
      <c r="K255" s="22">
        <v>163</v>
      </c>
      <c r="L255" s="22">
        <v>156</v>
      </c>
      <c r="M255" s="22">
        <v>40</v>
      </c>
      <c r="N255" s="32">
        <v>0.1455357142857143</v>
      </c>
      <c r="O255" s="22">
        <v>23</v>
      </c>
      <c r="P255" s="22">
        <v>7</v>
      </c>
      <c r="Q255" s="22">
        <v>113.5</v>
      </c>
    </row>
    <row r="256" spans="1:17" s="26" customFormat="1" x14ac:dyDescent="0.35">
      <c r="A256" s="22">
        <v>810</v>
      </c>
      <c r="B256" s="22">
        <v>0</v>
      </c>
      <c r="C256" s="22">
        <v>220</v>
      </c>
      <c r="D256" s="22">
        <v>0</v>
      </c>
      <c r="E256" s="22">
        <v>0</v>
      </c>
      <c r="F256" s="22">
        <v>90</v>
      </c>
      <c r="G256" s="22">
        <v>0</v>
      </c>
      <c r="H256" s="22">
        <v>0</v>
      </c>
      <c r="I256" s="28">
        <v>0</v>
      </c>
      <c r="J256" s="22">
        <v>1002</v>
      </c>
      <c r="K256" s="22">
        <v>163</v>
      </c>
      <c r="L256" s="22">
        <v>156</v>
      </c>
      <c r="M256" s="22">
        <v>40</v>
      </c>
      <c r="N256" s="32">
        <v>0.1455357142857143</v>
      </c>
      <c r="O256" s="22">
        <v>23</v>
      </c>
      <c r="P256" s="22">
        <v>7</v>
      </c>
      <c r="Q256" s="22">
        <v>116</v>
      </c>
    </row>
    <row r="257" spans="1:17" s="26" customFormat="1" x14ac:dyDescent="0.35">
      <c r="A257" s="22">
        <v>720</v>
      </c>
      <c r="B257" s="22">
        <v>0</v>
      </c>
      <c r="C257" s="22">
        <v>220</v>
      </c>
      <c r="D257" s="22">
        <v>0</v>
      </c>
      <c r="E257" s="22">
        <v>0</v>
      </c>
      <c r="F257" s="22">
        <v>180</v>
      </c>
      <c r="G257" s="22">
        <v>0</v>
      </c>
      <c r="H257" s="22">
        <v>0</v>
      </c>
      <c r="I257" s="28">
        <v>0</v>
      </c>
      <c r="J257" s="22">
        <v>998</v>
      </c>
      <c r="K257" s="22">
        <v>163</v>
      </c>
      <c r="L257" s="22">
        <v>156</v>
      </c>
      <c r="M257" s="22">
        <v>40</v>
      </c>
      <c r="N257" s="32">
        <v>0.1455357142857143</v>
      </c>
      <c r="O257" s="22">
        <v>23</v>
      </c>
      <c r="P257" s="22">
        <v>7</v>
      </c>
      <c r="Q257" s="22">
        <v>116.5</v>
      </c>
    </row>
    <row r="258" spans="1:17" s="26" customFormat="1" x14ac:dyDescent="0.35">
      <c r="A258" s="22">
        <v>630</v>
      </c>
      <c r="B258" s="22">
        <v>0</v>
      </c>
      <c r="C258" s="22">
        <v>220</v>
      </c>
      <c r="D258" s="22">
        <v>0</v>
      </c>
      <c r="E258" s="22">
        <v>0</v>
      </c>
      <c r="F258" s="22">
        <v>270</v>
      </c>
      <c r="G258" s="22">
        <v>0</v>
      </c>
      <c r="H258" s="22">
        <v>0</v>
      </c>
      <c r="I258" s="28">
        <v>0</v>
      </c>
      <c r="J258" s="22">
        <v>994</v>
      </c>
      <c r="K258" s="22">
        <v>163</v>
      </c>
      <c r="L258" s="22">
        <v>156</v>
      </c>
      <c r="M258" s="22">
        <v>40</v>
      </c>
      <c r="N258" s="32">
        <v>0.1455357142857143</v>
      </c>
      <c r="O258" s="22">
        <v>23</v>
      </c>
      <c r="P258" s="22">
        <v>7</v>
      </c>
      <c r="Q258" s="22">
        <v>110</v>
      </c>
    </row>
    <row r="259" spans="1:17" s="26" customFormat="1" x14ac:dyDescent="0.35">
      <c r="A259" s="22">
        <v>620.20000000000005</v>
      </c>
      <c r="B259" s="22">
        <v>0</v>
      </c>
      <c r="C259" s="22">
        <v>114.2</v>
      </c>
      <c r="D259" s="22">
        <v>0</v>
      </c>
      <c r="E259" s="22">
        <v>0</v>
      </c>
      <c r="F259" s="22">
        <v>164.9</v>
      </c>
      <c r="G259" s="22">
        <v>0</v>
      </c>
      <c r="H259" s="22">
        <v>0</v>
      </c>
      <c r="I259" s="28">
        <v>0</v>
      </c>
      <c r="J259" s="22">
        <v>1277.5</v>
      </c>
      <c r="K259" s="22">
        <v>161.9</v>
      </c>
      <c r="L259" s="22">
        <v>156</v>
      </c>
      <c r="M259" s="22">
        <v>36</v>
      </c>
      <c r="N259" s="32">
        <v>0.18002891137551427</v>
      </c>
      <c r="O259" s="22">
        <v>20</v>
      </c>
      <c r="P259" s="22">
        <v>7</v>
      </c>
      <c r="Q259" s="22">
        <v>134.19999999999999</v>
      </c>
    </row>
    <row r="260" spans="1:17" s="26" customFormat="1" x14ac:dyDescent="0.35">
      <c r="A260" s="22">
        <v>558.1</v>
      </c>
      <c r="B260" s="22">
        <v>62</v>
      </c>
      <c r="C260" s="22">
        <v>114.2</v>
      </c>
      <c r="D260" s="22">
        <v>0</v>
      </c>
      <c r="E260" s="22">
        <v>0</v>
      </c>
      <c r="F260" s="22">
        <v>164.9</v>
      </c>
      <c r="G260" s="22">
        <v>0</v>
      </c>
      <c r="H260" s="22">
        <v>0</v>
      </c>
      <c r="I260" s="28">
        <v>0</v>
      </c>
      <c r="J260" s="22">
        <v>1276.5999999999999</v>
      </c>
      <c r="K260" s="22">
        <v>161.9</v>
      </c>
      <c r="L260" s="22">
        <v>156</v>
      </c>
      <c r="M260" s="22">
        <v>36</v>
      </c>
      <c r="N260" s="32">
        <v>0.18004893238434164</v>
      </c>
      <c r="O260" s="22">
        <v>20</v>
      </c>
      <c r="P260" s="22">
        <v>7</v>
      </c>
      <c r="Q260" s="22">
        <v>130.5</v>
      </c>
    </row>
    <row r="261" spans="1:17" s="26" customFormat="1" x14ac:dyDescent="0.35">
      <c r="A261" s="22">
        <v>496.1</v>
      </c>
      <c r="B261" s="22">
        <v>124</v>
      </c>
      <c r="C261" s="22">
        <v>114.2</v>
      </c>
      <c r="D261" s="22">
        <v>0</v>
      </c>
      <c r="E261" s="22">
        <v>0</v>
      </c>
      <c r="F261" s="22">
        <v>164.9</v>
      </c>
      <c r="G261" s="22">
        <v>0</v>
      </c>
      <c r="H261" s="22">
        <v>0</v>
      </c>
      <c r="I261" s="28">
        <v>0</v>
      </c>
      <c r="J261" s="22">
        <v>1275.9000000000001</v>
      </c>
      <c r="K261" s="22">
        <v>161.9</v>
      </c>
      <c r="L261" s="22">
        <v>156</v>
      </c>
      <c r="M261" s="22">
        <v>36</v>
      </c>
      <c r="N261" s="32">
        <v>0.18004893238434164</v>
      </c>
      <c r="O261" s="22">
        <v>20</v>
      </c>
      <c r="P261" s="22">
        <v>7</v>
      </c>
      <c r="Q261" s="22">
        <v>129.80000000000001</v>
      </c>
    </row>
    <row r="262" spans="1:17" s="26" customFormat="1" x14ac:dyDescent="0.35">
      <c r="A262" s="22">
        <v>434.1</v>
      </c>
      <c r="B262" s="22">
        <v>186</v>
      </c>
      <c r="C262" s="22">
        <v>114.2</v>
      </c>
      <c r="D262" s="22">
        <v>0</v>
      </c>
      <c r="E262" s="22">
        <v>0</v>
      </c>
      <c r="F262" s="22">
        <v>164.9</v>
      </c>
      <c r="G262" s="22">
        <v>0</v>
      </c>
      <c r="H262" s="22">
        <v>0</v>
      </c>
      <c r="I262" s="28">
        <v>0</v>
      </c>
      <c r="J262" s="22">
        <v>1275</v>
      </c>
      <c r="K262" s="22">
        <v>161.9</v>
      </c>
      <c r="L262" s="22">
        <v>156</v>
      </c>
      <c r="M262" s="22">
        <v>36</v>
      </c>
      <c r="N262" s="32">
        <v>0.18004893238434164</v>
      </c>
      <c r="O262" s="22">
        <v>20</v>
      </c>
      <c r="P262" s="22">
        <v>7</v>
      </c>
      <c r="Q262" s="22">
        <v>121.7</v>
      </c>
    </row>
    <row r="263" spans="1:17" s="26" customFormat="1" x14ac:dyDescent="0.35">
      <c r="A263" s="22">
        <v>863.2</v>
      </c>
      <c r="B263" s="22">
        <v>0</v>
      </c>
      <c r="C263" s="22">
        <v>215.8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8">
        <v>0</v>
      </c>
      <c r="J263" s="22">
        <v>1079</v>
      </c>
      <c r="K263" s="22">
        <v>177</v>
      </c>
      <c r="L263" s="22">
        <v>0</v>
      </c>
      <c r="M263" s="22">
        <v>21.6</v>
      </c>
      <c r="N263" s="32">
        <v>0.16404077849860982</v>
      </c>
      <c r="O263" s="22">
        <v>20</v>
      </c>
      <c r="P263" s="22">
        <v>7</v>
      </c>
      <c r="Q263" s="22">
        <v>83.7</v>
      </c>
    </row>
    <row r="264" spans="1:17" s="26" customFormat="1" x14ac:dyDescent="0.35">
      <c r="A264" s="22">
        <v>857.8</v>
      </c>
      <c r="B264" s="22">
        <v>0</v>
      </c>
      <c r="C264" s="22">
        <v>215.8</v>
      </c>
      <c r="D264" s="22">
        <v>0</v>
      </c>
      <c r="E264" s="22">
        <v>0</v>
      </c>
      <c r="F264" s="22">
        <v>0</v>
      </c>
      <c r="G264" s="22">
        <v>5.4</v>
      </c>
      <c r="H264" s="22">
        <v>0</v>
      </c>
      <c r="I264" s="28">
        <v>0</v>
      </c>
      <c r="J264" s="22">
        <v>1079</v>
      </c>
      <c r="K264" s="22">
        <v>177</v>
      </c>
      <c r="L264" s="22">
        <v>0</v>
      </c>
      <c r="M264" s="22">
        <v>21.6</v>
      </c>
      <c r="N264" s="32">
        <v>0.16404077849860982</v>
      </c>
      <c r="O264" s="22">
        <v>20</v>
      </c>
      <c r="P264" s="22">
        <v>7</v>
      </c>
      <c r="Q264" s="22">
        <v>92.6</v>
      </c>
    </row>
    <row r="265" spans="1:17" s="26" customFormat="1" x14ac:dyDescent="0.35">
      <c r="A265" s="22">
        <v>852.4</v>
      </c>
      <c r="B265" s="22">
        <v>0</v>
      </c>
      <c r="C265" s="22">
        <v>215.8</v>
      </c>
      <c r="D265" s="22">
        <v>0</v>
      </c>
      <c r="E265" s="22">
        <v>0</v>
      </c>
      <c r="F265" s="22">
        <v>0</v>
      </c>
      <c r="G265" s="22">
        <v>10.8</v>
      </c>
      <c r="H265" s="22">
        <v>0</v>
      </c>
      <c r="I265" s="28">
        <v>0</v>
      </c>
      <c r="J265" s="22">
        <v>1079</v>
      </c>
      <c r="K265" s="22">
        <v>177</v>
      </c>
      <c r="L265" s="22">
        <v>0</v>
      </c>
      <c r="M265" s="22">
        <v>21.6</v>
      </c>
      <c r="N265" s="32">
        <v>0.16404077849860982</v>
      </c>
      <c r="O265" s="22">
        <v>20</v>
      </c>
      <c r="P265" s="22">
        <v>7</v>
      </c>
      <c r="Q265" s="22">
        <v>102.1</v>
      </c>
    </row>
    <row r="266" spans="1:17" s="26" customFormat="1" x14ac:dyDescent="0.35">
      <c r="A266" s="22">
        <v>847</v>
      </c>
      <c r="B266" s="22">
        <v>0</v>
      </c>
      <c r="C266" s="22">
        <v>215.8</v>
      </c>
      <c r="D266" s="22">
        <v>0</v>
      </c>
      <c r="E266" s="22">
        <v>0</v>
      </c>
      <c r="F266" s="22">
        <v>0</v>
      </c>
      <c r="G266" s="22">
        <v>16.2</v>
      </c>
      <c r="H266" s="22">
        <v>0</v>
      </c>
      <c r="I266" s="28">
        <v>0</v>
      </c>
      <c r="J266" s="22">
        <v>1079</v>
      </c>
      <c r="K266" s="22">
        <v>177</v>
      </c>
      <c r="L266" s="22">
        <v>0</v>
      </c>
      <c r="M266" s="22">
        <v>21.6</v>
      </c>
      <c r="N266" s="32">
        <v>0.16404077849860982</v>
      </c>
      <c r="O266" s="22">
        <v>20</v>
      </c>
      <c r="P266" s="22">
        <v>7</v>
      </c>
      <c r="Q266" s="22">
        <v>105.5</v>
      </c>
    </row>
    <row r="267" spans="1:17" s="26" customFormat="1" x14ac:dyDescent="0.35">
      <c r="A267" s="22">
        <v>841.6</v>
      </c>
      <c r="B267" s="22">
        <v>0</v>
      </c>
      <c r="C267" s="22">
        <v>215.8</v>
      </c>
      <c r="D267" s="22">
        <v>0</v>
      </c>
      <c r="E267" s="22">
        <v>0</v>
      </c>
      <c r="F267" s="22">
        <v>0</v>
      </c>
      <c r="G267" s="22">
        <v>21.6</v>
      </c>
      <c r="H267" s="22">
        <v>0</v>
      </c>
      <c r="I267" s="28">
        <v>0</v>
      </c>
      <c r="J267" s="22">
        <v>1079</v>
      </c>
      <c r="K267" s="22">
        <v>177</v>
      </c>
      <c r="L267" s="22">
        <v>0</v>
      </c>
      <c r="M267" s="22">
        <v>21.6</v>
      </c>
      <c r="N267" s="32">
        <v>0.16404077849860982</v>
      </c>
      <c r="O267" s="22">
        <v>20</v>
      </c>
      <c r="P267" s="22">
        <v>7</v>
      </c>
      <c r="Q267" s="22">
        <v>102.8</v>
      </c>
    </row>
    <row r="268" spans="1:17" s="26" customFormat="1" x14ac:dyDescent="0.35">
      <c r="A268" s="22">
        <v>750</v>
      </c>
      <c r="B268" s="22">
        <v>0</v>
      </c>
      <c r="C268" s="22">
        <v>144</v>
      </c>
      <c r="D268" s="22">
        <v>0</v>
      </c>
      <c r="E268" s="22">
        <v>0</v>
      </c>
      <c r="F268" s="22">
        <v>200</v>
      </c>
      <c r="G268" s="22">
        <v>0</v>
      </c>
      <c r="H268" s="22">
        <v>0</v>
      </c>
      <c r="I268" s="28">
        <v>0</v>
      </c>
      <c r="J268" s="22">
        <v>990</v>
      </c>
      <c r="K268" s="22">
        <v>182</v>
      </c>
      <c r="L268" s="22">
        <v>0</v>
      </c>
      <c r="M268" s="22">
        <v>38</v>
      </c>
      <c r="N268" s="32">
        <v>0.1663619744058501</v>
      </c>
      <c r="O268" s="22">
        <v>20</v>
      </c>
      <c r="P268" s="22">
        <v>7</v>
      </c>
      <c r="Q268" s="22">
        <v>100.1</v>
      </c>
    </row>
    <row r="269" spans="1:17" s="26" customFormat="1" x14ac:dyDescent="0.35">
      <c r="A269" s="22">
        <v>675</v>
      </c>
      <c r="B269" s="22">
        <v>75</v>
      </c>
      <c r="C269" s="22">
        <v>144</v>
      </c>
      <c r="D269" s="22">
        <v>0</v>
      </c>
      <c r="E269" s="22">
        <v>0</v>
      </c>
      <c r="F269" s="22">
        <v>200</v>
      </c>
      <c r="G269" s="22">
        <v>0</v>
      </c>
      <c r="H269" s="22">
        <v>0</v>
      </c>
      <c r="I269" s="28">
        <v>0</v>
      </c>
      <c r="J269" s="22">
        <v>990</v>
      </c>
      <c r="K269" s="22">
        <v>182</v>
      </c>
      <c r="L269" s="22">
        <v>0</v>
      </c>
      <c r="M269" s="22">
        <v>38</v>
      </c>
      <c r="N269" s="32">
        <v>0.1663619744058501</v>
      </c>
      <c r="O269" s="22">
        <v>20</v>
      </c>
      <c r="P269" s="22">
        <v>7</v>
      </c>
      <c r="Q269" s="22">
        <v>90</v>
      </c>
    </row>
    <row r="270" spans="1:17" s="26" customFormat="1" x14ac:dyDescent="0.35">
      <c r="A270" s="22">
        <v>600</v>
      </c>
      <c r="B270" s="22">
        <v>150</v>
      </c>
      <c r="C270" s="22">
        <v>144</v>
      </c>
      <c r="D270" s="22">
        <v>0</v>
      </c>
      <c r="E270" s="22">
        <v>0</v>
      </c>
      <c r="F270" s="22">
        <v>200</v>
      </c>
      <c r="G270" s="22">
        <v>0</v>
      </c>
      <c r="H270" s="22">
        <v>0</v>
      </c>
      <c r="I270" s="28">
        <v>0</v>
      </c>
      <c r="J270" s="22">
        <v>990</v>
      </c>
      <c r="K270" s="22">
        <v>182</v>
      </c>
      <c r="L270" s="22">
        <v>0</v>
      </c>
      <c r="M270" s="22">
        <v>36</v>
      </c>
      <c r="N270" s="32">
        <v>0.1663619744058501</v>
      </c>
      <c r="O270" s="22">
        <v>20</v>
      </c>
      <c r="P270" s="22">
        <v>7</v>
      </c>
      <c r="Q270" s="22">
        <v>84.3</v>
      </c>
    </row>
    <row r="271" spans="1:17" s="26" customFormat="1" x14ac:dyDescent="0.35">
      <c r="A271" s="22">
        <v>525</v>
      </c>
      <c r="B271" s="22">
        <v>225</v>
      </c>
      <c r="C271" s="22">
        <v>144</v>
      </c>
      <c r="D271" s="22">
        <v>0</v>
      </c>
      <c r="E271" s="22">
        <v>0</v>
      </c>
      <c r="F271" s="22">
        <v>200</v>
      </c>
      <c r="G271" s="22">
        <v>0</v>
      </c>
      <c r="H271" s="22">
        <v>0</v>
      </c>
      <c r="I271" s="28">
        <v>0</v>
      </c>
      <c r="J271" s="22">
        <v>990</v>
      </c>
      <c r="K271" s="22">
        <v>182</v>
      </c>
      <c r="L271" s="22">
        <v>0</v>
      </c>
      <c r="M271" s="22">
        <v>36</v>
      </c>
      <c r="N271" s="32">
        <v>0.1663619744058501</v>
      </c>
      <c r="O271" s="22">
        <v>20</v>
      </c>
      <c r="P271" s="22">
        <v>7</v>
      </c>
      <c r="Q271" s="22">
        <v>82.3</v>
      </c>
    </row>
    <row r="272" spans="1:17" s="26" customFormat="1" x14ac:dyDescent="0.35">
      <c r="A272" s="22">
        <v>450</v>
      </c>
      <c r="B272" s="22">
        <v>300</v>
      </c>
      <c r="C272" s="22">
        <v>144</v>
      </c>
      <c r="D272" s="22">
        <v>0</v>
      </c>
      <c r="E272" s="22">
        <v>0</v>
      </c>
      <c r="F272" s="22">
        <v>200</v>
      </c>
      <c r="G272" s="22">
        <v>0</v>
      </c>
      <c r="H272" s="22">
        <v>0</v>
      </c>
      <c r="I272" s="28">
        <v>0</v>
      </c>
      <c r="J272" s="22">
        <v>990</v>
      </c>
      <c r="K272" s="22">
        <v>182</v>
      </c>
      <c r="L272" s="22">
        <v>0</v>
      </c>
      <c r="M272" s="22">
        <v>34</v>
      </c>
      <c r="N272" s="32">
        <v>0.1663619744058501</v>
      </c>
      <c r="O272" s="22">
        <v>20</v>
      </c>
      <c r="P272" s="22">
        <v>7</v>
      </c>
      <c r="Q272" s="22">
        <v>78</v>
      </c>
    </row>
    <row r="273" spans="1:17" s="26" customFormat="1" x14ac:dyDescent="0.35">
      <c r="A273" s="22">
        <v>960</v>
      </c>
      <c r="B273" s="22">
        <v>0</v>
      </c>
      <c r="C273" s="22">
        <v>240</v>
      </c>
      <c r="D273" s="22">
        <v>0</v>
      </c>
      <c r="E273" s="22">
        <v>0</v>
      </c>
      <c r="F273" s="22">
        <v>0</v>
      </c>
      <c r="G273" s="22">
        <v>0</v>
      </c>
      <c r="H273" s="22">
        <v>0</v>
      </c>
      <c r="I273" s="28">
        <v>0</v>
      </c>
      <c r="J273" s="22">
        <v>793.7</v>
      </c>
      <c r="K273" s="22">
        <v>234</v>
      </c>
      <c r="L273" s="22">
        <v>0</v>
      </c>
      <c r="M273" s="22">
        <v>45</v>
      </c>
      <c r="N273" s="32">
        <v>0.19500000000000001</v>
      </c>
      <c r="O273" s="22">
        <v>23</v>
      </c>
      <c r="P273" s="22">
        <v>7</v>
      </c>
      <c r="Q273" s="22">
        <v>107.6</v>
      </c>
    </row>
    <row r="274" spans="1:17" s="26" customFormat="1" x14ac:dyDescent="0.35">
      <c r="A274" s="22">
        <v>960</v>
      </c>
      <c r="B274" s="22">
        <v>0</v>
      </c>
      <c r="C274" s="22">
        <v>240</v>
      </c>
      <c r="D274" s="22">
        <v>0</v>
      </c>
      <c r="E274" s="22">
        <v>0</v>
      </c>
      <c r="F274" s="22">
        <v>0</v>
      </c>
      <c r="G274" s="22">
        <v>0</v>
      </c>
      <c r="H274" s="22">
        <v>0</v>
      </c>
      <c r="I274" s="28">
        <v>0</v>
      </c>
      <c r="J274" s="22">
        <v>787.1</v>
      </c>
      <c r="K274" s="22">
        <v>234</v>
      </c>
      <c r="L274" s="22">
        <v>19.5</v>
      </c>
      <c r="M274" s="22">
        <v>45</v>
      </c>
      <c r="N274" s="32">
        <v>0.19500000000000001</v>
      </c>
      <c r="O274" s="22">
        <v>23</v>
      </c>
      <c r="P274" s="22">
        <v>7</v>
      </c>
      <c r="Q274" s="22">
        <v>119.3</v>
      </c>
    </row>
    <row r="275" spans="1:17" s="26" customFormat="1" x14ac:dyDescent="0.35">
      <c r="A275" s="22">
        <v>960</v>
      </c>
      <c r="B275" s="22">
        <v>0</v>
      </c>
      <c r="C275" s="22">
        <v>240</v>
      </c>
      <c r="D275" s="22">
        <v>0</v>
      </c>
      <c r="E275" s="22">
        <v>0</v>
      </c>
      <c r="F275" s="22">
        <v>0</v>
      </c>
      <c r="G275" s="22">
        <v>0</v>
      </c>
      <c r="H275" s="22">
        <v>0</v>
      </c>
      <c r="I275" s="28">
        <v>0</v>
      </c>
      <c r="J275" s="22">
        <v>780.5</v>
      </c>
      <c r="K275" s="22">
        <v>234</v>
      </c>
      <c r="L275" s="22">
        <v>39</v>
      </c>
      <c r="M275" s="22">
        <v>45</v>
      </c>
      <c r="N275" s="32">
        <v>0.19500000000000001</v>
      </c>
      <c r="O275" s="22">
        <v>23</v>
      </c>
      <c r="P275" s="22">
        <v>7</v>
      </c>
      <c r="Q275" s="22">
        <v>121.8</v>
      </c>
    </row>
    <row r="276" spans="1:17" s="26" customFormat="1" x14ac:dyDescent="0.35">
      <c r="A276" s="22">
        <v>960</v>
      </c>
      <c r="B276" s="22">
        <v>0</v>
      </c>
      <c r="C276" s="22">
        <v>240</v>
      </c>
      <c r="D276" s="22">
        <v>0</v>
      </c>
      <c r="E276" s="22">
        <v>0</v>
      </c>
      <c r="F276" s="22">
        <v>0</v>
      </c>
      <c r="G276" s="22">
        <v>0</v>
      </c>
      <c r="H276" s="22">
        <v>0</v>
      </c>
      <c r="I276" s="28">
        <v>0</v>
      </c>
      <c r="J276" s="22">
        <v>773.8</v>
      </c>
      <c r="K276" s="22">
        <v>234</v>
      </c>
      <c r="L276" s="22">
        <v>58.5</v>
      </c>
      <c r="M276" s="22">
        <v>45</v>
      </c>
      <c r="N276" s="32">
        <v>0.19500000000000001</v>
      </c>
      <c r="O276" s="22">
        <v>23</v>
      </c>
      <c r="P276" s="22">
        <v>7</v>
      </c>
      <c r="Q276" s="22">
        <v>124.2</v>
      </c>
    </row>
    <row r="277" spans="1:17" s="26" customFormat="1" x14ac:dyDescent="0.35">
      <c r="A277" s="22">
        <v>960</v>
      </c>
      <c r="B277" s="22">
        <v>0</v>
      </c>
      <c r="C277" s="22">
        <v>240</v>
      </c>
      <c r="D277" s="22">
        <v>0</v>
      </c>
      <c r="E277" s="22">
        <v>0</v>
      </c>
      <c r="F277" s="22">
        <v>0</v>
      </c>
      <c r="G277" s="22">
        <v>0</v>
      </c>
      <c r="H277" s="22">
        <v>0</v>
      </c>
      <c r="I277" s="28">
        <v>0</v>
      </c>
      <c r="J277" s="22">
        <v>767.2</v>
      </c>
      <c r="K277" s="22">
        <v>234</v>
      </c>
      <c r="L277" s="22">
        <v>78</v>
      </c>
      <c r="M277" s="22">
        <v>45</v>
      </c>
      <c r="N277" s="32">
        <v>0.19500000000000001</v>
      </c>
      <c r="O277" s="22">
        <v>23</v>
      </c>
      <c r="P277" s="22">
        <v>7</v>
      </c>
      <c r="Q277" s="22">
        <v>126.9</v>
      </c>
    </row>
    <row r="278" spans="1:17" s="26" customFormat="1" x14ac:dyDescent="0.35">
      <c r="A278" s="22">
        <v>960</v>
      </c>
      <c r="B278" s="22">
        <v>0</v>
      </c>
      <c r="C278" s="22">
        <v>240</v>
      </c>
      <c r="D278" s="22">
        <v>0</v>
      </c>
      <c r="E278" s="22">
        <v>0</v>
      </c>
      <c r="F278" s="22">
        <v>0</v>
      </c>
      <c r="G278" s="22">
        <v>0</v>
      </c>
      <c r="H278" s="22">
        <v>0</v>
      </c>
      <c r="I278" s="28">
        <v>0</v>
      </c>
      <c r="J278" s="22">
        <v>754</v>
      </c>
      <c r="K278" s="22">
        <v>234</v>
      </c>
      <c r="L278" s="22">
        <v>117</v>
      </c>
      <c r="M278" s="22">
        <v>45</v>
      </c>
      <c r="N278" s="32">
        <v>0.19500000000000001</v>
      </c>
      <c r="O278" s="22">
        <v>23</v>
      </c>
      <c r="P278" s="22">
        <v>7</v>
      </c>
      <c r="Q278" s="22">
        <v>129.19999999999999</v>
      </c>
    </row>
    <row r="279" spans="1:17" s="26" customFormat="1" x14ac:dyDescent="0.35">
      <c r="A279" s="22">
        <v>960</v>
      </c>
      <c r="B279" s="22">
        <v>0</v>
      </c>
      <c r="C279" s="22">
        <v>240</v>
      </c>
      <c r="D279" s="22">
        <v>0</v>
      </c>
      <c r="E279" s="22">
        <v>0</v>
      </c>
      <c r="F279" s="22">
        <v>0</v>
      </c>
      <c r="G279" s="22">
        <v>0</v>
      </c>
      <c r="H279" s="22">
        <v>0</v>
      </c>
      <c r="I279" s="28">
        <v>0</v>
      </c>
      <c r="J279" s="22">
        <v>740.7</v>
      </c>
      <c r="K279" s="22">
        <v>234</v>
      </c>
      <c r="L279" s="22">
        <v>156</v>
      </c>
      <c r="M279" s="22">
        <v>45</v>
      </c>
      <c r="N279" s="32">
        <v>0.19500000000000001</v>
      </c>
      <c r="O279" s="22">
        <v>23</v>
      </c>
      <c r="P279" s="22">
        <v>7</v>
      </c>
      <c r="Q279" s="22">
        <v>136.6</v>
      </c>
    </row>
    <row r="280" spans="1:17" s="26" customFormat="1" x14ac:dyDescent="0.35">
      <c r="A280" s="22">
        <v>960</v>
      </c>
      <c r="B280" s="22">
        <v>0</v>
      </c>
      <c r="C280" s="22">
        <v>240</v>
      </c>
      <c r="D280" s="22">
        <v>0</v>
      </c>
      <c r="E280" s="22">
        <v>0</v>
      </c>
      <c r="F280" s="22">
        <v>0</v>
      </c>
      <c r="G280" s="22">
        <v>0</v>
      </c>
      <c r="H280" s="22">
        <v>0</v>
      </c>
      <c r="I280" s="28">
        <v>0</v>
      </c>
      <c r="J280" s="22">
        <v>786.4</v>
      </c>
      <c r="K280" s="22">
        <v>234</v>
      </c>
      <c r="L280" s="22">
        <v>19.5</v>
      </c>
      <c r="M280" s="22">
        <v>45</v>
      </c>
      <c r="N280" s="32">
        <v>0.19500000000000001</v>
      </c>
      <c r="O280" s="22">
        <v>23</v>
      </c>
      <c r="P280" s="22">
        <v>7</v>
      </c>
      <c r="Q280" s="22">
        <v>118.1</v>
      </c>
    </row>
    <row r="281" spans="1:17" s="26" customFormat="1" x14ac:dyDescent="0.35">
      <c r="A281" s="22">
        <v>960</v>
      </c>
      <c r="B281" s="22">
        <v>0</v>
      </c>
      <c r="C281" s="22">
        <v>240</v>
      </c>
      <c r="D281" s="22">
        <v>0</v>
      </c>
      <c r="E281" s="22">
        <v>0</v>
      </c>
      <c r="F281" s="22">
        <v>0</v>
      </c>
      <c r="G281" s="22">
        <v>0</v>
      </c>
      <c r="H281" s="22">
        <v>0</v>
      </c>
      <c r="I281" s="28">
        <v>0</v>
      </c>
      <c r="J281" s="22">
        <v>779.2</v>
      </c>
      <c r="K281" s="22">
        <v>234</v>
      </c>
      <c r="L281" s="22">
        <v>39</v>
      </c>
      <c r="M281" s="22">
        <v>45</v>
      </c>
      <c r="N281" s="32">
        <v>0.19500000000000001</v>
      </c>
      <c r="O281" s="22">
        <v>23</v>
      </c>
      <c r="P281" s="22">
        <v>7</v>
      </c>
      <c r="Q281" s="22">
        <v>120.2</v>
      </c>
    </row>
    <row r="282" spans="1:17" s="26" customFormat="1" x14ac:dyDescent="0.35">
      <c r="A282" s="22">
        <v>960</v>
      </c>
      <c r="B282" s="22">
        <v>0</v>
      </c>
      <c r="C282" s="22">
        <v>240</v>
      </c>
      <c r="D282" s="22">
        <v>0</v>
      </c>
      <c r="E282" s="22">
        <v>0</v>
      </c>
      <c r="F282" s="22">
        <v>0</v>
      </c>
      <c r="G282" s="22">
        <v>0</v>
      </c>
      <c r="H282" s="22">
        <v>0</v>
      </c>
      <c r="I282" s="28">
        <v>0</v>
      </c>
      <c r="J282" s="22">
        <v>771.9</v>
      </c>
      <c r="K282" s="22">
        <v>234</v>
      </c>
      <c r="L282" s="22">
        <v>58.5</v>
      </c>
      <c r="M282" s="22">
        <v>45</v>
      </c>
      <c r="N282" s="32">
        <v>0.19500000000000001</v>
      </c>
      <c r="O282" s="22">
        <v>23</v>
      </c>
      <c r="P282" s="22">
        <v>7</v>
      </c>
      <c r="Q282" s="22">
        <v>122.6</v>
      </c>
    </row>
    <row r="283" spans="1:17" s="26" customFormat="1" x14ac:dyDescent="0.35">
      <c r="A283" s="22">
        <v>960</v>
      </c>
      <c r="B283" s="22">
        <v>0</v>
      </c>
      <c r="C283" s="22">
        <v>240</v>
      </c>
      <c r="D283" s="22">
        <v>0</v>
      </c>
      <c r="E283" s="22">
        <v>0</v>
      </c>
      <c r="F283" s="22">
        <v>0</v>
      </c>
      <c r="G283" s="22">
        <v>0</v>
      </c>
      <c r="H283" s="22">
        <v>0</v>
      </c>
      <c r="I283" s="28">
        <v>0</v>
      </c>
      <c r="J283" s="22">
        <v>764.7</v>
      </c>
      <c r="K283" s="22">
        <v>234</v>
      </c>
      <c r="L283" s="22">
        <v>78</v>
      </c>
      <c r="M283" s="22">
        <v>45</v>
      </c>
      <c r="N283" s="32">
        <v>0.19500000000000001</v>
      </c>
      <c r="O283" s="22">
        <v>23</v>
      </c>
      <c r="P283" s="22">
        <v>7</v>
      </c>
      <c r="Q283" s="22">
        <v>127.4</v>
      </c>
    </row>
    <row r="284" spans="1:17" s="26" customFormat="1" x14ac:dyDescent="0.35">
      <c r="A284" s="22">
        <v>960</v>
      </c>
      <c r="B284" s="22">
        <v>0</v>
      </c>
      <c r="C284" s="22">
        <v>240</v>
      </c>
      <c r="D284" s="22">
        <v>0</v>
      </c>
      <c r="E284" s="22">
        <v>0</v>
      </c>
      <c r="F284" s="22">
        <v>0</v>
      </c>
      <c r="G284" s="22">
        <v>0</v>
      </c>
      <c r="H284" s="22">
        <v>0</v>
      </c>
      <c r="I284" s="28">
        <v>0</v>
      </c>
      <c r="J284" s="22">
        <v>720.7</v>
      </c>
      <c r="K284" s="22">
        <v>234</v>
      </c>
      <c r="L284" s="22">
        <v>117</v>
      </c>
      <c r="M284" s="22">
        <v>57</v>
      </c>
      <c r="N284" s="32">
        <v>0.19500000000000001</v>
      </c>
      <c r="O284" s="22">
        <v>23</v>
      </c>
      <c r="P284" s="22">
        <v>7</v>
      </c>
      <c r="Q284" s="22">
        <v>130</v>
      </c>
    </row>
    <row r="285" spans="1:17" s="26" customFormat="1" x14ac:dyDescent="0.35">
      <c r="A285" s="22">
        <v>960</v>
      </c>
      <c r="B285" s="22">
        <v>0</v>
      </c>
      <c r="C285" s="22">
        <v>240</v>
      </c>
      <c r="D285" s="22">
        <v>0</v>
      </c>
      <c r="E285" s="22">
        <v>0</v>
      </c>
      <c r="F285" s="22">
        <v>0</v>
      </c>
      <c r="G285" s="22">
        <v>0</v>
      </c>
      <c r="H285" s="22">
        <v>0</v>
      </c>
      <c r="I285" s="28">
        <v>0</v>
      </c>
      <c r="J285" s="22">
        <v>706.2</v>
      </c>
      <c r="K285" s="22">
        <v>234</v>
      </c>
      <c r="L285" s="22">
        <v>156</v>
      </c>
      <c r="M285" s="22">
        <v>57</v>
      </c>
      <c r="N285" s="32">
        <v>0.19500000000000001</v>
      </c>
      <c r="O285" s="22">
        <v>23</v>
      </c>
      <c r="P285" s="22">
        <v>7</v>
      </c>
      <c r="Q285" s="22">
        <v>132.4</v>
      </c>
    </row>
    <row r="286" spans="1:17" s="26" customFormat="1" x14ac:dyDescent="0.35">
      <c r="A286" s="22">
        <v>472</v>
      </c>
      <c r="B286" s="22">
        <v>315</v>
      </c>
      <c r="C286" s="22">
        <v>262</v>
      </c>
      <c r="D286" s="22">
        <v>0</v>
      </c>
      <c r="E286" s="22">
        <v>0</v>
      </c>
      <c r="F286" s="22">
        <v>0</v>
      </c>
      <c r="G286" s="22">
        <v>0</v>
      </c>
      <c r="H286" s="22">
        <v>0</v>
      </c>
      <c r="I286" s="28">
        <v>0</v>
      </c>
      <c r="J286" s="22">
        <v>1049</v>
      </c>
      <c r="K286" s="22">
        <v>178</v>
      </c>
      <c r="L286" s="22">
        <v>0</v>
      </c>
      <c r="M286" s="22">
        <v>21</v>
      </c>
      <c r="N286" s="32">
        <v>0.16968541468064824</v>
      </c>
      <c r="O286" s="22">
        <v>23</v>
      </c>
      <c r="P286" s="22">
        <v>7</v>
      </c>
      <c r="Q286" s="22">
        <v>94.5</v>
      </c>
    </row>
    <row r="287" spans="1:17" s="26" customFormat="1" x14ac:dyDescent="0.35">
      <c r="A287" s="22">
        <v>472</v>
      </c>
      <c r="B287" s="22">
        <v>315</v>
      </c>
      <c r="C287" s="22">
        <v>262</v>
      </c>
      <c r="D287" s="22">
        <v>0</v>
      </c>
      <c r="E287" s="22">
        <v>0</v>
      </c>
      <c r="F287" s="22">
        <v>0</v>
      </c>
      <c r="G287" s="22">
        <v>0</v>
      </c>
      <c r="H287" s="22">
        <v>0</v>
      </c>
      <c r="I287" s="28">
        <v>0</v>
      </c>
      <c r="J287" s="22">
        <v>1049</v>
      </c>
      <c r="K287" s="22">
        <v>178</v>
      </c>
      <c r="L287" s="22">
        <v>156</v>
      </c>
      <c r="M287" s="22">
        <v>21</v>
      </c>
      <c r="N287" s="32">
        <v>0.16968541468064824</v>
      </c>
      <c r="O287" s="22">
        <v>23</v>
      </c>
      <c r="P287" s="22">
        <v>7</v>
      </c>
      <c r="Q287" s="22">
        <v>115</v>
      </c>
    </row>
    <row r="288" spans="1:17" s="26" customFormat="1" x14ac:dyDescent="0.35">
      <c r="A288" s="22">
        <v>472</v>
      </c>
      <c r="B288" s="22">
        <v>315</v>
      </c>
      <c r="C288" s="22">
        <v>262</v>
      </c>
      <c r="D288" s="22">
        <v>0</v>
      </c>
      <c r="E288" s="22">
        <v>0</v>
      </c>
      <c r="F288" s="22">
        <v>0</v>
      </c>
      <c r="G288" s="22">
        <v>0</v>
      </c>
      <c r="H288" s="22">
        <v>0</v>
      </c>
      <c r="I288" s="28">
        <v>0</v>
      </c>
      <c r="J288" s="22">
        <v>1049</v>
      </c>
      <c r="K288" s="22">
        <v>178</v>
      </c>
      <c r="L288" s="22">
        <v>156</v>
      </c>
      <c r="M288" s="22">
        <v>21</v>
      </c>
      <c r="N288" s="32">
        <v>0.16968541468064824</v>
      </c>
      <c r="O288" s="22">
        <v>23</v>
      </c>
      <c r="P288" s="22">
        <v>7</v>
      </c>
      <c r="Q288" s="22">
        <v>120.9</v>
      </c>
    </row>
    <row r="289" spans="1:17" s="26" customFormat="1" x14ac:dyDescent="0.35">
      <c r="A289" s="22">
        <v>472</v>
      </c>
      <c r="B289" s="22">
        <v>315</v>
      </c>
      <c r="C289" s="22">
        <v>262</v>
      </c>
      <c r="D289" s="22">
        <v>0</v>
      </c>
      <c r="E289" s="22">
        <v>0</v>
      </c>
      <c r="F289" s="22">
        <v>0</v>
      </c>
      <c r="G289" s="22">
        <v>0</v>
      </c>
      <c r="H289" s="22">
        <v>0</v>
      </c>
      <c r="I289" s="28">
        <v>0</v>
      </c>
      <c r="J289" s="22">
        <v>1049</v>
      </c>
      <c r="K289" s="22">
        <v>178</v>
      </c>
      <c r="L289" s="22">
        <v>156</v>
      </c>
      <c r="M289" s="22">
        <v>21</v>
      </c>
      <c r="N289" s="32">
        <v>0.16968541468064824</v>
      </c>
      <c r="O289" s="22">
        <v>23</v>
      </c>
      <c r="P289" s="22">
        <v>7</v>
      </c>
      <c r="Q289" s="22">
        <v>108.8</v>
      </c>
    </row>
    <row r="290" spans="1:17" s="26" customFormat="1" x14ac:dyDescent="0.35">
      <c r="A290" s="22">
        <v>863</v>
      </c>
      <c r="B290" s="22">
        <v>0</v>
      </c>
      <c r="C290" s="22">
        <v>216</v>
      </c>
      <c r="D290" s="22">
        <v>0</v>
      </c>
      <c r="E290" s="22">
        <v>0</v>
      </c>
      <c r="F290" s="22">
        <v>0</v>
      </c>
      <c r="G290" s="22">
        <v>0</v>
      </c>
      <c r="H290" s="22">
        <v>0</v>
      </c>
      <c r="I290" s="28">
        <v>0</v>
      </c>
      <c r="J290" s="22">
        <v>1079</v>
      </c>
      <c r="K290" s="22">
        <v>177</v>
      </c>
      <c r="L290" s="22">
        <v>0</v>
      </c>
      <c r="M290" s="22">
        <v>21.6</v>
      </c>
      <c r="N290" s="32">
        <v>0.16404077849860982</v>
      </c>
      <c r="O290" s="22">
        <v>23</v>
      </c>
      <c r="P290" s="22">
        <v>7</v>
      </c>
      <c r="Q290" s="22">
        <v>92.48</v>
      </c>
    </row>
    <row r="291" spans="1:17" s="26" customFormat="1" x14ac:dyDescent="0.35">
      <c r="A291" s="22">
        <v>858</v>
      </c>
      <c r="B291" s="22">
        <v>0</v>
      </c>
      <c r="C291" s="22">
        <v>216</v>
      </c>
      <c r="D291" s="22">
        <v>0</v>
      </c>
      <c r="E291" s="22">
        <v>0</v>
      </c>
      <c r="F291" s="22">
        <v>0</v>
      </c>
      <c r="G291" s="22">
        <v>5.4</v>
      </c>
      <c r="H291" s="22">
        <v>0</v>
      </c>
      <c r="I291" s="28">
        <v>0</v>
      </c>
      <c r="J291" s="22">
        <v>1079</v>
      </c>
      <c r="K291" s="22">
        <v>177</v>
      </c>
      <c r="L291" s="22">
        <v>0</v>
      </c>
      <c r="M291" s="22">
        <v>21.6</v>
      </c>
      <c r="N291" s="32">
        <v>0.16397998888271259</v>
      </c>
      <c r="O291" s="22">
        <v>23</v>
      </c>
      <c r="P291" s="22">
        <v>7</v>
      </c>
      <c r="Q291" s="22">
        <v>92.79</v>
      </c>
    </row>
    <row r="292" spans="1:17" s="26" customFormat="1" x14ac:dyDescent="0.35">
      <c r="A292" s="22">
        <v>852</v>
      </c>
      <c r="B292" s="22">
        <v>0</v>
      </c>
      <c r="C292" s="22">
        <v>216</v>
      </c>
      <c r="D292" s="22">
        <v>0</v>
      </c>
      <c r="E292" s="22">
        <v>0</v>
      </c>
      <c r="F292" s="22">
        <v>0</v>
      </c>
      <c r="G292" s="22">
        <v>10.8</v>
      </c>
      <c r="H292" s="22">
        <v>0</v>
      </c>
      <c r="I292" s="28">
        <v>0</v>
      </c>
      <c r="J292" s="22">
        <v>1079</v>
      </c>
      <c r="K292" s="22">
        <v>177</v>
      </c>
      <c r="L292" s="22">
        <v>0</v>
      </c>
      <c r="M292" s="22">
        <v>21.6</v>
      </c>
      <c r="N292" s="32">
        <v>0.16407119021134595</v>
      </c>
      <c r="O292" s="22">
        <v>23</v>
      </c>
      <c r="P292" s="22">
        <v>7</v>
      </c>
      <c r="Q292" s="22">
        <v>101.64</v>
      </c>
    </row>
    <row r="293" spans="1:17" s="26" customFormat="1" x14ac:dyDescent="0.35">
      <c r="A293" s="22">
        <v>847</v>
      </c>
      <c r="B293" s="22">
        <v>0</v>
      </c>
      <c r="C293" s="22">
        <v>216</v>
      </c>
      <c r="D293" s="22">
        <v>0</v>
      </c>
      <c r="E293" s="22">
        <v>0</v>
      </c>
      <c r="F293" s="22">
        <v>0</v>
      </c>
      <c r="G293" s="22">
        <v>16.2</v>
      </c>
      <c r="H293" s="22">
        <v>0</v>
      </c>
      <c r="I293" s="28">
        <v>0</v>
      </c>
      <c r="J293" s="22">
        <v>1079</v>
      </c>
      <c r="K293" s="22">
        <v>177</v>
      </c>
      <c r="L293" s="22">
        <v>0</v>
      </c>
      <c r="M293" s="22">
        <v>21.6</v>
      </c>
      <c r="N293" s="32">
        <v>0.16401037805782059</v>
      </c>
      <c r="O293" s="22">
        <v>23</v>
      </c>
      <c r="P293" s="22">
        <v>7</v>
      </c>
      <c r="Q293" s="22">
        <v>106.22</v>
      </c>
    </row>
    <row r="294" spans="1:17" s="26" customFormat="1" x14ac:dyDescent="0.35">
      <c r="A294" s="22">
        <v>842</v>
      </c>
      <c r="B294" s="22">
        <v>0</v>
      </c>
      <c r="C294" s="22">
        <v>216</v>
      </c>
      <c r="D294" s="22">
        <v>0</v>
      </c>
      <c r="E294" s="22">
        <v>0</v>
      </c>
      <c r="F294" s="22">
        <v>0</v>
      </c>
      <c r="G294" s="22">
        <v>21.6</v>
      </c>
      <c r="H294" s="22">
        <v>0</v>
      </c>
      <c r="I294" s="28">
        <v>0</v>
      </c>
      <c r="J294" s="22">
        <v>1079</v>
      </c>
      <c r="K294" s="22">
        <v>177</v>
      </c>
      <c r="L294" s="22">
        <v>0</v>
      </c>
      <c r="M294" s="22">
        <v>21.6</v>
      </c>
      <c r="N294" s="32">
        <v>0.16394961096702484</v>
      </c>
      <c r="O294" s="22">
        <v>23</v>
      </c>
      <c r="P294" s="22">
        <v>7</v>
      </c>
      <c r="Q294" s="22">
        <v>103.18</v>
      </c>
    </row>
    <row r="295" spans="1:17" s="26" customFormat="1" x14ac:dyDescent="0.35">
      <c r="A295" s="22">
        <v>1251.2</v>
      </c>
      <c r="B295" s="22">
        <v>0</v>
      </c>
      <c r="C295" s="22">
        <v>291.3</v>
      </c>
      <c r="D295" s="22">
        <v>0</v>
      </c>
      <c r="E295" s="22">
        <v>0</v>
      </c>
      <c r="F295" s="22">
        <v>0</v>
      </c>
      <c r="G295" s="22">
        <v>0</v>
      </c>
      <c r="H295" s="22">
        <v>0</v>
      </c>
      <c r="I295" s="28">
        <v>0</v>
      </c>
      <c r="J295" s="22">
        <v>407.8</v>
      </c>
      <c r="K295" s="22">
        <v>201.4</v>
      </c>
      <c r="L295" s="22">
        <v>0</v>
      </c>
      <c r="M295" s="22">
        <v>28.2</v>
      </c>
      <c r="N295" s="32">
        <v>0.13056726094003243</v>
      </c>
      <c r="O295" s="22">
        <v>23</v>
      </c>
      <c r="P295" s="22">
        <v>7</v>
      </c>
      <c r="Q295" s="22">
        <v>124.94</v>
      </c>
    </row>
    <row r="296" spans="1:17" s="26" customFormat="1" x14ac:dyDescent="0.35">
      <c r="A296" s="22">
        <v>809</v>
      </c>
      <c r="B296" s="22">
        <v>0</v>
      </c>
      <c r="C296" s="22">
        <v>270</v>
      </c>
      <c r="D296" s="22">
        <v>0</v>
      </c>
      <c r="E296" s="22">
        <v>0</v>
      </c>
      <c r="F296" s="22">
        <v>0</v>
      </c>
      <c r="G296" s="22">
        <v>0</v>
      </c>
      <c r="H296" s="22">
        <v>0</v>
      </c>
      <c r="I296" s="28">
        <v>0</v>
      </c>
      <c r="J296" s="22">
        <v>1079</v>
      </c>
      <c r="K296" s="22">
        <v>177</v>
      </c>
      <c r="L296" s="22">
        <v>0</v>
      </c>
      <c r="M296" s="22">
        <v>21.6</v>
      </c>
      <c r="N296" s="32">
        <v>0.16404077849860982</v>
      </c>
      <c r="O296" s="22">
        <v>20</v>
      </c>
      <c r="P296" s="22">
        <v>7</v>
      </c>
      <c r="Q296" s="22">
        <v>92.77</v>
      </c>
    </row>
    <row r="297" spans="1:17" s="26" customFormat="1" x14ac:dyDescent="0.35">
      <c r="A297" s="22">
        <v>800</v>
      </c>
      <c r="B297" s="22">
        <v>0</v>
      </c>
      <c r="C297" s="22">
        <v>267</v>
      </c>
      <c r="D297" s="22">
        <v>0</v>
      </c>
      <c r="E297" s="22">
        <v>0</v>
      </c>
      <c r="F297" s="22">
        <v>0</v>
      </c>
      <c r="G297" s="22">
        <v>0</v>
      </c>
      <c r="H297" s="22">
        <v>0</v>
      </c>
      <c r="I297" s="28">
        <v>0</v>
      </c>
      <c r="J297" s="22">
        <v>1067</v>
      </c>
      <c r="K297" s="22">
        <v>175</v>
      </c>
      <c r="L297" s="22">
        <v>78</v>
      </c>
      <c r="M297" s="22">
        <v>21.3</v>
      </c>
      <c r="N297" s="32">
        <v>0.1640112464854733</v>
      </c>
      <c r="O297" s="22">
        <v>20</v>
      </c>
      <c r="P297" s="22">
        <v>7</v>
      </c>
      <c r="Q297" s="22">
        <v>110.42</v>
      </c>
    </row>
    <row r="298" spans="1:17" s="26" customFormat="1" x14ac:dyDescent="0.35">
      <c r="A298" s="22">
        <v>792</v>
      </c>
      <c r="B298" s="22">
        <v>0</v>
      </c>
      <c r="C298" s="22">
        <v>264</v>
      </c>
      <c r="D298" s="22">
        <v>0</v>
      </c>
      <c r="E298" s="22">
        <v>0</v>
      </c>
      <c r="F298" s="22">
        <v>0</v>
      </c>
      <c r="G298" s="22">
        <v>0</v>
      </c>
      <c r="H298" s="22">
        <v>0</v>
      </c>
      <c r="I298" s="28">
        <v>0</v>
      </c>
      <c r="J298" s="22">
        <v>1056</v>
      </c>
      <c r="K298" s="22">
        <v>173</v>
      </c>
      <c r="L298" s="22">
        <v>156</v>
      </c>
      <c r="M298" s="22">
        <v>21.1</v>
      </c>
      <c r="N298" s="32">
        <v>0.16382575757575757</v>
      </c>
      <c r="O298" s="22">
        <v>20</v>
      </c>
      <c r="P298" s="22">
        <v>7</v>
      </c>
      <c r="Q298" s="22">
        <v>123.66</v>
      </c>
    </row>
    <row r="299" spans="1:17" s="26" customFormat="1" x14ac:dyDescent="0.35">
      <c r="A299" s="22">
        <v>784</v>
      </c>
      <c r="B299" s="22">
        <v>0</v>
      </c>
      <c r="C299" s="22">
        <v>261</v>
      </c>
      <c r="D299" s="22">
        <v>0</v>
      </c>
      <c r="E299" s="22">
        <v>0</v>
      </c>
      <c r="F299" s="22">
        <v>0</v>
      </c>
      <c r="G299" s="22">
        <v>0</v>
      </c>
      <c r="H299" s="22">
        <v>0</v>
      </c>
      <c r="I299" s="28">
        <v>0</v>
      </c>
      <c r="J299" s="22">
        <v>1045</v>
      </c>
      <c r="K299" s="22">
        <v>171</v>
      </c>
      <c r="L299" s="22">
        <v>234</v>
      </c>
      <c r="M299" s="22">
        <v>20.9</v>
      </c>
      <c r="N299" s="32">
        <v>0.16363636363636364</v>
      </c>
      <c r="O299" s="22">
        <v>20</v>
      </c>
      <c r="P299" s="22">
        <v>7</v>
      </c>
      <c r="Q299" s="22">
        <v>128.07</v>
      </c>
    </row>
    <row r="300" spans="1:17" s="26" customFormat="1" x14ac:dyDescent="0.35">
      <c r="A300" s="22">
        <v>800</v>
      </c>
      <c r="B300" s="22">
        <v>0</v>
      </c>
      <c r="C300" s="22">
        <v>0</v>
      </c>
      <c r="D300" s="22">
        <v>0</v>
      </c>
      <c r="E300" s="22">
        <v>0</v>
      </c>
      <c r="F300" s="22">
        <v>0</v>
      </c>
      <c r="G300" s="22">
        <v>0</v>
      </c>
      <c r="H300" s="22">
        <v>0</v>
      </c>
      <c r="I300" s="28">
        <v>0</v>
      </c>
      <c r="J300" s="22">
        <v>1471.3</v>
      </c>
      <c r="K300" s="22">
        <v>160</v>
      </c>
      <c r="L300" s="22">
        <v>0</v>
      </c>
      <c r="M300" s="22">
        <v>21.6</v>
      </c>
      <c r="N300" s="32">
        <v>0.2</v>
      </c>
      <c r="O300" s="22">
        <v>23</v>
      </c>
      <c r="P300" s="22">
        <v>14</v>
      </c>
      <c r="Q300" s="22">
        <v>112.4</v>
      </c>
    </row>
    <row r="301" spans="1:17" s="26" customFormat="1" x14ac:dyDescent="0.35">
      <c r="A301" s="22">
        <v>796</v>
      </c>
      <c r="B301" s="22">
        <v>0</v>
      </c>
      <c r="C301" s="22">
        <v>0</v>
      </c>
      <c r="D301" s="22">
        <v>0</v>
      </c>
      <c r="E301" s="22">
        <v>0</v>
      </c>
      <c r="F301" s="22">
        <v>0</v>
      </c>
      <c r="G301" s="22">
        <v>4</v>
      </c>
      <c r="H301" s="22">
        <v>0</v>
      </c>
      <c r="I301" s="28">
        <v>0</v>
      </c>
      <c r="J301" s="22">
        <v>1461.1</v>
      </c>
      <c r="K301" s="22">
        <v>160</v>
      </c>
      <c r="L301" s="22">
        <v>0</v>
      </c>
      <c r="M301" s="22">
        <v>25.2</v>
      </c>
      <c r="N301" s="32">
        <v>0.2</v>
      </c>
      <c r="O301" s="22">
        <v>23</v>
      </c>
      <c r="P301" s="22">
        <v>14</v>
      </c>
      <c r="Q301" s="22">
        <v>113.1</v>
      </c>
    </row>
    <row r="302" spans="1:17" s="26" customFormat="1" x14ac:dyDescent="0.35">
      <c r="A302" s="22">
        <v>792</v>
      </c>
      <c r="B302" s="22">
        <v>0</v>
      </c>
      <c r="C302" s="22">
        <v>0</v>
      </c>
      <c r="D302" s="22">
        <v>0</v>
      </c>
      <c r="E302" s="22">
        <v>0</v>
      </c>
      <c r="F302" s="22">
        <v>0</v>
      </c>
      <c r="G302" s="22">
        <v>8</v>
      </c>
      <c r="H302" s="22">
        <v>0</v>
      </c>
      <c r="I302" s="28">
        <v>0</v>
      </c>
      <c r="J302" s="22">
        <v>1450.8</v>
      </c>
      <c r="K302" s="22">
        <v>160</v>
      </c>
      <c r="L302" s="22">
        <v>0</v>
      </c>
      <c r="M302" s="22">
        <v>28.8</v>
      </c>
      <c r="N302" s="32">
        <v>0.2</v>
      </c>
      <c r="O302" s="22">
        <v>23</v>
      </c>
      <c r="P302" s="22">
        <v>14</v>
      </c>
      <c r="Q302" s="22">
        <v>114.3</v>
      </c>
    </row>
    <row r="303" spans="1:17" s="26" customFormat="1" x14ac:dyDescent="0.35">
      <c r="A303" s="22">
        <v>784</v>
      </c>
      <c r="B303" s="22">
        <v>0</v>
      </c>
      <c r="C303" s="22">
        <v>0</v>
      </c>
      <c r="D303" s="22">
        <v>0</v>
      </c>
      <c r="E303" s="22">
        <v>0</v>
      </c>
      <c r="F303" s="22">
        <v>0</v>
      </c>
      <c r="G303" s="22">
        <v>16</v>
      </c>
      <c r="H303" s="22">
        <v>0</v>
      </c>
      <c r="I303" s="28">
        <v>0</v>
      </c>
      <c r="J303" s="22">
        <v>1430.2</v>
      </c>
      <c r="K303" s="22">
        <v>160</v>
      </c>
      <c r="L303" s="22">
        <v>0</v>
      </c>
      <c r="M303" s="22">
        <v>36</v>
      </c>
      <c r="N303" s="32">
        <v>0.2</v>
      </c>
      <c r="O303" s="22">
        <v>23</v>
      </c>
      <c r="P303" s="22">
        <v>14</v>
      </c>
      <c r="Q303" s="22">
        <v>115.6</v>
      </c>
    </row>
    <row r="304" spans="1:17" s="26" customFormat="1" x14ac:dyDescent="0.35">
      <c r="A304" s="22">
        <v>776</v>
      </c>
      <c r="B304" s="22">
        <v>0</v>
      </c>
      <c r="C304" s="22">
        <v>0</v>
      </c>
      <c r="D304" s="22">
        <v>0</v>
      </c>
      <c r="E304" s="22">
        <v>0</v>
      </c>
      <c r="F304" s="22">
        <v>0</v>
      </c>
      <c r="G304" s="22">
        <v>24</v>
      </c>
      <c r="H304" s="22">
        <v>0</v>
      </c>
      <c r="I304" s="28">
        <v>0</v>
      </c>
      <c r="J304" s="22">
        <v>1409.7</v>
      </c>
      <c r="K304" s="22">
        <v>160</v>
      </c>
      <c r="L304" s="22">
        <v>0</v>
      </c>
      <c r="M304" s="22">
        <v>43.2</v>
      </c>
      <c r="N304" s="32">
        <v>0.2</v>
      </c>
      <c r="O304" s="22">
        <v>23</v>
      </c>
      <c r="P304" s="22">
        <v>14</v>
      </c>
      <c r="Q304" s="22">
        <v>111.5</v>
      </c>
    </row>
    <row r="305" spans="1:17" s="26" customFormat="1" x14ac:dyDescent="0.35">
      <c r="A305" s="22">
        <v>720</v>
      </c>
      <c r="B305" s="22">
        <v>0</v>
      </c>
      <c r="C305" s="22">
        <v>80</v>
      </c>
      <c r="D305" s="22">
        <v>0</v>
      </c>
      <c r="E305" s="22">
        <v>0</v>
      </c>
      <c r="F305" s="22">
        <v>0</v>
      </c>
      <c r="G305" s="22">
        <v>0</v>
      </c>
      <c r="H305" s="22">
        <v>0</v>
      </c>
      <c r="I305" s="28">
        <v>0</v>
      </c>
      <c r="J305" s="22">
        <v>1422.9</v>
      </c>
      <c r="K305" s="22">
        <v>160</v>
      </c>
      <c r="L305" s="22">
        <v>0</v>
      </c>
      <c r="M305" s="22">
        <v>29.6</v>
      </c>
      <c r="N305" s="32">
        <v>0.2</v>
      </c>
      <c r="O305" s="22">
        <v>23</v>
      </c>
      <c r="P305" s="22">
        <v>14</v>
      </c>
      <c r="Q305" s="22">
        <v>116.2</v>
      </c>
    </row>
    <row r="306" spans="1:17" s="26" customFormat="1" x14ac:dyDescent="0.35">
      <c r="A306" s="22">
        <v>716</v>
      </c>
      <c r="B306" s="22">
        <v>0</v>
      </c>
      <c r="C306" s="22">
        <v>80</v>
      </c>
      <c r="D306" s="22">
        <v>0</v>
      </c>
      <c r="E306" s="22">
        <v>0</v>
      </c>
      <c r="F306" s="22">
        <v>0</v>
      </c>
      <c r="G306" s="22">
        <v>4</v>
      </c>
      <c r="H306" s="22">
        <v>0</v>
      </c>
      <c r="I306" s="28">
        <v>0</v>
      </c>
      <c r="J306" s="22">
        <v>1411.6</v>
      </c>
      <c r="K306" s="22">
        <v>160</v>
      </c>
      <c r="L306" s="22">
        <v>0</v>
      </c>
      <c r="M306" s="22">
        <v>33.6</v>
      </c>
      <c r="N306" s="32">
        <v>0.2</v>
      </c>
      <c r="O306" s="22">
        <v>23</v>
      </c>
      <c r="P306" s="22">
        <v>14</v>
      </c>
      <c r="Q306" s="22">
        <v>118.5</v>
      </c>
    </row>
    <row r="307" spans="1:17" s="26" customFormat="1" x14ac:dyDescent="0.35">
      <c r="A307" s="22">
        <v>712</v>
      </c>
      <c r="B307" s="22">
        <v>0</v>
      </c>
      <c r="C307" s="22">
        <v>80</v>
      </c>
      <c r="D307" s="22">
        <v>0</v>
      </c>
      <c r="E307" s="22">
        <v>0</v>
      </c>
      <c r="F307" s="22">
        <v>0</v>
      </c>
      <c r="G307" s="22">
        <v>8</v>
      </c>
      <c r="H307" s="22">
        <v>0</v>
      </c>
      <c r="I307" s="28">
        <v>0</v>
      </c>
      <c r="J307" s="22">
        <v>1400.3</v>
      </c>
      <c r="K307" s="22">
        <v>160</v>
      </c>
      <c r="L307" s="22">
        <v>0</v>
      </c>
      <c r="M307" s="22">
        <v>37.6</v>
      </c>
      <c r="N307" s="32">
        <v>0.2</v>
      </c>
      <c r="O307" s="22">
        <v>23</v>
      </c>
      <c r="P307" s="22">
        <v>14</v>
      </c>
      <c r="Q307" s="22">
        <v>123</v>
      </c>
    </row>
    <row r="308" spans="1:17" s="26" customFormat="1" x14ac:dyDescent="0.35">
      <c r="A308" s="22">
        <v>704</v>
      </c>
      <c r="B308" s="22">
        <v>0</v>
      </c>
      <c r="C308" s="22">
        <v>80</v>
      </c>
      <c r="D308" s="22">
        <v>0</v>
      </c>
      <c r="E308" s="22">
        <v>0</v>
      </c>
      <c r="F308" s="22">
        <v>0</v>
      </c>
      <c r="G308" s="22">
        <v>16</v>
      </c>
      <c r="H308" s="22">
        <v>0</v>
      </c>
      <c r="I308" s="28">
        <v>0</v>
      </c>
      <c r="J308" s="22">
        <v>1379.8</v>
      </c>
      <c r="K308" s="22">
        <v>160</v>
      </c>
      <c r="L308" s="22">
        <v>0</v>
      </c>
      <c r="M308" s="22">
        <v>44.8</v>
      </c>
      <c r="N308" s="32">
        <v>0.2</v>
      </c>
      <c r="O308" s="22">
        <v>23</v>
      </c>
      <c r="P308" s="22">
        <v>14</v>
      </c>
      <c r="Q308" s="22">
        <v>126</v>
      </c>
    </row>
    <row r="309" spans="1:17" s="26" customFormat="1" x14ac:dyDescent="0.35">
      <c r="A309" s="22">
        <v>696</v>
      </c>
      <c r="B309" s="22">
        <v>0</v>
      </c>
      <c r="C309" s="22">
        <v>80</v>
      </c>
      <c r="D309" s="22">
        <v>0</v>
      </c>
      <c r="E309" s="22">
        <v>0</v>
      </c>
      <c r="F309" s="22">
        <v>0</v>
      </c>
      <c r="G309" s="22">
        <v>24</v>
      </c>
      <c r="H309" s="22">
        <v>0</v>
      </c>
      <c r="I309" s="28">
        <v>0</v>
      </c>
      <c r="J309" s="22">
        <v>1359.2</v>
      </c>
      <c r="K309" s="22">
        <v>160</v>
      </c>
      <c r="L309" s="22">
        <v>0</v>
      </c>
      <c r="M309" s="22">
        <v>52</v>
      </c>
      <c r="N309" s="32">
        <v>0.2</v>
      </c>
      <c r="O309" s="22">
        <v>23</v>
      </c>
      <c r="P309" s="22">
        <v>14</v>
      </c>
      <c r="Q309" s="22">
        <v>119.2</v>
      </c>
    </row>
    <row r="310" spans="1:17" s="26" customFormat="1" x14ac:dyDescent="0.35">
      <c r="A310" s="22">
        <v>900</v>
      </c>
      <c r="B310" s="22">
        <v>0</v>
      </c>
      <c r="C310" s="22">
        <v>220</v>
      </c>
      <c r="D310" s="22">
        <v>0</v>
      </c>
      <c r="E310" s="22">
        <v>0</v>
      </c>
      <c r="F310" s="22">
        <v>0</v>
      </c>
      <c r="G310" s="22">
        <v>0</v>
      </c>
      <c r="H310" s="22">
        <v>0</v>
      </c>
      <c r="I310" s="28">
        <v>0</v>
      </c>
      <c r="J310" s="22">
        <v>1005</v>
      </c>
      <c r="K310" s="22">
        <v>163</v>
      </c>
      <c r="L310" s="22">
        <v>156</v>
      </c>
      <c r="M310" s="22">
        <v>40</v>
      </c>
      <c r="N310" s="32">
        <v>0.1455357142857143</v>
      </c>
      <c r="O310" s="22">
        <v>23</v>
      </c>
      <c r="P310" s="22">
        <v>14</v>
      </c>
      <c r="Q310" s="22">
        <v>132.9</v>
      </c>
    </row>
    <row r="311" spans="1:17" s="26" customFormat="1" x14ac:dyDescent="0.35">
      <c r="A311" s="22">
        <v>900</v>
      </c>
      <c r="B311" s="22">
        <v>0</v>
      </c>
      <c r="C311" s="22">
        <v>165</v>
      </c>
      <c r="D311" s="22">
        <v>0</v>
      </c>
      <c r="E311" s="22">
        <v>0</v>
      </c>
      <c r="F311" s="22">
        <v>55</v>
      </c>
      <c r="G311" s="22">
        <v>0</v>
      </c>
      <c r="H311" s="22">
        <v>0</v>
      </c>
      <c r="I311" s="28">
        <v>0</v>
      </c>
      <c r="J311" s="22">
        <v>1021</v>
      </c>
      <c r="K311" s="22">
        <v>163</v>
      </c>
      <c r="L311" s="22">
        <v>156</v>
      </c>
      <c r="M311" s="22">
        <v>40</v>
      </c>
      <c r="N311" s="32">
        <v>0.1455357142857143</v>
      </c>
      <c r="O311" s="22">
        <v>23</v>
      </c>
      <c r="P311" s="22">
        <v>14</v>
      </c>
      <c r="Q311" s="22">
        <v>123</v>
      </c>
    </row>
    <row r="312" spans="1:17" s="26" customFormat="1" x14ac:dyDescent="0.35">
      <c r="A312" s="22">
        <v>900</v>
      </c>
      <c r="B312" s="22">
        <v>0</v>
      </c>
      <c r="C312" s="22">
        <v>110</v>
      </c>
      <c r="D312" s="22">
        <v>0</v>
      </c>
      <c r="E312" s="22">
        <v>0</v>
      </c>
      <c r="F312" s="22">
        <v>110</v>
      </c>
      <c r="G312" s="22">
        <v>0</v>
      </c>
      <c r="H312" s="22">
        <v>0</v>
      </c>
      <c r="I312" s="28">
        <v>0</v>
      </c>
      <c r="J312" s="22">
        <v>1036</v>
      </c>
      <c r="K312" s="22">
        <v>163</v>
      </c>
      <c r="L312" s="22">
        <v>156</v>
      </c>
      <c r="M312" s="22">
        <v>40</v>
      </c>
      <c r="N312" s="32">
        <v>0.1455357142857143</v>
      </c>
      <c r="O312" s="22">
        <v>23</v>
      </c>
      <c r="P312" s="22">
        <v>14</v>
      </c>
      <c r="Q312" s="22">
        <v>122</v>
      </c>
    </row>
    <row r="313" spans="1:17" s="26" customFormat="1" x14ac:dyDescent="0.35">
      <c r="A313" s="22">
        <v>810</v>
      </c>
      <c r="B313" s="22">
        <v>0</v>
      </c>
      <c r="C313" s="22">
        <v>220</v>
      </c>
      <c r="D313" s="22">
        <v>0</v>
      </c>
      <c r="E313" s="22">
        <v>0</v>
      </c>
      <c r="F313" s="22">
        <v>90</v>
      </c>
      <c r="G313" s="22">
        <v>0</v>
      </c>
      <c r="H313" s="22">
        <v>0</v>
      </c>
      <c r="I313" s="28">
        <v>0</v>
      </c>
      <c r="J313" s="22">
        <v>1002</v>
      </c>
      <c r="K313" s="22">
        <v>163</v>
      </c>
      <c r="L313" s="22">
        <v>156</v>
      </c>
      <c r="M313" s="22">
        <v>40</v>
      </c>
      <c r="N313" s="32">
        <v>0.1455357142857143</v>
      </c>
      <c r="O313" s="22">
        <v>23</v>
      </c>
      <c r="P313" s="22">
        <v>14</v>
      </c>
      <c r="Q313" s="22">
        <v>125.3</v>
      </c>
    </row>
    <row r="314" spans="1:17" s="26" customFormat="1" x14ac:dyDescent="0.35">
      <c r="A314" s="22">
        <v>720</v>
      </c>
      <c r="B314" s="22">
        <v>0</v>
      </c>
      <c r="C314" s="22">
        <v>220</v>
      </c>
      <c r="D314" s="22">
        <v>0</v>
      </c>
      <c r="E314" s="22">
        <v>0</v>
      </c>
      <c r="F314" s="22">
        <v>180</v>
      </c>
      <c r="G314" s="22">
        <v>0</v>
      </c>
      <c r="H314" s="22">
        <v>0</v>
      </c>
      <c r="I314" s="28">
        <v>0</v>
      </c>
      <c r="J314" s="22">
        <v>998</v>
      </c>
      <c r="K314" s="22">
        <v>163</v>
      </c>
      <c r="L314" s="22">
        <v>156</v>
      </c>
      <c r="M314" s="22">
        <v>40</v>
      </c>
      <c r="N314" s="32">
        <v>0.1455357142857143</v>
      </c>
      <c r="O314" s="22">
        <v>23</v>
      </c>
      <c r="P314" s="22">
        <v>14</v>
      </c>
      <c r="Q314" s="22">
        <v>125.1</v>
      </c>
    </row>
    <row r="315" spans="1:17" s="26" customFormat="1" x14ac:dyDescent="0.35">
      <c r="A315" s="22">
        <v>630</v>
      </c>
      <c r="B315" s="22">
        <v>0</v>
      </c>
      <c r="C315" s="22">
        <v>220</v>
      </c>
      <c r="D315" s="22">
        <v>0</v>
      </c>
      <c r="E315" s="22">
        <v>0</v>
      </c>
      <c r="F315" s="22">
        <v>270</v>
      </c>
      <c r="G315" s="22">
        <v>0</v>
      </c>
      <c r="H315" s="22">
        <v>0</v>
      </c>
      <c r="I315" s="28">
        <v>0</v>
      </c>
      <c r="J315" s="22">
        <v>994</v>
      </c>
      <c r="K315" s="22">
        <v>163</v>
      </c>
      <c r="L315" s="22">
        <v>156</v>
      </c>
      <c r="M315" s="22">
        <v>40</v>
      </c>
      <c r="N315" s="32">
        <v>0.1455357142857143</v>
      </c>
      <c r="O315" s="22">
        <v>23</v>
      </c>
      <c r="P315" s="22">
        <v>14</v>
      </c>
      <c r="Q315" s="22">
        <v>124.5</v>
      </c>
    </row>
    <row r="316" spans="1:17" s="26" customFormat="1" x14ac:dyDescent="0.35">
      <c r="A316" s="22">
        <v>558.1</v>
      </c>
      <c r="B316" s="22">
        <v>62</v>
      </c>
      <c r="C316" s="22">
        <v>114.2</v>
      </c>
      <c r="D316" s="22">
        <v>0</v>
      </c>
      <c r="E316" s="22">
        <v>0</v>
      </c>
      <c r="F316" s="22">
        <v>164.9</v>
      </c>
      <c r="G316" s="22">
        <v>0</v>
      </c>
      <c r="H316" s="22">
        <v>0</v>
      </c>
      <c r="I316" s="28">
        <v>0</v>
      </c>
      <c r="J316" s="22">
        <v>1276.5999999999999</v>
      </c>
      <c r="K316" s="22">
        <v>161.9</v>
      </c>
      <c r="L316" s="22">
        <v>156</v>
      </c>
      <c r="M316" s="22">
        <v>36</v>
      </c>
      <c r="N316" s="32">
        <v>0.18004893238434164</v>
      </c>
      <c r="O316" s="22">
        <v>20</v>
      </c>
      <c r="P316" s="22">
        <v>14</v>
      </c>
      <c r="Q316" s="22">
        <v>160.5</v>
      </c>
    </row>
    <row r="317" spans="1:17" s="26" customFormat="1" x14ac:dyDescent="0.35">
      <c r="A317" s="22">
        <v>496.1</v>
      </c>
      <c r="B317" s="22">
        <v>124</v>
      </c>
      <c r="C317" s="22">
        <v>114.2</v>
      </c>
      <c r="D317" s="22">
        <v>0</v>
      </c>
      <c r="E317" s="22">
        <v>0</v>
      </c>
      <c r="F317" s="22">
        <v>164.9</v>
      </c>
      <c r="G317" s="22">
        <v>0</v>
      </c>
      <c r="H317" s="22">
        <v>0</v>
      </c>
      <c r="I317" s="28">
        <v>0</v>
      </c>
      <c r="J317" s="22">
        <v>1275.9000000000001</v>
      </c>
      <c r="K317" s="22">
        <v>161.9</v>
      </c>
      <c r="L317" s="22">
        <v>156</v>
      </c>
      <c r="M317" s="22">
        <v>36</v>
      </c>
      <c r="N317" s="32">
        <v>0.18004893238434164</v>
      </c>
      <c r="O317" s="22">
        <v>20</v>
      </c>
      <c r="P317" s="22">
        <v>14</v>
      </c>
      <c r="Q317" s="22">
        <v>162</v>
      </c>
    </row>
    <row r="318" spans="1:17" s="26" customFormat="1" x14ac:dyDescent="0.35">
      <c r="A318" s="22">
        <v>434.1</v>
      </c>
      <c r="B318" s="22">
        <v>186</v>
      </c>
      <c r="C318" s="22">
        <v>114.2</v>
      </c>
      <c r="D318" s="22">
        <v>0</v>
      </c>
      <c r="E318" s="22">
        <v>0</v>
      </c>
      <c r="F318" s="22">
        <v>164.9</v>
      </c>
      <c r="G318" s="22">
        <v>0</v>
      </c>
      <c r="H318" s="22">
        <v>0</v>
      </c>
      <c r="I318" s="28">
        <v>0</v>
      </c>
      <c r="J318" s="22">
        <v>1275</v>
      </c>
      <c r="K318" s="22">
        <v>161.9</v>
      </c>
      <c r="L318" s="22">
        <v>156</v>
      </c>
      <c r="M318" s="22">
        <v>36</v>
      </c>
      <c r="N318" s="32">
        <v>0.18004893238434164</v>
      </c>
      <c r="O318" s="22">
        <v>20</v>
      </c>
      <c r="P318" s="22">
        <v>14</v>
      </c>
      <c r="Q318" s="22">
        <v>153.9</v>
      </c>
    </row>
    <row r="319" spans="1:17" s="26" customFormat="1" x14ac:dyDescent="0.35">
      <c r="A319" s="22">
        <v>1251.2</v>
      </c>
      <c r="B319" s="22">
        <v>0</v>
      </c>
      <c r="C319" s="22">
        <v>291.3</v>
      </c>
      <c r="D319" s="22">
        <v>0</v>
      </c>
      <c r="E319" s="22">
        <v>0</v>
      </c>
      <c r="F319" s="22">
        <v>0</v>
      </c>
      <c r="G319" s="22">
        <v>0</v>
      </c>
      <c r="H319" s="22">
        <v>0</v>
      </c>
      <c r="I319" s="28">
        <v>0</v>
      </c>
      <c r="J319" s="22">
        <v>407.8</v>
      </c>
      <c r="K319" s="22">
        <v>201.4</v>
      </c>
      <c r="L319" s="22">
        <v>0</v>
      </c>
      <c r="M319" s="22">
        <v>28.2</v>
      </c>
      <c r="N319" s="32">
        <v>0.13056726094003243</v>
      </c>
      <c r="O319" s="22">
        <v>23</v>
      </c>
      <c r="P319" s="22">
        <v>14</v>
      </c>
      <c r="Q319" s="22">
        <v>140.83000000000001</v>
      </c>
    </row>
    <row r="320" spans="1:17" s="26" customFormat="1" x14ac:dyDescent="0.35">
      <c r="A320" s="22">
        <v>825.8</v>
      </c>
      <c r="B320" s="22">
        <v>0</v>
      </c>
      <c r="C320" s="22">
        <v>192.3</v>
      </c>
      <c r="D320" s="22">
        <v>486.2</v>
      </c>
      <c r="E320" s="22">
        <v>0</v>
      </c>
      <c r="F320" s="22">
        <v>0</v>
      </c>
      <c r="G320" s="22">
        <v>0</v>
      </c>
      <c r="H320" s="22">
        <v>0</v>
      </c>
      <c r="I320" s="28">
        <v>0</v>
      </c>
      <c r="J320" s="22">
        <v>444.4</v>
      </c>
      <c r="K320" s="22">
        <v>201.4</v>
      </c>
      <c r="L320" s="22">
        <v>0</v>
      </c>
      <c r="M320" s="22">
        <v>10.5</v>
      </c>
      <c r="N320" s="32">
        <v>0.13388286910855549</v>
      </c>
      <c r="O320" s="22">
        <v>23</v>
      </c>
      <c r="P320" s="22">
        <v>14</v>
      </c>
      <c r="Q320" s="22">
        <v>148.52000000000001</v>
      </c>
    </row>
    <row r="321" spans="1:17" s="26" customFormat="1" x14ac:dyDescent="0.35">
      <c r="A321" s="22">
        <v>575.6</v>
      </c>
      <c r="B321" s="22">
        <v>0</v>
      </c>
      <c r="C321" s="22">
        <v>134</v>
      </c>
      <c r="D321" s="22">
        <v>772.2</v>
      </c>
      <c r="E321" s="22">
        <v>0</v>
      </c>
      <c r="F321" s="22">
        <v>0</v>
      </c>
      <c r="G321" s="22">
        <v>0</v>
      </c>
      <c r="H321" s="22">
        <v>0</v>
      </c>
      <c r="I321" s="28">
        <v>0</v>
      </c>
      <c r="J321" s="22">
        <v>455.7</v>
      </c>
      <c r="K321" s="22">
        <v>201.4</v>
      </c>
      <c r="L321" s="22">
        <v>0</v>
      </c>
      <c r="M321" s="22">
        <v>5.0999999999999996</v>
      </c>
      <c r="N321" s="32">
        <v>0.13591577810770683</v>
      </c>
      <c r="O321" s="22">
        <v>23</v>
      </c>
      <c r="P321" s="22">
        <v>14</v>
      </c>
      <c r="Q321" s="22">
        <v>142.63999999999999</v>
      </c>
    </row>
    <row r="322" spans="1:17" s="26" customFormat="1" x14ac:dyDescent="0.35">
      <c r="A322" s="22">
        <v>946</v>
      </c>
      <c r="B322" s="22">
        <v>0</v>
      </c>
      <c r="C322" s="22">
        <v>71</v>
      </c>
      <c r="D322" s="22">
        <v>47</v>
      </c>
      <c r="E322" s="22">
        <v>0</v>
      </c>
      <c r="F322" s="22">
        <v>166</v>
      </c>
      <c r="G322" s="22">
        <v>0</v>
      </c>
      <c r="H322" s="22">
        <v>0</v>
      </c>
      <c r="I322" s="28">
        <v>0</v>
      </c>
      <c r="J322" s="22">
        <v>860</v>
      </c>
      <c r="K322" s="22">
        <v>166</v>
      </c>
      <c r="L322" s="22">
        <v>0</v>
      </c>
      <c r="M322" s="22">
        <v>35.76</v>
      </c>
      <c r="N322" s="32">
        <v>0.13495934959349593</v>
      </c>
      <c r="O322" s="22">
        <v>23</v>
      </c>
      <c r="P322" s="22">
        <v>14</v>
      </c>
      <c r="Q322" s="22">
        <v>131.69</v>
      </c>
    </row>
    <row r="323" spans="1:17" s="26" customFormat="1" x14ac:dyDescent="0.35">
      <c r="A323" s="22">
        <v>784</v>
      </c>
      <c r="B323" s="22">
        <v>0</v>
      </c>
      <c r="C323" s="22">
        <v>157</v>
      </c>
      <c r="D323" s="22">
        <v>235</v>
      </c>
      <c r="E323" s="22">
        <v>0</v>
      </c>
      <c r="F323" s="22">
        <v>0</v>
      </c>
      <c r="G323" s="22">
        <v>0</v>
      </c>
      <c r="H323" s="22">
        <v>0</v>
      </c>
      <c r="I323" s="28">
        <v>0</v>
      </c>
      <c r="J323" s="22">
        <v>823</v>
      </c>
      <c r="K323" s="22">
        <v>171</v>
      </c>
      <c r="L323" s="22">
        <v>0</v>
      </c>
      <c r="M323" s="22">
        <v>39.659999999999997</v>
      </c>
      <c r="N323" s="32">
        <v>0.14540816326530612</v>
      </c>
      <c r="O323" s="22">
        <v>23</v>
      </c>
      <c r="P323" s="22">
        <v>14</v>
      </c>
      <c r="Q323" s="22">
        <v>118.03</v>
      </c>
    </row>
    <row r="324" spans="1:17" s="26" customFormat="1" x14ac:dyDescent="0.35">
      <c r="A324" s="22">
        <v>937</v>
      </c>
      <c r="B324" s="22">
        <v>0</v>
      </c>
      <c r="C324" s="22">
        <v>70</v>
      </c>
      <c r="D324" s="22">
        <v>47</v>
      </c>
      <c r="E324" s="22">
        <v>0</v>
      </c>
      <c r="F324" s="22">
        <v>164</v>
      </c>
      <c r="G324" s="22">
        <v>0</v>
      </c>
      <c r="H324" s="22">
        <v>0</v>
      </c>
      <c r="I324" s="28">
        <v>0</v>
      </c>
      <c r="J324" s="22">
        <v>851</v>
      </c>
      <c r="K324" s="22">
        <v>164</v>
      </c>
      <c r="L324" s="22">
        <v>78</v>
      </c>
      <c r="M324" s="22">
        <v>36.82</v>
      </c>
      <c r="N324" s="32">
        <v>0.13464696223316913</v>
      </c>
      <c r="O324" s="22">
        <v>23</v>
      </c>
      <c r="P324" s="22">
        <v>14</v>
      </c>
      <c r="Q324" s="22">
        <v>123.5</v>
      </c>
    </row>
    <row r="325" spans="1:17" s="26" customFormat="1" x14ac:dyDescent="0.35">
      <c r="A325" s="22">
        <v>777</v>
      </c>
      <c r="B325" s="22">
        <v>0</v>
      </c>
      <c r="C325" s="22">
        <v>155</v>
      </c>
      <c r="D325" s="22">
        <v>233</v>
      </c>
      <c r="E325" s="22">
        <v>0</v>
      </c>
      <c r="F325" s="22">
        <v>0</v>
      </c>
      <c r="G325" s="22">
        <v>0</v>
      </c>
      <c r="H325" s="22">
        <v>0</v>
      </c>
      <c r="I325" s="28">
        <v>0</v>
      </c>
      <c r="J325" s="22">
        <v>816</v>
      </c>
      <c r="K325" s="22">
        <v>169</v>
      </c>
      <c r="L325" s="22">
        <v>78</v>
      </c>
      <c r="M325" s="22">
        <v>40.64</v>
      </c>
      <c r="N325" s="32">
        <v>0.14506437768240343</v>
      </c>
      <c r="O325" s="22">
        <v>23</v>
      </c>
      <c r="P325" s="22">
        <v>14</v>
      </c>
      <c r="Q325" s="22">
        <v>110.93</v>
      </c>
    </row>
    <row r="326" spans="1:17" s="26" customFormat="1" x14ac:dyDescent="0.35">
      <c r="A326" s="22">
        <v>450</v>
      </c>
      <c r="B326" s="22">
        <v>0</v>
      </c>
      <c r="C326" s="22">
        <v>50</v>
      </c>
      <c r="D326" s="22">
        <v>0</v>
      </c>
      <c r="E326" s="22">
        <v>0</v>
      </c>
      <c r="F326" s="22">
        <v>0</v>
      </c>
      <c r="G326" s="22">
        <v>0</v>
      </c>
      <c r="H326" s="22">
        <v>0</v>
      </c>
      <c r="I326" s="28">
        <v>0</v>
      </c>
      <c r="J326" s="22">
        <v>1992</v>
      </c>
      <c r="K326" s="22">
        <v>90</v>
      </c>
      <c r="L326" s="22">
        <v>0</v>
      </c>
      <c r="M326" s="22">
        <v>18</v>
      </c>
      <c r="N326" s="32">
        <v>0.18</v>
      </c>
      <c r="O326" s="22">
        <v>20</v>
      </c>
      <c r="P326" s="22">
        <v>28</v>
      </c>
      <c r="Q326" s="22">
        <v>131</v>
      </c>
    </row>
    <row r="327" spans="1:17" s="26" customFormat="1" x14ac:dyDescent="0.35">
      <c r="A327" s="22">
        <v>630</v>
      </c>
      <c r="B327" s="22">
        <v>0</v>
      </c>
      <c r="C327" s="22">
        <v>70</v>
      </c>
      <c r="D327" s="22">
        <v>0</v>
      </c>
      <c r="E327" s="22">
        <v>0</v>
      </c>
      <c r="F327" s="22">
        <v>0</v>
      </c>
      <c r="G327" s="22">
        <v>0</v>
      </c>
      <c r="H327" s="22">
        <v>0</v>
      </c>
      <c r="I327" s="28">
        <v>0</v>
      </c>
      <c r="J327" s="22">
        <v>1788</v>
      </c>
      <c r="K327" s="22">
        <v>126</v>
      </c>
      <c r="L327" s="22">
        <v>0</v>
      </c>
      <c r="M327" s="22">
        <v>18</v>
      </c>
      <c r="N327" s="32">
        <v>0.18</v>
      </c>
      <c r="O327" s="22">
        <v>20</v>
      </c>
      <c r="P327" s="22">
        <v>28</v>
      </c>
      <c r="Q327" s="22">
        <v>135</v>
      </c>
    </row>
    <row r="328" spans="1:17" s="26" customFormat="1" x14ac:dyDescent="0.35">
      <c r="A328" s="22">
        <v>810</v>
      </c>
      <c r="B328" s="22">
        <v>0</v>
      </c>
      <c r="C328" s="22">
        <v>90</v>
      </c>
      <c r="D328" s="22">
        <v>0</v>
      </c>
      <c r="E328" s="22">
        <v>0</v>
      </c>
      <c r="F328" s="22">
        <v>0</v>
      </c>
      <c r="G328" s="22">
        <v>0</v>
      </c>
      <c r="H328" s="22">
        <v>0</v>
      </c>
      <c r="I328" s="28">
        <v>0</v>
      </c>
      <c r="J328" s="22">
        <v>1539</v>
      </c>
      <c r="K328" s="22">
        <v>162</v>
      </c>
      <c r="L328" s="22">
        <v>0</v>
      </c>
      <c r="M328" s="22">
        <v>18</v>
      </c>
      <c r="N328" s="32">
        <v>0.18</v>
      </c>
      <c r="O328" s="22">
        <v>20</v>
      </c>
      <c r="P328" s="22">
        <v>28</v>
      </c>
      <c r="Q328" s="22">
        <v>137</v>
      </c>
    </row>
    <row r="329" spans="1:17" s="26" customFormat="1" x14ac:dyDescent="0.35">
      <c r="A329" s="22">
        <v>810</v>
      </c>
      <c r="B329" s="22">
        <v>0</v>
      </c>
      <c r="C329" s="22">
        <v>90</v>
      </c>
      <c r="D329" s="22">
        <v>0</v>
      </c>
      <c r="E329" s="22">
        <v>0</v>
      </c>
      <c r="F329" s="22">
        <v>0</v>
      </c>
      <c r="G329" s="22">
        <v>0</v>
      </c>
      <c r="H329" s="22">
        <v>0</v>
      </c>
      <c r="I329" s="28">
        <v>0</v>
      </c>
      <c r="J329" s="22">
        <v>1539</v>
      </c>
      <c r="K329" s="22">
        <v>162</v>
      </c>
      <c r="L329" s="22">
        <v>0</v>
      </c>
      <c r="M329" s="22">
        <v>18</v>
      </c>
      <c r="N329" s="32">
        <v>0.18</v>
      </c>
      <c r="O329" s="22">
        <v>20</v>
      </c>
      <c r="P329" s="22">
        <v>28</v>
      </c>
      <c r="Q329" s="22">
        <v>137</v>
      </c>
    </row>
    <row r="330" spans="1:17" s="26" customFormat="1" x14ac:dyDescent="0.35">
      <c r="A330" s="22">
        <v>630</v>
      </c>
      <c r="B330" s="22">
        <v>180</v>
      </c>
      <c r="C330" s="22">
        <v>90</v>
      </c>
      <c r="D330" s="22">
        <v>0</v>
      </c>
      <c r="E330" s="22">
        <v>0</v>
      </c>
      <c r="F330" s="22">
        <v>0</v>
      </c>
      <c r="G330" s="22">
        <v>0</v>
      </c>
      <c r="H330" s="22">
        <v>0</v>
      </c>
      <c r="I330" s="28">
        <v>0</v>
      </c>
      <c r="J330" s="22">
        <v>1539</v>
      </c>
      <c r="K330" s="22">
        <v>126</v>
      </c>
      <c r="L330" s="22">
        <v>0</v>
      </c>
      <c r="M330" s="22">
        <v>18</v>
      </c>
      <c r="N330" s="32">
        <v>0.14000000000000001</v>
      </c>
      <c r="O330" s="22">
        <v>20</v>
      </c>
      <c r="P330" s="22">
        <v>28</v>
      </c>
      <c r="Q330" s="22">
        <v>150</v>
      </c>
    </row>
    <row r="331" spans="1:17" s="26" customFormat="1" x14ac:dyDescent="0.35">
      <c r="A331" s="22">
        <v>630</v>
      </c>
      <c r="B331" s="22">
        <v>180</v>
      </c>
      <c r="C331" s="22">
        <v>90</v>
      </c>
      <c r="D331" s="22">
        <v>0</v>
      </c>
      <c r="E331" s="22">
        <v>0</v>
      </c>
      <c r="F331" s="22">
        <v>0</v>
      </c>
      <c r="G331" s="22">
        <v>0</v>
      </c>
      <c r="H331" s="22">
        <v>0</v>
      </c>
      <c r="I331" s="28">
        <v>0</v>
      </c>
      <c r="J331" s="22">
        <v>1539</v>
      </c>
      <c r="K331" s="22">
        <v>144</v>
      </c>
      <c r="L331" s="22">
        <v>0</v>
      </c>
      <c r="M331" s="22">
        <v>18</v>
      </c>
      <c r="N331" s="32">
        <v>0.16</v>
      </c>
      <c r="O331" s="22">
        <v>20</v>
      </c>
      <c r="P331" s="22">
        <v>28</v>
      </c>
      <c r="Q331" s="22">
        <v>142</v>
      </c>
    </row>
    <row r="332" spans="1:17" s="26" customFormat="1" x14ac:dyDescent="0.35">
      <c r="A332" s="22">
        <v>630</v>
      </c>
      <c r="B332" s="22">
        <v>180</v>
      </c>
      <c r="C332" s="22">
        <v>90</v>
      </c>
      <c r="D332" s="22">
        <v>0</v>
      </c>
      <c r="E332" s="22">
        <v>0</v>
      </c>
      <c r="F332" s="22">
        <v>0</v>
      </c>
      <c r="G332" s="22">
        <v>0</v>
      </c>
      <c r="H332" s="22">
        <v>0</v>
      </c>
      <c r="I332" s="28">
        <v>0</v>
      </c>
      <c r="J332" s="22">
        <v>1539</v>
      </c>
      <c r="K332" s="22">
        <v>144</v>
      </c>
      <c r="L332" s="22">
        <v>0</v>
      </c>
      <c r="M332" s="22">
        <v>18</v>
      </c>
      <c r="N332" s="32">
        <v>0.16</v>
      </c>
      <c r="O332" s="22">
        <v>20</v>
      </c>
      <c r="P332" s="22">
        <v>28</v>
      </c>
      <c r="Q332" s="22">
        <v>142</v>
      </c>
    </row>
    <row r="333" spans="1:17" s="26" customFormat="1" x14ac:dyDescent="0.35">
      <c r="A333" s="22">
        <v>450</v>
      </c>
      <c r="B333" s="22">
        <v>180</v>
      </c>
      <c r="C333" s="22">
        <v>90</v>
      </c>
      <c r="D333" s="22">
        <v>180</v>
      </c>
      <c r="E333" s="22">
        <v>0</v>
      </c>
      <c r="F333" s="22">
        <v>0</v>
      </c>
      <c r="G333" s="22">
        <v>0</v>
      </c>
      <c r="H333" s="22">
        <v>0</v>
      </c>
      <c r="I333" s="28">
        <v>0</v>
      </c>
      <c r="J333" s="22">
        <v>1539</v>
      </c>
      <c r="K333" s="22">
        <v>144</v>
      </c>
      <c r="L333" s="22">
        <v>0</v>
      </c>
      <c r="M333" s="22">
        <v>18</v>
      </c>
      <c r="N333" s="32">
        <v>0.16</v>
      </c>
      <c r="O333" s="22">
        <v>20</v>
      </c>
      <c r="P333" s="22">
        <v>28</v>
      </c>
      <c r="Q333" s="22">
        <v>150</v>
      </c>
    </row>
    <row r="334" spans="1:17" s="26" customFormat="1" x14ac:dyDescent="0.35">
      <c r="A334" s="22">
        <v>270</v>
      </c>
      <c r="B334" s="22">
        <v>180</v>
      </c>
      <c r="C334" s="22">
        <v>90</v>
      </c>
      <c r="D334" s="22">
        <v>360</v>
      </c>
      <c r="E334" s="22">
        <v>0</v>
      </c>
      <c r="F334" s="22">
        <v>0</v>
      </c>
      <c r="G334" s="22">
        <v>0</v>
      </c>
      <c r="H334" s="22">
        <v>0</v>
      </c>
      <c r="I334" s="28">
        <v>0</v>
      </c>
      <c r="J334" s="22">
        <v>1539</v>
      </c>
      <c r="K334" s="22">
        <v>144</v>
      </c>
      <c r="L334" s="22">
        <v>0</v>
      </c>
      <c r="M334" s="22">
        <v>18</v>
      </c>
      <c r="N334" s="32">
        <v>0.16</v>
      </c>
      <c r="O334" s="22">
        <v>20</v>
      </c>
      <c r="P334" s="22">
        <v>28</v>
      </c>
      <c r="Q334" s="22">
        <v>130</v>
      </c>
    </row>
    <row r="335" spans="1:17" s="26" customFormat="1" x14ac:dyDescent="0.35">
      <c r="A335" s="22">
        <v>699.9</v>
      </c>
      <c r="B335" s="22">
        <v>0</v>
      </c>
      <c r="C335" s="22">
        <v>43.7</v>
      </c>
      <c r="D335" s="22">
        <v>0</v>
      </c>
      <c r="E335" s="22">
        <v>175</v>
      </c>
      <c r="F335" s="22">
        <v>0</v>
      </c>
      <c r="G335" s="22">
        <v>0</v>
      </c>
      <c r="H335" s="22">
        <v>0</v>
      </c>
      <c r="I335" s="28">
        <v>0</v>
      </c>
      <c r="J335" s="22">
        <v>1273.4000000000001</v>
      </c>
      <c r="K335" s="22">
        <v>202.1</v>
      </c>
      <c r="L335" s="22">
        <v>78</v>
      </c>
      <c r="M335" s="22">
        <v>45.9</v>
      </c>
      <c r="N335" s="32">
        <v>0.22000870890485522</v>
      </c>
      <c r="O335" s="22">
        <v>21</v>
      </c>
      <c r="P335" s="22">
        <v>28</v>
      </c>
      <c r="Q335" s="22">
        <v>120.81</v>
      </c>
    </row>
    <row r="336" spans="1:17" s="26" customFormat="1" x14ac:dyDescent="0.35">
      <c r="A336" s="22">
        <v>874.9</v>
      </c>
      <c r="B336" s="22">
        <v>0</v>
      </c>
      <c r="C336" s="22">
        <v>43.7</v>
      </c>
      <c r="D336" s="22">
        <v>0</v>
      </c>
      <c r="E336" s="22">
        <v>0</v>
      </c>
      <c r="F336" s="22">
        <v>0</v>
      </c>
      <c r="G336" s="22">
        <v>0</v>
      </c>
      <c r="H336" s="22">
        <v>0</v>
      </c>
      <c r="I336" s="28">
        <v>0</v>
      </c>
      <c r="J336" s="22">
        <v>1273.4000000000001</v>
      </c>
      <c r="K336" s="22">
        <v>202.1</v>
      </c>
      <c r="L336" s="22">
        <v>117</v>
      </c>
      <c r="M336" s="22">
        <v>45.9</v>
      </c>
      <c r="N336" s="32">
        <v>0.22000870890485522</v>
      </c>
      <c r="O336" s="22">
        <v>21</v>
      </c>
      <c r="P336" s="22">
        <v>28</v>
      </c>
      <c r="Q336" s="22">
        <v>132.22</v>
      </c>
    </row>
    <row r="337" spans="1:17" s="26" customFormat="1" x14ac:dyDescent="0.35">
      <c r="A337" s="22">
        <v>612.4</v>
      </c>
      <c r="B337" s="22">
        <v>0</v>
      </c>
      <c r="C337" s="22">
        <v>43.7</v>
      </c>
      <c r="D337" s="22">
        <v>262.5</v>
      </c>
      <c r="E337" s="22">
        <v>0</v>
      </c>
      <c r="F337" s="22">
        <v>0</v>
      </c>
      <c r="G337" s="22">
        <v>0</v>
      </c>
      <c r="H337" s="22">
        <v>0</v>
      </c>
      <c r="I337" s="28">
        <v>0</v>
      </c>
      <c r="J337" s="22">
        <v>1273.4000000000001</v>
      </c>
      <c r="K337" s="22">
        <v>202.1</v>
      </c>
      <c r="L337" s="22">
        <v>117</v>
      </c>
      <c r="M337" s="22">
        <v>45.9</v>
      </c>
      <c r="N337" s="32">
        <v>0.22000870890485522</v>
      </c>
      <c r="O337" s="22">
        <v>21</v>
      </c>
      <c r="P337" s="22">
        <v>28</v>
      </c>
      <c r="Q337" s="22">
        <v>126.17</v>
      </c>
    </row>
    <row r="338" spans="1:17" s="26" customFormat="1" x14ac:dyDescent="0.35">
      <c r="A338" s="22">
        <v>699.9</v>
      </c>
      <c r="B338" s="22">
        <v>0</v>
      </c>
      <c r="C338" s="22">
        <v>43.7</v>
      </c>
      <c r="D338" s="22">
        <v>0</v>
      </c>
      <c r="E338" s="22">
        <v>175</v>
      </c>
      <c r="F338" s="22">
        <v>0</v>
      </c>
      <c r="G338" s="22">
        <v>0</v>
      </c>
      <c r="H338" s="22">
        <v>0</v>
      </c>
      <c r="I338" s="28">
        <v>0</v>
      </c>
      <c r="J338" s="22">
        <v>1273.4000000000001</v>
      </c>
      <c r="K338" s="22">
        <v>202.1</v>
      </c>
      <c r="L338" s="22">
        <v>117</v>
      </c>
      <c r="M338" s="22">
        <v>45.9</v>
      </c>
      <c r="N338" s="32">
        <v>0.22000870890485522</v>
      </c>
      <c r="O338" s="22">
        <v>21</v>
      </c>
      <c r="P338" s="22">
        <v>28</v>
      </c>
      <c r="Q338" s="22">
        <v>130.19999999999999</v>
      </c>
    </row>
    <row r="339" spans="1:17" s="26" customFormat="1" x14ac:dyDescent="0.35">
      <c r="A339" s="22">
        <v>874.9</v>
      </c>
      <c r="B339" s="22">
        <v>0</v>
      </c>
      <c r="C339" s="22">
        <v>43.7</v>
      </c>
      <c r="D339" s="22">
        <v>0</v>
      </c>
      <c r="E339" s="22">
        <v>0</v>
      </c>
      <c r="F339" s="22">
        <v>0</v>
      </c>
      <c r="G339" s="22">
        <v>0</v>
      </c>
      <c r="H339" s="22">
        <v>0</v>
      </c>
      <c r="I339" s="28">
        <v>0</v>
      </c>
      <c r="J339" s="22">
        <v>1273.4000000000001</v>
      </c>
      <c r="K339" s="22">
        <v>202.1</v>
      </c>
      <c r="L339" s="22">
        <v>156</v>
      </c>
      <c r="M339" s="22">
        <v>45.9</v>
      </c>
      <c r="N339" s="32">
        <v>0.22000870890485522</v>
      </c>
      <c r="O339" s="22">
        <v>21</v>
      </c>
      <c r="P339" s="22">
        <v>28</v>
      </c>
      <c r="Q339" s="22">
        <v>146.31</v>
      </c>
    </row>
    <row r="340" spans="1:17" s="26" customFormat="1" x14ac:dyDescent="0.35">
      <c r="A340" s="22">
        <v>612.4</v>
      </c>
      <c r="B340" s="22">
        <v>0</v>
      </c>
      <c r="C340" s="22">
        <v>43.7</v>
      </c>
      <c r="D340" s="22">
        <v>262.5</v>
      </c>
      <c r="E340" s="22">
        <v>0</v>
      </c>
      <c r="F340" s="22">
        <v>0</v>
      </c>
      <c r="G340" s="22">
        <v>0</v>
      </c>
      <c r="H340" s="22">
        <v>0</v>
      </c>
      <c r="I340" s="28">
        <v>0</v>
      </c>
      <c r="J340" s="22">
        <v>1273.4000000000001</v>
      </c>
      <c r="K340" s="22">
        <v>202.1</v>
      </c>
      <c r="L340" s="22">
        <v>156</v>
      </c>
      <c r="M340" s="22">
        <v>45.9</v>
      </c>
      <c r="N340" s="32">
        <v>0.22000870890485522</v>
      </c>
      <c r="O340" s="22">
        <v>21</v>
      </c>
      <c r="P340" s="22">
        <v>28</v>
      </c>
      <c r="Q340" s="22">
        <v>134.22999999999999</v>
      </c>
    </row>
    <row r="341" spans="1:17" s="26" customFormat="1" x14ac:dyDescent="0.35">
      <c r="A341" s="22">
        <v>699.9</v>
      </c>
      <c r="B341" s="22">
        <v>0</v>
      </c>
      <c r="C341" s="22">
        <v>43.7</v>
      </c>
      <c r="D341" s="22">
        <v>0</v>
      </c>
      <c r="E341" s="22">
        <v>175</v>
      </c>
      <c r="F341" s="22">
        <v>0</v>
      </c>
      <c r="G341" s="22">
        <v>0</v>
      </c>
      <c r="H341" s="22">
        <v>0</v>
      </c>
      <c r="I341" s="28">
        <v>0</v>
      </c>
      <c r="J341" s="22">
        <v>1273.4000000000001</v>
      </c>
      <c r="K341" s="22">
        <v>202.1</v>
      </c>
      <c r="L341" s="22">
        <v>156</v>
      </c>
      <c r="M341" s="22">
        <v>45.9</v>
      </c>
      <c r="N341" s="32">
        <v>0.22000870890485522</v>
      </c>
      <c r="O341" s="22">
        <v>21</v>
      </c>
      <c r="P341" s="22">
        <v>28</v>
      </c>
      <c r="Q341" s="22">
        <v>139.6</v>
      </c>
    </row>
    <row r="342" spans="1:17" s="26" customFormat="1" x14ac:dyDescent="0.35">
      <c r="A342" s="22">
        <v>874.9</v>
      </c>
      <c r="B342" s="22">
        <v>0</v>
      </c>
      <c r="C342" s="22">
        <v>43.7</v>
      </c>
      <c r="D342" s="22">
        <v>0</v>
      </c>
      <c r="E342" s="22">
        <v>0</v>
      </c>
      <c r="F342" s="22">
        <v>0</v>
      </c>
      <c r="G342" s="22">
        <v>0</v>
      </c>
      <c r="H342" s="22">
        <v>0</v>
      </c>
      <c r="I342" s="28">
        <v>0</v>
      </c>
      <c r="J342" s="22">
        <v>1273.4000000000001</v>
      </c>
      <c r="K342" s="22">
        <v>202.1</v>
      </c>
      <c r="L342" s="22">
        <v>195</v>
      </c>
      <c r="M342" s="22">
        <v>45.9</v>
      </c>
      <c r="N342" s="32">
        <v>0.22000870890485522</v>
      </c>
      <c r="O342" s="22">
        <v>21</v>
      </c>
      <c r="P342" s="22">
        <v>28</v>
      </c>
      <c r="Q342" s="22">
        <v>155.71</v>
      </c>
    </row>
    <row r="343" spans="1:17" s="26" customFormat="1" x14ac:dyDescent="0.35">
      <c r="A343" s="22">
        <v>612.4</v>
      </c>
      <c r="B343" s="22">
        <v>0</v>
      </c>
      <c r="C343" s="22">
        <v>43.7</v>
      </c>
      <c r="D343" s="22">
        <v>262.5</v>
      </c>
      <c r="E343" s="22">
        <v>0</v>
      </c>
      <c r="F343" s="22">
        <v>0</v>
      </c>
      <c r="G343" s="22">
        <v>0</v>
      </c>
      <c r="H343" s="22">
        <v>0</v>
      </c>
      <c r="I343" s="28">
        <v>0</v>
      </c>
      <c r="J343" s="22">
        <v>1273.4000000000001</v>
      </c>
      <c r="K343" s="22">
        <v>202.1</v>
      </c>
      <c r="L343" s="22">
        <v>195</v>
      </c>
      <c r="M343" s="22">
        <v>45.9</v>
      </c>
      <c r="N343" s="32">
        <v>0.22000870890485522</v>
      </c>
      <c r="O343" s="22">
        <v>21</v>
      </c>
      <c r="P343" s="22">
        <v>28</v>
      </c>
      <c r="Q343" s="22">
        <v>141.61000000000001</v>
      </c>
    </row>
    <row r="344" spans="1:17" s="26" customFormat="1" x14ac:dyDescent="0.35">
      <c r="A344" s="22">
        <v>699.9</v>
      </c>
      <c r="B344" s="22">
        <v>0</v>
      </c>
      <c r="C344" s="22">
        <v>43.7</v>
      </c>
      <c r="D344" s="22">
        <v>0</v>
      </c>
      <c r="E344" s="22">
        <v>175</v>
      </c>
      <c r="F344" s="22">
        <v>0</v>
      </c>
      <c r="G344" s="22">
        <v>0</v>
      </c>
      <c r="H344" s="22">
        <v>0</v>
      </c>
      <c r="I344" s="28">
        <v>0</v>
      </c>
      <c r="J344" s="22">
        <v>1273.4000000000001</v>
      </c>
      <c r="K344" s="22">
        <v>202.1</v>
      </c>
      <c r="L344" s="22">
        <v>195</v>
      </c>
      <c r="M344" s="22">
        <v>45.9</v>
      </c>
      <c r="N344" s="32">
        <v>0.22000870890485522</v>
      </c>
      <c r="O344" s="22">
        <v>21</v>
      </c>
      <c r="P344" s="22">
        <v>28</v>
      </c>
      <c r="Q344" s="22">
        <v>148.32</v>
      </c>
    </row>
    <row r="345" spans="1:17" s="26" customFormat="1" x14ac:dyDescent="0.35">
      <c r="A345" s="22">
        <v>729</v>
      </c>
      <c r="B345" s="22">
        <v>0</v>
      </c>
      <c r="C345" s="22">
        <v>124</v>
      </c>
      <c r="D345" s="22">
        <v>0</v>
      </c>
      <c r="E345" s="22">
        <v>397</v>
      </c>
      <c r="F345" s="22">
        <v>0</v>
      </c>
      <c r="G345" s="22">
        <v>0</v>
      </c>
      <c r="H345" s="22">
        <v>0</v>
      </c>
      <c r="I345" s="28">
        <v>0</v>
      </c>
      <c r="J345" s="22">
        <v>833</v>
      </c>
      <c r="K345" s="22">
        <v>170</v>
      </c>
      <c r="L345" s="22">
        <v>156</v>
      </c>
      <c r="M345" s="22">
        <v>30</v>
      </c>
      <c r="N345" s="32">
        <v>0.13600000000000001</v>
      </c>
      <c r="O345" s="22">
        <v>23</v>
      </c>
      <c r="P345" s="22">
        <v>28</v>
      </c>
      <c r="Q345" s="22">
        <v>166.1</v>
      </c>
    </row>
    <row r="346" spans="1:17" s="26" customFormat="1" x14ac:dyDescent="0.35">
      <c r="A346" s="22">
        <v>401</v>
      </c>
      <c r="B346" s="22">
        <v>0</v>
      </c>
      <c r="C346" s="22">
        <v>124</v>
      </c>
      <c r="D346" s="22">
        <v>0</v>
      </c>
      <c r="E346" s="22">
        <v>397</v>
      </c>
      <c r="F346" s="22">
        <v>328</v>
      </c>
      <c r="G346" s="22">
        <v>0</v>
      </c>
      <c r="H346" s="22">
        <v>0</v>
      </c>
      <c r="I346" s="28">
        <v>0</v>
      </c>
      <c r="J346" s="22">
        <v>833</v>
      </c>
      <c r="K346" s="22">
        <v>170</v>
      </c>
      <c r="L346" s="22">
        <v>156</v>
      </c>
      <c r="M346" s="22">
        <v>30</v>
      </c>
      <c r="N346" s="32">
        <v>0.13600000000000001</v>
      </c>
      <c r="O346" s="22">
        <v>23</v>
      </c>
      <c r="P346" s="22">
        <v>28</v>
      </c>
      <c r="Q346" s="22">
        <v>124.7</v>
      </c>
    </row>
    <row r="347" spans="1:17" s="26" customFormat="1" x14ac:dyDescent="0.35">
      <c r="A347" s="22">
        <v>401</v>
      </c>
      <c r="B347" s="22">
        <v>328</v>
      </c>
      <c r="C347" s="22">
        <v>124</v>
      </c>
      <c r="D347" s="22">
        <v>0</v>
      </c>
      <c r="E347" s="22">
        <v>397</v>
      </c>
      <c r="F347" s="22">
        <v>0</v>
      </c>
      <c r="G347" s="22">
        <v>0</v>
      </c>
      <c r="H347" s="22">
        <v>0</v>
      </c>
      <c r="I347" s="28">
        <v>0</v>
      </c>
      <c r="J347" s="22">
        <v>833</v>
      </c>
      <c r="K347" s="22">
        <v>170</v>
      </c>
      <c r="L347" s="22">
        <v>156</v>
      </c>
      <c r="M347" s="22">
        <v>30</v>
      </c>
      <c r="N347" s="32">
        <v>0.13600000000000001</v>
      </c>
      <c r="O347" s="22">
        <v>23</v>
      </c>
      <c r="P347" s="22">
        <v>28</v>
      </c>
      <c r="Q347" s="22">
        <v>139.4</v>
      </c>
    </row>
    <row r="348" spans="1:17" s="26" customFormat="1" x14ac:dyDescent="0.35">
      <c r="A348" s="22">
        <v>435.1</v>
      </c>
      <c r="B348" s="22">
        <v>0</v>
      </c>
      <c r="C348" s="22">
        <v>0</v>
      </c>
      <c r="D348" s="22">
        <v>263.7</v>
      </c>
      <c r="E348" s="22">
        <v>175.9</v>
      </c>
      <c r="F348" s="22">
        <v>0</v>
      </c>
      <c r="G348" s="22">
        <v>4.4000000000000004</v>
      </c>
      <c r="H348" s="22">
        <v>0</v>
      </c>
      <c r="I348" s="28">
        <v>0</v>
      </c>
      <c r="J348" s="22">
        <v>1273.4000000000001</v>
      </c>
      <c r="K348" s="22">
        <v>175.8</v>
      </c>
      <c r="L348" s="22">
        <v>195</v>
      </c>
      <c r="M348" s="22">
        <v>43.9</v>
      </c>
      <c r="N348" s="32">
        <v>0.19997724945967471</v>
      </c>
      <c r="O348" s="22">
        <v>21</v>
      </c>
      <c r="P348" s="22">
        <v>28</v>
      </c>
      <c r="Q348" s="22">
        <v>120.16</v>
      </c>
    </row>
    <row r="349" spans="1:17" s="26" customFormat="1" x14ac:dyDescent="0.35">
      <c r="A349" s="22">
        <v>430.7</v>
      </c>
      <c r="B349" s="22">
        <v>0</v>
      </c>
      <c r="C349" s="22">
        <v>0</v>
      </c>
      <c r="D349" s="22">
        <v>263.7</v>
      </c>
      <c r="E349" s="22">
        <v>175.9</v>
      </c>
      <c r="F349" s="22">
        <v>0</v>
      </c>
      <c r="G349" s="22">
        <v>8.8000000000000007</v>
      </c>
      <c r="H349" s="22">
        <v>0</v>
      </c>
      <c r="I349" s="28">
        <v>0</v>
      </c>
      <c r="J349" s="22">
        <v>1273.4000000000001</v>
      </c>
      <c r="K349" s="22">
        <v>175.8</v>
      </c>
      <c r="L349" s="22">
        <v>195</v>
      </c>
      <c r="M349" s="22">
        <v>43.9</v>
      </c>
      <c r="N349" s="32">
        <v>0.19997724945967471</v>
      </c>
      <c r="O349" s="22">
        <v>21</v>
      </c>
      <c r="P349" s="22">
        <v>28</v>
      </c>
      <c r="Q349" s="22">
        <v>126.38</v>
      </c>
    </row>
    <row r="350" spans="1:17" s="26" customFormat="1" x14ac:dyDescent="0.35">
      <c r="A350" s="22">
        <v>594.20000000000005</v>
      </c>
      <c r="B350" s="22">
        <v>0</v>
      </c>
      <c r="C350" s="22">
        <v>0</v>
      </c>
      <c r="D350" s="22">
        <v>265.3</v>
      </c>
      <c r="E350" s="22">
        <v>0</v>
      </c>
      <c r="F350" s="22">
        <v>0</v>
      </c>
      <c r="G350" s="22">
        <v>24.8</v>
      </c>
      <c r="H350" s="22">
        <v>0</v>
      </c>
      <c r="I350" s="28">
        <v>0</v>
      </c>
      <c r="J350" s="22">
        <v>1282.3</v>
      </c>
      <c r="K350" s="22">
        <v>176.9</v>
      </c>
      <c r="L350" s="22">
        <v>156</v>
      </c>
      <c r="M350" s="22">
        <v>44.2</v>
      </c>
      <c r="N350" s="32">
        <v>0.20004523351803688</v>
      </c>
      <c r="O350" s="22">
        <v>21</v>
      </c>
      <c r="P350" s="22">
        <v>28</v>
      </c>
      <c r="Q350" s="22">
        <v>139.44</v>
      </c>
    </row>
    <row r="351" spans="1:17" s="26" customFormat="1" x14ac:dyDescent="0.35">
      <c r="A351" s="22">
        <v>594.20000000000005</v>
      </c>
      <c r="B351" s="22">
        <v>0</v>
      </c>
      <c r="C351" s="22">
        <v>0</v>
      </c>
      <c r="D351" s="22">
        <v>265.3</v>
      </c>
      <c r="E351" s="22">
        <v>0</v>
      </c>
      <c r="F351" s="22">
        <v>0</v>
      </c>
      <c r="G351" s="22">
        <v>24.8</v>
      </c>
      <c r="H351" s="22">
        <v>0</v>
      </c>
      <c r="I351" s="28">
        <v>0</v>
      </c>
      <c r="J351" s="22">
        <v>1282.3</v>
      </c>
      <c r="K351" s="22">
        <v>176.9</v>
      </c>
      <c r="L351" s="22">
        <v>156</v>
      </c>
      <c r="M351" s="22">
        <v>44.2</v>
      </c>
      <c r="N351" s="32">
        <v>0.20004523351803688</v>
      </c>
      <c r="O351" s="22">
        <v>21</v>
      </c>
      <c r="P351" s="22">
        <v>28</v>
      </c>
      <c r="Q351" s="22">
        <v>141.66999999999999</v>
      </c>
    </row>
    <row r="352" spans="1:17" s="26" customFormat="1" x14ac:dyDescent="0.35">
      <c r="A352" s="22">
        <v>594.20000000000005</v>
      </c>
      <c r="B352" s="22">
        <v>0</v>
      </c>
      <c r="C352" s="22">
        <v>0</v>
      </c>
      <c r="D352" s="22">
        <v>265.3</v>
      </c>
      <c r="E352" s="22">
        <v>0</v>
      </c>
      <c r="F352" s="22">
        <v>0</v>
      </c>
      <c r="G352" s="22">
        <v>24.8</v>
      </c>
      <c r="H352" s="22">
        <v>0</v>
      </c>
      <c r="I352" s="28">
        <v>0</v>
      </c>
      <c r="J352" s="22">
        <v>1282.3</v>
      </c>
      <c r="K352" s="22">
        <v>176.9</v>
      </c>
      <c r="L352" s="22">
        <v>156</v>
      </c>
      <c r="M352" s="22">
        <v>44.2</v>
      </c>
      <c r="N352" s="32">
        <v>0.20004523351803688</v>
      </c>
      <c r="O352" s="22">
        <v>21</v>
      </c>
      <c r="P352" s="22">
        <v>28</v>
      </c>
      <c r="Q352" s="22">
        <v>129.44</v>
      </c>
    </row>
    <row r="353" spans="1:17" s="26" customFormat="1" x14ac:dyDescent="0.35">
      <c r="A353" s="22">
        <v>594.20000000000005</v>
      </c>
      <c r="B353" s="22">
        <v>0</v>
      </c>
      <c r="C353" s="22">
        <v>0</v>
      </c>
      <c r="D353" s="22">
        <v>265.3</v>
      </c>
      <c r="E353" s="22">
        <v>0</v>
      </c>
      <c r="F353" s="22">
        <v>0</v>
      </c>
      <c r="G353" s="22">
        <v>24.8</v>
      </c>
      <c r="H353" s="22">
        <v>0</v>
      </c>
      <c r="I353" s="28">
        <v>0</v>
      </c>
      <c r="J353" s="22">
        <v>1282.3</v>
      </c>
      <c r="K353" s="22">
        <v>176.9</v>
      </c>
      <c r="L353" s="22">
        <v>156</v>
      </c>
      <c r="M353" s="22">
        <v>44.2</v>
      </c>
      <c r="N353" s="32">
        <v>0.20004523351803688</v>
      </c>
      <c r="O353" s="22">
        <v>21</v>
      </c>
      <c r="P353" s="22">
        <v>28</v>
      </c>
      <c r="Q353" s="22">
        <v>124.44</v>
      </c>
    </row>
    <row r="354" spans="1:17" s="26" customFormat="1" x14ac:dyDescent="0.35">
      <c r="A354" s="22">
        <v>594.20000000000005</v>
      </c>
      <c r="B354" s="22">
        <v>0</v>
      </c>
      <c r="C354" s="22">
        <v>0</v>
      </c>
      <c r="D354" s="22">
        <v>265.3</v>
      </c>
      <c r="E354" s="22">
        <v>0</v>
      </c>
      <c r="F354" s="22">
        <v>0</v>
      </c>
      <c r="G354" s="22">
        <v>24.8</v>
      </c>
      <c r="H354" s="22">
        <v>0</v>
      </c>
      <c r="I354" s="28">
        <v>0</v>
      </c>
      <c r="J354" s="22">
        <v>1282.3</v>
      </c>
      <c r="K354" s="22">
        <v>176.9</v>
      </c>
      <c r="L354" s="22">
        <v>156</v>
      </c>
      <c r="M354" s="22">
        <v>44.2</v>
      </c>
      <c r="N354" s="32">
        <v>0.20004523351803688</v>
      </c>
      <c r="O354" s="22">
        <v>21</v>
      </c>
      <c r="P354" s="22">
        <v>28</v>
      </c>
      <c r="Q354" s="22">
        <v>120.56</v>
      </c>
    </row>
    <row r="355" spans="1:17" s="26" customFormat="1" x14ac:dyDescent="0.35">
      <c r="A355" s="22">
        <v>594.20000000000005</v>
      </c>
      <c r="B355" s="22">
        <v>0</v>
      </c>
      <c r="C355" s="22">
        <v>0</v>
      </c>
      <c r="D355" s="22">
        <v>265.3</v>
      </c>
      <c r="E355" s="22">
        <v>0</v>
      </c>
      <c r="F355" s="22">
        <v>0</v>
      </c>
      <c r="G355" s="22">
        <v>24.8</v>
      </c>
      <c r="H355" s="22">
        <v>0</v>
      </c>
      <c r="I355" s="28">
        <v>0</v>
      </c>
      <c r="J355" s="22">
        <v>1282.3</v>
      </c>
      <c r="K355" s="22">
        <v>176.9</v>
      </c>
      <c r="L355" s="22">
        <v>156</v>
      </c>
      <c r="M355" s="22">
        <v>44.2</v>
      </c>
      <c r="N355" s="32">
        <v>0.20004523351803688</v>
      </c>
      <c r="O355" s="22">
        <v>21</v>
      </c>
      <c r="P355" s="22">
        <v>28</v>
      </c>
      <c r="Q355" s="22">
        <v>129.01</v>
      </c>
    </row>
    <row r="356" spans="1:17" s="26" customFormat="1" x14ac:dyDescent="0.35">
      <c r="A356" s="22">
        <v>594.20000000000005</v>
      </c>
      <c r="B356" s="22">
        <v>0</v>
      </c>
      <c r="C356" s="22">
        <v>0</v>
      </c>
      <c r="D356" s="22">
        <v>265.3</v>
      </c>
      <c r="E356" s="22">
        <v>0</v>
      </c>
      <c r="F356" s="22">
        <v>0</v>
      </c>
      <c r="G356" s="22">
        <v>24.8</v>
      </c>
      <c r="H356" s="22">
        <v>0</v>
      </c>
      <c r="I356" s="28">
        <v>0</v>
      </c>
      <c r="J356" s="22">
        <v>1282.3</v>
      </c>
      <c r="K356" s="22">
        <v>176.9</v>
      </c>
      <c r="L356" s="22">
        <v>156</v>
      </c>
      <c r="M356" s="22">
        <v>44.2</v>
      </c>
      <c r="N356" s="32">
        <v>0.20004523351803688</v>
      </c>
      <c r="O356" s="22">
        <v>21</v>
      </c>
      <c r="P356" s="22">
        <v>28</v>
      </c>
      <c r="Q356" s="22">
        <v>132.96</v>
      </c>
    </row>
    <row r="357" spans="1:17" s="26" customFormat="1" x14ac:dyDescent="0.35">
      <c r="A357" s="22">
        <v>594.20000000000005</v>
      </c>
      <c r="B357" s="22">
        <v>0</v>
      </c>
      <c r="C357" s="22">
        <v>0</v>
      </c>
      <c r="D357" s="22">
        <v>265.3</v>
      </c>
      <c r="E357" s="22">
        <v>0</v>
      </c>
      <c r="F357" s="22">
        <v>0</v>
      </c>
      <c r="G357" s="22">
        <v>24.8</v>
      </c>
      <c r="H357" s="22">
        <v>0</v>
      </c>
      <c r="I357" s="28">
        <v>0</v>
      </c>
      <c r="J357" s="22">
        <v>1282.3</v>
      </c>
      <c r="K357" s="22">
        <v>176.9</v>
      </c>
      <c r="L357" s="22">
        <v>156</v>
      </c>
      <c r="M357" s="22">
        <v>44.2</v>
      </c>
      <c r="N357" s="32">
        <v>0.20004523351803688</v>
      </c>
      <c r="O357" s="22">
        <v>21</v>
      </c>
      <c r="P357" s="22">
        <v>28</v>
      </c>
      <c r="Q357" s="22">
        <v>129.58000000000001</v>
      </c>
    </row>
    <row r="358" spans="1:17" s="26" customFormat="1" x14ac:dyDescent="0.35">
      <c r="A358" s="22">
        <v>594.20000000000005</v>
      </c>
      <c r="B358" s="22">
        <v>0</v>
      </c>
      <c r="C358" s="22">
        <v>0</v>
      </c>
      <c r="D358" s="22">
        <v>265.3</v>
      </c>
      <c r="E358" s="22">
        <v>0</v>
      </c>
      <c r="F358" s="22">
        <v>0</v>
      </c>
      <c r="G358" s="22">
        <v>24.8</v>
      </c>
      <c r="H358" s="22">
        <v>0</v>
      </c>
      <c r="I358" s="28">
        <v>0</v>
      </c>
      <c r="J358" s="22">
        <v>1282.3</v>
      </c>
      <c r="K358" s="22">
        <v>176.9</v>
      </c>
      <c r="L358" s="22">
        <v>156</v>
      </c>
      <c r="M358" s="22">
        <v>44.2</v>
      </c>
      <c r="N358" s="32">
        <v>0.20004523351803688</v>
      </c>
      <c r="O358" s="22">
        <v>21</v>
      </c>
      <c r="P358" s="22">
        <v>28</v>
      </c>
      <c r="Q358" s="22">
        <v>136.34</v>
      </c>
    </row>
    <row r="359" spans="1:17" s="26" customFormat="1" x14ac:dyDescent="0.35">
      <c r="A359" s="22">
        <v>753</v>
      </c>
      <c r="B359" s="22">
        <v>0</v>
      </c>
      <c r="C359" s="22">
        <v>188</v>
      </c>
      <c r="D359" s="22">
        <v>0</v>
      </c>
      <c r="E359" s="22">
        <v>0</v>
      </c>
      <c r="F359" s="22">
        <v>183</v>
      </c>
      <c r="G359" s="22">
        <v>0</v>
      </c>
      <c r="H359" s="22">
        <v>0</v>
      </c>
      <c r="I359" s="28">
        <v>0</v>
      </c>
      <c r="J359" s="22">
        <v>1129</v>
      </c>
      <c r="K359" s="22">
        <v>180.72</v>
      </c>
      <c r="L359" s="22">
        <v>0</v>
      </c>
      <c r="M359" s="22">
        <v>27</v>
      </c>
      <c r="N359" s="32">
        <v>0.16078291814946619</v>
      </c>
      <c r="O359" s="22">
        <v>20</v>
      </c>
      <c r="P359" s="22">
        <v>28</v>
      </c>
      <c r="Q359" s="22">
        <v>166</v>
      </c>
    </row>
    <row r="360" spans="1:17" s="26" customFormat="1" x14ac:dyDescent="0.35">
      <c r="A360" s="22">
        <v>745</v>
      </c>
      <c r="B360" s="22">
        <v>0</v>
      </c>
      <c r="C360" s="22">
        <v>186</v>
      </c>
      <c r="D360" s="22">
        <v>0</v>
      </c>
      <c r="E360" s="22">
        <v>0</v>
      </c>
      <c r="F360" s="22">
        <v>181</v>
      </c>
      <c r="G360" s="22">
        <v>0</v>
      </c>
      <c r="H360" s="22">
        <v>0</v>
      </c>
      <c r="I360" s="28">
        <v>0</v>
      </c>
      <c r="J360" s="22">
        <v>1118</v>
      </c>
      <c r="K360" s="22">
        <v>171.35</v>
      </c>
      <c r="L360" s="22">
        <v>0</v>
      </c>
      <c r="M360" s="22">
        <v>27</v>
      </c>
      <c r="N360" s="32">
        <v>0.15409172661870504</v>
      </c>
      <c r="O360" s="22">
        <v>20</v>
      </c>
      <c r="P360" s="22">
        <v>28</v>
      </c>
      <c r="Q360" s="22">
        <v>162</v>
      </c>
    </row>
    <row r="361" spans="1:17" s="26" customFormat="1" x14ac:dyDescent="0.35">
      <c r="A361" s="22">
        <v>778</v>
      </c>
      <c r="B361" s="22">
        <v>0</v>
      </c>
      <c r="C361" s="22">
        <v>194</v>
      </c>
      <c r="D361" s="22">
        <v>0</v>
      </c>
      <c r="E361" s="22">
        <v>0</v>
      </c>
      <c r="F361" s="22">
        <v>189</v>
      </c>
      <c r="G361" s="22">
        <v>0</v>
      </c>
      <c r="H361" s="22">
        <v>0</v>
      </c>
      <c r="I361" s="28">
        <v>0</v>
      </c>
      <c r="J361" s="22">
        <v>1167</v>
      </c>
      <c r="K361" s="22">
        <v>178.94</v>
      </c>
      <c r="L361" s="22">
        <v>0</v>
      </c>
      <c r="M361" s="22">
        <v>28</v>
      </c>
      <c r="N361" s="32">
        <v>0.15412575366063738</v>
      </c>
      <c r="O361" s="22">
        <v>20</v>
      </c>
      <c r="P361" s="22">
        <v>28</v>
      </c>
      <c r="Q361" s="22">
        <v>181</v>
      </c>
    </row>
    <row r="362" spans="1:17" s="26" customFormat="1" x14ac:dyDescent="0.35">
      <c r="A362" s="22">
        <v>758</v>
      </c>
      <c r="B362" s="22">
        <v>0</v>
      </c>
      <c r="C362" s="22">
        <v>190</v>
      </c>
      <c r="D362" s="22">
        <v>0</v>
      </c>
      <c r="E362" s="22">
        <v>0</v>
      </c>
      <c r="F362" s="22">
        <v>184</v>
      </c>
      <c r="G362" s="22">
        <v>0</v>
      </c>
      <c r="H362" s="22">
        <v>0</v>
      </c>
      <c r="I362" s="28">
        <v>0</v>
      </c>
      <c r="J362" s="22">
        <v>1138</v>
      </c>
      <c r="K362" s="22">
        <v>166.76</v>
      </c>
      <c r="L362" s="22">
        <v>0</v>
      </c>
      <c r="M362" s="22">
        <v>27</v>
      </c>
      <c r="N362" s="32">
        <v>0.14731448763250882</v>
      </c>
      <c r="O362" s="22">
        <v>20</v>
      </c>
      <c r="P362" s="22">
        <v>28</v>
      </c>
      <c r="Q362" s="22">
        <v>155</v>
      </c>
    </row>
    <row r="363" spans="1:17" s="26" customFormat="1" x14ac:dyDescent="0.35">
      <c r="A363" s="22">
        <v>745</v>
      </c>
      <c r="B363" s="22">
        <v>0</v>
      </c>
      <c r="C363" s="22">
        <v>186</v>
      </c>
      <c r="D363" s="22">
        <v>0</v>
      </c>
      <c r="E363" s="22">
        <v>0</v>
      </c>
      <c r="F363" s="22">
        <v>181</v>
      </c>
      <c r="G363" s="22">
        <v>0</v>
      </c>
      <c r="H363" s="22">
        <v>0</v>
      </c>
      <c r="I363" s="28">
        <v>0</v>
      </c>
      <c r="J363" s="22">
        <v>1118</v>
      </c>
      <c r="K363" s="22">
        <v>171.35</v>
      </c>
      <c r="L363" s="22">
        <v>0</v>
      </c>
      <c r="M363" s="22">
        <v>27</v>
      </c>
      <c r="N363" s="32">
        <v>0.15409172661870504</v>
      </c>
      <c r="O363" s="22">
        <v>20</v>
      </c>
      <c r="P363" s="22">
        <v>28</v>
      </c>
      <c r="Q363" s="22">
        <v>159</v>
      </c>
    </row>
    <row r="364" spans="1:17" s="26" customFormat="1" x14ac:dyDescent="0.35">
      <c r="A364" s="22">
        <v>472</v>
      </c>
      <c r="B364" s="22">
        <v>315</v>
      </c>
      <c r="C364" s="22">
        <v>262</v>
      </c>
      <c r="D364" s="22">
        <v>0</v>
      </c>
      <c r="E364" s="22">
        <v>0</v>
      </c>
      <c r="F364" s="22">
        <v>0</v>
      </c>
      <c r="G364" s="22">
        <v>0</v>
      </c>
      <c r="H364" s="22">
        <v>0</v>
      </c>
      <c r="I364" s="28">
        <v>0</v>
      </c>
      <c r="J364" s="22">
        <v>1049</v>
      </c>
      <c r="K364" s="22">
        <v>178</v>
      </c>
      <c r="L364" s="22">
        <v>156</v>
      </c>
      <c r="M364" s="22">
        <v>21</v>
      </c>
      <c r="N364" s="32">
        <v>0.16968541468064824</v>
      </c>
      <c r="O364" s="22">
        <v>20</v>
      </c>
      <c r="P364" s="22">
        <v>28</v>
      </c>
      <c r="Q364" s="22">
        <v>134.4</v>
      </c>
    </row>
    <row r="365" spans="1:17" s="26" customFormat="1" x14ac:dyDescent="0.35">
      <c r="A365" s="22">
        <v>472</v>
      </c>
      <c r="B365" s="22">
        <v>315</v>
      </c>
      <c r="C365" s="22">
        <v>262</v>
      </c>
      <c r="D365" s="22">
        <v>0</v>
      </c>
      <c r="E365" s="22">
        <v>0</v>
      </c>
      <c r="F365" s="22">
        <v>0</v>
      </c>
      <c r="G365" s="22">
        <v>0</v>
      </c>
      <c r="H365" s="22">
        <v>0</v>
      </c>
      <c r="I365" s="28">
        <v>0</v>
      </c>
      <c r="J365" s="22">
        <v>1049</v>
      </c>
      <c r="K365" s="22">
        <v>178</v>
      </c>
      <c r="L365" s="22">
        <v>156</v>
      </c>
      <c r="M365" s="22">
        <v>21</v>
      </c>
      <c r="N365" s="32">
        <v>0.16968541468064824</v>
      </c>
      <c r="O365" s="22">
        <v>20</v>
      </c>
      <c r="P365" s="22">
        <v>28</v>
      </c>
      <c r="Q365" s="22">
        <v>143.5</v>
      </c>
    </row>
    <row r="366" spans="1:17" s="26" customFormat="1" x14ac:dyDescent="0.35">
      <c r="A366" s="22">
        <v>472</v>
      </c>
      <c r="B366" s="22">
        <v>315</v>
      </c>
      <c r="C366" s="22">
        <v>262</v>
      </c>
      <c r="D366" s="22">
        <v>0</v>
      </c>
      <c r="E366" s="22">
        <v>0</v>
      </c>
      <c r="F366" s="22">
        <v>0</v>
      </c>
      <c r="G366" s="22">
        <v>0</v>
      </c>
      <c r="H366" s="22">
        <v>0</v>
      </c>
      <c r="I366" s="28">
        <v>0</v>
      </c>
      <c r="J366" s="22">
        <v>1049</v>
      </c>
      <c r="K366" s="22">
        <v>178</v>
      </c>
      <c r="L366" s="22">
        <v>156</v>
      </c>
      <c r="M366" s="22">
        <v>21</v>
      </c>
      <c r="N366" s="32">
        <v>0.16968541468064824</v>
      </c>
      <c r="O366" s="22">
        <v>20</v>
      </c>
      <c r="P366" s="22">
        <v>28</v>
      </c>
      <c r="Q366" s="22">
        <v>127.4</v>
      </c>
    </row>
    <row r="367" spans="1:17" s="26" customFormat="1" x14ac:dyDescent="0.35">
      <c r="A367" s="22">
        <v>472</v>
      </c>
      <c r="B367" s="22">
        <v>315</v>
      </c>
      <c r="C367" s="22">
        <v>262</v>
      </c>
      <c r="D367" s="22">
        <v>0</v>
      </c>
      <c r="E367" s="22">
        <v>0</v>
      </c>
      <c r="F367" s="22">
        <v>0</v>
      </c>
      <c r="G367" s="22">
        <v>0</v>
      </c>
      <c r="H367" s="22">
        <v>0</v>
      </c>
      <c r="I367" s="28">
        <v>0</v>
      </c>
      <c r="J367" s="22">
        <v>1049</v>
      </c>
      <c r="K367" s="22">
        <v>178</v>
      </c>
      <c r="L367" s="22">
        <v>156</v>
      </c>
      <c r="M367" s="22">
        <v>21</v>
      </c>
      <c r="N367" s="32">
        <v>0.16968541468064824</v>
      </c>
      <c r="O367" s="22">
        <v>20</v>
      </c>
      <c r="P367" s="22">
        <v>28</v>
      </c>
      <c r="Q367" s="22">
        <v>122.9</v>
      </c>
    </row>
    <row r="368" spans="1:17" s="26" customFormat="1" x14ac:dyDescent="0.35">
      <c r="A368" s="22">
        <v>472</v>
      </c>
      <c r="B368" s="22">
        <v>315</v>
      </c>
      <c r="C368" s="22">
        <v>262</v>
      </c>
      <c r="D368" s="22">
        <v>0</v>
      </c>
      <c r="E368" s="22">
        <v>0</v>
      </c>
      <c r="F368" s="22">
        <v>0</v>
      </c>
      <c r="G368" s="22">
        <v>0</v>
      </c>
      <c r="H368" s="22">
        <v>0</v>
      </c>
      <c r="I368" s="28">
        <v>0</v>
      </c>
      <c r="J368" s="22">
        <v>1049</v>
      </c>
      <c r="K368" s="22">
        <v>178</v>
      </c>
      <c r="L368" s="22">
        <v>156</v>
      </c>
      <c r="M368" s="22">
        <v>21</v>
      </c>
      <c r="N368" s="32">
        <v>0.16968541468064824</v>
      </c>
      <c r="O368" s="22">
        <v>20</v>
      </c>
      <c r="P368" s="22">
        <v>28</v>
      </c>
      <c r="Q368" s="22">
        <v>120.4</v>
      </c>
    </row>
    <row r="369" spans="1:17" s="26" customFormat="1" x14ac:dyDescent="0.35">
      <c r="A369" s="22">
        <v>850</v>
      </c>
      <c r="B369" s="22">
        <v>0</v>
      </c>
      <c r="C369" s="22">
        <v>137.5</v>
      </c>
      <c r="D369" s="22">
        <v>0</v>
      </c>
      <c r="E369" s="22">
        <v>0</v>
      </c>
      <c r="F369" s="22">
        <v>112.5</v>
      </c>
      <c r="G369" s="22">
        <v>0</v>
      </c>
      <c r="H369" s="22">
        <v>0</v>
      </c>
      <c r="I369" s="28">
        <v>0</v>
      </c>
      <c r="J369" s="22">
        <v>1100</v>
      </c>
      <c r="K369" s="22">
        <v>176</v>
      </c>
      <c r="L369" s="22">
        <v>234</v>
      </c>
      <c r="M369" s="22">
        <v>8</v>
      </c>
      <c r="N369" s="32">
        <v>0.16</v>
      </c>
      <c r="O369" s="22">
        <v>23</v>
      </c>
      <c r="P369" s="22">
        <v>28</v>
      </c>
      <c r="Q369" s="22">
        <v>162.1</v>
      </c>
    </row>
    <row r="370" spans="1:17" s="26" customFormat="1" x14ac:dyDescent="0.35">
      <c r="A370" s="22">
        <v>850</v>
      </c>
      <c r="B370" s="22">
        <v>0</v>
      </c>
      <c r="C370" s="22">
        <v>137.5</v>
      </c>
      <c r="D370" s="22">
        <v>0</v>
      </c>
      <c r="E370" s="22">
        <v>0</v>
      </c>
      <c r="F370" s="22">
        <v>112.5</v>
      </c>
      <c r="G370" s="22">
        <v>0</v>
      </c>
      <c r="H370" s="22">
        <v>0</v>
      </c>
      <c r="I370" s="28">
        <v>0</v>
      </c>
      <c r="J370" s="22">
        <v>1100</v>
      </c>
      <c r="K370" s="22">
        <v>176</v>
      </c>
      <c r="L370" s="22">
        <v>234</v>
      </c>
      <c r="M370" s="22">
        <v>8</v>
      </c>
      <c r="N370" s="32">
        <v>0.16</v>
      </c>
      <c r="O370" s="22">
        <v>23</v>
      </c>
      <c r="P370" s="22">
        <v>28</v>
      </c>
      <c r="Q370" s="22">
        <v>162.80000000000001</v>
      </c>
    </row>
    <row r="371" spans="1:17" s="26" customFormat="1" x14ac:dyDescent="0.35">
      <c r="A371" s="22">
        <v>700</v>
      </c>
      <c r="B371" s="22">
        <v>0</v>
      </c>
      <c r="C371" s="22">
        <v>50</v>
      </c>
      <c r="D371" s="22">
        <v>0</v>
      </c>
      <c r="E371" s="22">
        <v>0</v>
      </c>
      <c r="F371" s="22">
        <v>150</v>
      </c>
      <c r="G371" s="22">
        <v>0</v>
      </c>
      <c r="H371" s="22">
        <v>0</v>
      </c>
      <c r="I371" s="28">
        <v>0</v>
      </c>
      <c r="J371" s="22">
        <v>1104</v>
      </c>
      <c r="K371" s="22">
        <v>180</v>
      </c>
      <c r="L371" s="22">
        <v>78</v>
      </c>
      <c r="M371" s="22">
        <v>30</v>
      </c>
      <c r="N371" s="32">
        <v>0.2</v>
      </c>
      <c r="O371" s="22">
        <v>20</v>
      </c>
      <c r="P371" s="22">
        <v>28</v>
      </c>
      <c r="Q371" s="22">
        <v>138.30000000000001</v>
      </c>
    </row>
    <row r="372" spans="1:17" s="26" customFormat="1" x14ac:dyDescent="0.35">
      <c r="A372" s="22">
        <v>700</v>
      </c>
      <c r="B372" s="22">
        <v>0</v>
      </c>
      <c r="C372" s="22">
        <v>50</v>
      </c>
      <c r="D372" s="22">
        <v>0</v>
      </c>
      <c r="E372" s="22">
        <v>0</v>
      </c>
      <c r="F372" s="22">
        <v>150</v>
      </c>
      <c r="G372" s="22">
        <v>0</v>
      </c>
      <c r="H372" s="22">
        <v>0</v>
      </c>
      <c r="I372" s="28">
        <v>0</v>
      </c>
      <c r="J372" s="22">
        <v>1104</v>
      </c>
      <c r="K372" s="22">
        <v>180</v>
      </c>
      <c r="L372" s="22">
        <v>117</v>
      </c>
      <c r="M372" s="22">
        <v>30</v>
      </c>
      <c r="N372" s="32">
        <v>0.2</v>
      </c>
      <c r="O372" s="22">
        <v>20</v>
      </c>
      <c r="P372" s="22">
        <v>28</v>
      </c>
      <c r="Q372" s="22">
        <v>149.5</v>
      </c>
    </row>
    <row r="373" spans="1:17" s="26" customFormat="1" x14ac:dyDescent="0.35">
      <c r="A373" s="22">
        <v>700</v>
      </c>
      <c r="B373" s="22">
        <v>0</v>
      </c>
      <c r="C373" s="22">
        <v>50</v>
      </c>
      <c r="D373" s="22">
        <v>0</v>
      </c>
      <c r="E373" s="22">
        <v>0</v>
      </c>
      <c r="F373" s="22">
        <v>150</v>
      </c>
      <c r="G373" s="22">
        <v>0</v>
      </c>
      <c r="H373" s="22">
        <v>0</v>
      </c>
      <c r="I373" s="28">
        <v>0</v>
      </c>
      <c r="J373" s="22">
        <v>1104</v>
      </c>
      <c r="K373" s="22">
        <v>180</v>
      </c>
      <c r="L373" s="22">
        <v>156</v>
      </c>
      <c r="M373" s="22">
        <v>30</v>
      </c>
      <c r="N373" s="32">
        <v>0.2</v>
      </c>
      <c r="O373" s="22">
        <v>20</v>
      </c>
      <c r="P373" s="22">
        <v>28</v>
      </c>
      <c r="Q373" s="22">
        <v>153.30000000000001</v>
      </c>
    </row>
    <row r="374" spans="1:17" s="26" customFormat="1" x14ac:dyDescent="0.35">
      <c r="A374" s="22">
        <v>700</v>
      </c>
      <c r="B374" s="22">
        <v>0</v>
      </c>
      <c r="C374" s="22">
        <v>50</v>
      </c>
      <c r="D374" s="22">
        <v>0</v>
      </c>
      <c r="E374" s="22">
        <v>0</v>
      </c>
      <c r="F374" s="22">
        <v>150</v>
      </c>
      <c r="G374" s="22">
        <v>0</v>
      </c>
      <c r="H374" s="22">
        <v>0</v>
      </c>
      <c r="I374" s="28">
        <v>0</v>
      </c>
      <c r="J374" s="22">
        <v>1104</v>
      </c>
      <c r="K374" s="22">
        <v>180</v>
      </c>
      <c r="L374" s="22">
        <v>195</v>
      </c>
      <c r="M374" s="22">
        <v>30</v>
      </c>
      <c r="N374" s="32">
        <v>0.2</v>
      </c>
      <c r="O374" s="22">
        <v>20</v>
      </c>
      <c r="P374" s="22">
        <v>28</v>
      </c>
      <c r="Q374" s="22">
        <v>156.1</v>
      </c>
    </row>
    <row r="375" spans="1:17" s="26" customFormat="1" x14ac:dyDescent="0.35">
      <c r="A375" s="22">
        <v>741</v>
      </c>
      <c r="B375" s="22">
        <v>0</v>
      </c>
      <c r="C375" s="22">
        <v>185</v>
      </c>
      <c r="D375" s="22">
        <v>64.75</v>
      </c>
      <c r="E375" s="22">
        <v>194.25</v>
      </c>
      <c r="F375" s="22">
        <v>0</v>
      </c>
      <c r="G375" s="22">
        <v>0</v>
      </c>
      <c r="H375" s="22">
        <v>0</v>
      </c>
      <c r="I375" s="28">
        <v>0</v>
      </c>
      <c r="J375" s="22">
        <v>815</v>
      </c>
      <c r="K375" s="22">
        <v>185</v>
      </c>
      <c r="L375" s="22">
        <v>156</v>
      </c>
      <c r="M375" s="22">
        <v>9</v>
      </c>
      <c r="N375" s="32">
        <v>0.15611814345991562</v>
      </c>
      <c r="O375" s="22">
        <v>30</v>
      </c>
      <c r="P375" s="22">
        <v>28</v>
      </c>
      <c r="Q375" s="22">
        <v>159</v>
      </c>
    </row>
    <row r="376" spans="1:17" s="26" customFormat="1" x14ac:dyDescent="0.35">
      <c r="A376" s="22">
        <v>741</v>
      </c>
      <c r="B376" s="22">
        <v>0</v>
      </c>
      <c r="C376" s="22">
        <v>185</v>
      </c>
      <c r="D376" s="22">
        <v>129.5</v>
      </c>
      <c r="E376" s="22">
        <v>129.5</v>
      </c>
      <c r="F376" s="22">
        <v>0</v>
      </c>
      <c r="G376" s="22">
        <v>0</v>
      </c>
      <c r="H376" s="22">
        <v>0</v>
      </c>
      <c r="I376" s="28">
        <v>0</v>
      </c>
      <c r="J376" s="22">
        <v>815</v>
      </c>
      <c r="K376" s="22">
        <v>185</v>
      </c>
      <c r="L376" s="22">
        <v>156</v>
      </c>
      <c r="M376" s="22">
        <v>9</v>
      </c>
      <c r="N376" s="32">
        <v>0.15611814345991562</v>
      </c>
      <c r="O376" s="22">
        <v>30</v>
      </c>
      <c r="P376" s="22">
        <v>28</v>
      </c>
      <c r="Q376" s="22">
        <v>160</v>
      </c>
    </row>
    <row r="377" spans="1:17" s="26" customFormat="1" x14ac:dyDescent="0.35">
      <c r="A377" s="22">
        <v>741</v>
      </c>
      <c r="B377" s="22">
        <v>0</v>
      </c>
      <c r="C377" s="22">
        <v>185</v>
      </c>
      <c r="D377" s="22">
        <v>194.25</v>
      </c>
      <c r="E377" s="22">
        <v>64.75</v>
      </c>
      <c r="F377" s="22">
        <v>0</v>
      </c>
      <c r="G377" s="22">
        <v>0</v>
      </c>
      <c r="H377" s="22">
        <v>0</v>
      </c>
      <c r="I377" s="28">
        <v>0</v>
      </c>
      <c r="J377" s="22">
        <v>815</v>
      </c>
      <c r="K377" s="22">
        <v>185</v>
      </c>
      <c r="L377" s="22">
        <v>156</v>
      </c>
      <c r="M377" s="22">
        <v>9</v>
      </c>
      <c r="N377" s="32">
        <v>0.15611814345991562</v>
      </c>
      <c r="O377" s="22">
        <v>30</v>
      </c>
      <c r="P377" s="22">
        <v>28</v>
      </c>
      <c r="Q377" s="22">
        <v>158</v>
      </c>
    </row>
    <row r="378" spans="1:17" s="26" customFormat="1" x14ac:dyDescent="0.35">
      <c r="A378" s="22">
        <v>741</v>
      </c>
      <c r="B378" s="22">
        <v>0</v>
      </c>
      <c r="C378" s="22">
        <v>185</v>
      </c>
      <c r="D378" s="22">
        <v>259</v>
      </c>
      <c r="E378" s="22">
        <v>0</v>
      </c>
      <c r="F378" s="22">
        <v>0</v>
      </c>
      <c r="G378" s="22">
        <v>0</v>
      </c>
      <c r="H378" s="22">
        <v>0</v>
      </c>
      <c r="I378" s="28">
        <v>0</v>
      </c>
      <c r="J378" s="22">
        <v>815</v>
      </c>
      <c r="K378" s="22">
        <v>185</v>
      </c>
      <c r="L378" s="22">
        <v>0</v>
      </c>
      <c r="M378" s="22">
        <v>9</v>
      </c>
      <c r="N378" s="32">
        <v>0.15611814345991562</v>
      </c>
      <c r="O378" s="22">
        <v>30</v>
      </c>
      <c r="P378" s="22">
        <v>28</v>
      </c>
      <c r="Q378" s="22">
        <v>155</v>
      </c>
    </row>
    <row r="379" spans="1:17" s="26" customFormat="1" x14ac:dyDescent="0.35">
      <c r="A379" s="22">
        <v>890</v>
      </c>
      <c r="B379" s="22">
        <v>0</v>
      </c>
      <c r="C379" s="22">
        <v>222</v>
      </c>
      <c r="D379" s="22">
        <v>0</v>
      </c>
      <c r="E379" s="22">
        <v>0</v>
      </c>
      <c r="F379" s="22">
        <v>0</v>
      </c>
      <c r="G379" s="22">
        <v>0</v>
      </c>
      <c r="H379" s="22">
        <v>0</v>
      </c>
      <c r="I379" s="28">
        <v>0</v>
      </c>
      <c r="J379" s="22">
        <v>799</v>
      </c>
      <c r="K379" s="22">
        <v>222</v>
      </c>
      <c r="L379" s="22">
        <v>117</v>
      </c>
      <c r="M379" s="22">
        <v>29.7</v>
      </c>
      <c r="N379" s="32">
        <v>0.19964028776978418</v>
      </c>
      <c r="O379" s="22">
        <v>23</v>
      </c>
      <c r="P379" s="22">
        <v>28</v>
      </c>
      <c r="Q379" s="22">
        <v>130.30000000000001</v>
      </c>
    </row>
    <row r="380" spans="1:17" s="26" customFormat="1" x14ac:dyDescent="0.35">
      <c r="A380" s="22">
        <v>850</v>
      </c>
      <c r="B380" s="22">
        <v>0</v>
      </c>
      <c r="C380" s="22">
        <v>260</v>
      </c>
      <c r="D380" s="22">
        <v>0</v>
      </c>
      <c r="E380" s="22">
        <v>212</v>
      </c>
      <c r="F380" s="22">
        <v>0</v>
      </c>
      <c r="G380" s="22">
        <v>0</v>
      </c>
      <c r="H380" s="22">
        <v>0</v>
      </c>
      <c r="I380" s="28">
        <v>0</v>
      </c>
      <c r="J380" s="22">
        <v>850</v>
      </c>
      <c r="K380" s="22">
        <v>170</v>
      </c>
      <c r="L380" s="22">
        <v>156</v>
      </c>
      <c r="M380" s="22">
        <v>45</v>
      </c>
      <c r="N380" s="32">
        <v>0.12859304084720122</v>
      </c>
      <c r="O380" s="22">
        <v>23</v>
      </c>
      <c r="P380" s="22">
        <v>28</v>
      </c>
      <c r="Q380" s="22">
        <v>170.4</v>
      </c>
    </row>
    <row r="381" spans="1:17" s="26" customFormat="1" x14ac:dyDescent="0.35">
      <c r="A381" s="22">
        <v>850</v>
      </c>
      <c r="B381" s="22">
        <v>0</v>
      </c>
      <c r="C381" s="22">
        <v>260</v>
      </c>
      <c r="D381" s="22">
        <v>0</v>
      </c>
      <c r="E381" s="22">
        <v>212</v>
      </c>
      <c r="F381" s="22">
        <v>0</v>
      </c>
      <c r="G381" s="22">
        <v>0</v>
      </c>
      <c r="H381" s="22">
        <v>0</v>
      </c>
      <c r="I381" s="28">
        <v>0</v>
      </c>
      <c r="J381" s="22">
        <v>850</v>
      </c>
      <c r="K381" s="22">
        <v>170</v>
      </c>
      <c r="L381" s="22">
        <v>156</v>
      </c>
      <c r="M381" s="22">
        <v>45</v>
      </c>
      <c r="N381" s="32">
        <v>0.12859304084720122</v>
      </c>
      <c r="O381" s="22">
        <v>23</v>
      </c>
      <c r="P381" s="22">
        <v>28</v>
      </c>
      <c r="Q381" s="22">
        <v>184</v>
      </c>
    </row>
    <row r="382" spans="1:17" s="26" customFormat="1" x14ac:dyDescent="0.35">
      <c r="A382" s="22">
        <v>950</v>
      </c>
      <c r="B382" s="22">
        <v>0</v>
      </c>
      <c r="C382" s="22">
        <v>234</v>
      </c>
      <c r="D382" s="22">
        <v>0</v>
      </c>
      <c r="E382" s="22">
        <v>95</v>
      </c>
      <c r="F382" s="22">
        <v>0</v>
      </c>
      <c r="G382" s="22">
        <v>0</v>
      </c>
      <c r="H382" s="22">
        <v>0</v>
      </c>
      <c r="I382" s="28">
        <v>0</v>
      </c>
      <c r="J382" s="22">
        <v>1030</v>
      </c>
      <c r="K382" s="22">
        <v>215</v>
      </c>
      <c r="L382" s="22">
        <v>234</v>
      </c>
      <c r="M382" s="22">
        <v>12.7</v>
      </c>
      <c r="N382" s="32">
        <v>0.16810007818608289</v>
      </c>
      <c r="O382" s="22">
        <v>23</v>
      </c>
      <c r="P382" s="22">
        <v>28</v>
      </c>
      <c r="Q382" s="22">
        <v>158.1</v>
      </c>
    </row>
    <row r="383" spans="1:17" s="26" customFormat="1" x14ac:dyDescent="0.35">
      <c r="A383" s="22">
        <v>950</v>
      </c>
      <c r="B383" s="22">
        <v>0</v>
      </c>
      <c r="C383" s="22">
        <v>234</v>
      </c>
      <c r="D383" s="22">
        <v>0</v>
      </c>
      <c r="E383" s="22">
        <v>95</v>
      </c>
      <c r="F383" s="22">
        <v>0</v>
      </c>
      <c r="G383" s="22">
        <v>0</v>
      </c>
      <c r="H383" s="22">
        <v>0</v>
      </c>
      <c r="I383" s="28">
        <v>0</v>
      </c>
      <c r="J383" s="22">
        <v>1030</v>
      </c>
      <c r="K383" s="22">
        <v>215</v>
      </c>
      <c r="L383" s="22">
        <v>234</v>
      </c>
      <c r="M383" s="22">
        <v>12.7</v>
      </c>
      <c r="N383" s="32">
        <v>0.16810007818608289</v>
      </c>
      <c r="O383" s="22">
        <v>23</v>
      </c>
      <c r="P383" s="22">
        <v>28</v>
      </c>
      <c r="Q383" s="22">
        <v>168.6</v>
      </c>
    </row>
    <row r="384" spans="1:17" s="26" customFormat="1" x14ac:dyDescent="0.35">
      <c r="A384" s="22">
        <v>850</v>
      </c>
      <c r="B384" s="22">
        <v>0</v>
      </c>
      <c r="C384" s="22">
        <v>260</v>
      </c>
      <c r="D384" s="22">
        <v>0</v>
      </c>
      <c r="E384" s="22">
        <v>212</v>
      </c>
      <c r="F384" s="22">
        <v>0</v>
      </c>
      <c r="G384" s="22">
        <v>0</v>
      </c>
      <c r="H384" s="22">
        <v>0</v>
      </c>
      <c r="I384" s="28">
        <v>0</v>
      </c>
      <c r="J384" s="22">
        <v>850</v>
      </c>
      <c r="K384" s="22">
        <v>170</v>
      </c>
      <c r="L384" s="22">
        <v>156</v>
      </c>
      <c r="M384" s="22">
        <v>45</v>
      </c>
      <c r="N384" s="32">
        <v>0.12859304084720122</v>
      </c>
      <c r="O384" s="22">
        <v>23</v>
      </c>
      <c r="P384" s="22">
        <v>28</v>
      </c>
      <c r="Q384" s="22">
        <v>180.8</v>
      </c>
    </row>
    <row r="385" spans="1:17" s="26" customFormat="1" x14ac:dyDescent="0.35">
      <c r="A385" s="22">
        <v>850</v>
      </c>
      <c r="B385" s="22">
        <v>0</v>
      </c>
      <c r="C385" s="22">
        <v>260</v>
      </c>
      <c r="D385" s="22">
        <v>0</v>
      </c>
      <c r="E385" s="22">
        <v>212</v>
      </c>
      <c r="F385" s="22">
        <v>0</v>
      </c>
      <c r="G385" s="22">
        <v>0</v>
      </c>
      <c r="H385" s="22">
        <v>0</v>
      </c>
      <c r="I385" s="28">
        <v>0</v>
      </c>
      <c r="J385" s="22">
        <v>850</v>
      </c>
      <c r="K385" s="22">
        <v>170</v>
      </c>
      <c r="L385" s="22">
        <v>156</v>
      </c>
      <c r="M385" s="22">
        <v>45</v>
      </c>
      <c r="N385" s="32">
        <v>0.12859304084720122</v>
      </c>
      <c r="O385" s="22">
        <v>23</v>
      </c>
      <c r="P385" s="22">
        <v>28</v>
      </c>
      <c r="Q385" s="22">
        <v>192.2</v>
      </c>
    </row>
    <row r="386" spans="1:17" s="26" customFormat="1" x14ac:dyDescent="0.35">
      <c r="A386" s="22">
        <v>850</v>
      </c>
      <c r="B386" s="22">
        <v>0</v>
      </c>
      <c r="C386" s="22">
        <v>260</v>
      </c>
      <c r="D386" s="22">
        <v>0</v>
      </c>
      <c r="E386" s="22">
        <v>212</v>
      </c>
      <c r="F386" s="22">
        <v>0</v>
      </c>
      <c r="G386" s="22">
        <v>0</v>
      </c>
      <c r="H386" s="22">
        <v>0</v>
      </c>
      <c r="I386" s="28">
        <v>0</v>
      </c>
      <c r="J386" s="22">
        <v>850</v>
      </c>
      <c r="K386" s="22">
        <v>170</v>
      </c>
      <c r="L386" s="22">
        <v>156</v>
      </c>
      <c r="M386" s="22">
        <v>45</v>
      </c>
      <c r="N386" s="32">
        <v>0.12859304084720122</v>
      </c>
      <c r="O386" s="22">
        <v>23</v>
      </c>
      <c r="P386" s="22">
        <v>28</v>
      </c>
      <c r="Q386" s="22">
        <v>206.6</v>
      </c>
    </row>
    <row r="387" spans="1:17" s="26" customFormat="1" x14ac:dyDescent="0.35">
      <c r="A387" s="22">
        <v>850</v>
      </c>
      <c r="B387" s="22">
        <v>0</v>
      </c>
      <c r="C387" s="22">
        <v>260</v>
      </c>
      <c r="D387" s="22">
        <v>0</v>
      </c>
      <c r="E387" s="22">
        <v>212</v>
      </c>
      <c r="F387" s="22">
        <v>0</v>
      </c>
      <c r="G387" s="22">
        <v>0</v>
      </c>
      <c r="H387" s="22">
        <v>0</v>
      </c>
      <c r="I387" s="28">
        <v>0</v>
      </c>
      <c r="J387" s="22">
        <v>850</v>
      </c>
      <c r="K387" s="22">
        <v>170</v>
      </c>
      <c r="L387" s="22">
        <v>156</v>
      </c>
      <c r="M387" s="22">
        <v>45</v>
      </c>
      <c r="N387" s="32">
        <v>0.12859304084720122</v>
      </c>
      <c r="O387" s="22">
        <v>23</v>
      </c>
      <c r="P387" s="22">
        <v>28</v>
      </c>
      <c r="Q387" s="22">
        <v>185.2</v>
      </c>
    </row>
    <row r="388" spans="1:17" s="26" customFormat="1" x14ac:dyDescent="0.35">
      <c r="A388" s="22">
        <v>850</v>
      </c>
      <c r="B388" s="22">
        <v>0</v>
      </c>
      <c r="C388" s="22">
        <v>260</v>
      </c>
      <c r="D388" s="22">
        <v>0</v>
      </c>
      <c r="E388" s="22">
        <v>212</v>
      </c>
      <c r="F388" s="22">
        <v>0</v>
      </c>
      <c r="G388" s="22">
        <v>0</v>
      </c>
      <c r="H388" s="22">
        <v>0</v>
      </c>
      <c r="I388" s="28">
        <v>0</v>
      </c>
      <c r="J388" s="22">
        <v>850</v>
      </c>
      <c r="K388" s="22">
        <v>170</v>
      </c>
      <c r="L388" s="22">
        <v>156</v>
      </c>
      <c r="M388" s="22">
        <v>45</v>
      </c>
      <c r="N388" s="32">
        <v>0.12859304084720122</v>
      </c>
      <c r="O388" s="22">
        <v>23</v>
      </c>
      <c r="P388" s="22">
        <v>28</v>
      </c>
      <c r="Q388" s="22">
        <v>198.5</v>
      </c>
    </row>
    <row r="389" spans="1:17" s="26" customFormat="1" x14ac:dyDescent="0.35">
      <c r="A389" s="22">
        <v>850</v>
      </c>
      <c r="B389" s="22">
        <v>0</v>
      </c>
      <c r="C389" s="22">
        <v>260</v>
      </c>
      <c r="D389" s="22">
        <v>0</v>
      </c>
      <c r="E389" s="22">
        <v>212</v>
      </c>
      <c r="F389" s="22">
        <v>0</v>
      </c>
      <c r="G389" s="22">
        <v>0</v>
      </c>
      <c r="H389" s="22">
        <v>0</v>
      </c>
      <c r="I389" s="28">
        <v>0</v>
      </c>
      <c r="J389" s="22">
        <v>850</v>
      </c>
      <c r="K389" s="22">
        <v>170</v>
      </c>
      <c r="L389" s="22">
        <v>156</v>
      </c>
      <c r="M389" s="22">
        <v>45</v>
      </c>
      <c r="N389" s="32">
        <v>0.12859304084720122</v>
      </c>
      <c r="O389" s="22">
        <v>23</v>
      </c>
      <c r="P389" s="22">
        <v>28</v>
      </c>
      <c r="Q389" s="22">
        <v>188.2</v>
      </c>
    </row>
    <row r="390" spans="1:17" s="26" customFormat="1" x14ac:dyDescent="0.35">
      <c r="A390" s="22">
        <v>850</v>
      </c>
      <c r="B390" s="22">
        <v>0</v>
      </c>
      <c r="C390" s="22">
        <v>260</v>
      </c>
      <c r="D390" s="22">
        <v>0</v>
      </c>
      <c r="E390" s="22">
        <v>212</v>
      </c>
      <c r="F390" s="22">
        <v>0</v>
      </c>
      <c r="G390" s="22">
        <v>0</v>
      </c>
      <c r="H390" s="22">
        <v>0</v>
      </c>
      <c r="I390" s="28">
        <v>0</v>
      </c>
      <c r="J390" s="22">
        <v>850</v>
      </c>
      <c r="K390" s="22">
        <v>170</v>
      </c>
      <c r="L390" s="22">
        <v>156</v>
      </c>
      <c r="M390" s="22">
        <v>45</v>
      </c>
      <c r="N390" s="32">
        <v>0.12859304084720122</v>
      </c>
      <c r="O390" s="22">
        <v>23</v>
      </c>
      <c r="P390" s="22">
        <v>28</v>
      </c>
      <c r="Q390" s="22">
        <v>202.2</v>
      </c>
    </row>
    <row r="391" spans="1:17" s="26" customFormat="1" x14ac:dyDescent="0.35">
      <c r="A391" s="22">
        <v>850</v>
      </c>
      <c r="B391" s="22">
        <v>0</v>
      </c>
      <c r="C391" s="22">
        <v>260</v>
      </c>
      <c r="D391" s="22">
        <v>0</v>
      </c>
      <c r="E391" s="22">
        <v>212</v>
      </c>
      <c r="F391" s="22">
        <v>0</v>
      </c>
      <c r="G391" s="22">
        <v>0</v>
      </c>
      <c r="H391" s="22">
        <v>0</v>
      </c>
      <c r="I391" s="28">
        <v>0</v>
      </c>
      <c r="J391" s="22">
        <v>850</v>
      </c>
      <c r="K391" s="22">
        <v>170</v>
      </c>
      <c r="L391" s="22">
        <v>156</v>
      </c>
      <c r="M391" s="22">
        <v>45</v>
      </c>
      <c r="N391" s="32">
        <v>0.12859304084720122</v>
      </c>
      <c r="O391" s="22">
        <v>23</v>
      </c>
      <c r="P391" s="22">
        <v>28</v>
      </c>
      <c r="Q391" s="22">
        <v>193.5</v>
      </c>
    </row>
    <row r="392" spans="1:17" s="26" customFormat="1" x14ac:dyDescent="0.35">
      <c r="A392" s="22">
        <v>850</v>
      </c>
      <c r="B392" s="22">
        <v>0</v>
      </c>
      <c r="C392" s="22">
        <v>260</v>
      </c>
      <c r="D392" s="22">
        <v>0</v>
      </c>
      <c r="E392" s="22">
        <v>212</v>
      </c>
      <c r="F392" s="22">
        <v>0</v>
      </c>
      <c r="G392" s="22">
        <v>0</v>
      </c>
      <c r="H392" s="22">
        <v>0</v>
      </c>
      <c r="I392" s="28">
        <v>0</v>
      </c>
      <c r="J392" s="22">
        <v>850</v>
      </c>
      <c r="K392" s="22">
        <v>170</v>
      </c>
      <c r="L392" s="22">
        <v>156</v>
      </c>
      <c r="M392" s="22">
        <v>45</v>
      </c>
      <c r="N392" s="32">
        <v>0.12859304084720122</v>
      </c>
      <c r="O392" s="22">
        <v>23</v>
      </c>
      <c r="P392" s="22">
        <v>28</v>
      </c>
      <c r="Q392" s="22">
        <v>203.9</v>
      </c>
    </row>
    <row r="393" spans="1:17" s="26" customFormat="1" x14ac:dyDescent="0.35">
      <c r="A393" s="22">
        <v>850</v>
      </c>
      <c r="B393" s="22">
        <v>0</v>
      </c>
      <c r="C393" s="22">
        <v>260</v>
      </c>
      <c r="D393" s="22">
        <v>0</v>
      </c>
      <c r="E393" s="22">
        <v>212</v>
      </c>
      <c r="F393" s="22">
        <v>0</v>
      </c>
      <c r="G393" s="22">
        <v>0</v>
      </c>
      <c r="H393" s="22">
        <v>0</v>
      </c>
      <c r="I393" s="28">
        <v>0</v>
      </c>
      <c r="J393" s="22">
        <v>850</v>
      </c>
      <c r="K393" s="22">
        <v>170</v>
      </c>
      <c r="L393" s="22">
        <v>156</v>
      </c>
      <c r="M393" s="22">
        <v>45</v>
      </c>
      <c r="N393" s="32">
        <v>0.12859304084720122</v>
      </c>
      <c r="O393" s="22">
        <v>23</v>
      </c>
      <c r="P393" s="22">
        <v>28</v>
      </c>
      <c r="Q393" s="22">
        <v>197.9</v>
      </c>
    </row>
    <row r="394" spans="1:17" s="26" customFormat="1" x14ac:dyDescent="0.35">
      <c r="A394" s="22">
        <v>850</v>
      </c>
      <c r="B394" s="22">
        <v>0</v>
      </c>
      <c r="C394" s="22">
        <v>260</v>
      </c>
      <c r="D394" s="22">
        <v>0</v>
      </c>
      <c r="E394" s="22">
        <v>212</v>
      </c>
      <c r="F394" s="22">
        <v>0</v>
      </c>
      <c r="G394" s="22">
        <v>0</v>
      </c>
      <c r="H394" s="22">
        <v>0</v>
      </c>
      <c r="I394" s="28">
        <v>0</v>
      </c>
      <c r="J394" s="22">
        <v>850</v>
      </c>
      <c r="K394" s="22">
        <v>170</v>
      </c>
      <c r="L394" s="22">
        <v>156</v>
      </c>
      <c r="M394" s="22">
        <v>45</v>
      </c>
      <c r="N394" s="32">
        <v>0.12859304084720122</v>
      </c>
      <c r="O394" s="22">
        <v>23</v>
      </c>
      <c r="P394" s="22">
        <v>28</v>
      </c>
      <c r="Q394" s="22">
        <v>201.2</v>
      </c>
    </row>
    <row r="395" spans="1:17" s="26" customFormat="1" x14ac:dyDescent="0.35">
      <c r="A395" s="22">
        <v>850</v>
      </c>
      <c r="B395" s="22">
        <v>0</v>
      </c>
      <c r="C395" s="22">
        <v>260</v>
      </c>
      <c r="D395" s="22">
        <v>0</v>
      </c>
      <c r="E395" s="22">
        <v>212</v>
      </c>
      <c r="F395" s="22">
        <v>0</v>
      </c>
      <c r="G395" s="22">
        <v>0</v>
      </c>
      <c r="H395" s="22">
        <v>0</v>
      </c>
      <c r="I395" s="28">
        <v>0</v>
      </c>
      <c r="J395" s="22">
        <v>850</v>
      </c>
      <c r="K395" s="22">
        <v>170</v>
      </c>
      <c r="L395" s="22">
        <v>156</v>
      </c>
      <c r="M395" s="22">
        <v>45</v>
      </c>
      <c r="N395" s="32">
        <v>0.12859304084720122</v>
      </c>
      <c r="O395" s="22">
        <v>23</v>
      </c>
      <c r="P395" s="22">
        <v>28</v>
      </c>
      <c r="Q395" s="22">
        <v>206.2</v>
      </c>
    </row>
    <row r="396" spans="1:17" s="26" customFormat="1" x14ac:dyDescent="0.35">
      <c r="A396" s="22">
        <v>850</v>
      </c>
      <c r="B396" s="22">
        <v>0</v>
      </c>
      <c r="C396" s="22">
        <v>260</v>
      </c>
      <c r="D396" s="22">
        <v>0</v>
      </c>
      <c r="E396" s="22">
        <v>212</v>
      </c>
      <c r="F396" s="22">
        <v>0</v>
      </c>
      <c r="G396" s="22">
        <v>0</v>
      </c>
      <c r="H396" s="22">
        <v>0</v>
      </c>
      <c r="I396" s="28">
        <v>0</v>
      </c>
      <c r="J396" s="22">
        <v>850</v>
      </c>
      <c r="K396" s="22">
        <v>170</v>
      </c>
      <c r="L396" s="22">
        <v>156</v>
      </c>
      <c r="M396" s="22">
        <v>45</v>
      </c>
      <c r="N396" s="32">
        <v>0.12859304084720122</v>
      </c>
      <c r="O396" s="22">
        <v>23</v>
      </c>
      <c r="P396" s="22">
        <v>28</v>
      </c>
      <c r="Q396" s="22">
        <v>205.6</v>
      </c>
    </row>
    <row r="397" spans="1:17" s="26" customFormat="1" x14ac:dyDescent="0.35">
      <c r="A397" s="22">
        <v>850</v>
      </c>
      <c r="B397" s="22">
        <v>0</v>
      </c>
      <c r="C397" s="22">
        <v>260</v>
      </c>
      <c r="D397" s="22">
        <v>0</v>
      </c>
      <c r="E397" s="22">
        <v>212</v>
      </c>
      <c r="F397" s="22">
        <v>0</v>
      </c>
      <c r="G397" s="22">
        <v>0</v>
      </c>
      <c r="H397" s="22">
        <v>0</v>
      </c>
      <c r="I397" s="28">
        <v>0</v>
      </c>
      <c r="J397" s="22">
        <v>850</v>
      </c>
      <c r="K397" s="22">
        <v>170</v>
      </c>
      <c r="L397" s="22">
        <v>156</v>
      </c>
      <c r="M397" s="22">
        <v>45</v>
      </c>
      <c r="N397" s="32">
        <v>0.12859304084720122</v>
      </c>
      <c r="O397" s="22">
        <v>23</v>
      </c>
      <c r="P397" s="22">
        <v>28</v>
      </c>
      <c r="Q397" s="22">
        <v>199.9</v>
      </c>
    </row>
    <row r="398" spans="1:17" s="26" customFormat="1" x14ac:dyDescent="0.35">
      <c r="A398" s="22">
        <v>850</v>
      </c>
      <c r="B398" s="22">
        <v>0</v>
      </c>
      <c r="C398" s="22">
        <v>260</v>
      </c>
      <c r="D398" s="22">
        <v>0</v>
      </c>
      <c r="E398" s="22">
        <v>212</v>
      </c>
      <c r="F398" s="22">
        <v>0</v>
      </c>
      <c r="G398" s="22">
        <v>0</v>
      </c>
      <c r="H398" s="22">
        <v>0</v>
      </c>
      <c r="I398" s="28">
        <v>0</v>
      </c>
      <c r="J398" s="22">
        <v>850</v>
      </c>
      <c r="K398" s="22">
        <v>170</v>
      </c>
      <c r="L398" s="22">
        <v>156</v>
      </c>
      <c r="M398" s="22">
        <v>45</v>
      </c>
      <c r="N398" s="32">
        <v>0.12859304084720122</v>
      </c>
      <c r="O398" s="22">
        <v>23</v>
      </c>
      <c r="P398" s="22">
        <v>28</v>
      </c>
      <c r="Q398" s="22">
        <v>195.2</v>
      </c>
    </row>
    <row r="399" spans="1:17" s="26" customFormat="1" x14ac:dyDescent="0.35">
      <c r="A399" s="22">
        <v>850</v>
      </c>
      <c r="B399" s="22">
        <v>0</v>
      </c>
      <c r="C399" s="22">
        <v>260</v>
      </c>
      <c r="D399" s="22">
        <v>0</v>
      </c>
      <c r="E399" s="22">
        <v>212</v>
      </c>
      <c r="F399" s="22">
        <v>0</v>
      </c>
      <c r="G399" s="22">
        <v>0</v>
      </c>
      <c r="H399" s="22">
        <v>0</v>
      </c>
      <c r="I399" s="28">
        <v>0</v>
      </c>
      <c r="J399" s="22">
        <v>850</v>
      </c>
      <c r="K399" s="22">
        <v>170</v>
      </c>
      <c r="L399" s="22">
        <v>156</v>
      </c>
      <c r="M399" s="22">
        <v>45</v>
      </c>
      <c r="N399" s="32">
        <v>0.12859304084720122</v>
      </c>
      <c r="O399" s="22">
        <v>23</v>
      </c>
      <c r="P399" s="22">
        <v>28</v>
      </c>
      <c r="Q399" s="22">
        <v>190.2</v>
      </c>
    </row>
    <row r="400" spans="1:17" s="26" customFormat="1" x14ac:dyDescent="0.35">
      <c r="A400" s="22">
        <v>850</v>
      </c>
      <c r="B400" s="22">
        <v>0</v>
      </c>
      <c r="C400" s="22">
        <v>260</v>
      </c>
      <c r="D400" s="22">
        <v>0</v>
      </c>
      <c r="E400" s="22">
        <v>212</v>
      </c>
      <c r="F400" s="22">
        <v>0</v>
      </c>
      <c r="G400" s="22">
        <v>0</v>
      </c>
      <c r="H400" s="22">
        <v>0</v>
      </c>
      <c r="I400" s="28">
        <v>0</v>
      </c>
      <c r="J400" s="22">
        <v>850</v>
      </c>
      <c r="K400" s="22">
        <v>170</v>
      </c>
      <c r="L400" s="22">
        <v>156</v>
      </c>
      <c r="M400" s="22">
        <v>45</v>
      </c>
      <c r="N400" s="32">
        <v>0.12859304084720122</v>
      </c>
      <c r="O400" s="22">
        <v>23</v>
      </c>
      <c r="P400" s="22">
        <v>28</v>
      </c>
      <c r="Q400" s="22">
        <v>208.2</v>
      </c>
    </row>
    <row r="401" spans="1:17" s="26" customFormat="1" x14ac:dyDescent="0.35">
      <c r="A401" s="22">
        <v>850</v>
      </c>
      <c r="B401" s="22">
        <v>0</v>
      </c>
      <c r="C401" s="22">
        <v>260</v>
      </c>
      <c r="D401" s="22">
        <v>0</v>
      </c>
      <c r="E401" s="22">
        <v>212</v>
      </c>
      <c r="F401" s="22">
        <v>0</v>
      </c>
      <c r="G401" s="22">
        <v>0</v>
      </c>
      <c r="H401" s="22">
        <v>0</v>
      </c>
      <c r="I401" s="28">
        <v>0</v>
      </c>
      <c r="J401" s="22">
        <v>850</v>
      </c>
      <c r="K401" s="22">
        <v>170</v>
      </c>
      <c r="L401" s="22">
        <v>156</v>
      </c>
      <c r="M401" s="22">
        <v>45</v>
      </c>
      <c r="N401" s="32">
        <v>0.12859304084720122</v>
      </c>
      <c r="O401" s="22">
        <v>23</v>
      </c>
      <c r="P401" s="22">
        <v>28</v>
      </c>
      <c r="Q401" s="22">
        <v>181</v>
      </c>
    </row>
    <row r="402" spans="1:17" s="26" customFormat="1" x14ac:dyDescent="0.35">
      <c r="A402" s="22">
        <v>850</v>
      </c>
      <c r="B402" s="22">
        <v>0</v>
      </c>
      <c r="C402" s="22">
        <v>260</v>
      </c>
      <c r="D402" s="22">
        <v>0</v>
      </c>
      <c r="E402" s="22">
        <v>212</v>
      </c>
      <c r="F402" s="22">
        <v>0</v>
      </c>
      <c r="G402" s="22">
        <v>0</v>
      </c>
      <c r="H402" s="22">
        <v>0</v>
      </c>
      <c r="I402" s="28">
        <v>0</v>
      </c>
      <c r="J402" s="22">
        <v>850</v>
      </c>
      <c r="K402" s="22">
        <v>170</v>
      </c>
      <c r="L402" s="22">
        <v>156</v>
      </c>
      <c r="M402" s="22">
        <v>45</v>
      </c>
      <c r="N402" s="32">
        <v>0.12859304084720122</v>
      </c>
      <c r="O402" s="22">
        <v>23</v>
      </c>
      <c r="P402" s="22">
        <v>28</v>
      </c>
      <c r="Q402" s="22">
        <v>192.2</v>
      </c>
    </row>
    <row r="403" spans="1:17" s="26" customFormat="1" x14ac:dyDescent="0.35">
      <c r="A403" s="22">
        <v>850</v>
      </c>
      <c r="B403" s="22">
        <v>0</v>
      </c>
      <c r="C403" s="22">
        <v>260</v>
      </c>
      <c r="D403" s="22">
        <v>0</v>
      </c>
      <c r="E403" s="22">
        <v>212</v>
      </c>
      <c r="F403" s="22">
        <v>0</v>
      </c>
      <c r="G403" s="22">
        <v>0</v>
      </c>
      <c r="H403" s="22">
        <v>0</v>
      </c>
      <c r="I403" s="28">
        <v>0</v>
      </c>
      <c r="J403" s="22">
        <v>850</v>
      </c>
      <c r="K403" s="22">
        <v>170</v>
      </c>
      <c r="L403" s="22">
        <v>156</v>
      </c>
      <c r="M403" s="22">
        <v>45</v>
      </c>
      <c r="N403" s="32">
        <v>0.12859304084720122</v>
      </c>
      <c r="O403" s="22">
        <v>23</v>
      </c>
      <c r="P403" s="22">
        <v>28</v>
      </c>
      <c r="Q403" s="22">
        <v>206.78</v>
      </c>
    </row>
    <row r="404" spans="1:17" s="26" customFormat="1" x14ac:dyDescent="0.35">
      <c r="A404" s="22">
        <v>850</v>
      </c>
      <c r="B404" s="22">
        <v>0</v>
      </c>
      <c r="C404" s="22">
        <v>260</v>
      </c>
      <c r="D404" s="22">
        <v>0</v>
      </c>
      <c r="E404" s="22">
        <v>212</v>
      </c>
      <c r="F404" s="22">
        <v>0</v>
      </c>
      <c r="G404" s="22">
        <v>0</v>
      </c>
      <c r="H404" s="22">
        <v>0</v>
      </c>
      <c r="I404" s="28">
        <v>0</v>
      </c>
      <c r="J404" s="22">
        <v>850</v>
      </c>
      <c r="K404" s="22">
        <v>170</v>
      </c>
      <c r="L404" s="22">
        <v>156</v>
      </c>
      <c r="M404" s="22">
        <v>45</v>
      </c>
      <c r="N404" s="32">
        <v>0.12859304084720122</v>
      </c>
      <c r="O404" s="22">
        <v>23</v>
      </c>
      <c r="P404" s="22">
        <v>28</v>
      </c>
      <c r="Q404" s="22">
        <v>182.4</v>
      </c>
    </row>
    <row r="405" spans="1:17" s="26" customFormat="1" x14ac:dyDescent="0.35">
      <c r="A405" s="22">
        <v>850</v>
      </c>
      <c r="B405" s="22">
        <v>0</v>
      </c>
      <c r="C405" s="22">
        <v>260</v>
      </c>
      <c r="D405" s="22">
        <v>0</v>
      </c>
      <c r="E405" s="22">
        <v>212</v>
      </c>
      <c r="F405" s="22">
        <v>0</v>
      </c>
      <c r="G405" s="22">
        <v>0</v>
      </c>
      <c r="H405" s="22">
        <v>0</v>
      </c>
      <c r="I405" s="28">
        <v>0</v>
      </c>
      <c r="J405" s="22">
        <v>850</v>
      </c>
      <c r="K405" s="22">
        <v>170</v>
      </c>
      <c r="L405" s="22">
        <v>156</v>
      </c>
      <c r="M405" s="22">
        <v>45</v>
      </c>
      <c r="N405" s="32">
        <v>0.12859304084720122</v>
      </c>
      <c r="O405" s="22">
        <v>23</v>
      </c>
      <c r="P405" s="22">
        <v>28</v>
      </c>
      <c r="Q405" s="22">
        <v>194.9</v>
      </c>
    </row>
    <row r="406" spans="1:17" s="26" customFormat="1" x14ac:dyDescent="0.35">
      <c r="A406" s="22">
        <v>850</v>
      </c>
      <c r="B406" s="22">
        <v>0</v>
      </c>
      <c r="C406" s="22">
        <v>260</v>
      </c>
      <c r="D406" s="22">
        <v>0</v>
      </c>
      <c r="E406" s="22">
        <v>212</v>
      </c>
      <c r="F406" s="22">
        <v>0</v>
      </c>
      <c r="G406" s="22">
        <v>0</v>
      </c>
      <c r="H406" s="22">
        <v>0</v>
      </c>
      <c r="I406" s="28">
        <v>0</v>
      </c>
      <c r="J406" s="22">
        <v>850</v>
      </c>
      <c r="K406" s="22">
        <v>170</v>
      </c>
      <c r="L406" s="22">
        <v>156</v>
      </c>
      <c r="M406" s="22">
        <v>45</v>
      </c>
      <c r="N406" s="32">
        <v>0.12859304084720122</v>
      </c>
      <c r="O406" s="22">
        <v>23</v>
      </c>
      <c r="P406" s="22">
        <v>28</v>
      </c>
      <c r="Q406" s="22">
        <v>207.8</v>
      </c>
    </row>
    <row r="407" spans="1:17" s="26" customFormat="1" x14ac:dyDescent="0.35">
      <c r="A407" s="22">
        <v>850</v>
      </c>
      <c r="B407" s="22">
        <v>0</v>
      </c>
      <c r="C407" s="22">
        <v>260</v>
      </c>
      <c r="D407" s="22">
        <v>0</v>
      </c>
      <c r="E407" s="22">
        <v>212</v>
      </c>
      <c r="F407" s="22">
        <v>0</v>
      </c>
      <c r="G407" s="22">
        <v>0</v>
      </c>
      <c r="H407" s="22">
        <v>0</v>
      </c>
      <c r="I407" s="28">
        <v>0</v>
      </c>
      <c r="J407" s="22">
        <v>850</v>
      </c>
      <c r="K407" s="22">
        <v>170</v>
      </c>
      <c r="L407" s="22">
        <v>156</v>
      </c>
      <c r="M407" s="22">
        <v>45</v>
      </c>
      <c r="N407" s="32">
        <v>0.12859304084720122</v>
      </c>
      <c r="O407" s="22">
        <v>23</v>
      </c>
      <c r="P407" s="22">
        <v>28</v>
      </c>
      <c r="Q407" s="22">
        <v>186.1</v>
      </c>
    </row>
    <row r="408" spans="1:17" s="26" customFormat="1" x14ac:dyDescent="0.35">
      <c r="A408" s="22">
        <v>850</v>
      </c>
      <c r="B408" s="22">
        <v>0</v>
      </c>
      <c r="C408" s="22">
        <v>260</v>
      </c>
      <c r="D408" s="22">
        <v>0</v>
      </c>
      <c r="E408" s="22">
        <v>212</v>
      </c>
      <c r="F408" s="22">
        <v>0</v>
      </c>
      <c r="G408" s="22">
        <v>0</v>
      </c>
      <c r="H408" s="22">
        <v>0</v>
      </c>
      <c r="I408" s="28">
        <v>0</v>
      </c>
      <c r="J408" s="22">
        <v>850</v>
      </c>
      <c r="K408" s="22">
        <v>170</v>
      </c>
      <c r="L408" s="22">
        <v>156</v>
      </c>
      <c r="M408" s="22">
        <v>45</v>
      </c>
      <c r="N408" s="32">
        <v>0.12859304084720122</v>
      </c>
      <c r="O408" s="22">
        <v>23</v>
      </c>
      <c r="P408" s="22">
        <v>28</v>
      </c>
      <c r="Q408" s="22">
        <v>196.9</v>
      </c>
    </row>
    <row r="409" spans="1:17" s="26" customFormat="1" x14ac:dyDescent="0.35">
      <c r="A409" s="22">
        <v>850</v>
      </c>
      <c r="B409" s="22">
        <v>0</v>
      </c>
      <c r="C409" s="22">
        <v>260</v>
      </c>
      <c r="D409" s="22">
        <v>0</v>
      </c>
      <c r="E409" s="22">
        <v>212</v>
      </c>
      <c r="F409" s="22">
        <v>0</v>
      </c>
      <c r="G409" s="22">
        <v>0</v>
      </c>
      <c r="H409" s="22">
        <v>0</v>
      </c>
      <c r="I409" s="28">
        <v>0</v>
      </c>
      <c r="J409" s="22">
        <v>850</v>
      </c>
      <c r="K409" s="22">
        <v>170</v>
      </c>
      <c r="L409" s="22">
        <v>156</v>
      </c>
      <c r="M409" s="22">
        <v>45</v>
      </c>
      <c r="N409" s="32">
        <v>0.12859304084720122</v>
      </c>
      <c r="O409" s="22">
        <v>23</v>
      </c>
      <c r="P409" s="22">
        <v>28</v>
      </c>
      <c r="Q409" s="22">
        <v>186.8</v>
      </c>
    </row>
    <row r="410" spans="1:17" s="26" customFormat="1" x14ac:dyDescent="0.35">
      <c r="A410" s="22">
        <v>850</v>
      </c>
      <c r="B410" s="22">
        <v>0</v>
      </c>
      <c r="C410" s="22">
        <v>260</v>
      </c>
      <c r="D410" s="22">
        <v>0</v>
      </c>
      <c r="E410" s="22">
        <v>212</v>
      </c>
      <c r="F410" s="22">
        <v>0</v>
      </c>
      <c r="G410" s="22">
        <v>0</v>
      </c>
      <c r="H410" s="22">
        <v>0</v>
      </c>
      <c r="I410" s="28">
        <v>0</v>
      </c>
      <c r="J410" s="22">
        <v>850</v>
      </c>
      <c r="K410" s="22">
        <v>170</v>
      </c>
      <c r="L410" s="22">
        <v>156</v>
      </c>
      <c r="M410" s="22">
        <v>45</v>
      </c>
      <c r="N410" s="32">
        <v>0.12859304084720122</v>
      </c>
      <c r="O410" s="22">
        <v>23</v>
      </c>
      <c r="P410" s="22">
        <v>28</v>
      </c>
      <c r="Q410" s="22">
        <v>197.6</v>
      </c>
    </row>
    <row r="411" spans="1:17" s="26" customFormat="1" x14ac:dyDescent="0.35">
      <c r="A411" s="22">
        <v>850</v>
      </c>
      <c r="B411" s="22">
        <v>0</v>
      </c>
      <c r="C411" s="22">
        <v>260</v>
      </c>
      <c r="D411" s="22">
        <v>0</v>
      </c>
      <c r="E411" s="22">
        <v>212</v>
      </c>
      <c r="F411" s="22">
        <v>0</v>
      </c>
      <c r="G411" s="22">
        <v>0</v>
      </c>
      <c r="H411" s="22">
        <v>0</v>
      </c>
      <c r="I411" s="28">
        <v>0</v>
      </c>
      <c r="J411" s="22">
        <v>850</v>
      </c>
      <c r="K411" s="22">
        <v>170</v>
      </c>
      <c r="L411" s="22">
        <v>156</v>
      </c>
      <c r="M411" s="22">
        <v>45</v>
      </c>
      <c r="N411" s="32">
        <v>0.12859304084720122</v>
      </c>
      <c r="O411" s="22">
        <v>23</v>
      </c>
      <c r="P411" s="22">
        <v>28</v>
      </c>
      <c r="Q411" s="22">
        <v>187.5</v>
      </c>
    </row>
    <row r="412" spans="1:17" s="26" customFormat="1" x14ac:dyDescent="0.35">
      <c r="A412" s="22">
        <v>850</v>
      </c>
      <c r="B412" s="22">
        <v>0</v>
      </c>
      <c r="C412" s="22">
        <v>260</v>
      </c>
      <c r="D412" s="22">
        <v>0</v>
      </c>
      <c r="E412" s="22">
        <v>212</v>
      </c>
      <c r="F412" s="22">
        <v>0</v>
      </c>
      <c r="G412" s="22">
        <v>0</v>
      </c>
      <c r="H412" s="22">
        <v>0</v>
      </c>
      <c r="I412" s="28">
        <v>0</v>
      </c>
      <c r="J412" s="22">
        <v>850</v>
      </c>
      <c r="K412" s="22">
        <v>170</v>
      </c>
      <c r="L412" s="22">
        <v>156</v>
      </c>
      <c r="M412" s="22">
        <v>45</v>
      </c>
      <c r="N412" s="32">
        <v>0.12859304084720122</v>
      </c>
      <c r="O412" s="22">
        <v>23</v>
      </c>
      <c r="P412" s="22">
        <v>28</v>
      </c>
      <c r="Q412" s="22">
        <v>200</v>
      </c>
    </row>
    <row r="413" spans="1:17" s="26" customFormat="1" x14ac:dyDescent="0.35">
      <c r="A413" s="22">
        <v>850</v>
      </c>
      <c r="B413" s="22">
        <v>0</v>
      </c>
      <c r="C413" s="22">
        <v>260</v>
      </c>
      <c r="D413" s="22">
        <v>0</v>
      </c>
      <c r="E413" s="22">
        <v>212</v>
      </c>
      <c r="F413" s="22">
        <v>0</v>
      </c>
      <c r="G413" s="22">
        <v>0</v>
      </c>
      <c r="H413" s="22">
        <v>0</v>
      </c>
      <c r="I413" s="28">
        <v>0</v>
      </c>
      <c r="J413" s="22">
        <v>850</v>
      </c>
      <c r="K413" s="22">
        <v>170</v>
      </c>
      <c r="L413" s="22">
        <v>156</v>
      </c>
      <c r="M413" s="22">
        <v>45</v>
      </c>
      <c r="N413" s="32">
        <v>0.12859304084720122</v>
      </c>
      <c r="O413" s="22">
        <v>23</v>
      </c>
      <c r="P413" s="22">
        <v>28</v>
      </c>
      <c r="Q413" s="22">
        <v>173.2</v>
      </c>
    </row>
    <row r="414" spans="1:17" s="26" customFormat="1" x14ac:dyDescent="0.35">
      <c r="A414" s="22">
        <v>850</v>
      </c>
      <c r="B414" s="22">
        <v>0</v>
      </c>
      <c r="C414" s="22">
        <v>260</v>
      </c>
      <c r="D414" s="22">
        <v>0</v>
      </c>
      <c r="E414" s="22">
        <v>212</v>
      </c>
      <c r="F414" s="22">
        <v>0</v>
      </c>
      <c r="G414" s="22">
        <v>0</v>
      </c>
      <c r="H414" s="22">
        <v>0</v>
      </c>
      <c r="I414" s="28">
        <v>0</v>
      </c>
      <c r="J414" s="22">
        <v>850</v>
      </c>
      <c r="K414" s="22">
        <v>170</v>
      </c>
      <c r="L414" s="22">
        <v>156</v>
      </c>
      <c r="M414" s="22">
        <v>45</v>
      </c>
      <c r="N414" s="32">
        <v>0.12859304084720122</v>
      </c>
      <c r="O414" s="22">
        <v>23</v>
      </c>
      <c r="P414" s="22">
        <v>28</v>
      </c>
      <c r="Q414" s="22">
        <v>184.4</v>
      </c>
    </row>
    <row r="415" spans="1:17" s="26" customFormat="1" x14ac:dyDescent="0.35">
      <c r="A415" s="22">
        <v>850</v>
      </c>
      <c r="B415" s="22">
        <v>0</v>
      </c>
      <c r="C415" s="22">
        <v>260</v>
      </c>
      <c r="D415" s="22">
        <v>0</v>
      </c>
      <c r="E415" s="22">
        <v>212</v>
      </c>
      <c r="F415" s="22">
        <v>0</v>
      </c>
      <c r="G415" s="22">
        <v>0</v>
      </c>
      <c r="H415" s="22">
        <v>0</v>
      </c>
      <c r="I415" s="28">
        <v>0</v>
      </c>
      <c r="J415" s="22">
        <v>850</v>
      </c>
      <c r="K415" s="22">
        <v>170</v>
      </c>
      <c r="L415" s="22">
        <v>156</v>
      </c>
      <c r="M415" s="22">
        <v>45</v>
      </c>
      <c r="N415" s="32">
        <v>0.12859304084720122</v>
      </c>
      <c r="O415" s="22">
        <v>23</v>
      </c>
      <c r="P415" s="22">
        <v>28</v>
      </c>
      <c r="Q415" s="22">
        <v>196.9</v>
      </c>
    </row>
    <row r="416" spans="1:17" s="26" customFormat="1" x14ac:dyDescent="0.35">
      <c r="A416" s="22">
        <v>850</v>
      </c>
      <c r="B416" s="22">
        <v>0</v>
      </c>
      <c r="C416" s="22">
        <v>260</v>
      </c>
      <c r="D416" s="22">
        <v>0</v>
      </c>
      <c r="E416" s="22">
        <v>212</v>
      </c>
      <c r="F416" s="22">
        <v>0</v>
      </c>
      <c r="G416" s="22">
        <v>0</v>
      </c>
      <c r="H416" s="22">
        <v>0</v>
      </c>
      <c r="I416" s="28">
        <v>0</v>
      </c>
      <c r="J416" s="22">
        <v>850</v>
      </c>
      <c r="K416" s="22">
        <v>170</v>
      </c>
      <c r="L416" s="22">
        <v>156</v>
      </c>
      <c r="M416" s="22">
        <v>45</v>
      </c>
      <c r="N416" s="32">
        <v>0.12859304084720122</v>
      </c>
      <c r="O416" s="22">
        <v>23</v>
      </c>
      <c r="P416" s="22">
        <v>28</v>
      </c>
      <c r="Q416" s="22">
        <v>181</v>
      </c>
    </row>
    <row r="417" spans="1:17" s="26" customFormat="1" x14ac:dyDescent="0.35">
      <c r="A417" s="22">
        <v>850</v>
      </c>
      <c r="B417" s="22">
        <v>0</v>
      </c>
      <c r="C417" s="22">
        <v>260</v>
      </c>
      <c r="D417" s="22">
        <v>0</v>
      </c>
      <c r="E417" s="22">
        <v>212</v>
      </c>
      <c r="F417" s="22">
        <v>0</v>
      </c>
      <c r="G417" s="22">
        <v>0</v>
      </c>
      <c r="H417" s="22">
        <v>0</v>
      </c>
      <c r="I417" s="28">
        <v>0</v>
      </c>
      <c r="J417" s="22">
        <v>850</v>
      </c>
      <c r="K417" s="22">
        <v>170</v>
      </c>
      <c r="L417" s="22">
        <v>156</v>
      </c>
      <c r="M417" s="22">
        <v>45</v>
      </c>
      <c r="N417" s="32">
        <v>0.12859304084720122</v>
      </c>
      <c r="O417" s="22">
        <v>23</v>
      </c>
      <c r="P417" s="22">
        <v>28</v>
      </c>
      <c r="Q417" s="22">
        <v>191.2</v>
      </c>
    </row>
    <row r="418" spans="1:17" s="26" customFormat="1" x14ac:dyDescent="0.35">
      <c r="A418" s="22">
        <v>850</v>
      </c>
      <c r="B418" s="22">
        <v>0</v>
      </c>
      <c r="C418" s="22">
        <v>260</v>
      </c>
      <c r="D418" s="22">
        <v>0</v>
      </c>
      <c r="E418" s="22">
        <v>212</v>
      </c>
      <c r="F418" s="22">
        <v>0</v>
      </c>
      <c r="G418" s="22">
        <v>0</v>
      </c>
      <c r="H418" s="22">
        <v>0</v>
      </c>
      <c r="I418" s="28">
        <v>0</v>
      </c>
      <c r="J418" s="22">
        <v>850</v>
      </c>
      <c r="K418" s="22">
        <v>170</v>
      </c>
      <c r="L418" s="22">
        <v>156</v>
      </c>
      <c r="M418" s="22">
        <v>45</v>
      </c>
      <c r="N418" s="32">
        <v>0.12859304084720122</v>
      </c>
      <c r="O418" s="22">
        <v>23</v>
      </c>
      <c r="P418" s="22">
        <v>28</v>
      </c>
      <c r="Q418" s="22">
        <v>176.6</v>
      </c>
    </row>
    <row r="419" spans="1:17" s="26" customFormat="1" x14ac:dyDescent="0.35">
      <c r="A419" s="22">
        <v>850</v>
      </c>
      <c r="B419" s="22">
        <v>0</v>
      </c>
      <c r="C419" s="22">
        <v>260</v>
      </c>
      <c r="D419" s="22">
        <v>0</v>
      </c>
      <c r="E419" s="22">
        <v>212</v>
      </c>
      <c r="F419" s="22">
        <v>0</v>
      </c>
      <c r="G419" s="22">
        <v>0</v>
      </c>
      <c r="H419" s="22">
        <v>0</v>
      </c>
      <c r="I419" s="28">
        <v>0</v>
      </c>
      <c r="J419" s="22">
        <v>850</v>
      </c>
      <c r="K419" s="22">
        <v>170</v>
      </c>
      <c r="L419" s="22">
        <v>156</v>
      </c>
      <c r="M419" s="22">
        <v>45</v>
      </c>
      <c r="N419" s="32">
        <v>0.12859304084720122</v>
      </c>
      <c r="O419" s="22">
        <v>23</v>
      </c>
      <c r="P419" s="22">
        <v>28</v>
      </c>
      <c r="Q419" s="22">
        <v>182.4</v>
      </c>
    </row>
    <row r="420" spans="1:17" s="26" customFormat="1" x14ac:dyDescent="0.35">
      <c r="A420" s="22">
        <v>850</v>
      </c>
      <c r="B420" s="22">
        <v>0</v>
      </c>
      <c r="C420" s="22">
        <v>260</v>
      </c>
      <c r="D420" s="22">
        <v>0</v>
      </c>
      <c r="E420" s="22">
        <v>212</v>
      </c>
      <c r="F420" s="22">
        <v>0</v>
      </c>
      <c r="G420" s="22">
        <v>0</v>
      </c>
      <c r="H420" s="22">
        <v>0</v>
      </c>
      <c r="I420" s="28">
        <v>0</v>
      </c>
      <c r="J420" s="22">
        <v>850</v>
      </c>
      <c r="K420" s="22">
        <v>170</v>
      </c>
      <c r="L420" s="22">
        <v>156</v>
      </c>
      <c r="M420" s="22">
        <v>45</v>
      </c>
      <c r="N420" s="32">
        <v>0.12859304084720122</v>
      </c>
      <c r="O420" s="22">
        <v>23</v>
      </c>
      <c r="P420" s="22">
        <v>28</v>
      </c>
      <c r="Q420" s="22">
        <v>172.9</v>
      </c>
    </row>
    <row r="421" spans="1:17" s="26" customFormat="1" x14ac:dyDescent="0.35">
      <c r="A421" s="22">
        <v>850</v>
      </c>
      <c r="B421" s="22">
        <v>0</v>
      </c>
      <c r="C421" s="22">
        <v>260</v>
      </c>
      <c r="D421" s="22">
        <v>0</v>
      </c>
      <c r="E421" s="22">
        <v>212</v>
      </c>
      <c r="F421" s="22">
        <v>0</v>
      </c>
      <c r="G421" s="22">
        <v>0</v>
      </c>
      <c r="H421" s="22">
        <v>0</v>
      </c>
      <c r="I421" s="28">
        <v>0</v>
      </c>
      <c r="J421" s="22">
        <v>850</v>
      </c>
      <c r="K421" s="22">
        <v>170</v>
      </c>
      <c r="L421" s="22">
        <v>156</v>
      </c>
      <c r="M421" s="22">
        <v>45</v>
      </c>
      <c r="N421" s="32">
        <v>0.12859304084720122</v>
      </c>
      <c r="O421" s="22">
        <v>23</v>
      </c>
      <c r="P421" s="22">
        <v>28</v>
      </c>
      <c r="Q421" s="22">
        <v>181.7</v>
      </c>
    </row>
    <row r="422" spans="1:17" s="26" customFormat="1" x14ac:dyDescent="0.35">
      <c r="A422" s="22">
        <v>850</v>
      </c>
      <c r="B422" s="22">
        <v>0</v>
      </c>
      <c r="C422" s="22">
        <v>260</v>
      </c>
      <c r="D422" s="22">
        <v>0</v>
      </c>
      <c r="E422" s="22">
        <v>212</v>
      </c>
      <c r="F422" s="22">
        <v>0</v>
      </c>
      <c r="G422" s="22">
        <v>0</v>
      </c>
      <c r="H422" s="22">
        <v>0</v>
      </c>
      <c r="I422" s="28">
        <v>0</v>
      </c>
      <c r="J422" s="22">
        <v>850</v>
      </c>
      <c r="K422" s="22">
        <v>170</v>
      </c>
      <c r="L422" s="22">
        <v>156</v>
      </c>
      <c r="M422" s="22">
        <v>45</v>
      </c>
      <c r="N422" s="32">
        <v>0.12859304084720122</v>
      </c>
      <c r="O422" s="22">
        <v>23</v>
      </c>
      <c r="P422" s="22">
        <v>28</v>
      </c>
      <c r="Q422" s="22">
        <v>171.2</v>
      </c>
    </row>
    <row r="423" spans="1:17" s="26" customFormat="1" x14ac:dyDescent="0.35">
      <c r="A423" s="22">
        <v>850</v>
      </c>
      <c r="B423" s="22">
        <v>0</v>
      </c>
      <c r="C423" s="22">
        <v>260</v>
      </c>
      <c r="D423" s="22">
        <v>0</v>
      </c>
      <c r="E423" s="22">
        <v>212</v>
      </c>
      <c r="F423" s="22">
        <v>0</v>
      </c>
      <c r="G423" s="22">
        <v>0</v>
      </c>
      <c r="H423" s="22">
        <v>0</v>
      </c>
      <c r="I423" s="28">
        <v>0</v>
      </c>
      <c r="J423" s="22">
        <v>850</v>
      </c>
      <c r="K423" s="22">
        <v>170</v>
      </c>
      <c r="L423" s="22">
        <v>156</v>
      </c>
      <c r="M423" s="22">
        <v>45</v>
      </c>
      <c r="N423" s="32">
        <v>0.12859304084720122</v>
      </c>
      <c r="O423" s="22">
        <v>23</v>
      </c>
      <c r="P423" s="22">
        <v>28</v>
      </c>
      <c r="Q423" s="22">
        <v>180.3</v>
      </c>
    </row>
    <row r="424" spans="1:17" s="26" customFormat="1" x14ac:dyDescent="0.35">
      <c r="A424" s="22">
        <v>850</v>
      </c>
      <c r="B424" s="22">
        <v>0</v>
      </c>
      <c r="C424" s="22">
        <v>260</v>
      </c>
      <c r="D424" s="22">
        <v>0</v>
      </c>
      <c r="E424" s="22">
        <v>212</v>
      </c>
      <c r="F424" s="22">
        <v>0</v>
      </c>
      <c r="G424" s="22">
        <v>0</v>
      </c>
      <c r="H424" s="22">
        <v>0</v>
      </c>
      <c r="I424" s="28">
        <v>0</v>
      </c>
      <c r="J424" s="22">
        <v>850</v>
      </c>
      <c r="K424" s="22">
        <v>170</v>
      </c>
      <c r="L424" s="22">
        <v>156</v>
      </c>
      <c r="M424" s="22">
        <v>45</v>
      </c>
      <c r="N424" s="32">
        <v>0.12859304084720122</v>
      </c>
      <c r="O424" s="22">
        <v>23</v>
      </c>
      <c r="P424" s="22">
        <v>28</v>
      </c>
      <c r="Q424" s="22">
        <v>174.6</v>
      </c>
    </row>
    <row r="425" spans="1:17" s="26" customFormat="1" x14ac:dyDescent="0.35">
      <c r="A425" s="22">
        <v>788.5</v>
      </c>
      <c r="B425" s="22">
        <v>0</v>
      </c>
      <c r="C425" s="22">
        <v>197.1</v>
      </c>
      <c r="D425" s="22">
        <v>0</v>
      </c>
      <c r="E425" s="22">
        <v>0</v>
      </c>
      <c r="F425" s="22">
        <v>0</v>
      </c>
      <c r="G425" s="22">
        <v>0</v>
      </c>
      <c r="H425" s="22">
        <v>0</v>
      </c>
      <c r="I425" s="28">
        <v>0</v>
      </c>
      <c r="J425" s="22">
        <v>1104</v>
      </c>
      <c r="K425" s="22">
        <v>160.30000000000001</v>
      </c>
      <c r="L425" s="22">
        <v>156</v>
      </c>
      <c r="M425" s="22">
        <v>50</v>
      </c>
      <c r="N425" s="32">
        <v>0.16264204545454547</v>
      </c>
      <c r="O425" s="22">
        <v>23</v>
      </c>
      <c r="P425" s="22">
        <v>28</v>
      </c>
      <c r="Q425" s="22">
        <v>187.1</v>
      </c>
    </row>
    <row r="426" spans="1:17" s="26" customFormat="1" x14ac:dyDescent="0.35">
      <c r="A426" s="22">
        <v>788.5</v>
      </c>
      <c r="B426" s="22">
        <v>0</v>
      </c>
      <c r="C426" s="22">
        <v>197.1</v>
      </c>
      <c r="D426" s="22">
        <v>0</v>
      </c>
      <c r="E426" s="22">
        <v>0</v>
      </c>
      <c r="F426" s="22">
        <v>0</v>
      </c>
      <c r="G426" s="22">
        <v>0</v>
      </c>
      <c r="H426" s="22">
        <v>0</v>
      </c>
      <c r="I426" s="28">
        <v>0</v>
      </c>
      <c r="J426" s="22">
        <v>1104</v>
      </c>
      <c r="K426" s="22">
        <v>160.30000000000001</v>
      </c>
      <c r="L426" s="22">
        <v>156</v>
      </c>
      <c r="M426" s="22">
        <v>50</v>
      </c>
      <c r="N426" s="32">
        <v>0.16264204545454547</v>
      </c>
      <c r="O426" s="22">
        <v>23</v>
      </c>
      <c r="P426" s="22">
        <v>28</v>
      </c>
      <c r="Q426" s="22">
        <v>192.3</v>
      </c>
    </row>
    <row r="427" spans="1:17" s="26" customFormat="1" x14ac:dyDescent="0.35">
      <c r="A427" s="22">
        <v>788.5</v>
      </c>
      <c r="B427" s="22">
        <v>0</v>
      </c>
      <c r="C427" s="22">
        <v>197.1</v>
      </c>
      <c r="D427" s="22">
        <v>0</v>
      </c>
      <c r="E427" s="22">
        <v>0</v>
      </c>
      <c r="F427" s="22">
        <v>0</v>
      </c>
      <c r="G427" s="22">
        <v>0</v>
      </c>
      <c r="H427" s="22">
        <v>0</v>
      </c>
      <c r="I427" s="28">
        <v>0</v>
      </c>
      <c r="J427" s="22">
        <v>1104</v>
      </c>
      <c r="K427" s="22">
        <v>160.30000000000001</v>
      </c>
      <c r="L427" s="22">
        <v>156</v>
      </c>
      <c r="M427" s="22">
        <v>50</v>
      </c>
      <c r="N427" s="32">
        <v>0.16264204545454547</v>
      </c>
      <c r="O427" s="22">
        <v>23</v>
      </c>
      <c r="P427" s="22">
        <v>28</v>
      </c>
      <c r="Q427" s="22">
        <v>204.4</v>
      </c>
    </row>
    <row r="428" spans="1:17" s="26" customFormat="1" x14ac:dyDescent="0.35">
      <c r="A428" s="22">
        <v>833</v>
      </c>
      <c r="B428" s="22">
        <v>0</v>
      </c>
      <c r="C428" s="22">
        <v>208</v>
      </c>
      <c r="D428" s="22">
        <v>0</v>
      </c>
      <c r="E428" s="22">
        <v>0</v>
      </c>
      <c r="F428" s="22">
        <v>0</v>
      </c>
      <c r="G428" s="22">
        <v>0</v>
      </c>
      <c r="H428" s="22">
        <v>0</v>
      </c>
      <c r="I428" s="28">
        <v>0</v>
      </c>
      <c r="J428" s="22">
        <v>1125</v>
      </c>
      <c r="K428" s="22">
        <v>208</v>
      </c>
      <c r="L428" s="22">
        <v>0</v>
      </c>
      <c r="M428" s="22">
        <v>25</v>
      </c>
      <c r="N428" s="32">
        <v>0.19980787704130643</v>
      </c>
      <c r="O428" s="22">
        <v>23</v>
      </c>
      <c r="P428" s="22">
        <v>28</v>
      </c>
      <c r="Q428" s="22">
        <v>147</v>
      </c>
    </row>
    <row r="429" spans="1:17" s="26" customFormat="1" x14ac:dyDescent="0.35">
      <c r="A429" s="22">
        <v>825</v>
      </c>
      <c r="B429" s="22">
        <v>0</v>
      </c>
      <c r="C429" s="22">
        <v>206</v>
      </c>
      <c r="D429" s="22">
        <v>0</v>
      </c>
      <c r="E429" s="22">
        <v>0</v>
      </c>
      <c r="F429" s="22">
        <v>0</v>
      </c>
      <c r="G429" s="22">
        <v>0</v>
      </c>
      <c r="H429" s="22">
        <v>0</v>
      </c>
      <c r="I429" s="28">
        <v>0</v>
      </c>
      <c r="J429" s="22">
        <v>1114</v>
      </c>
      <c r="K429" s="22">
        <v>206</v>
      </c>
      <c r="L429" s="22">
        <v>78</v>
      </c>
      <c r="M429" s="22">
        <v>25</v>
      </c>
      <c r="N429" s="32">
        <v>0.19980601357904948</v>
      </c>
      <c r="O429" s="22">
        <v>23</v>
      </c>
      <c r="P429" s="22">
        <v>28</v>
      </c>
      <c r="Q429" s="22">
        <v>145.5</v>
      </c>
    </row>
    <row r="430" spans="1:17" s="26" customFormat="1" x14ac:dyDescent="0.35">
      <c r="A430" s="22">
        <v>817</v>
      </c>
      <c r="B430" s="22">
        <v>0</v>
      </c>
      <c r="C430" s="22">
        <v>204</v>
      </c>
      <c r="D430" s="22">
        <v>0</v>
      </c>
      <c r="E430" s="22">
        <v>0</v>
      </c>
      <c r="F430" s="22">
        <v>0</v>
      </c>
      <c r="G430" s="22">
        <v>0</v>
      </c>
      <c r="H430" s="22">
        <v>0</v>
      </c>
      <c r="I430" s="28">
        <v>0</v>
      </c>
      <c r="J430" s="22">
        <v>1102</v>
      </c>
      <c r="K430" s="22">
        <v>204</v>
      </c>
      <c r="L430" s="22">
        <v>156</v>
      </c>
      <c r="M430" s="22">
        <v>25</v>
      </c>
      <c r="N430" s="32">
        <v>0.19980411361410383</v>
      </c>
      <c r="O430" s="22">
        <v>23</v>
      </c>
      <c r="P430" s="22">
        <v>28</v>
      </c>
      <c r="Q430" s="22">
        <v>147.5</v>
      </c>
    </row>
    <row r="431" spans="1:17" s="26" customFormat="1" x14ac:dyDescent="0.35">
      <c r="A431" s="22">
        <v>808</v>
      </c>
      <c r="B431" s="22">
        <v>0</v>
      </c>
      <c r="C431" s="22">
        <v>202</v>
      </c>
      <c r="D431" s="22">
        <v>0</v>
      </c>
      <c r="E431" s="22">
        <v>0</v>
      </c>
      <c r="F431" s="22">
        <v>0</v>
      </c>
      <c r="G431" s="22">
        <v>0</v>
      </c>
      <c r="H431" s="22">
        <v>0</v>
      </c>
      <c r="I431" s="28">
        <v>0</v>
      </c>
      <c r="J431" s="22">
        <v>1091</v>
      </c>
      <c r="K431" s="22">
        <v>202</v>
      </c>
      <c r="L431" s="22">
        <v>234</v>
      </c>
      <c r="M431" s="22">
        <v>24</v>
      </c>
      <c r="N431" s="32">
        <v>0.2</v>
      </c>
      <c r="O431" s="22">
        <v>23</v>
      </c>
      <c r="P431" s="22">
        <v>28</v>
      </c>
      <c r="Q431" s="22">
        <v>165.7</v>
      </c>
    </row>
    <row r="432" spans="1:17" s="26" customFormat="1" x14ac:dyDescent="0.35">
      <c r="A432" s="22">
        <v>800</v>
      </c>
      <c r="B432" s="22">
        <v>0</v>
      </c>
      <c r="C432" s="22">
        <v>200</v>
      </c>
      <c r="D432" s="22">
        <v>0</v>
      </c>
      <c r="E432" s="22">
        <v>200</v>
      </c>
      <c r="F432" s="22">
        <v>0</v>
      </c>
      <c r="G432" s="22">
        <v>0</v>
      </c>
      <c r="H432" s="22">
        <v>0</v>
      </c>
      <c r="I432" s="28">
        <v>0</v>
      </c>
      <c r="J432" s="22">
        <v>880</v>
      </c>
      <c r="K432" s="22">
        <v>200</v>
      </c>
      <c r="L432" s="22">
        <v>0</v>
      </c>
      <c r="M432" s="22">
        <v>9.6</v>
      </c>
      <c r="N432" s="32">
        <v>0.16666666666666666</v>
      </c>
      <c r="O432" s="22">
        <v>20</v>
      </c>
      <c r="P432" s="22">
        <v>28</v>
      </c>
      <c r="Q432" s="22">
        <v>141.30000000000001</v>
      </c>
    </row>
    <row r="433" spans="1:17" s="26" customFormat="1" x14ac:dyDescent="0.35">
      <c r="A433" s="22">
        <v>800</v>
      </c>
      <c r="B433" s="22">
        <v>0</v>
      </c>
      <c r="C433" s="22">
        <v>100</v>
      </c>
      <c r="D433" s="22">
        <v>0</v>
      </c>
      <c r="E433" s="22">
        <v>200</v>
      </c>
      <c r="F433" s="22">
        <v>0</v>
      </c>
      <c r="G433" s="22">
        <v>0</v>
      </c>
      <c r="H433" s="22">
        <v>0</v>
      </c>
      <c r="I433" s="28">
        <v>0</v>
      </c>
      <c r="J433" s="22">
        <v>980</v>
      </c>
      <c r="K433" s="22">
        <v>200</v>
      </c>
      <c r="L433" s="22">
        <v>0</v>
      </c>
      <c r="M433" s="22">
        <v>9.6</v>
      </c>
      <c r="N433" s="32">
        <v>0.18181818181818182</v>
      </c>
      <c r="O433" s="22">
        <v>20</v>
      </c>
      <c r="P433" s="22">
        <v>28</v>
      </c>
      <c r="Q433" s="22">
        <v>147.30000000000001</v>
      </c>
    </row>
    <row r="434" spans="1:17" s="26" customFormat="1" x14ac:dyDescent="0.35">
      <c r="A434" s="22">
        <v>800</v>
      </c>
      <c r="B434" s="22">
        <v>0</v>
      </c>
      <c r="C434" s="22">
        <v>200</v>
      </c>
      <c r="D434" s="22">
        <v>0</v>
      </c>
      <c r="E434" s="22">
        <v>100</v>
      </c>
      <c r="F434" s="22">
        <v>0</v>
      </c>
      <c r="G434" s="22">
        <v>0</v>
      </c>
      <c r="H434" s="22">
        <v>0</v>
      </c>
      <c r="I434" s="28">
        <v>0</v>
      </c>
      <c r="J434" s="22">
        <v>980</v>
      </c>
      <c r="K434" s="22">
        <v>200</v>
      </c>
      <c r="L434" s="22">
        <v>0</v>
      </c>
      <c r="M434" s="22">
        <v>9.6</v>
      </c>
      <c r="N434" s="32">
        <v>0.18181818181818182</v>
      </c>
      <c r="O434" s="22">
        <v>20</v>
      </c>
      <c r="P434" s="22">
        <v>28</v>
      </c>
      <c r="Q434" s="22">
        <v>146.5</v>
      </c>
    </row>
    <row r="435" spans="1:17" s="26" customFormat="1" x14ac:dyDescent="0.35">
      <c r="A435" s="22">
        <v>800</v>
      </c>
      <c r="B435" s="22">
        <v>0</v>
      </c>
      <c r="C435" s="22">
        <v>200</v>
      </c>
      <c r="D435" s="22">
        <v>0</v>
      </c>
      <c r="E435" s="22">
        <v>0</v>
      </c>
      <c r="F435" s="22">
        <v>0</v>
      </c>
      <c r="G435" s="22">
        <v>0</v>
      </c>
      <c r="H435" s="22">
        <v>0</v>
      </c>
      <c r="I435" s="28">
        <v>0</v>
      </c>
      <c r="J435" s="22">
        <v>1080</v>
      </c>
      <c r="K435" s="22">
        <v>200</v>
      </c>
      <c r="L435" s="22">
        <v>0</v>
      </c>
      <c r="M435" s="22">
        <v>14.4</v>
      </c>
      <c r="N435" s="32">
        <v>0.2</v>
      </c>
      <c r="O435" s="22">
        <v>20</v>
      </c>
      <c r="P435" s="22">
        <v>28</v>
      </c>
      <c r="Q435" s="22">
        <v>159.19999999999999</v>
      </c>
    </row>
    <row r="436" spans="1:17" s="26" customFormat="1" x14ac:dyDescent="0.35">
      <c r="A436" s="22">
        <v>950</v>
      </c>
      <c r="B436" s="22">
        <v>0</v>
      </c>
      <c r="C436" s="22">
        <v>255</v>
      </c>
      <c r="D436" s="22">
        <v>0</v>
      </c>
      <c r="E436" s="22">
        <v>0</v>
      </c>
      <c r="F436" s="22">
        <v>0</v>
      </c>
      <c r="G436" s="22">
        <v>0</v>
      </c>
      <c r="H436" s="22">
        <v>0</v>
      </c>
      <c r="I436" s="28">
        <v>0</v>
      </c>
      <c r="J436" s="22">
        <v>873</v>
      </c>
      <c r="K436" s="22">
        <v>189</v>
      </c>
      <c r="L436" s="22">
        <v>0</v>
      </c>
      <c r="M436" s="22">
        <v>31</v>
      </c>
      <c r="N436" s="32">
        <v>0.15684647302904564</v>
      </c>
      <c r="O436" s="22">
        <v>23</v>
      </c>
      <c r="P436" s="22">
        <v>28</v>
      </c>
      <c r="Q436" s="22">
        <v>132.5</v>
      </c>
    </row>
    <row r="437" spans="1:17" s="26" customFormat="1" x14ac:dyDescent="0.35">
      <c r="A437" s="22">
        <v>941.5</v>
      </c>
      <c r="B437" s="22">
        <v>0</v>
      </c>
      <c r="C437" s="22">
        <v>255</v>
      </c>
      <c r="D437" s="22">
        <v>0</v>
      </c>
      <c r="E437" s="22">
        <v>0</v>
      </c>
      <c r="F437" s="22">
        <v>0</v>
      </c>
      <c r="G437" s="22">
        <v>9.5</v>
      </c>
      <c r="H437" s="22">
        <v>0</v>
      </c>
      <c r="I437" s="28">
        <v>0</v>
      </c>
      <c r="J437" s="22">
        <v>873</v>
      </c>
      <c r="K437" s="22">
        <v>189</v>
      </c>
      <c r="L437" s="22">
        <v>0</v>
      </c>
      <c r="M437" s="22">
        <v>31</v>
      </c>
      <c r="N437" s="32">
        <v>0.15671641791044777</v>
      </c>
      <c r="O437" s="22">
        <v>23</v>
      </c>
      <c r="P437" s="22">
        <v>28</v>
      </c>
      <c r="Q437" s="22">
        <v>135.80000000000001</v>
      </c>
    </row>
    <row r="438" spans="1:17" s="26" customFormat="1" x14ac:dyDescent="0.35">
      <c r="A438" s="22">
        <v>932</v>
      </c>
      <c r="B438" s="22">
        <v>0</v>
      </c>
      <c r="C438" s="22">
        <v>255</v>
      </c>
      <c r="D438" s="22">
        <v>0</v>
      </c>
      <c r="E438" s="22">
        <v>0</v>
      </c>
      <c r="F438" s="22">
        <v>0</v>
      </c>
      <c r="G438" s="22">
        <v>19</v>
      </c>
      <c r="H438" s="22">
        <v>0</v>
      </c>
      <c r="I438" s="28">
        <v>0</v>
      </c>
      <c r="J438" s="22">
        <v>873</v>
      </c>
      <c r="K438" s="22">
        <v>189</v>
      </c>
      <c r="L438" s="22">
        <v>0</v>
      </c>
      <c r="M438" s="22">
        <v>31</v>
      </c>
      <c r="N438" s="32">
        <v>0.15671641791044777</v>
      </c>
      <c r="O438" s="22">
        <v>23</v>
      </c>
      <c r="P438" s="22">
        <v>28</v>
      </c>
      <c r="Q438" s="22">
        <v>137</v>
      </c>
    </row>
    <row r="439" spans="1:17" s="26" customFormat="1" x14ac:dyDescent="0.35">
      <c r="A439" s="22">
        <v>921.5</v>
      </c>
      <c r="B439" s="22">
        <v>0</v>
      </c>
      <c r="C439" s="22">
        <v>255</v>
      </c>
      <c r="D439" s="22">
        <v>0</v>
      </c>
      <c r="E439" s="22">
        <v>0</v>
      </c>
      <c r="F439" s="22">
        <v>0</v>
      </c>
      <c r="G439" s="22">
        <v>28.5</v>
      </c>
      <c r="H439" s="22">
        <v>0</v>
      </c>
      <c r="I439" s="28">
        <v>0</v>
      </c>
      <c r="J439" s="22">
        <v>873</v>
      </c>
      <c r="K439" s="22">
        <v>189</v>
      </c>
      <c r="L439" s="22">
        <v>0</v>
      </c>
      <c r="M439" s="22">
        <v>31</v>
      </c>
      <c r="N439" s="32">
        <v>0.15684647302904564</v>
      </c>
      <c r="O439" s="22">
        <v>23</v>
      </c>
      <c r="P439" s="22">
        <v>28</v>
      </c>
      <c r="Q439" s="22">
        <v>143.19999999999999</v>
      </c>
    </row>
    <row r="440" spans="1:17" s="26" customFormat="1" x14ac:dyDescent="0.35">
      <c r="A440" s="22">
        <v>912</v>
      </c>
      <c r="B440" s="22">
        <v>0</v>
      </c>
      <c r="C440" s="22">
        <v>255</v>
      </c>
      <c r="D440" s="22">
        <v>0</v>
      </c>
      <c r="E440" s="22">
        <v>0</v>
      </c>
      <c r="F440" s="22">
        <v>0</v>
      </c>
      <c r="G440" s="22">
        <v>38</v>
      </c>
      <c r="H440" s="22">
        <v>0</v>
      </c>
      <c r="I440" s="28">
        <v>0</v>
      </c>
      <c r="J440" s="22">
        <v>873</v>
      </c>
      <c r="K440" s="22">
        <v>189</v>
      </c>
      <c r="L440" s="22">
        <v>0</v>
      </c>
      <c r="M440" s="22">
        <v>31</v>
      </c>
      <c r="N440" s="32">
        <v>0.15684647302904564</v>
      </c>
      <c r="O440" s="22">
        <v>23</v>
      </c>
      <c r="P440" s="22">
        <v>28</v>
      </c>
      <c r="Q440" s="22">
        <v>139.19999999999999</v>
      </c>
    </row>
    <row r="441" spans="1:17" s="26" customFormat="1" x14ac:dyDescent="0.35">
      <c r="A441" s="22">
        <v>720</v>
      </c>
      <c r="B441" s="22">
        <v>0</v>
      </c>
      <c r="C441" s="22">
        <v>80</v>
      </c>
      <c r="D441" s="22">
        <v>0</v>
      </c>
      <c r="E441" s="22">
        <v>0</v>
      </c>
      <c r="F441" s="22">
        <v>0</v>
      </c>
      <c r="G441" s="22">
        <v>0</v>
      </c>
      <c r="H441" s="22">
        <v>0</v>
      </c>
      <c r="I441" s="28">
        <v>0</v>
      </c>
      <c r="J441" s="22">
        <v>1422.9</v>
      </c>
      <c r="K441" s="22">
        <v>160</v>
      </c>
      <c r="L441" s="22">
        <v>0</v>
      </c>
      <c r="M441" s="22">
        <v>29.6</v>
      </c>
      <c r="N441" s="32">
        <v>0.2</v>
      </c>
      <c r="O441" s="22">
        <v>23</v>
      </c>
      <c r="P441" s="22">
        <v>28</v>
      </c>
      <c r="Q441" s="22">
        <v>120.7</v>
      </c>
    </row>
    <row r="442" spans="1:17" s="26" customFormat="1" x14ac:dyDescent="0.35">
      <c r="A442" s="22">
        <v>716</v>
      </c>
      <c r="B442" s="22">
        <v>0</v>
      </c>
      <c r="C442" s="22">
        <v>80</v>
      </c>
      <c r="D442" s="22">
        <v>0</v>
      </c>
      <c r="E442" s="22">
        <v>0</v>
      </c>
      <c r="F442" s="22">
        <v>0</v>
      </c>
      <c r="G442" s="22">
        <v>4</v>
      </c>
      <c r="H442" s="22">
        <v>0</v>
      </c>
      <c r="I442" s="28">
        <v>0</v>
      </c>
      <c r="J442" s="22">
        <v>1411.6</v>
      </c>
      <c r="K442" s="22">
        <v>160</v>
      </c>
      <c r="L442" s="22">
        <v>0</v>
      </c>
      <c r="M442" s="22">
        <v>33.6</v>
      </c>
      <c r="N442" s="32">
        <v>0.2</v>
      </c>
      <c r="O442" s="22">
        <v>23</v>
      </c>
      <c r="P442" s="22">
        <v>28</v>
      </c>
      <c r="Q442" s="22">
        <v>125</v>
      </c>
    </row>
    <row r="443" spans="1:17" s="26" customFormat="1" x14ac:dyDescent="0.35">
      <c r="A443" s="22">
        <v>712</v>
      </c>
      <c r="B443" s="22">
        <v>0</v>
      </c>
      <c r="C443" s="22">
        <v>80</v>
      </c>
      <c r="D443" s="22">
        <v>0</v>
      </c>
      <c r="E443" s="22">
        <v>0</v>
      </c>
      <c r="F443" s="22">
        <v>0</v>
      </c>
      <c r="G443" s="22">
        <v>8</v>
      </c>
      <c r="H443" s="22">
        <v>0</v>
      </c>
      <c r="I443" s="28">
        <v>0</v>
      </c>
      <c r="J443" s="22">
        <v>1400.3</v>
      </c>
      <c r="K443" s="22">
        <v>160</v>
      </c>
      <c r="L443" s="22">
        <v>0</v>
      </c>
      <c r="M443" s="22">
        <v>37.6</v>
      </c>
      <c r="N443" s="32">
        <v>0.2</v>
      </c>
      <c r="O443" s="22">
        <v>23</v>
      </c>
      <c r="P443" s="22">
        <v>28</v>
      </c>
      <c r="Q443" s="22">
        <v>130.1</v>
      </c>
    </row>
    <row r="444" spans="1:17" s="26" customFormat="1" x14ac:dyDescent="0.35">
      <c r="A444" s="22">
        <v>704</v>
      </c>
      <c r="B444" s="22">
        <v>0</v>
      </c>
      <c r="C444" s="22">
        <v>80</v>
      </c>
      <c r="D444" s="22">
        <v>0</v>
      </c>
      <c r="E444" s="22">
        <v>0</v>
      </c>
      <c r="F444" s="22">
        <v>0</v>
      </c>
      <c r="G444" s="22">
        <v>16</v>
      </c>
      <c r="H444" s="22">
        <v>0</v>
      </c>
      <c r="I444" s="28">
        <v>0</v>
      </c>
      <c r="J444" s="22">
        <v>1379.8</v>
      </c>
      <c r="K444" s="22">
        <v>160</v>
      </c>
      <c r="L444" s="22">
        <v>0</v>
      </c>
      <c r="M444" s="22">
        <v>44.8</v>
      </c>
      <c r="N444" s="32">
        <v>0.2</v>
      </c>
      <c r="O444" s="22">
        <v>23</v>
      </c>
      <c r="P444" s="22">
        <v>28</v>
      </c>
      <c r="Q444" s="22">
        <v>131.80000000000001</v>
      </c>
    </row>
    <row r="445" spans="1:17" s="26" customFormat="1" x14ac:dyDescent="0.35">
      <c r="A445" s="22">
        <v>696</v>
      </c>
      <c r="B445" s="22">
        <v>0</v>
      </c>
      <c r="C445" s="22">
        <v>80</v>
      </c>
      <c r="D445" s="22">
        <v>0</v>
      </c>
      <c r="E445" s="22">
        <v>0</v>
      </c>
      <c r="F445" s="22">
        <v>0</v>
      </c>
      <c r="G445" s="22">
        <v>24</v>
      </c>
      <c r="H445" s="22">
        <v>0</v>
      </c>
      <c r="I445" s="28">
        <v>0</v>
      </c>
      <c r="J445" s="22">
        <v>1359.2</v>
      </c>
      <c r="K445" s="22">
        <v>160</v>
      </c>
      <c r="L445" s="22">
        <v>0</v>
      </c>
      <c r="M445" s="22">
        <v>52</v>
      </c>
      <c r="N445" s="32">
        <v>0.2</v>
      </c>
      <c r="O445" s="22">
        <v>23</v>
      </c>
      <c r="P445" s="22">
        <v>28</v>
      </c>
      <c r="Q445" s="22">
        <v>127.3</v>
      </c>
    </row>
    <row r="446" spans="1:17" s="26" customFormat="1" x14ac:dyDescent="0.35">
      <c r="A446" s="22">
        <v>950</v>
      </c>
      <c r="B446" s="22">
        <v>0</v>
      </c>
      <c r="C446" s="22">
        <v>200</v>
      </c>
      <c r="D446" s="22">
        <v>0</v>
      </c>
      <c r="E446" s="22">
        <v>350</v>
      </c>
      <c r="F446" s="22">
        <v>0</v>
      </c>
      <c r="G446" s="22">
        <v>0</v>
      </c>
      <c r="H446" s="22">
        <v>0</v>
      </c>
      <c r="I446" s="28">
        <v>0</v>
      </c>
      <c r="J446" s="22">
        <v>570</v>
      </c>
      <c r="K446" s="22">
        <v>230</v>
      </c>
      <c r="L446" s="22">
        <v>234</v>
      </c>
      <c r="M446" s="22">
        <v>53</v>
      </c>
      <c r="N446" s="32">
        <v>0.15333333333333332</v>
      </c>
      <c r="O446" s="22">
        <v>20</v>
      </c>
      <c r="P446" s="22">
        <v>28</v>
      </c>
      <c r="Q446" s="22">
        <v>140.69999999999999</v>
      </c>
    </row>
    <row r="447" spans="1:17" s="26" customFormat="1" x14ac:dyDescent="0.35">
      <c r="A447" s="22">
        <v>931</v>
      </c>
      <c r="B447" s="22">
        <v>0</v>
      </c>
      <c r="C447" s="22">
        <v>200</v>
      </c>
      <c r="D447" s="22">
        <v>0</v>
      </c>
      <c r="E447" s="22">
        <v>350</v>
      </c>
      <c r="F447" s="22">
        <v>0</v>
      </c>
      <c r="G447" s="22">
        <v>19</v>
      </c>
      <c r="H447" s="22">
        <v>0</v>
      </c>
      <c r="I447" s="28">
        <v>0</v>
      </c>
      <c r="J447" s="22">
        <v>570</v>
      </c>
      <c r="K447" s="22">
        <v>230</v>
      </c>
      <c r="L447" s="22">
        <v>234</v>
      </c>
      <c r="M447" s="22">
        <v>53</v>
      </c>
      <c r="N447" s="32">
        <v>0.15333333333333332</v>
      </c>
      <c r="O447" s="22">
        <v>20</v>
      </c>
      <c r="P447" s="22">
        <v>28</v>
      </c>
      <c r="Q447" s="22">
        <v>150.6</v>
      </c>
    </row>
    <row r="448" spans="1:17" s="26" customFormat="1" x14ac:dyDescent="0.35">
      <c r="A448" s="22">
        <v>902.5</v>
      </c>
      <c r="B448" s="22">
        <v>0</v>
      </c>
      <c r="C448" s="22">
        <v>200</v>
      </c>
      <c r="D448" s="22">
        <v>0</v>
      </c>
      <c r="E448" s="22">
        <v>350</v>
      </c>
      <c r="F448" s="22">
        <v>0</v>
      </c>
      <c r="G448" s="22">
        <v>47.5</v>
      </c>
      <c r="H448" s="22">
        <v>0</v>
      </c>
      <c r="I448" s="28">
        <v>0</v>
      </c>
      <c r="J448" s="22">
        <v>570</v>
      </c>
      <c r="K448" s="22">
        <v>230</v>
      </c>
      <c r="L448" s="22">
        <v>234</v>
      </c>
      <c r="M448" s="22">
        <v>53</v>
      </c>
      <c r="N448" s="32">
        <v>0.15333333333333332</v>
      </c>
      <c r="O448" s="22">
        <v>20</v>
      </c>
      <c r="P448" s="22">
        <v>28</v>
      </c>
      <c r="Q448" s="22">
        <v>148.4</v>
      </c>
    </row>
    <row r="449" spans="1:17" s="26" customFormat="1" x14ac:dyDescent="0.35">
      <c r="A449" s="22">
        <v>950</v>
      </c>
      <c r="B449" s="22">
        <v>0</v>
      </c>
      <c r="C449" s="22">
        <v>200</v>
      </c>
      <c r="D449" s="22">
        <v>0</v>
      </c>
      <c r="E449" s="22">
        <v>350</v>
      </c>
      <c r="F449" s="22">
        <v>0</v>
      </c>
      <c r="G449" s="22">
        <v>0</v>
      </c>
      <c r="H449" s="22">
        <v>0</v>
      </c>
      <c r="I449" s="28">
        <v>0</v>
      </c>
      <c r="J449" s="22">
        <v>690</v>
      </c>
      <c r="K449" s="22">
        <v>230</v>
      </c>
      <c r="L449" s="22">
        <v>234</v>
      </c>
      <c r="M449" s="22">
        <v>53</v>
      </c>
      <c r="N449" s="32">
        <v>0.15333333333333332</v>
      </c>
      <c r="O449" s="22">
        <v>20</v>
      </c>
      <c r="P449" s="22">
        <v>28</v>
      </c>
      <c r="Q449" s="22">
        <v>144.69999999999999</v>
      </c>
    </row>
    <row r="450" spans="1:17" s="26" customFormat="1" x14ac:dyDescent="0.35">
      <c r="A450" s="22">
        <v>931</v>
      </c>
      <c r="B450" s="22">
        <v>0</v>
      </c>
      <c r="C450" s="22">
        <v>200</v>
      </c>
      <c r="D450" s="22">
        <v>0</v>
      </c>
      <c r="E450" s="22">
        <v>350</v>
      </c>
      <c r="F450" s="22">
        <v>0</v>
      </c>
      <c r="G450" s="22">
        <v>19</v>
      </c>
      <c r="H450" s="22">
        <v>0</v>
      </c>
      <c r="I450" s="28">
        <v>0</v>
      </c>
      <c r="J450" s="22">
        <v>690</v>
      </c>
      <c r="K450" s="22">
        <v>230</v>
      </c>
      <c r="L450" s="22">
        <v>234</v>
      </c>
      <c r="M450" s="22">
        <v>53</v>
      </c>
      <c r="N450" s="32">
        <v>0.15333333333333332</v>
      </c>
      <c r="O450" s="22">
        <v>20</v>
      </c>
      <c r="P450" s="22">
        <v>28</v>
      </c>
      <c r="Q450" s="22">
        <v>155.4</v>
      </c>
    </row>
    <row r="451" spans="1:17" s="26" customFormat="1" x14ac:dyDescent="0.35">
      <c r="A451" s="22">
        <v>902.5</v>
      </c>
      <c r="B451" s="22">
        <v>0</v>
      </c>
      <c r="C451" s="22">
        <v>200</v>
      </c>
      <c r="D451" s="22">
        <v>0</v>
      </c>
      <c r="E451" s="22">
        <v>350</v>
      </c>
      <c r="F451" s="22">
        <v>0</v>
      </c>
      <c r="G451" s="22">
        <v>47.5</v>
      </c>
      <c r="H451" s="22">
        <v>0</v>
      </c>
      <c r="I451" s="28">
        <v>0</v>
      </c>
      <c r="J451" s="22">
        <v>690</v>
      </c>
      <c r="K451" s="22">
        <v>230</v>
      </c>
      <c r="L451" s="22">
        <v>234</v>
      </c>
      <c r="M451" s="22">
        <v>53</v>
      </c>
      <c r="N451" s="32">
        <v>0.15333333333333332</v>
      </c>
      <c r="O451" s="22">
        <v>20</v>
      </c>
      <c r="P451" s="22">
        <v>28</v>
      </c>
      <c r="Q451" s="22">
        <v>142.4</v>
      </c>
    </row>
    <row r="452" spans="1:17" s="26" customFormat="1" x14ac:dyDescent="0.35">
      <c r="A452" s="22">
        <v>950</v>
      </c>
      <c r="B452" s="22">
        <v>0</v>
      </c>
      <c r="C452" s="22">
        <v>200</v>
      </c>
      <c r="D452" s="22">
        <v>0</v>
      </c>
      <c r="E452" s="22">
        <v>350</v>
      </c>
      <c r="F452" s="22">
        <v>0</v>
      </c>
      <c r="G452" s="22">
        <v>0</v>
      </c>
      <c r="H452" s="22">
        <v>0</v>
      </c>
      <c r="I452" s="28">
        <v>0</v>
      </c>
      <c r="J452" s="22">
        <v>810</v>
      </c>
      <c r="K452" s="22">
        <v>230</v>
      </c>
      <c r="L452" s="22">
        <v>234</v>
      </c>
      <c r="M452" s="22">
        <v>53</v>
      </c>
      <c r="N452" s="32">
        <v>0.15333333333333332</v>
      </c>
      <c r="O452" s="22">
        <v>20</v>
      </c>
      <c r="P452" s="22">
        <v>28</v>
      </c>
      <c r="Q452" s="22">
        <v>144.5</v>
      </c>
    </row>
    <row r="453" spans="1:17" s="26" customFormat="1" x14ac:dyDescent="0.35">
      <c r="A453" s="22">
        <v>902.5</v>
      </c>
      <c r="B453" s="22">
        <v>0</v>
      </c>
      <c r="C453" s="22">
        <v>200</v>
      </c>
      <c r="D453" s="22">
        <v>0</v>
      </c>
      <c r="E453" s="22">
        <v>350</v>
      </c>
      <c r="F453" s="22">
        <v>0</v>
      </c>
      <c r="G453" s="22">
        <v>47.5</v>
      </c>
      <c r="H453" s="22">
        <v>0</v>
      </c>
      <c r="I453" s="28">
        <v>0</v>
      </c>
      <c r="J453" s="22">
        <v>810</v>
      </c>
      <c r="K453" s="22">
        <v>230</v>
      </c>
      <c r="L453" s="22">
        <v>234</v>
      </c>
      <c r="M453" s="22">
        <v>53</v>
      </c>
      <c r="N453" s="32">
        <v>0.15333333333333332</v>
      </c>
      <c r="O453" s="22">
        <v>20</v>
      </c>
      <c r="P453" s="22">
        <v>28</v>
      </c>
      <c r="Q453" s="22">
        <v>137.19999999999999</v>
      </c>
    </row>
    <row r="454" spans="1:17" s="26" customFormat="1" x14ac:dyDescent="0.35">
      <c r="A454" s="22">
        <v>863</v>
      </c>
      <c r="B454" s="22">
        <v>0</v>
      </c>
      <c r="C454" s="22">
        <v>216</v>
      </c>
      <c r="D454" s="22">
        <v>0</v>
      </c>
      <c r="E454" s="22">
        <v>0</v>
      </c>
      <c r="F454" s="22">
        <v>0</v>
      </c>
      <c r="G454" s="22">
        <v>0</v>
      </c>
      <c r="H454" s="22">
        <v>0</v>
      </c>
      <c r="I454" s="28">
        <v>0</v>
      </c>
      <c r="J454" s="22">
        <v>923</v>
      </c>
      <c r="K454" s="22">
        <v>177</v>
      </c>
      <c r="L454" s="22">
        <v>156</v>
      </c>
      <c r="M454" s="22">
        <v>32.369999999999997</v>
      </c>
      <c r="N454" s="32">
        <v>0.16404077849860982</v>
      </c>
      <c r="O454" s="22">
        <v>20</v>
      </c>
      <c r="P454" s="22">
        <v>28</v>
      </c>
      <c r="Q454" s="22">
        <v>142.1</v>
      </c>
    </row>
    <row r="455" spans="1:17" s="26" customFormat="1" x14ac:dyDescent="0.35">
      <c r="A455" s="22">
        <v>647</v>
      </c>
      <c r="B455" s="22">
        <v>216</v>
      </c>
      <c r="C455" s="22">
        <v>216</v>
      </c>
      <c r="D455" s="22">
        <v>0</v>
      </c>
      <c r="E455" s="22">
        <v>0</v>
      </c>
      <c r="F455" s="22">
        <v>0</v>
      </c>
      <c r="G455" s="22">
        <v>0</v>
      </c>
      <c r="H455" s="22">
        <v>0</v>
      </c>
      <c r="I455" s="28">
        <v>0</v>
      </c>
      <c r="J455" s="22">
        <v>923</v>
      </c>
      <c r="K455" s="22">
        <v>177</v>
      </c>
      <c r="L455" s="22">
        <v>156</v>
      </c>
      <c r="M455" s="22">
        <v>32.369999999999997</v>
      </c>
      <c r="N455" s="32">
        <v>0.16404077849860982</v>
      </c>
      <c r="O455" s="22">
        <v>20</v>
      </c>
      <c r="P455" s="22">
        <v>28</v>
      </c>
      <c r="Q455" s="22">
        <v>157.19999999999999</v>
      </c>
    </row>
    <row r="456" spans="1:17" s="26" customFormat="1" x14ac:dyDescent="0.35">
      <c r="A456" s="22">
        <v>647</v>
      </c>
      <c r="B456" s="22">
        <v>0</v>
      </c>
      <c r="C456" s="22">
        <v>216</v>
      </c>
      <c r="D456" s="22">
        <v>0</v>
      </c>
      <c r="E456" s="22">
        <v>0</v>
      </c>
      <c r="F456" s="22">
        <v>216</v>
      </c>
      <c r="G456" s="22">
        <v>0</v>
      </c>
      <c r="H456" s="22">
        <v>0</v>
      </c>
      <c r="I456" s="28">
        <v>0</v>
      </c>
      <c r="J456" s="22">
        <v>923</v>
      </c>
      <c r="K456" s="22">
        <v>177</v>
      </c>
      <c r="L456" s="22">
        <v>156</v>
      </c>
      <c r="M456" s="22">
        <v>32.369999999999997</v>
      </c>
      <c r="N456" s="32">
        <v>0.16404077849860982</v>
      </c>
      <c r="O456" s="22">
        <v>20</v>
      </c>
      <c r="P456" s="22">
        <v>28</v>
      </c>
      <c r="Q456" s="22">
        <v>156</v>
      </c>
    </row>
    <row r="457" spans="1:17" s="26" customFormat="1" x14ac:dyDescent="0.35">
      <c r="A457" s="22">
        <v>432</v>
      </c>
      <c r="B457" s="22">
        <v>216</v>
      </c>
      <c r="C457" s="22">
        <v>216</v>
      </c>
      <c r="D457" s="22">
        <v>0</v>
      </c>
      <c r="E457" s="22">
        <v>0</v>
      </c>
      <c r="F457" s="22">
        <v>216</v>
      </c>
      <c r="G457" s="22">
        <v>0</v>
      </c>
      <c r="H457" s="22">
        <v>0</v>
      </c>
      <c r="I457" s="28">
        <v>0</v>
      </c>
      <c r="J457" s="22">
        <v>923</v>
      </c>
      <c r="K457" s="22">
        <v>177</v>
      </c>
      <c r="L457" s="22">
        <v>156</v>
      </c>
      <c r="M457" s="22">
        <v>32.4</v>
      </c>
      <c r="N457" s="32">
        <v>0.16388888888888889</v>
      </c>
      <c r="O457" s="22">
        <v>20</v>
      </c>
      <c r="P457" s="22">
        <v>28</v>
      </c>
      <c r="Q457" s="22">
        <v>154.4</v>
      </c>
    </row>
    <row r="458" spans="1:17" s="26" customFormat="1" x14ac:dyDescent="0.35">
      <c r="A458" s="22">
        <v>829</v>
      </c>
      <c r="B458" s="22">
        <v>0</v>
      </c>
      <c r="C458" s="22">
        <v>216</v>
      </c>
      <c r="D458" s="22">
        <v>0</v>
      </c>
      <c r="E458" s="22">
        <v>0</v>
      </c>
      <c r="F458" s="22">
        <v>0</v>
      </c>
      <c r="G458" s="22">
        <v>34.5</v>
      </c>
      <c r="H458" s="22">
        <v>0</v>
      </c>
      <c r="I458" s="28">
        <v>0</v>
      </c>
      <c r="J458" s="22">
        <v>923</v>
      </c>
      <c r="K458" s="22">
        <v>177</v>
      </c>
      <c r="L458" s="22">
        <v>156</v>
      </c>
      <c r="M458" s="22">
        <v>32.39</v>
      </c>
      <c r="N458" s="32">
        <v>0.16396479851783233</v>
      </c>
      <c r="O458" s="22">
        <v>20</v>
      </c>
      <c r="P458" s="22">
        <v>28</v>
      </c>
      <c r="Q458" s="22">
        <v>156</v>
      </c>
    </row>
    <row r="459" spans="1:17" s="26" customFormat="1" x14ac:dyDescent="0.35">
      <c r="A459" s="22">
        <v>852</v>
      </c>
      <c r="B459" s="22">
        <v>0</v>
      </c>
      <c r="C459" s="22">
        <v>216</v>
      </c>
      <c r="D459" s="22">
        <v>0</v>
      </c>
      <c r="E459" s="22">
        <v>0</v>
      </c>
      <c r="F459" s="22">
        <v>0</v>
      </c>
      <c r="G459" s="22">
        <v>10.8</v>
      </c>
      <c r="H459" s="22">
        <v>0</v>
      </c>
      <c r="I459" s="28">
        <v>0</v>
      </c>
      <c r="J459" s="22">
        <v>923</v>
      </c>
      <c r="K459" s="22">
        <v>177</v>
      </c>
      <c r="L459" s="22">
        <v>156</v>
      </c>
      <c r="M459" s="22">
        <v>32.36</v>
      </c>
      <c r="N459" s="32">
        <v>0.16407119021134595</v>
      </c>
      <c r="O459" s="22">
        <v>20</v>
      </c>
      <c r="P459" s="22">
        <v>28</v>
      </c>
      <c r="Q459" s="22">
        <v>154.4</v>
      </c>
    </row>
    <row r="460" spans="1:17" s="26" customFormat="1" x14ac:dyDescent="0.35">
      <c r="A460" s="22">
        <v>900</v>
      </c>
      <c r="B460" s="22">
        <v>0</v>
      </c>
      <c r="C460" s="22">
        <v>220</v>
      </c>
      <c r="D460" s="22">
        <v>0</v>
      </c>
      <c r="E460" s="22">
        <v>0</v>
      </c>
      <c r="F460" s="22">
        <v>0</v>
      </c>
      <c r="G460" s="22">
        <v>0</v>
      </c>
      <c r="H460" s="22">
        <v>0</v>
      </c>
      <c r="I460" s="28">
        <v>0</v>
      </c>
      <c r="J460" s="22">
        <v>1005</v>
      </c>
      <c r="K460" s="22">
        <v>163</v>
      </c>
      <c r="L460" s="22">
        <v>156</v>
      </c>
      <c r="M460" s="22">
        <v>40</v>
      </c>
      <c r="N460" s="32">
        <v>0.1455357142857143</v>
      </c>
      <c r="O460" s="22">
        <v>23</v>
      </c>
      <c r="P460" s="22">
        <v>28</v>
      </c>
      <c r="Q460" s="22">
        <v>143</v>
      </c>
    </row>
    <row r="461" spans="1:17" s="26" customFormat="1" x14ac:dyDescent="0.35">
      <c r="A461" s="22">
        <v>900</v>
      </c>
      <c r="B461" s="22">
        <v>0</v>
      </c>
      <c r="C461" s="22">
        <v>165</v>
      </c>
      <c r="D461" s="22">
        <v>0</v>
      </c>
      <c r="E461" s="22">
        <v>0</v>
      </c>
      <c r="F461" s="22">
        <v>55</v>
      </c>
      <c r="G461" s="22">
        <v>0</v>
      </c>
      <c r="H461" s="22">
        <v>0</v>
      </c>
      <c r="I461" s="28">
        <v>0</v>
      </c>
      <c r="J461" s="22">
        <v>1021</v>
      </c>
      <c r="K461" s="22">
        <v>163</v>
      </c>
      <c r="L461" s="22">
        <v>156</v>
      </c>
      <c r="M461" s="22">
        <v>40</v>
      </c>
      <c r="N461" s="32">
        <v>0.1455357142857143</v>
      </c>
      <c r="O461" s="22">
        <v>23</v>
      </c>
      <c r="P461" s="22">
        <v>28</v>
      </c>
      <c r="Q461" s="22">
        <v>138.80000000000001</v>
      </c>
    </row>
    <row r="462" spans="1:17" s="26" customFormat="1" x14ac:dyDescent="0.35">
      <c r="A462" s="22">
        <v>900</v>
      </c>
      <c r="B462" s="22">
        <v>0</v>
      </c>
      <c r="C462" s="22">
        <v>110</v>
      </c>
      <c r="D462" s="22">
        <v>0</v>
      </c>
      <c r="E462" s="22">
        <v>0</v>
      </c>
      <c r="F462" s="22">
        <v>110</v>
      </c>
      <c r="G462" s="22">
        <v>0</v>
      </c>
      <c r="H462" s="22">
        <v>0</v>
      </c>
      <c r="I462" s="28">
        <v>0</v>
      </c>
      <c r="J462" s="22">
        <v>1036</v>
      </c>
      <c r="K462" s="22">
        <v>163</v>
      </c>
      <c r="L462" s="22">
        <v>156</v>
      </c>
      <c r="M462" s="22">
        <v>40</v>
      </c>
      <c r="N462" s="32">
        <v>0.1455357142857143</v>
      </c>
      <c r="O462" s="22">
        <v>23</v>
      </c>
      <c r="P462" s="22">
        <v>28</v>
      </c>
      <c r="Q462" s="22">
        <v>138.19999999999999</v>
      </c>
    </row>
    <row r="463" spans="1:17" s="26" customFormat="1" x14ac:dyDescent="0.35">
      <c r="A463" s="22">
        <v>810</v>
      </c>
      <c r="B463" s="22">
        <v>0</v>
      </c>
      <c r="C463" s="22">
        <v>220</v>
      </c>
      <c r="D463" s="22">
        <v>0</v>
      </c>
      <c r="E463" s="22">
        <v>0</v>
      </c>
      <c r="F463" s="22">
        <v>90</v>
      </c>
      <c r="G463" s="22">
        <v>0</v>
      </c>
      <c r="H463" s="22">
        <v>0</v>
      </c>
      <c r="I463" s="28">
        <v>0</v>
      </c>
      <c r="J463" s="22">
        <v>1002</v>
      </c>
      <c r="K463" s="22">
        <v>163</v>
      </c>
      <c r="L463" s="22">
        <v>156</v>
      </c>
      <c r="M463" s="22">
        <v>40</v>
      </c>
      <c r="N463" s="32">
        <v>0.1455357142857143</v>
      </c>
      <c r="O463" s="22">
        <v>23</v>
      </c>
      <c r="P463" s="22">
        <v>28</v>
      </c>
      <c r="Q463" s="22">
        <v>140.4</v>
      </c>
    </row>
    <row r="464" spans="1:17" s="26" customFormat="1" x14ac:dyDescent="0.35">
      <c r="A464" s="22">
        <v>720</v>
      </c>
      <c r="B464" s="22">
        <v>0</v>
      </c>
      <c r="C464" s="22">
        <v>220</v>
      </c>
      <c r="D464" s="22">
        <v>0</v>
      </c>
      <c r="E464" s="22">
        <v>0</v>
      </c>
      <c r="F464" s="22">
        <v>180</v>
      </c>
      <c r="G464" s="22">
        <v>0</v>
      </c>
      <c r="H464" s="22">
        <v>0</v>
      </c>
      <c r="I464" s="28">
        <v>0</v>
      </c>
      <c r="J464" s="22">
        <v>998</v>
      </c>
      <c r="K464" s="22">
        <v>163</v>
      </c>
      <c r="L464" s="22">
        <v>156</v>
      </c>
      <c r="M464" s="22">
        <v>40</v>
      </c>
      <c r="N464" s="32">
        <v>0.1455357142857143</v>
      </c>
      <c r="O464" s="22">
        <v>23</v>
      </c>
      <c r="P464" s="22">
        <v>28</v>
      </c>
      <c r="Q464" s="22">
        <v>132.19999999999999</v>
      </c>
    </row>
    <row r="465" spans="1:17" s="26" customFormat="1" x14ac:dyDescent="0.35">
      <c r="A465" s="22">
        <v>630</v>
      </c>
      <c r="B465" s="22">
        <v>0</v>
      </c>
      <c r="C465" s="22">
        <v>220</v>
      </c>
      <c r="D465" s="22">
        <v>0</v>
      </c>
      <c r="E465" s="22">
        <v>0</v>
      </c>
      <c r="F465" s="22">
        <v>270</v>
      </c>
      <c r="G465" s="22">
        <v>0</v>
      </c>
      <c r="H465" s="22">
        <v>0</v>
      </c>
      <c r="I465" s="28">
        <v>0</v>
      </c>
      <c r="J465" s="22">
        <v>994</v>
      </c>
      <c r="K465" s="22">
        <v>163</v>
      </c>
      <c r="L465" s="22">
        <v>156</v>
      </c>
      <c r="M465" s="22">
        <v>40</v>
      </c>
      <c r="N465" s="32">
        <v>0.1455357142857143</v>
      </c>
      <c r="O465" s="22">
        <v>23</v>
      </c>
      <c r="P465" s="22">
        <v>28</v>
      </c>
      <c r="Q465" s="22">
        <v>130.6</v>
      </c>
    </row>
    <row r="466" spans="1:17" s="26" customFormat="1" x14ac:dyDescent="0.35">
      <c r="A466" s="22">
        <v>666.4</v>
      </c>
      <c r="B466" s="22">
        <v>35.1</v>
      </c>
      <c r="C466" s="22">
        <v>210.5</v>
      </c>
      <c r="D466" s="22">
        <v>0</v>
      </c>
      <c r="E466" s="22">
        <v>259.60000000000002</v>
      </c>
      <c r="F466" s="22">
        <v>0</v>
      </c>
      <c r="G466" s="22">
        <v>0</v>
      </c>
      <c r="H466" s="22">
        <v>0</v>
      </c>
      <c r="I466" s="28">
        <v>0</v>
      </c>
      <c r="J466" s="22">
        <v>820.8</v>
      </c>
      <c r="K466" s="22">
        <v>164.2</v>
      </c>
      <c r="L466" s="22">
        <v>156</v>
      </c>
      <c r="M466" s="22">
        <v>17.5</v>
      </c>
      <c r="N466" s="32">
        <v>0.1401502219187436</v>
      </c>
      <c r="O466" s="22">
        <v>90</v>
      </c>
      <c r="P466" s="22">
        <v>28</v>
      </c>
      <c r="Q466" s="22">
        <v>144.69999999999999</v>
      </c>
    </row>
    <row r="467" spans="1:17" s="26" customFormat="1" x14ac:dyDescent="0.35">
      <c r="A467" s="22">
        <v>631.4</v>
      </c>
      <c r="B467" s="22">
        <v>70.099999999999994</v>
      </c>
      <c r="C467" s="22">
        <v>210.5</v>
      </c>
      <c r="D467" s="22">
        <v>0</v>
      </c>
      <c r="E467" s="22">
        <v>259.60000000000002</v>
      </c>
      <c r="F467" s="22">
        <v>0</v>
      </c>
      <c r="G467" s="22">
        <v>0</v>
      </c>
      <c r="H467" s="22">
        <v>0</v>
      </c>
      <c r="I467" s="28">
        <v>0</v>
      </c>
      <c r="J467" s="22">
        <v>820.8</v>
      </c>
      <c r="K467" s="22">
        <v>164.2</v>
      </c>
      <c r="L467" s="22">
        <v>156</v>
      </c>
      <c r="M467" s="22">
        <v>17.5</v>
      </c>
      <c r="N467" s="32">
        <v>0.1401502219187436</v>
      </c>
      <c r="O467" s="22">
        <v>90</v>
      </c>
      <c r="P467" s="22">
        <v>28</v>
      </c>
      <c r="Q467" s="22">
        <v>159.1</v>
      </c>
    </row>
    <row r="468" spans="1:17" s="26" customFormat="1" x14ac:dyDescent="0.35">
      <c r="A468" s="22">
        <v>596.29999999999995</v>
      </c>
      <c r="B468" s="22">
        <v>105.2</v>
      </c>
      <c r="C468" s="22">
        <v>210.5</v>
      </c>
      <c r="D468" s="22">
        <v>0</v>
      </c>
      <c r="E468" s="22">
        <v>259.60000000000002</v>
      </c>
      <c r="F468" s="22">
        <v>0</v>
      </c>
      <c r="G468" s="22">
        <v>0</v>
      </c>
      <c r="H468" s="22">
        <v>0</v>
      </c>
      <c r="I468" s="28">
        <v>0</v>
      </c>
      <c r="J468" s="22">
        <v>820.8</v>
      </c>
      <c r="K468" s="22">
        <v>164.2</v>
      </c>
      <c r="L468" s="22">
        <v>156</v>
      </c>
      <c r="M468" s="22">
        <v>17.5</v>
      </c>
      <c r="N468" s="32">
        <v>0.1401502219187436</v>
      </c>
      <c r="O468" s="22">
        <v>90</v>
      </c>
      <c r="P468" s="22">
        <v>28</v>
      </c>
      <c r="Q468" s="22">
        <v>147.4</v>
      </c>
    </row>
    <row r="469" spans="1:17" s="26" customFormat="1" x14ac:dyDescent="0.35">
      <c r="A469" s="22">
        <v>561.20000000000005</v>
      </c>
      <c r="B469" s="22">
        <v>140.30000000000001</v>
      </c>
      <c r="C469" s="22">
        <v>210.5</v>
      </c>
      <c r="D469" s="22">
        <v>0</v>
      </c>
      <c r="E469" s="22">
        <v>259.60000000000002</v>
      </c>
      <c r="F469" s="22">
        <v>0</v>
      </c>
      <c r="G469" s="22">
        <v>0</v>
      </c>
      <c r="H469" s="22">
        <v>0</v>
      </c>
      <c r="I469" s="28">
        <v>0</v>
      </c>
      <c r="J469" s="22">
        <v>820.8</v>
      </c>
      <c r="K469" s="22">
        <v>164.2</v>
      </c>
      <c r="L469" s="22">
        <v>156</v>
      </c>
      <c r="M469" s="22">
        <v>17.5</v>
      </c>
      <c r="N469" s="32">
        <v>0.1401502219187436</v>
      </c>
      <c r="O469" s="22">
        <v>90</v>
      </c>
      <c r="P469" s="22">
        <v>28</v>
      </c>
      <c r="Q469" s="22">
        <v>139.6</v>
      </c>
    </row>
    <row r="470" spans="1:17" s="26" customFormat="1" x14ac:dyDescent="0.35">
      <c r="A470" s="22">
        <v>526.1</v>
      </c>
      <c r="B470" s="22">
        <v>175.4</v>
      </c>
      <c r="C470" s="22">
        <v>210.5</v>
      </c>
      <c r="D470" s="22">
        <v>0</v>
      </c>
      <c r="E470" s="22">
        <v>259.60000000000002</v>
      </c>
      <c r="F470" s="22">
        <v>0</v>
      </c>
      <c r="G470" s="22">
        <v>0</v>
      </c>
      <c r="H470" s="22">
        <v>0</v>
      </c>
      <c r="I470" s="28">
        <v>0</v>
      </c>
      <c r="J470" s="22">
        <v>820.8</v>
      </c>
      <c r="K470" s="22">
        <v>164.2</v>
      </c>
      <c r="L470" s="22">
        <v>156</v>
      </c>
      <c r="M470" s="22">
        <v>17.5</v>
      </c>
      <c r="N470" s="32">
        <v>0.1401502219187436</v>
      </c>
      <c r="O470" s="22">
        <v>90</v>
      </c>
      <c r="P470" s="22">
        <v>28</v>
      </c>
      <c r="Q470" s="22">
        <v>130.6</v>
      </c>
    </row>
    <row r="471" spans="1:17" s="26" customFormat="1" x14ac:dyDescent="0.35">
      <c r="A471" s="22">
        <v>701.5</v>
      </c>
      <c r="B471" s="22">
        <v>0</v>
      </c>
      <c r="C471" s="22">
        <v>210.5</v>
      </c>
      <c r="D471" s="22">
        <v>0</v>
      </c>
      <c r="E471" s="22">
        <v>259.60000000000002</v>
      </c>
      <c r="F471" s="22">
        <v>0</v>
      </c>
      <c r="G471" s="22">
        <v>0</v>
      </c>
      <c r="H471" s="22">
        <v>0</v>
      </c>
      <c r="I471" s="28">
        <v>0</v>
      </c>
      <c r="J471" s="22">
        <v>820.8</v>
      </c>
      <c r="K471" s="22">
        <v>164.2</v>
      </c>
      <c r="L471" s="22">
        <v>156</v>
      </c>
      <c r="M471" s="22">
        <v>17.5</v>
      </c>
      <c r="N471" s="32">
        <v>0.1401502219187436</v>
      </c>
      <c r="O471" s="22">
        <v>200</v>
      </c>
      <c r="P471" s="22">
        <v>28</v>
      </c>
      <c r="Q471" s="22">
        <v>161.9</v>
      </c>
    </row>
    <row r="472" spans="1:17" s="26" customFormat="1" x14ac:dyDescent="0.35">
      <c r="A472" s="22">
        <v>666.4</v>
      </c>
      <c r="B472" s="22">
        <v>35.1</v>
      </c>
      <c r="C472" s="22">
        <v>210.5</v>
      </c>
      <c r="D472" s="22">
        <v>0</v>
      </c>
      <c r="E472" s="22">
        <v>259.60000000000002</v>
      </c>
      <c r="F472" s="22">
        <v>0</v>
      </c>
      <c r="G472" s="22">
        <v>0</v>
      </c>
      <c r="H472" s="22">
        <v>0</v>
      </c>
      <c r="I472" s="28">
        <v>0</v>
      </c>
      <c r="J472" s="22">
        <v>820.8</v>
      </c>
      <c r="K472" s="22">
        <v>164.2</v>
      </c>
      <c r="L472" s="22">
        <v>156</v>
      </c>
      <c r="M472" s="22">
        <v>17.5</v>
      </c>
      <c r="N472" s="32">
        <v>0.1401502219187436</v>
      </c>
      <c r="O472" s="22">
        <v>200</v>
      </c>
      <c r="P472" s="22">
        <v>28</v>
      </c>
      <c r="Q472" s="22">
        <v>170.1</v>
      </c>
    </row>
    <row r="473" spans="1:17" s="26" customFormat="1" x14ac:dyDescent="0.35">
      <c r="A473" s="22">
        <v>631.4</v>
      </c>
      <c r="B473" s="22">
        <v>70.099999999999994</v>
      </c>
      <c r="C473" s="22">
        <v>210.5</v>
      </c>
      <c r="D473" s="22">
        <v>0</v>
      </c>
      <c r="E473" s="22">
        <v>259.60000000000002</v>
      </c>
      <c r="F473" s="22">
        <v>0</v>
      </c>
      <c r="G473" s="22">
        <v>0</v>
      </c>
      <c r="H473" s="22">
        <v>0</v>
      </c>
      <c r="I473" s="28">
        <v>0</v>
      </c>
      <c r="J473" s="22">
        <v>820.8</v>
      </c>
      <c r="K473" s="22">
        <v>164.2</v>
      </c>
      <c r="L473" s="22">
        <v>156</v>
      </c>
      <c r="M473" s="22">
        <v>17.5</v>
      </c>
      <c r="N473" s="32">
        <v>0.1401502219187436</v>
      </c>
      <c r="O473" s="22">
        <v>200</v>
      </c>
      <c r="P473" s="22">
        <v>28</v>
      </c>
      <c r="Q473" s="22">
        <v>175.9</v>
      </c>
    </row>
    <row r="474" spans="1:17" s="26" customFormat="1" x14ac:dyDescent="0.35">
      <c r="A474" s="22">
        <v>561.20000000000005</v>
      </c>
      <c r="B474" s="22">
        <v>140.30000000000001</v>
      </c>
      <c r="C474" s="22">
        <v>210.5</v>
      </c>
      <c r="D474" s="22">
        <v>0</v>
      </c>
      <c r="E474" s="22">
        <v>259.60000000000002</v>
      </c>
      <c r="F474" s="22">
        <v>0</v>
      </c>
      <c r="G474" s="22">
        <v>0</v>
      </c>
      <c r="H474" s="22">
        <v>0</v>
      </c>
      <c r="I474" s="28">
        <v>0</v>
      </c>
      <c r="J474" s="22">
        <v>820.8</v>
      </c>
      <c r="K474" s="22">
        <v>164.2</v>
      </c>
      <c r="L474" s="22">
        <v>156</v>
      </c>
      <c r="M474" s="22">
        <v>17.5</v>
      </c>
      <c r="N474" s="32">
        <v>0.1401502219187436</v>
      </c>
      <c r="O474" s="22">
        <v>200</v>
      </c>
      <c r="P474" s="22">
        <v>28</v>
      </c>
      <c r="Q474" s="22">
        <v>179.1</v>
      </c>
    </row>
    <row r="475" spans="1:17" s="26" customFormat="1" x14ac:dyDescent="0.35">
      <c r="A475" s="22">
        <v>558.1</v>
      </c>
      <c r="B475" s="22">
        <v>62</v>
      </c>
      <c r="C475" s="22">
        <v>114.2</v>
      </c>
      <c r="D475" s="22">
        <v>0</v>
      </c>
      <c r="E475" s="22">
        <v>0</v>
      </c>
      <c r="F475" s="22">
        <v>164.9</v>
      </c>
      <c r="G475" s="22">
        <v>0</v>
      </c>
      <c r="H475" s="22">
        <v>0</v>
      </c>
      <c r="I475" s="28">
        <v>0</v>
      </c>
      <c r="J475" s="22">
        <v>1276.5999999999999</v>
      </c>
      <c r="K475" s="22">
        <v>161.9</v>
      </c>
      <c r="L475" s="22">
        <v>156</v>
      </c>
      <c r="M475" s="22">
        <v>36</v>
      </c>
      <c r="N475" s="32">
        <v>0.18004893238434164</v>
      </c>
      <c r="O475" s="22">
        <v>20</v>
      </c>
      <c r="P475" s="22">
        <v>28</v>
      </c>
      <c r="Q475" s="22">
        <v>170.7</v>
      </c>
    </row>
    <row r="476" spans="1:17" s="26" customFormat="1" x14ac:dyDescent="0.35">
      <c r="A476" s="22">
        <v>496.1</v>
      </c>
      <c r="B476" s="22">
        <v>124</v>
      </c>
      <c r="C476" s="22">
        <v>114.2</v>
      </c>
      <c r="D476" s="22">
        <v>0</v>
      </c>
      <c r="E476" s="22">
        <v>0</v>
      </c>
      <c r="F476" s="22">
        <v>164.9</v>
      </c>
      <c r="G476" s="22">
        <v>0</v>
      </c>
      <c r="H476" s="22">
        <v>0</v>
      </c>
      <c r="I476" s="28">
        <v>0</v>
      </c>
      <c r="J476" s="22">
        <v>1275.9000000000001</v>
      </c>
      <c r="K476" s="22">
        <v>161.9</v>
      </c>
      <c r="L476" s="22">
        <v>156</v>
      </c>
      <c r="M476" s="22">
        <v>36</v>
      </c>
      <c r="N476" s="32">
        <v>0.18004893238434164</v>
      </c>
      <c r="O476" s="22">
        <v>20</v>
      </c>
      <c r="P476" s="22">
        <v>28</v>
      </c>
      <c r="Q476" s="22">
        <v>175.8</v>
      </c>
    </row>
    <row r="477" spans="1:17" s="26" customFormat="1" x14ac:dyDescent="0.35">
      <c r="A477" s="22">
        <v>434.1</v>
      </c>
      <c r="B477" s="22">
        <v>186</v>
      </c>
      <c r="C477" s="22">
        <v>114.2</v>
      </c>
      <c r="D477" s="22">
        <v>0</v>
      </c>
      <c r="E477" s="22">
        <v>0</v>
      </c>
      <c r="F477" s="22">
        <v>164.9</v>
      </c>
      <c r="G477" s="22">
        <v>0</v>
      </c>
      <c r="H477" s="22">
        <v>0</v>
      </c>
      <c r="I477" s="28">
        <v>0</v>
      </c>
      <c r="J477" s="22">
        <v>1275</v>
      </c>
      <c r="K477" s="22">
        <v>161.9</v>
      </c>
      <c r="L477" s="22">
        <v>156</v>
      </c>
      <c r="M477" s="22">
        <v>36</v>
      </c>
      <c r="N477" s="32">
        <v>0.18004893238434164</v>
      </c>
      <c r="O477" s="22">
        <v>20</v>
      </c>
      <c r="P477" s="22">
        <v>28</v>
      </c>
      <c r="Q477" s="22">
        <v>168.4</v>
      </c>
    </row>
    <row r="478" spans="1:17" s="26" customFormat="1" x14ac:dyDescent="0.35">
      <c r="A478" s="22">
        <v>750</v>
      </c>
      <c r="B478" s="22">
        <v>0</v>
      </c>
      <c r="C478" s="22">
        <v>144</v>
      </c>
      <c r="D478" s="22">
        <v>0</v>
      </c>
      <c r="E478" s="22">
        <v>0</v>
      </c>
      <c r="F478" s="22">
        <v>200</v>
      </c>
      <c r="G478" s="22">
        <v>0</v>
      </c>
      <c r="H478" s="22">
        <v>0</v>
      </c>
      <c r="I478" s="28">
        <v>0</v>
      </c>
      <c r="J478" s="22">
        <v>990</v>
      </c>
      <c r="K478" s="22">
        <v>182</v>
      </c>
      <c r="L478" s="22">
        <v>0</v>
      </c>
      <c r="M478" s="22">
        <v>38</v>
      </c>
      <c r="N478" s="32">
        <v>0.1663619744058501</v>
      </c>
      <c r="O478" s="22">
        <v>20</v>
      </c>
      <c r="P478" s="22">
        <v>28</v>
      </c>
      <c r="Q478" s="22">
        <v>121.8</v>
      </c>
    </row>
    <row r="479" spans="1:17" s="26" customFormat="1" x14ac:dyDescent="0.35">
      <c r="A479" s="22">
        <v>675</v>
      </c>
      <c r="B479" s="22">
        <v>75</v>
      </c>
      <c r="C479" s="22">
        <v>144</v>
      </c>
      <c r="D479" s="22">
        <v>0</v>
      </c>
      <c r="E479" s="22">
        <v>0</v>
      </c>
      <c r="F479" s="22">
        <v>200</v>
      </c>
      <c r="G479" s="22">
        <v>0</v>
      </c>
      <c r="H479" s="22">
        <v>0</v>
      </c>
      <c r="I479" s="28">
        <v>0</v>
      </c>
      <c r="J479" s="22">
        <v>990</v>
      </c>
      <c r="K479" s="22">
        <v>182</v>
      </c>
      <c r="L479" s="22">
        <v>0</v>
      </c>
      <c r="M479" s="22">
        <v>38</v>
      </c>
      <c r="N479" s="32">
        <v>0.1663619744058501</v>
      </c>
      <c r="O479" s="22">
        <v>20</v>
      </c>
      <c r="P479" s="22">
        <v>28</v>
      </c>
      <c r="Q479" s="22">
        <v>125.2</v>
      </c>
    </row>
    <row r="480" spans="1:17" s="26" customFormat="1" x14ac:dyDescent="0.35">
      <c r="A480" s="22">
        <v>600</v>
      </c>
      <c r="B480" s="22">
        <v>150</v>
      </c>
      <c r="C480" s="22">
        <v>144</v>
      </c>
      <c r="D480" s="22">
        <v>0</v>
      </c>
      <c r="E480" s="22">
        <v>0</v>
      </c>
      <c r="F480" s="22">
        <v>200</v>
      </c>
      <c r="G480" s="22">
        <v>0</v>
      </c>
      <c r="H480" s="22">
        <v>0</v>
      </c>
      <c r="I480" s="28">
        <v>0</v>
      </c>
      <c r="J480" s="22">
        <v>990</v>
      </c>
      <c r="K480" s="22">
        <v>182</v>
      </c>
      <c r="L480" s="22">
        <v>0</v>
      </c>
      <c r="M480" s="22">
        <v>36</v>
      </c>
      <c r="N480" s="32">
        <v>0.1663619744058501</v>
      </c>
      <c r="O480" s="22">
        <v>20</v>
      </c>
      <c r="P480" s="22">
        <v>28</v>
      </c>
      <c r="Q480" s="22">
        <v>127.6</v>
      </c>
    </row>
    <row r="481" spans="1:17" s="26" customFormat="1" x14ac:dyDescent="0.35">
      <c r="A481" s="22">
        <v>525</v>
      </c>
      <c r="B481" s="22">
        <v>225</v>
      </c>
      <c r="C481" s="22">
        <v>144</v>
      </c>
      <c r="D481" s="22">
        <v>0</v>
      </c>
      <c r="E481" s="22">
        <v>0</v>
      </c>
      <c r="F481" s="22">
        <v>200</v>
      </c>
      <c r="G481" s="22">
        <v>0</v>
      </c>
      <c r="H481" s="22">
        <v>0</v>
      </c>
      <c r="I481" s="28">
        <v>0</v>
      </c>
      <c r="J481" s="22">
        <v>990</v>
      </c>
      <c r="K481" s="22">
        <v>182</v>
      </c>
      <c r="L481" s="22">
        <v>0</v>
      </c>
      <c r="M481" s="22">
        <v>36</v>
      </c>
      <c r="N481" s="32">
        <v>0.1663619744058501</v>
      </c>
      <c r="O481" s="22">
        <v>20</v>
      </c>
      <c r="P481" s="22">
        <v>28</v>
      </c>
      <c r="Q481" s="22">
        <v>127.1</v>
      </c>
    </row>
    <row r="482" spans="1:17" s="26" customFormat="1" x14ac:dyDescent="0.35">
      <c r="A482" s="22">
        <v>450</v>
      </c>
      <c r="B482" s="22">
        <v>300</v>
      </c>
      <c r="C482" s="22">
        <v>144</v>
      </c>
      <c r="D482" s="22">
        <v>0</v>
      </c>
      <c r="E482" s="22">
        <v>0</v>
      </c>
      <c r="F482" s="22">
        <v>200</v>
      </c>
      <c r="G482" s="22">
        <v>0</v>
      </c>
      <c r="H482" s="22">
        <v>0</v>
      </c>
      <c r="I482" s="28">
        <v>0</v>
      </c>
      <c r="J482" s="22">
        <v>990</v>
      </c>
      <c r="K482" s="22">
        <v>182</v>
      </c>
      <c r="L482" s="22">
        <v>0</v>
      </c>
      <c r="M482" s="22">
        <v>34</v>
      </c>
      <c r="N482" s="32">
        <v>0.1663619744058501</v>
      </c>
      <c r="O482" s="22">
        <v>20</v>
      </c>
      <c r="P482" s="22">
        <v>28</v>
      </c>
      <c r="Q482" s="22">
        <v>122.3</v>
      </c>
    </row>
    <row r="483" spans="1:17" s="26" customFormat="1" x14ac:dyDescent="0.35">
      <c r="A483" s="22">
        <v>960</v>
      </c>
      <c r="B483" s="22">
        <v>0</v>
      </c>
      <c r="C483" s="22">
        <v>240</v>
      </c>
      <c r="D483" s="22">
        <v>0</v>
      </c>
      <c r="E483" s="22">
        <v>0</v>
      </c>
      <c r="F483" s="22">
        <v>0</v>
      </c>
      <c r="G483" s="22">
        <v>0</v>
      </c>
      <c r="H483" s="22">
        <v>0</v>
      </c>
      <c r="I483" s="28">
        <v>0</v>
      </c>
      <c r="J483" s="22">
        <v>793.7</v>
      </c>
      <c r="K483" s="22">
        <v>234</v>
      </c>
      <c r="L483" s="22">
        <v>0</v>
      </c>
      <c r="M483" s="22">
        <v>45</v>
      </c>
      <c r="N483" s="32">
        <v>0.19500000000000001</v>
      </c>
      <c r="O483" s="22">
        <v>23</v>
      </c>
      <c r="P483" s="22">
        <v>28</v>
      </c>
      <c r="Q483" s="22">
        <v>136.6</v>
      </c>
    </row>
    <row r="484" spans="1:17" s="26" customFormat="1" x14ac:dyDescent="0.35">
      <c r="A484" s="22">
        <v>960</v>
      </c>
      <c r="B484" s="22">
        <v>0</v>
      </c>
      <c r="C484" s="22">
        <v>240</v>
      </c>
      <c r="D484" s="22">
        <v>0</v>
      </c>
      <c r="E484" s="22">
        <v>0</v>
      </c>
      <c r="F484" s="22">
        <v>0</v>
      </c>
      <c r="G484" s="22">
        <v>0</v>
      </c>
      <c r="H484" s="22">
        <v>0</v>
      </c>
      <c r="I484" s="28">
        <v>0</v>
      </c>
      <c r="J484" s="22">
        <v>787.1</v>
      </c>
      <c r="K484" s="22">
        <v>234</v>
      </c>
      <c r="L484" s="22">
        <v>19.5</v>
      </c>
      <c r="M484" s="22">
        <v>45</v>
      </c>
      <c r="N484" s="32">
        <v>0.19500000000000001</v>
      </c>
      <c r="O484" s="22">
        <v>23</v>
      </c>
      <c r="P484" s="22">
        <v>28</v>
      </c>
      <c r="Q484" s="22">
        <v>148.69999999999999</v>
      </c>
    </row>
    <row r="485" spans="1:17" s="26" customFormat="1" x14ac:dyDescent="0.35">
      <c r="A485" s="22">
        <v>960</v>
      </c>
      <c r="B485" s="22">
        <v>0</v>
      </c>
      <c r="C485" s="22">
        <v>240</v>
      </c>
      <c r="D485" s="22">
        <v>0</v>
      </c>
      <c r="E485" s="22">
        <v>0</v>
      </c>
      <c r="F485" s="22">
        <v>0</v>
      </c>
      <c r="G485" s="22">
        <v>0</v>
      </c>
      <c r="H485" s="22">
        <v>0</v>
      </c>
      <c r="I485" s="28">
        <v>0</v>
      </c>
      <c r="J485" s="22">
        <v>780.5</v>
      </c>
      <c r="K485" s="22">
        <v>234</v>
      </c>
      <c r="L485" s="22">
        <v>39</v>
      </c>
      <c r="M485" s="22">
        <v>45</v>
      </c>
      <c r="N485" s="32">
        <v>0.19500000000000001</v>
      </c>
      <c r="O485" s="22">
        <v>23</v>
      </c>
      <c r="P485" s="22">
        <v>28</v>
      </c>
      <c r="Q485" s="22">
        <v>150.1</v>
      </c>
    </row>
    <row r="486" spans="1:17" s="26" customFormat="1" x14ac:dyDescent="0.35">
      <c r="A486" s="22">
        <v>960</v>
      </c>
      <c r="B486" s="22">
        <v>0</v>
      </c>
      <c r="C486" s="22">
        <v>240</v>
      </c>
      <c r="D486" s="22">
        <v>0</v>
      </c>
      <c r="E486" s="22">
        <v>0</v>
      </c>
      <c r="F486" s="22">
        <v>0</v>
      </c>
      <c r="G486" s="22">
        <v>0</v>
      </c>
      <c r="H486" s="22">
        <v>0</v>
      </c>
      <c r="I486" s="28">
        <v>0</v>
      </c>
      <c r="J486" s="22">
        <v>773.8</v>
      </c>
      <c r="K486" s="22">
        <v>234</v>
      </c>
      <c r="L486" s="22">
        <v>58.5</v>
      </c>
      <c r="M486" s="22">
        <v>45</v>
      </c>
      <c r="N486" s="32">
        <v>0.19500000000000001</v>
      </c>
      <c r="O486" s="22">
        <v>23</v>
      </c>
      <c r="P486" s="22">
        <v>28</v>
      </c>
      <c r="Q486" s="22">
        <v>152.5</v>
      </c>
    </row>
    <row r="487" spans="1:17" s="26" customFormat="1" x14ac:dyDescent="0.35">
      <c r="A487" s="22">
        <v>960</v>
      </c>
      <c r="B487" s="22">
        <v>0</v>
      </c>
      <c r="C487" s="22">
        <v>240</v>
      </c>
      <c r="D487" s="22">
        <v>0</v>
      </c>
      <c r="E487" s="22">
        <v>0</v>
      </c>
      <c r="F487" s="22">
        <v>0</v>
      </c>
      <c r="G487" s="22">
        <v>0</v>
      </c>
      <c r="H487" s="22">
        <v>0</v>
      </c>
      <c r="I487" s="28">
        <v>0</v>
      </c>
      <c r="J487" s="22">
        <v>767.2</v>
      </c>
      <c r="K487" s="22">
        <v>234</v>
      </c>
      <c r="L487" s="22">
        <v>78</v>
      </c>
      <c r="M487" s="22">
        <v>45</v>
      </c>
      <c r="N487" s="32">
        <v>0.19500000000000001</v>
      </c>
      <c r="O487" s="22">
        <v>23</v>
      </c>
      <c r="P487" s="22">
        <v>28</v>
      </c>
      <c r="Q487" s="22">
        <v>154.80000000000001</v>
      </c>
    </row>
    <row r="488" spans="1:17" s="26" customFormat="1" x14ac:dyDescent="0.35">
      <c r="A488" s="22">
        <v>960</v>
      </c>
      <c r="B488" s="22">
        <v>0</v>
      </c>
      <c r="C488" s="22">
        <v>240</v>
      </c>
      <c r="D488" s="22">
        <v>0</v>
      </c>
      <c r="E488" s="22">
        <v>0</v>
      </c>
      <c r="F488" s="22">
        <v>0</v>
      </c>
      <c r="G488" s="22">
        <v>0</v>
      </c>
      <c r="H488" s="22">
        <v>0</v>
      </c>
      <c r="I488" s="28">
        <v>0</v>
      </c>
      <c r="J488" s="22">
        <v>754</v>
      </c>
      <c r="K488" s="22">
        <v>234</v>
      </c>
      <c r="L488" s="22">
        <v>117</v>
      </c>
      <c r="M488" s="22">
        <v>45</v>
      </c>
      <c r="N488" s="32">
        <v>0.19500000000000001</v>
      </c>
      <c r="O488" s="22">
        <v>23</v>
      </c>
      <c r="P488" s="22">
        <v>28</v>
      </c>
      <c r="Q488" s="22">
        <v>160.6</v>
      </c>
    </row>
    <row r="489" spans="1:17" s="26" customFormat="1" x14ac:dyDescent="0.35">
      <c r="A489" s="22">
        <v>960</v>
      </c>
      <c r="B489" s="22">
        <v>0</v>
      </c>
      <c r="C489" s="22">
        <v>240</v>
      </c>
      <c r="D489" s="22">
        <v>0</v>
      </c>
      <c r="E489" s="22">
        <v>0</v>
      </c>
      <c r="F489" s="22">
        <v>0</v>
      </c>
      <c r="G489" s="22">
        <v>0</v>
      </c>
      <c r="H489" s="22">
        <v>0</v>
      </c>
      <c r="I489" s="28">
        <v>0</v>
      </c>
      <c r="J489" s="22">
        <v>740.7</v>
      </c>
      <c r="K489" s="22">
        <v>234</v>
      </c>
      <c r="L489" s="22">
        <v>156</v>
      </c>
      <c r="M489" s="22">
        <v>45</v>
      </c>
      <c r="N489" s="32">
        <v>0.19500000000000001</v>
      </c>
      <c r="O489" s="22">
        <v>23</v>
      </c>
      <c r="P489" s="22">
        <v>28</v>
      </c>
      <c r="Q489" s="22">
        <v>162.80000000000001</v>
      </c>
    </row>
    <row r="490" spans="1:17" s="26" customFormat="1" x14ac:dyDescent="0.35">
      <c r="A490" s="22">
        <v>960</v>
      </c>
      <c r="B490" s="22">
        <v>0</v>
      </c>
      <c r="C490" s="22">
        <v>240</v>
      </c>
      <c r="D490" s="22">
        <v>0</v>
      </c>
      <c r="E490" s="22">
        <v>0</v>
      </c>
      <c r="F490" s="22">
        <v>0</v>
      </c>
      <c r="G490" s="22">
        <v>0</v>
      </c>
      <c r="H490" s="22">
        <v>0</v>
      </c>
      <c r="I490" s="28">
        <v>0</v>
      </c>
      <c r="J490" s="22">
        <v>786.4</v>
      </c>
      <c r="K490" s="22">
        <v>234</v>
      </c>
      <c r="L490" s="22">
        <v>19.5</v>
      </c>
      <c r="M490" s="22">
        <v>45</v>
      </c>
      <c r="N490" s="32">
        <v>0.19500000000000001</v>
      </c>
      <c r="O490" s="22">
        <v>23</v>
      </c>
      <c r="P490" s="22">
        <v>28</v>
      </c>
      <c r="Q490" s="22">
        <v>144.5</v>
      </c>
    </row>
    <row r="491" spans="1:17" s="26" customFormat="1" x14ac:dyDescent="0.35">
      <c r="A491" s="22">
        <v>960</v>
      </c>
      <c r="B491" s="22">
        <v>0</v>
      </c>
      <c r="C491" s="22">
        <v>240</v>
      </c>
      <c r="D491" s="22">
        <v>0</v>
      </c>
      <c r="E491" s="22">
        <v>0</v>
      </c>
      <c r="F491" s="22">
        <v>0</v>
      </c>
      <c r="G491" s="22">
        <v>0</v>
      </c>
      <c r="H491" s="22">
        <v>0</v>
      </c>
      <c r="I491" s="28">
        <v>0</v>
      </c>
      <c r="J491" s="22">
        <v>779.2</v>
      </c>
      <c r="K491" s="22">
        <v>234</v>
      </c>
      <c r="L491" s="22">
        <v>39</v>
      </c>
      <c r="M491" s="22">
        <v>45</v>
      </c>
      <c r="N491" s="32">
        <v>0.19500000000000001</v>
      </c>
      <c r="O491" s="22">
        <v>23</v>
      </c>
      <c r="P491" s="22">
        <v>28</v>
      </c>
      <c r="Q491" s="22">
        <v>148.6</v>
      </c>
    </row>
    <row r="492" spans="1:17" s="26" customFormat="1" x14ac:dyDescent="0.35">
      <c r="A492" s="22">
        <v>960</v>
      </c>
      <c r="B492" s="22">
        <v>0</v>
      </c>
      <c r="C492" s="22">
        <v>240</v>
      </c>
      <c r="D492" s="22">
        <v>0</v>
      </c>
      <c r="E492" s="22">
        <v>0</v>
      </c>
      <c r="F492" s="22">
        <v>0</v>
      </c>
      <c r="G492" s="22">
        <v>0</v>
      </c>
      <c r="H492" s="22">
        <v>0</v>
      </c>
      <c r="I492" s="28">
        <v>0</v>
      </c>
      <c r="J492" s="22">
        <v>771.9</v>
      </c>
      <c r="K492" s="22">
        <v>234</v>
      </c>
      <c r="L492" s="22">
        <v>58.5</v>
      </c>
      <c r="M492" s="22">
        <v>45</v>
      </c>
      <c r="N492" s="32">
        <v>0.19500000000000001</v>
      </c>
      <c r="O492" s="22">
        <v>23</v>
      </c>
      <c r="P492" s="22">
        <v>28</v>
      </c>
      <c r="Q492" s="22">
        <v>151.80000000000001</v>
      </c>
    </row>
    <row r="493" spans="1:17" s="26" customFormat="1" x14ac:dyDescent="0.35">
      <c r="A493" s="22">
        <v>960</v>
      </c>
      <c r="B493" s="22">
        <v>0</v>
      </c>
      <c r="C493" s="22">
        <v>240</v>
      </c>
      <c r="D493" s="22">
        <v>0</v>
      </c>
      <c r="E493" s="22">
        <v>0</v>
      </c>
      <c r="F493" s="22">
        <v>0</v>
      </c>
      <c r="G493" s="22">
        <v>0</v>
      </c>
      <c r="H493" s="22">
        <v>0</v>
      </c>
      <c r="I493" s="28">
        <v>0</v>
      </c>
      <c r="J493" s="22">
        <v>764.7</v>
      </c>
      <c r="K493" s="22">
        <v>234</v>
      </c>
      <c r="L493" s="22">
        <v>78</v>
      </c>
      <c r="M493" s="22">
        <v>45</v>
      </c>
      <c r="N493" s="32">
        <v>0.19500000000000001</v>
      </c>
      <c r="O493" s="22">
        <v>23</v>
      </c>
      <c r="P493" s="22">
        <v>28</v>
      </c>
      <c r="Q493" s="22">
        <v>154.80000000000001</v>
      </c>
    </row>
    <row r="494" spans="1:17" s="26" customFormat="1" x14ac:dyDescent="0.35">
      <c r="A494" s="22">
        <v>960</v>
      </c>
      <c r="B494" s="22">
        <v>0</v>
      </c>
      <c r="C494" s="22">
        <v>240</v>
      </c>
      <c r="D494" s="22">
        <v>0</v>
      </c>
      <c r="E494" s="22">
        <v>0</v>
      </c>
      <c r="F494" s="22">
        <v>0</v>
      </c>
      <c r="G494" s="22">
        <v>0</v>
      </c>
      <c r="H494" s="22">
        <v>0</v>
      </c>
      <c r="I494" s="28">
        <v>0</v>
      </c>
      <c r="J494" s="22">
        <v>720.7</v>
      </c>
      <c r="K494" s="22">
        <v>234</v>
      </c>
      <c r="L494" s="22">
        <v>117</v>
      </c>
      <c r="M494" s="22">
        <v>57</v>
      </c>
      <c r="N494" s="32">
        <v>0.19500000000000001</v>
      </c>
      <c r="O494" s="22">
        <v>23</v>
      </c>
      <c r="P494" s="22">
        <v>28</v>
      </c>
      <c r="Q494" s="22">
        <v>156.19999999999999</v>
      </c>
    </row>
    <row r="495" spans="1:17" s="26" customFormat="1" x14ac:dyDescent="0.35">
      <c r="A495" s="22">
        <v>960</v>
      </c>
      <c r="B495" s="22">
        <v>0</v>
      </c>
      <c r="C495" s="22">
        <v>240</v>
      </c>
      <c r="D495" s="22">
        <v>0</v>
      </c>
      <c r="E495" s="22">
        <v>0</v>
      </c>
      <c r="F495" s="22">
        <v>0</v>
      </c>
      <c r="G495" s="22">
        <v>0</v>
      </c>
      <c r="H495" s="22">
        <v>0</v>
      </c>
      <c r="I495" s="28">
        <v>0</v>
      </c>
      <c r="J495" s="22">
        <v>706.2</v>
      </c>
      <c r="K495" s="22">
        <v>234</v>
      </c>
      <c r="L495" s="22">
        <v>156</v>
      </c>
      <c r="M495" s="22">
        <v>57</v>
      </c>
      <c r="N495" s="32">
        <v>0.19500000000000001</v>
      </c>
      <c r="O495" s="22">
        <v>23</v>
      </c>
      <c r="P495" s="22">
        <v>28</v>
      </c>
      <c r="Q495" s="22">
        <v>160.1</v>
      </c>
    </row>
    <row r="496" spans="1:17" s="26" customFormat="1" x14ac:dyDescent="0.35">
      <c r="A496" s="22">
        <v>472</v>
      </c>
      <c r="B496" s="22">
        <v>315</v>
      </c>
      <c r="C496" s="22">
        <v>262</v>
      </c>
      <c r="D496" s="22">
        <v>0</v>
      </c>
      <c r="E496" s="22">
        <v>0</v>
      </c>
      <c r="F496" s="22">
        <v>0</v>
      </c>
      <c r="G496" s="22">
        <v>0</v>
      </c>
      <c r="H496" s="22">
        <v>0</v>
      </c>
      <c r="I496" s="28">
        <v>0</v>
      </c>
      <c r="J496" s="22">
        <v>1049</v>
      </c>
      <c r="K496" s="22">
        <v>178</v>
      </c>
      <c r="L496" s="22">
        <v>156</v>
      </c>
      <c r="M496" s="22">
        <v>21</v>
      </c>
      <c r="N496" s="32">
        <v>0.16968541468064824</v>
      </c>
      <c r="O496" s="22">
        <v>23</v>
      </c>
      <c r="P496" s="22">
        <v>28</v>
      </c>
      <c r="Q496" s="22">
        <v>134.30000000000001</v>
      </c>
    </row>
    <row r="497" spans="1:17" s="26" customFormat="1" x14ac:dyDescent="0.35">
      <c r="A497" s="22">
        <v>472</v>
      </c>
      <c r="B497" s="22">
        <v>315</v>
      </c>
      <c r="C497" s="22">
        <v>262</v>
      </c>
      <c r="D497" s="22">
        <v>0</v>
      </c>
      <c r="E497" s="22">
        <v>0</v>
      </c>
      <c r="F497" s="22">
        <v>0</v>
      </c>
      <c r="G497" s="22">
        <v>0</v>
      </c>
      <c r="H497" s="22">
        <v>0</v>
      </c>
      <c r="I497" s="28">
        <v>0</v>
      </c>
      <c r="J497" s="22">
        <v>1049</v>
      </c>
      <c r="K497" s="22">
        <v>178</v>
      </c>
      <c r="L497" s="22">
        <v>156</v>
      </c>
      <c r="M497" s="22">
        <v>21</v>
      </c>
      <c r="N497" s="32">
        <v>0.16968541468064824</v>
      </c>
      <c r="O497" s="22">
        <v>23</v>
      </c>
      <c r="P497" s="22">
        <v>28</v>
      </c>
      <c r="Q497" s="22">
        <v>143.5</v>
      </c>
    </row>
    <row r="498" spans="1:17" s="26" customFormat="1" x14ac:dyDescent="0.35">
      <c r="A498" s="22">
        <v>472</v>
      </c>
      <c r="B498" s="22">
        <v>315</v>
      </c>
      <c r="C498" s="22">
        <v>262</v>
      </c>
      <c r="D498" s="22">
        <v>0</v>
      </c>
      <c r="E498" s="22">
        <v>0</v>
      </c>
      <c r="F498" s="22">
        <v>0</v>
      </c>
      <c r="G498" s="22">
        <v>0</v>
      </c>
      <c r="H498" s="22">
        <v>0</v>
      </c>
      <c r="I498" s="28">
        <v>0</v>
      </c>
      <c r="J498" s="22">
        <v>1049</v>
      </c>
      <c r="K498" s="22">
        <v>178</v>
      </c>
      <c r="L498" s="22">
        <v>156</v>
      </c>
      <c r="M498" s="22">
        <v>21</v>
      </c>
      <c r="N498" s="32">
        <v>0.16968541468064824</v>
      </c>
      <c r="O498" s="22">
        <v>23</v>
      </c>
      <c r="P498" s="22">
        <v>28</v>
      </c>
      <c r="Q498" s="22">
        <v>127.6</v>
      </c>
    </row>
    <row r="499" spans="1:17" s="26" customFormat="1" x14ac:dyDescent="0.35">
      <c r="A499" s="22">
        <v>472</v>
      </c>
      <c r="B499" s="22">
        <v>315</v>
      </c>
      <c r="C499" s="22">
        <v>262</v>
      </c>
      <c r="D499" s="22">
        <v>0</v>
      </c>
      <c r="E499" s="22">
        <v>0</v>
      </c>
      <c r="F499" s="22">
        <v>0</v>
      </c>
      <c r="G499" s="22">
        <v>0</v>
      </c>
      <c r="H499" s="22">
        <v>0</v>
      </c>
      <c r="I499" s="28">
        <v>0</v>
      </c>
      <c r="J499" s="22">
        <v>1049</v>
      </c>
      <c r="K499" s="22">
        <v>178</v>
      </c>
      <c r="L499" s="22">
        <v>156</v>
      </c>
      <c r="M499" s="22">
        <v>21</v>
      </c>
      <c r="N499" s="32">
        <v>0.16968541468064824</v>
      </c>
      <c r="O499" s="22">
        <v>23</v>
      </c>
      <c r="P499" s="22">
        <v>28</v>
      </c>
      <c r="Q499" s="22">
        <v>123.4</v>
      </c>
    </row>
    <row r="500" spans="1:17" s="26" customFormat="1" x14ac:dyDescent="0.35">
      <c r="A500" s="22">
        <v>472</v>
      </c>
      <c r="B500" s="22">
        <v>315</v>
      </c>
      <c r="C500" s="22">
        <v>262</v>
      </c>
      <c r="D500" s="22">
        <v>0</v>
      </c>
      <c r="E500" s="22">
        <v>0</v>
      </c>
      <c r="F500" s="22">
        <v>0</v>
      </c>
      <c r="G500" s="22">
        <v>0</v>
      </c>
      <c r="H500" s="22">
        <v>0</v>
      </c>
      <c r="I500" s="28">
        <v>0</v>
      </c>
      <c r="J500" s="22">
        <v>1049</v>
      </c>
      <c r="K500" s="22">
        <v>178</v>
      </c>
      <c r="L500" s="22">
        <v>156</v>
      </c>
      <c r="M500" s="22">
        <v>21</v>
      </c>
      <c r="N500" s="32">
        <v>0.16968541468064824</v>
      </c>
      <c r="O500" s="22">
        <v>23</v>
      </c>
      <c r="P500" s="22">
        <v>28</v>
      </c>
      <c r="Q500" s="22">
        <v>120.5</v>
      </c>
    </row>
    <row r="501" spans="1:17" s="26" customFormat="1" x14ac:dyDescent="0.35">
      <c r="A501" s="22">
        <v>680</v>
      </c>
      <c r="B501" s="22">
        <v>0</v>
      </c>
      <c r="C501" s="22">
        <v>120</v>
      </c>
      <c r="D501" s="22">
        <v>0</v>
      </c>
      <c r="E501" s="22">
        <v>0</v>
      </c>
      <c r="F501" s="22">
        <v>0</v>
      </c>
      <c r="G501" s="22">
        <v>0</v>
      </c>
      <c r="H501" s="22">
        <v>0</v>
      </c>
      <c r="I501" s="28">
        <v>0</v>
      </c>
      <c r="J501" s="22">
        <v>1502.8</v>
      </c>
      <c r="K501" s="22">
        <v>144</v>
      </c>
      <c r="L501" s="22">
        <v>0</v>
      </c>
      <c r="M501" s="22">
        <v>9.59</v>
      </c>
      <c r="N501" s="32">
        <v>0.18</v>
      </c>
      <c r="O501" s="22">
        <v>23</v>
      </c>
      <c r="P501" s="22">
        <v>28</v>
      </c>
      <c r="Q501" s="22">
        <v>122.93</v>
      </c>
    </row>
    <row r="502" spans="1:17" s="26" customFormat="1" x14ac:dyDescent="0.35">
      <c r="A502" s="22">
        <v>680</v>
      </c>
      <c r="B502" s="22">
        <v>0</v>
      </c>
      <c r="C502" s="22">
        <v>120</v>
      </c>
      <c r="D502" s="22">
        <v>0</v>
      </c>
      <c r="E502" s="22">
        <v>0</v>
      </c>
      <c r="F502" s="22">
        <v>0</v>
      </c>
      <c r="G502" s="22">
        <v>0</v>
      </c>
      <c r="H502" s="22">
        <v>0</v>
      </c>
      <c r="I502" s="28">
        <v>0</v>
      </c>
      <c r="J502" s="22">
        <v>1462</v>
      </c>
      <c r="K502" s="22">
        <v>160</v>
      </c>
      <c r="L502" s="22">
        <v>0</v>
      </c>
      <c r="M502" s="22">
        <v>11.22</v>
      </c>
      <c r="N502" s="32">
        <v>0.2</v>
      </c>
      <c r="O502" s="22">
        <v>23</v>
      </c>
      <c r="P502" s="22">
        <v>28</v>
      </c>
      <c r="Q502" s="22">
        <v>122.05</v>
      </c>
    </row>
    <row r="503" spans="1:17" s="26" customFormat="1" x14ac:dyDescent="0.35">
      <c r="A503" s="22">
        <v>765</v>
      </c>
      <c r="B503" s="22">
        <v>0</v>
      </c>
      <c r="C503" s="22">
        <v>135</v>
      </c>
      <c r="D503" s="22">
        <v>0</v>
      </c>
      <c r="E503" s="22">
        <v>0</v>
      </c>
      <c r="F503" s="22">
        <v>0</v>
      </c>
      <c r="G503" s="22">
        <v>0</v>
      </c>
      <c r="H503" s="22">
        <v>0</v>
      </c>
      <c r="I503" s="28">
        <v>0</v>
      </c>
      <c r="J503" s="22">
        <v>1315.8</v>
      </c>
      <c r="K503" s="22">
        <v>180</v>
      </c>
      <c r="L503" s="22">
        <v>0</v>
      </c>
      <c r="M503" s="22">
        <v>10.79</v>
      </c>
      <c r="N503" s="32">
        <v>0.2</v>
      </c>
      <c r="O503" s="22">
        <v>23</v>
      </c>
      <c r="P503" s="22">
        <v>28</v>
      </c>
      <c r="Q503" s="22">
        <v>122.6</v>
      </c>
    </row>
    <row r="504" spans="1:17" s="26" customFormat="1" x14ac:dyDescent="0.35">
      <c r="A504" s="22">
        <v>720</v>
      </c>
      <c r="B504" s="22">
        <v>0</v>
      </c>
      <c r="C504" s="22">
        <v>180</v>
      </c>
      <c r="D504" s="22">
        <v>0</v>
      </c>
      <c r="E504" s="22">
        <v>0</v>
      </c>
      <c r="F504" s="22">
        <v>0</v>
      </c>
      <c r="G504" s="22">
        <v>0</v>
      </c>
      <c r="H504" s="22">
        <v>0</v>
      </c>
      <c r="I504" s="28">
        <v>0</v>
      </c>
      <c r="J504" s="22">
        <v>1303.2</v>
      </c>
      <c r="K504" s="22">
        <v>180</v>
      </c>
      <c r="L504" s="22">
        <v>0</v>
      </c>
      <c r="M504" s="22">
        <v>10.8</v>
      </c>
      <c r="N504" s="32">
        <v>0.2</v>
      </c>
      <c r="O504" s="22">
        <v>23</v>
      </c>
      <c r="P504" s="22">
        <v>28</v>
      </c>
      <c r="Q504" s="22">
        <v>124.2</v>
      </c>
    </row>
    <row r="505" spans="1:17" s="26" customFormat="1" x14ac:dyDescent="0.35">
      <c r="A505" s="22">
        <v>675</v>
      </c>
      <c r="B505" s="22">
        <v>0</v>
      </c>
      <c r="C505" s="22">
        <v>225</v>
      </c>
      <c r="D505" s="22">
        <v>0</v>
      </c>
      <c r="E505" s="22">
        <v>0</v>
      </c>
      <c r="F505" s="22">
        <v>0</v>
      </c>
      <c r="G505" s="22">
        <v>0</v>
      </c>
      <c r="H505" s="22">
        <v>0</v>
      </c>
      <c r="I505" s="28">
        <v>0</v>
      </c>
      <c r="J505" s="22">
        <v>1289.25</v>
      </c>
      <c r="K505" s="22">
        <v>180</v>
      </c>
      <c r="L505" s="22">
        <v>0</v>
      </c>
      <c r="M505" s="22">
        <v>10.8</v>
      </c>
      <c r="N505" s="32">
        <v>0.2</v>
      </c>
      <c r="O505" s="22">
        <v>23</v>
      </c>
      <c r="P505" s="22">
        <v>28</v>
      </c>
      <c r="Q505" s="22">
        <v>123.4</v>
      </c>
    </row>
    <row r="506" spans="1:17" s="26" customFormat="1" x14ac:dyDescent="0.35">
      <c r="A506" s="22">
        <v>720</v>
      </c>
      <c r="B506" s="22">
        <v>0</v>
      </c>
      <c r="C506" s="22">
        <v>180</v>
      </c>
      <c r="D506" s="22">
        <v>0</v>
      </c>
      <c r="E506" s="22">
        <v>0</v>
      </c>
      <c r="F506" s="22">
        <v>0</v>
      </c>
      <c r="G506" s="22">
        <v>0</v>
      </c>
      <c r="H506" s="22">
        <v>0</v>
      </c>
      <c r="I506" s="28">
        <v>0</v>
      </c>
      <c r="J506" s="22">
        <v>1353.6</v>
      </c>
      <c r="K506" s="22">
        <v>162</v>
      </c>
      <c r="L506" s="22">
        <v>0</v>
      </c>
      <c r="M506" s="22">
        <v>10.8</v>
      </c>
      <c r="N506" s="32">
        <v>0.18</v>
      </c>
      <c r="O506" s="22">
        <v>23</v>
      </c>
      <c r="P506" s="22">
        <v>28</v>
      </c>
      <c r="Q506" s="22">
        <v>128.19999999999999</v>
      </c>
    </row>
    <row r="507" spans="1:17" s="26" customFormat="1" x14ac:dyDescent="0.35">
      <c r="A507" s="22">
        <v>720</v>
      </c>
      <c r="B507" s="22">
        <v>0</v>
      </c>
      <c r="C507" s="22">
        <v>180</v>
      </c>
      <c r="D507" s="22">
        <v>0</v>
      </c>
      <c r="E507" s="22">
        <v>0</v>
      </c>
      <c r="F507" s="22">
        <v>0</v>
      </c>
      <c r="G507" s="22">
        <v>0</v>
      </c>
      <c r="H507" s="22">
        <v>0</v>
      </c>
      <c r="I507" s="28">
        <v>0</v>
      </c>
      <c r="J507" s="22">
        <v>1260</v>
      </c>
      <c r="K507" s="22">
        <v>198</v>
      </c>
      <c r="L507" s="22">
        <v>0</v>
      </c>
      <c r="M507" s="22">
        <v>10.8</v>
      </c>
      <c r="N507" s="32">
        <v>0.22</v>
      </c>
      <c r="O507" s="22">
        <v>23</v>
      </c>
      <c r="P507" s="22">
        <v>28</v>
      </c>
      <c r="Q507" s="22">
        <v>122.05</v>
      </c>
    </row>
    <row r="508" spans="1:17" s="26" customFormat="1" x14ac:dyDescent="0.35">
      <c r="A508" s="22">
        <v>720</v>
      </c>
      <c r="B508" s="22">
        <v>0</v>
      </c>
      <c r="C508" s="22">
        <v>180</v>
      </c>
      <c r="D508" s="22">
        <v>0</v>
      </c>
      <c r="E508" s="22">
        <v>0</v>
      </c>
      <c r="F508" s="22">
        <v>0</v>
      </c>
      <c r="G508" s="22">
        <v>0</v>
      </c>
      <c r="H508" s="22">
        <v>0</v>
      </c>
      <c r="I508" s="28">
        <v>0</v>
      </c>
      <c r="J508" s="22">
        <v>1296</v>
      </c>
      <c r="K508" s="22">
        <v>180</v>
      </c>
      <c r="L508" s="22">
        <v>0</v>
      </c>
      <c r="M508" s="22">
        <v>12.6</v>
      </c>
      <c r="N508" s="32">
        <v>0.2</v>
      </c>
      <c r="O508" s="22">
        <v>23</v>
      </c>
      <c r="P508" s="22">
        <v>28</v>
      </c>
      <c r="Q508" s="22">
        <v>127.32</v>
      </c>
    </row>
    <row r="509" spans="1:17" s="26" customFormat="1" x14ac:dyDescent="0.35">
      <c r="A509" s="22">
        <v>720</v>
      </c>
      <c r="B509" s="22">
        <v>0</v>
      </c>
      <c r="C509" s="22">
        <v>180</v>
      </c>
      <c r="D509" s="22">
        <v>0</v>
      </c>
      <c r="E509" s="22">
        <v>0</v>
      </c>
      <c r="F509" s="22">
        <v>0</v>
      </c>
      <c r="G509" s="22">
        <v>0</v>
      </c>
      <c r="H509" s="22">
        <v>0</v>
      </c>
      <c r="I509" s="28">
        <v>0</v>
      </c>
      <c r="J509" s="22">
        <v>1310.4000000000001</v>
      </c>
      <c r="K509" s="22">
        <v>180</v>
      </c>
      <c r="L509" s="22">
        <v>0</v>
      </c>
      <c r="M509" s="22">
        <v>9</v>
      </c>
      <c r="N509" s="32">
        <v>0.2</v>
      </c>
      <c r="O509" s="22">
        <v>23</v>
      </c>
      <c r="P509" s="22">
        <v>28</v>
      </c>
      <c r="Q509" s="22">
        <v>125.56</v>
      </c>
    </row>
    <row r="510" spans="1:17" s="26" customFormat="1" x14ac:dyDescent="0.35">
      <c r="A510" s="22">
        <v>850</v>
      </c>
      <c r="B510" s="22">
        <v>0</v>
      </c>
      <c r="C510" s="22">
        <v>150</v>
      </c>
      <c r="D510" s="22">
        <v>0</v>
      </c>
      <c r="E510" s="22">
        <v>0</v>
      </c>
      <c r="F510" s="22">
        <v>0</v>
      </c>
      <c r="G510" s="22">
        <v>0</v>
      </c>
      <c r="H510" s="22">
        <v>0</v>
      </c>
      <c r="I510" s="28">
        <v>0</v>
      </c>
      <c r="J510" s="22">
        <v>1173</v>
      </c>
      <c r="K510" s="22">
        <v>200</v>
      </c>
      <c r="L510" s="22">
        <v>0</v>
      </c>
      <c r="M510" s="22">
        <v>11.99</v>
      </c>
      <c r="N510" s="32">
        <v>0.2</v>
      </c>
      <c r="O510" s="22">
        <v>23</v>
      </c>
      <c r="P510" s="22">
        <v>28</v>
      </c>
      <c r="Q510" s="22">
        <v>128.1</v>
      </c>
    </row>
    <row r="511" spans="1:17" s="26" customFormat="1" x14ac:dyDescent="0.35">
      <c r="A511" s="22">
        <v>800</v>
      </c>
      <c r="B511" s="22">
        <v>0</v>
      </c>
      <c r="C511" s="22">
        <v>200</v>
      </c>
      <c r="D511" s="22">
        <v>0</v>
      </c>
      <c r="E511" s="22">
        <v>0</v>
      </c>
      <c r="F511" s="22">
        <v>0</v>
      </c>
      <c r="G511" s="22">
        <v>0</v>
      </c>
      <c r="H511" s="22">
        <v>0</v>
      </c>
      <c r="I511" s="28">
        <v>0</v>
      </c>
      <c r="J511" s="22">
        <v>1160</v>
      </c>
      <c r="K511" s="22">
        <v>200</v>
      </c>
      <c r="L511" s="22">
        <v>0</v>
      </c>
      <c r="M511" s="22">
        <v>12</v>
      </c>
      <c r="N511" s="32">
        <v>0.2</v>
      </c>
      <c r="O511" s="22">
        <v>23</v>
      </c>
      <c r="P511" s="22">
        <v>28</v>
      </c>
      <c r="Q511" s="22">
        <v>126.6</v>
      </c>
    </row>
    <row r="512" spans="1:17" s="26" customFormat="1" x14ac:dyDescent="0.35">
      <c r="A512" s="22">
        <v>750</v>
      </c>
      <c r="B512" s="22">
        <v>0</v>
      </c>
      <c r="C512" s="22">
        <v>250</v>
      </c>
      <c r="D512" s="22">
        <v>0</v>
      </c>
      <c r="E512" s="22">
        <v>0</v>
      </c>
      <c r="F512" s="22">
        <v>0</v>
      </c>
      <c r="G512" s="22">
        <v>0</v>
      </c>
      <c r="H512" s="22">
        <v>0</v>
      </c>
      <c r="I512" s="28">
        <v>0</v>
      </c>
      <c r="J512" s="22">
        <v>1140</v>
      </c>
      <c r="K512" s="22">
        <v>200</v>
      </c>
      <c r="L512" s="22">
        <v>0</v>
      </c>
      <c r="M512" s="22">
        <v>12</v>
      </c>
      <c r="N512" s="32">
        <v>0.2</v>
      </c>
      <c r="O512" s="22">
        <v>23</v>
      </c>
      <c r="P512" s="22">
        <v>28</v>
      </c>
      <c r="Q512" s="22">
        <v>125</v>
      </c>
    </row>
    <row r="513" spans="1:17" s="26" customFormat="1" x14ac:dyDescent="0.35">
      <c r="A513" s="22">
        <v>850</v>
      </c>
      <c r="B513" s="22">
        <v>0</v>
      </c>
      <c r="C513" s="22">
        <v>150</v>
      </c>
      <c r="D513" s="22">
        <v>0</v>
      </c>
      <c r="E513" s="22">
        <v>0</v>
      </c>
      <c r="F513" s="22">
        <v>0</v>
      </c>
      <c r="G513" s="22">
        <v>0</v>
      </c>
      <c r="H513" s="22">
        <v>0</v>
      </c>
      <c r="I513" s="28">
        <v>0</v>
      </c>
      <c r="J513" s="22">
        <v>1224</v>
      </c>
      <c r="K513" s="22">
        <v>180</v>
      </c>
      <c r="L513" s="22">
        <v>0</v>
      </c>
      <c r="M513" s="22">
        <v>11.99</v>
      </c>
      <c r="N513" s="32">
        <v>0.18</v>
      </c>
      <c r="O513" s="22">
        <v>23</v>
      </c>
      <c r="P513" s="22">
        <v>28</v>
      </c>
      <c r="Q513" s="22">
        <v>132.59</v>
      </c>
    </row>
    <row r="514" spans="1:17" s="26" customFormat="1" x14ac:dyDescent="0.35">
      <c r="A514" s="22">
        <v>850</v>
      </c>
      <c r="B514" s="22">
        <v>0</v>
      </c>
      <c r="C514" s="22">
        <v>150</v>
      </c>
      <c r="D514" s="22">
        <v>0</v>
      </c>
      <c r="E514" s="22">
        <v>0</v>
      </c>
      <c r="F514" s="22">
        <v>0</v>
      </c>
      <c r="G514" s="22">
        <v>0</v>
      </c>
      <c r="H514" s="22">
        <v>0</v>
      </c>
      <c r="I514" s="28">
        <v>0</v>
      </c>
      <c r="J514" s="22">
        <v>1122</v>
      </c>
      <c r="K514" s="22">
        <v>220</v>
      </c>
      <c r="L514" s="22">
        <v>0</v>
      </c>
      <c r="M514" s="22">
        <v>11.99</v>
      </c>
      <c r="N514" s="32">
        <v>0.22</v>
      </c>
      <c r="O514" s="22">
        <v>23</v>
      </c>
      <c r="P514" s="22">
        <v>28</v>
      </c>
      <c r="Q514" s="22">
        <v>122.93</v>
      </c>
    </row>
    <row r="515" spans="1:17" s="26" customFormat="1" x14ac:dyDescent="0.35">
      <c r="A515" s="22">
        <v>850</v>
      </c>
      <c r="B515" s="22">
        <v>0</v>
      </c>
      <c r="C515" s="22">
        <v>150</v>
      </c>
      <c r="D515" s="22">
        <v>0</v>
      </c>
      <c r="E515" s="22">
        <v>0</v>
      </c>
      <c r="F515" s="22">
        <v>0</v>
      </c>
      <c r="G515" s="22">
        <v>0</v>
      </c>
      <c r="H515" s="22">
        <v>0</v>
      </c>
      <c r="I515" s="28">
        <v>0</v>
      </c>
      <c r="J515" s="22">
        <v>1173</v>
      </c>
      <c r="K515" s="22">
        <v>200</v>
      </c>
      <c r="L515" s="22">
        <v>0</v>
      </c>
      <c r="M515" s="22">
        <v>14.03</v>
      </c>
      <c r="N515" s="32">
        <v>0.2</v>
      </c>
      <c r="O515" s="22">
        <v>23</v>
      </c>
      <c r="P515" s="22">
        <v>28</v>
      </c>
      <c r="Q515" s="22">
        <v>129.94999999999999</v>
      </c>
    </row>
    <row r="516" spans="1:17" s="26" customFormat="1" x14ac:dyDescent="0.35">
      <c r="A516" s="22">
        <v>850</v>
      </c>
      <c r="B516" s="22">
        <v>0</v>
      </c>
      <c r="C516" s="22">
        <v>150</v>
      </c>
      <c r="D516" s="22">
        <v>0</v>
      </c>
      <c r="E516" s="22">
        <v>0</v>
      </c>
      <c r="F516" s="22">
        <v>0</v>
      </c>
      <c r="G516" s="22">
        <v>0</v>
      </c>
      <c r="H516" s="22">
        <v>0</v>
      </c>
      <c r="I516" s="28">
        <v>0</v>
      </c>
      <c r="J516" s="22">
        <v>1181.5</v>
      </c>
      <c r="K516" s="22">
        <v>200</v>
      </c>
      <c r="L516" s="22">
        <v>0</v>
      </c>
      <c r="M516" s="22">
        <v>10.029999999999999</v>
      </c>
      <c r="N516" s="32">
        <v>0.2</v>
      </c>
      <c r="O516" s="22">
        <v>23</v>
      </c>
      <c r="P516" s="22">
        <v>28</v>
      </c>
      <c r="Q516" s="22">
        <v>127.32</v>
      </c>
    </row>
    <row r="517" spans="1:17" s="26" customFormat="1" x14ac:dyDescent="0.35">
      <c r="A517" s="22">
        <v>729</v>
      </c>
      <c r="B517" s="22">
        <v>0</v>
      </c>
      <c r="C517" s="22">
        <v>182</v>
      </c>
      <c r="D517" s="22">
        <v>0</v>
      </c>
      <c r="E517" s="22">
        <v>0</v>
      </c>
      <c r="F517" s="22">
        <v>0</v>
      </c>
      <c r="G517" s="22">
        <v>0</v>
      </c>
      <c r="H517" s="22">
        <v>0</v>
      </c>
      <c r="I517" s="28">
        <v>0</v>
      </c>
      <c r="J517" s="22">
        <v>1150</v>
      </c>
      <c r="K517" s="22">
        <v>182</v>
      </c>
      <c r="L517" s="22">
        <v>156</v>
      </c>
      <c r="M517" s="22">
        <v>27</v>
      </c>
      <c r="N517" s="32">
        <v>0.19978046103183314</v>
      </c>
      <c r="O517" s="22">
        <v>20</v>
      </c>
      <c r="P517" s="22">
        <v>28</v>
      </c>
      <c r="Q517" s="22">
        <v>148</v>
      </c>
    </row>
    <row r="518" spans="1:17" s="26" customFormat="1" x14ac:dyDescent="0.35">
      <c r="A518" s="22">
        <v>365</v>
      </c>
      <c r="B518" s="22">
        <v>365</v>
      </c>
      <c r="C518" s="22">
        <v>183</v>
      </c>
      <c r="D518" s="22">
        <v>0</v>
      </c>
      <c r="E518" s="22">
        <v>0</v>
      </c>
      <c r="F518" s="22">
        <v>0</v>
      </c>
      <c r="G518" s="22">
        <v>0</v>
      </c>
      <c r="H518" s="22">
        <v>0</v>
      </c>
      <c r="I518" s="28">
        <v>0</v>
      </c>
      <c r="J518" s="22">
        <v>1150</v>
      </c>
      <c r="K518" s="22">
        <v>183</v>
      </c>
      <c r="L518" s="22">
        <v>156</v>
      </c>
      <c r="M518" s="22">
        <v>17</v>
      </c>
      <c r="N518" s="32">
        <v>0.2004381161007667</v>
      </c>
      <c r="O518" s="22">
        <v>20</v>
      </c>
      <c r="P518" s="22">
        <v>28</v>
      </c>
      <c r="Q518" s="22">
        <v>151</v>
      </c>
    </row>
    <row r="519" spans="1:17" s="26" customFormat="1" x14ac:dyDescent="0.35">
      <c r="A519" s="22">
        <v>480</v>
      </c>
      <c r="B519" s="22">
        <v>0</v>
      </c>
      <c r="C519" s="22">
        <v>171</v>
      </c>
      <c r="D519" s="22">
        <v>0</v>
      </c>
      <c r="E519" s="22">
        <v>0</v>
      </c>
      <c r="F519" s="22">
        <v>206</v>
      </c>
      <c r="G519" s="22">
        <v>0</v>
      </c>
      <c r="H519" s="22">
        <v>0</v>
      </c>
      <c r="I519" s="28">
        <v>0</v>
      </c>
      <c r="J519" s="22">
        <v>1150</v>
      </c>
      <c r="K519" s="22">
        <v>171</v>
      </c>
      <c r="L519" s="22">
        <v>156</v>
      </c>
      <c r="M519" s="22">
        <v>33</v>
      </c>
      <c r="N519" s="32">
        <v>0.19953325554259044</v>
      </c>
      <c r="O519" s="22">
        <v>20</v>
      </c>
      <c r="P519" s="22">
        <v>28</v>
      </c>
      <c r="Q519" s="22">
        <v>157</v>
      </c>
    </row>
    <row r="520" spans="1:17" s="26" customFormat="1" x14ac:dyDescent="0.35">
      <c r="A520" s="22">
        <v>480</v>
      </c>
      <c r="B520" s="22">
        <v>0</v>
      </c>
      <c r="C520" s="22">
        <v>171</v>
      </c>
      <c r="D520" s="22">
        <v>0</v>
      </c>
      <c r="E520" s="22">
        <v>0</v>
      </c>
      <c r="F520" s="22">
        <v>206</v>
      </c>
      <c r="G520" s="22">
        <v>0</v>
      </c>
      <c r="H520" s="22">
        <v>0</v>
      </c>
      <c r="I520" s="28">
        <v>0</v>
      </c>
      <c r="J520" s="22">
        <v>1150</v>
      </c>
      <c r="K520" s="22">
        <v>171</v>
      </c>
      <c r="L520" s="22">
        <v>156</v>
      </c>
      <c r="M520" s="22">
        <v>33</v>
      </c>
      <c r="N520" s="32">
        <v>0.19953325554259044</v>
      </c>
      <c r="O520" s="22">
        <v>210</v>
      </c>
      <c r="P520" s="22">
        <v>28</v>
      </c>
      <c r="Q520" s="22">
        <v>172</v>
      </c>
    </row>
    <row r="521" spans="1:17" s="26" customFormat="1" x14ac:dyDescent="0.35">
      <c r="A521" s="22">
        <v>858</v>
      </c>
      <c r="B521" s="22">
        <v>0</v>
      </c>
      <c r="C521" s="22">
        <v>216</v>
      </c>
      <c r="D521" s="22">
        <v>0</v>
      </c>
      <c r="E521" s="22">
        <v>0</v>
      </c>
      <c r="F521" s="22">
        <v>0</v>
      </c>
      <c r="G521" s="22">
        <v>5.4</v>
      </c>
      <c r="H521" s="22">
        <v>0</v>
      </c>
      <c r="I521" s="28">
        <v>0</v>
      </c>
      <c r="J521" s="22">
        <v>1079</v>
      </c>
      <c r="K521" s="22">
        <v>177</v>
      </c>
      <c r="L521" s="22">
        <v>0</v>
      </c>
      <c r="M521" s="22">
        <v>21.6</v>
      </c>
      <c r="N521" s="32">
        <v>0.16397998888271259</v>
      </c>
      <c r="O521" s="22">
        <v>23</v>
      </c>
      <c r="P521" s="22">
        <v>28</v>
      </c>
      <c r="Q521" s="22">
        <v>128.26</v>
      </c>
    </row>
    <row r="522" spans="1:17" s="26" customFormat="1" x14ac:dyDescent="0.35">
      <c r="A522" s="22">
        <v>852</v>
      </c>
      <c r="B522" s="22">
        <v>0</v>
      </c>
      <c r="C522" s="22">
        <v>216</v>
      </c>
      <c r="D522" s="22">
        <v>0</v>
      </c>
      <c r="E522" s="22">
        <v>0</v>
      </c>
      <c r="F522" s="22">
        <v>0</v>
      </c>
      <c r="G522" s="22">
        <v>10.8</v>
      </c>
      <c r="H522" s="22">
        <v>0</v>
      </c>
      <c r="I522" s="28">
        <v>0</v>
      </c>
      <c r="J522" s="22">
        <v>1079</v>
      </c>
      <c r="K522" s="22">
        <v>177</v>
      </c>
      <c r="L522" s="22">
        <v>0</v>
      </c>
      <c r="M522" s="22">
        <v>21.6</v>
      </c>
      <c r="N522" s="32">
        <v>0.16407119021134595</v>
      </c>
      <c r="O522" s="22">
        <v>23</v>
      </c>
      <c r="P522" s="22">
        <v>28</v>
      </c>
      <c r="Q522" s="22">
        <v>129.79</v>
      </c>
    </row>
    <row r="523" spans="1:17" s="26" customFormat="1" x14ac:dyDescent="0.35">
      <c r="A523" s="22">
        <v>847</v>
      </c>
      <c r="B523" s="22">
        <v>0</v>
      </c>
      <c r="C523" s="22">
        <v>216</v>
      </c>
      <c r="D523" s="22">
        <v>0</v>
      </c>
      <c r="E523" s="22">
        <v>0</v>
      </c>
      <c r="F523" s="22">
        <v>0</v>
      </c>
      <c r="G523" s="22">
        <v>16.2</v>
      </c>
      <c r="H523" s="22">
        <v>0</v>
      </c>
      <c r="I523" s="28">
        <v>0</v>
      </c>
      <c r="J523" s="22">
        <v>1079</v>
      </c>
      <c r="K523" s="22">
        <v>177</v>
      </c>
      <c r="L523" s="22">
        <v>0</v>
      </c>
      <c r="M523" s="22">
        <v>21.6</v>
      </c>
      <c r="N523" s="32">
        <v>0.16401037805782059</v>
      </c>
      <c r="O523" s="22">
        <v>23</v>
      </c>
      <c r="P523" s="22">
        <v>28</v>
      </c>
      <c r="Q523" s="22">
        <v>124</v>
      </c>
    </row>
    <row r="524" spans="1:17" s="26" customFormat="1" x14ac:dyDescent="0.35">
      <c r="A524" s="22">
        <v>1251.2</v>
      </c>
      <c r="B524" s="22">
        <v>0</v>
      </c>
      <c r="C524" s="22">
        <v>291.3</v>
      </c>
      <c r="D524" s="22">
        <v>0</v>
      </c>
      <c r="E524" s="22">
        <v>0</v>
      </c>
      <c r="F524" s="22">
        <v>0</v>
      </c>
      <c r="G524" s="22">
        <v>0</v>
      </c>
      <c r="H524" s="22">
        <v>0</v>
      </c>
      <c r="I524" s="28">
        <v>0</v>
      </c>
      <c r="J524" s="22">
        <v>407.8</v>
      </c>
      <c r="K524" s="22">
        <v>201.4</v>
      </c>
      <c r="L524" s="22">
        <v>0</v>
      </c>
      <c r="M524" s="22">
        <v>28.2</v>
      </c>
      <c r="N524" s="32">
        <v>0.13056726094003243</v>
      </c>
      <c r="O524" s="22">
        <v>23</v>
      </c>
      <c r="P524" s="22">
        <v>28</v>
      </c>
      <c r="Q524" s="22">
        <v>147.27000000000001</v>
      </c>
    </row>
    <row r="525" spans="1:17" s="26" customFormat="1" x14ac:dyDescent="0.35">
      <c r="A525" s="22">
        <v>825.8</v>
      </c>
      <c r="B525" s="22">
        <v>0</v>
      </c>
      <c r="C525" s="22">
        <v>192.3</v>
      </c>
      <c r="D525" s="22">
        <v>486.2</v>
      </c>
      <c r="E525" s="22">
        <v>0</v>
      </c>
      <c r="F525" s="22">
        <v>0</v>
      </c>
      <c r="G525" s="22">
        <v>0</v>
      </c>
      <c r="H525" s="22">
        <v>0</v>
      </c>
      <c r="I525" s="28">
        <v>0</v>
      </c>
      <c r="J525" s="22">
        <v>444.4</v>
      </c>
      <c r="K525" s="22">
        <v>201.4</v>
      </c>
      <c r="L525" s="22">
        <v>0</v>
      </c>
      <c r="M525" s="22">
        <v>10.5</v>
      </c>
      <c r="N525" s="32">
        <v>0.13388286910855549</v>
      </c>
      <c r="O525" s="22">
        <v>23</v>
      </c>
      <c r="P525" s="22">
        <v>28</v>
      </c>
      <c r="Q525" s="22">
        <v>167.18</v>
      </c>
    </row>
    <row r="526" spans="1:17" s="26" customFormat="1" x14ac:dyDescent="0.35">
      <c r="A526" s="22">
        <v>575.6</v>
      </c>
      <c r="B526" s="22">
        <v>0</v>
      </c>
      <c r="C526" s="22">
        <v>134</v>
      </c>
      <c r="D526" s="22">
        <v>772.2</v>
      </c>
      <c r="E526" s="22">
        <v>0</v>
      </c>
      <c r="F526" s="22">
        <v>0</v>
      </c>
      <c r="G526" s="22">
        <v>0</v>
      </c>
      <c r="H526" s="22">
        <v>0</v>
      </c>
      <c r="I526" s="28">
        <v>0</v>
      </c>
      <c r="J526" s="22">
        <v>455.7</v>
      </c>
      <c r="K526" s="22">
        <v>201.4</v>
      </c>
      <c r="L526" s="22">
        <v>0</v>
      </c>
      <c r="M526" s="22">
        <v>5.0999999999999996</v>
      </c>
      <c r="N526" s="32">
        <v>0.13591577810770683</v>
      </c>
      <c r="O526" s="22">
        <v>23</v>
      </c>
      <c r="P526" s="22">
        <v>28</v>
      </c>
      <c r="Q526" s="22">
        <v>155.87</v>
      </c>
    </row>
    <row r="527" spans="1:17" s="26" customFormat="1" x14ac:dyDescent="0.35">
      <c r="A527" s="22">
        <v>788.5</v>
      </c>
      <c r="B527" s="22">
        <v>0</v>
      </c>
      <c r="C527" s="22">
        <v>433.7</v>
      </c>
      <c r="D527" s="22">
        <v>0</v>
      </c>
      <c r="E527" s="22">
        <v>0</v>
      </c>
      <c r="F527" s="22">
        <v>0</v>
      </c>
      <c r="G527" s="22">
        <v>0</v>
      </c>
      <c r="H527" s="22">
        <v>0</v>
      </c>
      <c r="I527" s="28">
        <v>0</v>
      </c>
      <c r="J527" s="22">
        <v>867.4</v>
      </c>
      <c r="K527" s="22">
        <v>160.30000000000001</v>
      </c>
      <c r="L527" s="22">
        <v>0</v>
      </c>
      <c r="M527" s="22">
        <v>52.6</v>
      </c>
      <c r="N527" s="32">
        <v>0.1311569301260023</v>
      </c>
      <c r="O527" s="22">
        <v>23</v>
      </c>
      <c r="P527" s="22">
        <v>28</v>
      </c>
      <c r="Q527" s="22">
        <v>195.2</v>
      </c>
    </row>
    <row r="528" spans="1:17" s="26" customFormat="1" x14ac:dyDescent="0.35">
      <c r="A528" s="22">
        <v>788.5</v>
      </c>
      <c r="B528" s="22">
        <v>0</v>
      </c>
      <c r="C528" s="22">
        <v>433.7</v>
      </c>
      <c r="D528" s="22">
        <v>0</v>
      </c>
      <c r="E528" s="22">
        <v>0</v>
      </c>
      <c r="F528" s="22">
        <v>0</v>
      </c>
      <c r="G528" s="22">
        <v>0</v>
      </c>
      <c r="H528" s="22">
        <v>0</v>
      </c>
      <c r="I528" s="28">
        <v>0</v>
      </c>
      <c r="J528" s="22">
        <v>867.4</v>
      </c>
      <c r="K528" s="22">
        <v>160.30000000000001</v>
      </c>
      <c r="L528" s="22">
        <v>156</v>
      </c>
      <c r="M528" s="22">
        <v>52.6</v>
      </c>
      <c r="N528" s="32">
        <v>0.1311569301260023</v>
      </c>
      <c r="O528" s="22">
        <v>23</v>
      </c>
      <c r="P528" s="22">
        <v>28</v>
      </c>
      <c r="Q528" s="22">
        <v>220.2</v>
      </c>
    </row>
    <row r="529" spans="1:17" s="26" customFormat="1" x14ac:dyDescent="0.35">
      <c r="A529" s="22">
        <v>788.5</v>
      </c>
      <c r="B529" s="22">
        <v>0</v>
      </c>
      <c r="C529" s="22">
        <v>433.7</v>
      </c>
      <c r="D529" s="22">
        <v>0</v>
      </c>
      <c r="E529" s="22">
        <v>0</v>
      </c>
      <c r="F529" s="22">
        <v>0</v>
      </c>
      <c r="G529" s="22">
        <v>0</v>
      </c>
      <c r="H529" s="22">
        <v>0</v>
      </c>
      <c r="I529" s="28">
        <v>0</v>
      </c>
      <c r="J529" s="22">
        <v>867.4</v>
      </c>
      <c r="K529" s="22">
        <v>160.30000000000001</v>
      </c>
      <c r="L529" s="22">
        <v>156</v>
      </c>
      <c r="M529" s="22">
        <v>52.6</v>
      </c>
      <c r="N529" s="32">
        <v>0.1311569301260023</v>
      </c>
      <c r="O529" s="22">
        <v>23</v>
      </c>
      <c r="P529" s="22">
        <v>28</v>
      </c>
      <c r="Q529" s="22">
        <v>209.6</v>
      </c>
    </row>
    <row r="530" spans="1:17" s="26" customFormat="1" x14ac:dyDescent="0.35">
      <c r="A530" s="22">
        <v>788.5</v>
      </c>
      <c r="B530" s="22">
        <v>0</v>
      </c>
      <c r="C530" s="22">
        <v>433.7</v>
      </c>
      <c r="D530" s="22">
        <v>0</v>
      </c>
      <c r="E530" s="22">
        <v>0</v>
      </c>
      <c r="F530" s="22">
        <v>0</v>
      </c>
      <c r="G530" s="22">
        <v>0</v>
      </c>
      <c r="H530" s="22">
        <v>0</v>
      </c>
      <c r="I530" s="28">
        <v>0</v>
      </c>
      <c r="J530" s="22">
        <v>867.4</v>
      </c>
      <c r="K530" s="22">
        <v>160.30000000000001</v>
      </c>
      <c r="L530" s="22">
        <v>156</v>
      </c>
      <c r="M530" s="22">
        <v>52.6</v>
      </c>
      <c r="N530" s="32">
        <v>0.1311569301260023</v>
      </c>
      <c r="O530" s="22">
        <v>23</v>
      </c>
      <c r="P530" s="22">
        <v>28</v>
      </c>
      <c r="Q530" s="22">
        <v>201.4</v>
      </c>
    </row>
    <row r="531" spans="1:17" s="26" customFormat="1" x14ac:dyDescent="0.35">
      <c r="A531" s="22">
        <v>788.5</v>
      </c>
      <c r="B531" s="22">
        <v>0</v>
      </c>
      <c r="C531" s="22">
        <v>433.7</v>
      </c>
      <c r="D531" s="22">
        <v>0</v>
      </c>
      <c r="E531" s="22">
        <v>0</v>
      </c>
      <c r="F531" s="22">
        <v>0</v>
      </c>
      <c r="G531" s="22">
        <v>0</v>
      </c>
      <c r="H531" s="22">
        <v>0</v>
      </c>
      <c r="I531" s="28">
        <v>0</v>
      </c>
      <c r="J531" s="22">
        <v>867.4</v>
      </c>
      <c r="K531" s="22">
        <v>160.30000000000001</v>
      </c>
      <c r="L531" s="22">
        <v>156</v>
      </c>
      <c r="M531" s="22">
        <v>52.6</v>
      </c>
      <c r="N531" s="32">
        <v>0.1311569301260023</v>
      </c>
      <c r="O531" s="22">
        <v>23</v>
      </c>
      <c r="P531" s="22">
        <v>28</v>
      </c>
      <c r="Q531" s="22">
        <v>218.4</v>
      </c>
    </row>
    <row r="532" spans="1:17" s="26" customFormat="1" x14ac:dyDescent="0.35">
      <c r="A532" s="22">
        <v>788.5</v>
      </c>
      <c r="B532" s="22">
        <v>0</v>
      </c>
      <c r="C532" s="22">
        <v>433.7</v>
      </c>
      <c r="D532" s="22">
        <v>0</v>
      </c>
      <c r="E532" s="22">
        <v>0</v>
      </c>
      <c r="F532" s="22">
        <v>0</v>
      </c>
      <c r="G532" s="22">
        <v>0</v>
      </c>
      <c r="H532" s="22">
        <v>0</v>
      </c>
      <c r="I532" s="28">
        <v>0</v>
      </c>
      <c r="J532" s="22">
        <v>867.4</v>
      </c>
      <c r="K532" s="22">
        <v>160.30000000000001</v>
      </c>
      <c r="L532" s="22">
        <v>156</v>
      </c>
      <c r="M532" s="22">
        <v>52.6</v>
      </c>
      <c r="N532" s="32">
        <v>0.1311569301260023</v>
      </c>
      <c r="O532" s="22">
        <v>23</v>
      </c>
      <c r="P532" s="22">
        <v>28</v>
      </c>
      <c r="Q532" s="22">
        <v>218.5</v>
      </c>
    </row>
    <row r="533" spans="1:17" s="26" customFormat="1" x14ac:dyDescent="0.35">
      <c r="A533" s="22">
        <v>788.5</v>
      </c>
      <c r="B533" s="22">
        <v>0</v>
      </c>
      <c r="C533" s="22">
        <v>433.7</v>
      </c>
      <c r="D533" s="22">
        <v>0</v>
      </c>
      <c r="E533" s="22">
        <v>0</v>
      </c>
      <c r="F533" s="22">
        <v>0</v>
      </c>
      <c r="G533" s="22">
        <v>0</v>
      </c>
      <c r="H533" s="22">
        <v>0</v>
      </c>
      <c r="I533" s="28">
        <v>0</v>
      </c>
      <c r="J533" s="22">
        <v>867.4</v>
      </c>
      <c r="K533" s="22">
        <v>160.30000000000001</v>
      </c>
      <c r="L533" s="22">
        <v>156</v>
      </c>
      <c r="M533" s="22">
        <v>52.6</v>
      </c>
      <c r="N533" s="32">
        <v>0.1311569301260023</v>
      </c>
      <c r="O533" s="22">
        <v>23</v>
      </c>
      <c r="P533" s="22">
        <v>28</v>
      </c>
      <c r="Q533" s="22">
        <v>205.1</v>
      </c>
    </row>
    <row r="534" spans="1:17" s="26" customFormat="1" x14ac:dyDescent="0.35">
      <c r="A534" s="22">
        <v>788.5</v>
      </c>
      <c r="B534" s="22">
        <v>0</v>
      </c>
      <c r="C534" s="22">
        <v>433.7</v>
      </c>
      <c r="D534" s="22">
        <v>0</v>
      </c>
      <c r="E534" s="22">
        <v>0</v>
      </c>
      <c r="F534" s="22">
        <v>0</v>
      </c>
      <c r="G534" s="22">
        <v>0</v>
      </c>
      <c r="H534" s="22">
        <v>0</v>
      </c>
      <c r="I534" s="28">
        <v>0</v>
      </c>
      <c r="J534" s="22">
        <v>867.4</v>
      </c>
      <c r="K534" s="22">
        <v>160.30000000000001</v>
      </c>
      <c r="L534" s="22">
        <v>39</v>
      </c>
      <c r="M534" s="22">
        <v>52.6</v>
      </c>
      <c r="N534" s="32">
        <v>0.1311569301260023</v>
      </c>
      <c r="O534" s="22">
        <v>23</v>
      </c>
      <c r="P534" s="22">
        <v>28</v>
      </c>
      <c r="Q534" s="22">
        <v>209.4</v>
      </c>
    </row>
    <row r="535" spans="1:17" s="26" customFormat="1" x14ac:dyDescent="0.35">
      <c r="A535" s="22">
        <v>788.5</v>
      </c>
      <c r="B535" s="22">
        <v>0</v>
      </c>
      <c r="C535" s="22">
        <v>433.7</v>
      </c>
      <c r="D535" s="22">
        <v>0</v>
      </c>
      <c r="E535" s="22">
        <v>0</v>
      </c>
      <c r="F535" s="22">
        <v>0</v>
      </c>
      <c r="G535" s="22">
        <v>0</v>
      </c>
      <c r="H535" s="22">
        <v>0</v>
      </c>
      <c r="I535" s="28">
        <v>0</v>
      </c>
      <c r="J535" s="22">
        <v>867.4</v>
      </c>
      <c r="K535" s="22">
        <v>160.30000000000001</v>
      </c>
      <c r="L535" s="22">
        <v>78</v>
      </c>
      <c r="M535" s="22">
        <v>52.6</v>
      </c>
      <c r="N535" s="32">
        <v>0.1311569301260023</v>
      </c>
      <c r="O535" s="22">
        <v>23</v>
      </c>
      <c r="P535" s="22">
        <v>28</v>
      </c>
      <c r="Q535" s="22">
        <v>199.6</v>
      </c>
    </row>
    <row r="536" spans="1:17" s="26" customFormat="1" x14ac:dyDescent="0.35">
      <c r="A536" s="22">
        <v>788.5</v>
      </c>
      <c r="B536" s="22">
        <v>0</v>
      </c>
      <c r="C536" s="22">
        <v>433.7</v>
      </c>
      <c r="D536" s="22">
        <v>0</v>
      </c>
      <c r="E536" s="22">
        <v>0</v>
      </c>
      <c r="F536" s="22">
        <v>0</v>
      </c>
      <c r="G536" s="22">
        <v>0</v>
      </c>
      <c r="H536" s="22">
        <v>0</v>
      </c>
      <c r="I536" s="28">
        <v>0</v>
      </c>
      <c r="J536" s="22">
        <v>867.4</v>
      </c>
      <c r="K536" s="22">
        <v>160.30000000000001</v>
      </c>
      <c r="L536" s="22">
        <v>117</v>
      </c>
      <c r="M536" s="22">
        <v>52.6</v>
      </c>
      <c r="N536" s="32">
        <v>0.1311569301260023</v>
      </c>
      <c r="O536" s="22">
        <v>23</v>
      </c>
      <c r="P536" s="22">
        <v>28</v>
      </c>
      <c r="Q536" s="22">
        <v>209.7</v>
      </c>
    </row>
    <row r="537" spans="1:17" s="26" customFormat="1" x14ac:dyDescent="0.35">
      <c r="A537" s="22">
        <v>788.5</v>
      </c>
      <c r="B537" s="22">
        <v>0</v>
      </c>
      <c r="C537" s="22">
        <v>433.7</v>
      </c>
      <c r="D537" s="22">
        <v>0</v>
      </c>
      <c r="E537" s="22">
        <v>0</v>
      </c>
      <c r="F537" s="22">
        <v>0</v>
      </c>
      <c r="G537" s="22">
        <v>0</v>
      </c>
      <c r="H537" s="22">
        <v>0</v>
      </c>
      <c r="I537" s="28">
        <v>0</v>
      </c>
      <c r="J537" s="22">
        <v>867.4</v>
      </c>
      <c r="K537" s="22">
        <v>160.30000000000001</v>
      </c>
      <c r="L537" s="22">
        <v>39</v>
      </c>
      <c r="M537" s="22">
        <v>52.6</v>
      </c>
      <c r="N537" s="32">
        <v>0.1311569301260023</v>
      </c>
      <c r="O537" s="22">
        <v>23</v>
      </c>
      <c r="P537" s="22">
        <v>28</v>
      </c>
      <c r="Q537" s="22">
        <v>198.6</v>
      </c>
    </row>
    <row r="538" spans="1:17" s="26" customFormat="1" x14ac:dyDescent="0.35">
      <c r="A538" s="22">
        <v>788.5</v>
      </c>
      <c r="B538" s="22">
        <v>0</v>
      </c>
      <c r="C538" s="22">
        <v>433.7</v>
      </c>
      <c r="D538" s="22">
        <v>0</v>
      </c>
      <c r="E538" s="22">
        <v>0</v>
      </c>
      <c r="F538" s="22">
        <v>0</v>
      </c>
      <c r="G538" s="22">
        <v>0</v>
      </c>
      <c r="H538" s="22">
        <v>0</v>
      </c>
      <c r="I538" s="28">
        <v>0</v>
      </c>
      <c r="J538" s="22">
        <v>867.4</v>
      </c>
      <c r="K538" s="22">
        <v>160.30000000000001</v>
      </c>
      <c r="L538" s="22">
        <v>78</v>
      </c>
      <c r="M538" s="22">
        <v>52.6</v>
      </c>
      <c r="N538" s="32">
        <v>0.1311569301260023</v>
      </c>
      <c r="O538" s="22">
        <v>23</v>
      </c>
      <c r="P538" s="22">
        <v>28</v>
      </c>
      <c r="Q538" s="22">
        <v>208.4</v>
      </c>
    </row>
    <row r="539" spans="1:17" s="26" customFormat="1" x14ac:dyDescent="0.35">
      <c r="A539" s="22">
        <v>788.5</v>
      </c>
      <c r="B539" s="22">
        <v>0</v>
      </c>
      <c r="C539" s="22">
        <v>433.7</v>
      </c>
      <c r="D539" s="22">
        <v>0</v>
      </c>
      <c r="E539" s="22">
        <v>0</v>
      </c>
      <c r="F539" s="22">
        <v>0</v>
      </c>
      <c r="G539" s="22">
        <v>0</v>
      </c>
      <c r="H539" s="22">
        <v>0</v>
      </c>
      <c r="I539" s="28">
        <v>0</v>
      </c>
      <c r="J539" s="22">
        <v>867.4</v>
      </c>
      <c r="K539" s="22">
        <v>160.30000000000001</v>
      </c>
      <c r="L539" s="22">
        <v>117</v>
      </c>
      <c r="M539" s="22">
        <v>52.6</v>
      </c>
      <c r="N539" s="32">
        <v>0.1311569301260023</v>
      </c>
      <c r="O539" s="22">
        <v>23</v>
      </c>
      <c r="P539" s="22">
        <v>28</v>
      </c>
      <c r="Q539" s="22">
        <v>220.5</v>
      </c>
    </row>
    <row r="540" spans="1:17" s="26" customFormat="1" x14ac:dyDescent="0.35">
      <c r="A540" s="22">
        <v>788.5</v>
      </c>
      <c r="B540" s="22">
        <v>0</v>
      </c>
      <c r="C540" s="22">
        <v>433.7</v>
      </c>
      <c r="D540" s="22">
        <v>0</v>
      </c>
      <c r="E540" s="22">
        <v>0</v>
      </c>
      <c r="F540" s="22">
        <v>0</v>
      </c>
      <c r="G540" s="22">
        <v>0</v>
      </c>
      <c r="H540" s="22">
        <v>0</v>
      </c>
      <c r="I540" s="28">
        <v>0</v>
      </c>
      <c r="J540" s="22">
        <v>867.4</v>
      </c>
      <c r="K540" s="22">
        <v>160.30000000000001</v>
      </c>
      <c r="L540" s="22">
        <v>39</v>
      </c>
      <c r="M540" s="22">
        <v>52.6</v>
      </c>
      <c r="N540" s="32">
        <v>0.1311569301260023</v>
      </c>
      <c r="O540" s="22">
        <v>23</v>
      </c>
      <c r="P540" s="22">
        <v>28</v>
      </c>
      <c r="Q540" s="22">
        <v>211.2</v>
      </c>
    </row>
    <row r="541" spans="1:17" s="26" customFormat="1" x14ac:dyDescent="0.35">
      <c r="A541" s="22">
        <v>788.5</v>
      </c>
      <c r="B541" s="22">
        <v>0</v>
      </c>
      <c r="C541" s="22">
        <v>433.7</v>
      </c>
      <c r="D541" s="22">
        <v>0</v>
      </c>
      <c r="E541" s="22">
        <v>0</v>
      </c>
      <c r="F541" s="22">
        <v>0</v>
      </c>
      <c r="G541" s="22">
        <v>0</v>
      </c>
      <c r="H541" s="22">
        <v>0</v>
      </c>
      <c r="I541" s="28">
        <v>0</v>
      </c>
      <c r="J541" s="22">
        <v>867.4</v>
      </c>
      <c r="K541" s="22">
        <v>160.30000000000001</v>
      </c>
      <c r="L541" s="22">
        <v>78</v>
      </c>
      <c r="M541" s="22">
        <v>52.6</v>
      </c>
      <c r="N541" s="32">
        <v>0.1311569301260023</v>
      </c>
      <c r="O541" s="22">
        <v>23</v>
      </c>
      <c r="P541" s="22">
        <v>28</v>
      </c>
      <c r="Q541" s="22">
        <v>186.7</v>
      </c>
    </row>
    <row r="542" spans="1:17" s="26" customFormat="1" x14ac:dyDescent="0.35">
      <c r="A542" s="22">
        <v>788.5</v>
      </c>
      <c r="B542" s="22">
        <v>0</v>
      </c>
      <c r="C542" s="22">
        <v>433.7</v>
      </c>
      <c r="D542" s="22">
        <v>0</v>
      </c>
      <c r="E542" s="22">
        <v>0</v>
      </c>
      <c r="F542" s="22">
        <v>0</v>
      </c>
      <c r="G542" s="22">
        <v>0</v>
      </c>
      <c r="H542" s="22">
        <v>0</v>
      </c>
      <c r="I542" s="28">
        <v>0</v>
      </c>
      <c r="J542" s="22">
        <v>867.4</v>
      </c>
      <c r="K542" s="22">
        <v>160.30000000000001</v>
      </c>
      <c r="L542" s="22">
        <v>117</v>
      </c>
      <c r="M542" s="22">
        <v>52.6</v>
      </c>
      <c r="N542" s="32">
        <v>0.1311569301260023</v>
      </c>
      <c r="O542" s="22">
        <v>23</v>
      </c>
      <c r="P542" s="22">
        <v>28</v>
      </c>
      <c r="Q542" s="22">
        <v>218.1</v>
      </c>
    </row>
    <row r="543" spans="1:17" s="26" customFormat="1" x14ac:dyDescent="0.35">
      <c r="A543" s="22">
        <v>946</v>
      </c>
      <c r="B543" s="22">
        <v>0</v>
      </c>
      <c r="C543" s="22">
        <v>71</v>
      </c>
      <c r="D543" s="22">
        <v>47</v>
      </c>
      <c r="E543" s="22">
        <v>0</v>
      </c>
      <c r="F543" s="22">
        <v>166</v>
      </c>
      <c r="G543" s="22">
        <v>0</v>
      </c>
      <c r="H543" s="22">
        <v>0</v>
      </c>
      <c r="I543" s="28">
        <v>0</v>
      </c>
      <c r="J543" s="22">
        <v>860</v>
      </c>
      <c r="K543" s="22">
        <v>166</v>
      </c>
      <c r="L543" s="22">
        <v>0</v>
      </c>
      <c r="M543" s="22">
        <v>35.76</v>
      </c>
      <c r="N543" s="32">
        <v>0.13495934959349593</v>
      </c>
      <c r="O543" s="22">
        <v>23</v>
      </c>
      <c r="P543" s="22">
        <v>28</v>
      </c>
      <c r="Q543" s="22">
        <v>144.81</v>
      </c>
    </row>
    <row r="544" spans="1:17" s="26" customFormat="1" x14ac:dyDescent="0.35">
      <c r="A544" s="22">
        <v>784</v>
      </c>
      <c r="B544" s="22">
        <v>0</v>
      </c>
      <c r="C544" s="22">
        <v>157</v>
      </c>
      <c r="D544" s="22">
        <v>235</v>
      </c>
      <c r="E544" s="22">
        <v>0</v>
      </c>
      <c r="F544" s="22">
        <v>0</v>
      </c>
      <c r="G544" s="22">
        <v>0</v>
      </c>
      <c r="H544" s="22">
        <v>0</v>
      </c>
      <c r="I544" s="28">
        <v>0</v>
      </c>
      <c r="J544" s="22">
        <v>823</v>
      </c>
      <c r="K544" s="22">
        <v>171</v>
      </c>
      <c r="L544" s="22">
        <v>0</v>
      </c>
      <c r="M544" s="22">
        <v>39.659999999999997</v>
      </c>
      <c r="N544" s="32">
        <v>0.14540816326530612</v>
      </c>
      <c r="O544" s="22">
        <v>23</v>
      </c>
      <c r="P544" s="22">
        <v>28</v>
      </c>
      <c r="Q544" s="22">
        <v>127.87</v>
      </c>
    </row>
    <row r="545" spans="1:17" s="26" customFormat="1" x14ac:dyDescent="0.35">
      <c r="A545" s="22">
        <v>937</v>
      </c>
      <c r="B545" s="22">
        <v>0</v>
      </c>
      <c r="C545" s="22">
        <v>70</v>
      </c>
      <c r="D545" s="22">
        <v>47</v>
      </c>
      <c r="E545" s="22">
        <v>0</v>
      </c>
      <c r="F545" s="22">
        <v>164</v>
      </c>
      <c r="G545" s="22">
        <v>0</v>
      </c>
      <c r="H545" s="22">
        <v>0</v>
      </c>
      <c r="I545" s="28">
        <v>0</v>
      </c>
      <c r="J545" s="22">
        <v>851</v>
      </c>
      <c r="K545" s="22">
        <v>164</v>
      </c>
      <c r="L545" s="22">
        <v>78</v>
      </c>
      <c r="M545" s="22">
        <v>36.82</v>
      </c>
      <c r="N545" s="32">
        <v>0.13464696223316913</v>
      </c>
      <c r="O545" s="22">
        <v>23</v>
      </c>
      <c r="P545" s="22">
        <v>28</v>
      </c>
      <c r="Q545" s="22">
        <v>150.82</v>
      </c>
    </row>
    <row r="546" spans="1:17" s="26" customFormat="1" x14ac:dyDescent="0.35">
      <c r="A546" s="22">
        <v>777</v>
      </c>
      <c r="B546" s="22">
        <v>0</v>
      </c>
      <c r="C546" s="22">
        <v>155</v>
      </c>
      <c r="D546" s="22">
        <v>233</v>
      </c>
      <c r="E546" s="22">
        <v>0</v>
      </c>
      <c r="F546" s="22">
        <v>0</v>
      </c>
      <c r="G546" s="22">
        <v>0</v>
      </c>
      <c r="H546" s="22">
        <v>0</v>
      </c>
      <c r="I546" s="28">
        <v>0</v>
      </c>
      <c r="J546" s="22">
        <v>816</v>
      </c>
      <c r="K546" s="22">
        <v>169</v>
      </c>
      <c r="L546" s="22">
        <v>78</v>
      </c>
      <c r="M546" s="22">
        <v>40.64</v>
      </c>
      <c r="N546" s="32">
        <v>0.14506437768240343</v>
      </c>
      <c r="O546" s="22">
        <v>23</v>
      </c>
      <c r="P546" s="22">
        <v>28</v>
      </c>
      <c r="Q546" s="22">
        <v>134.43</v>
      </c>
    </row>
    <row r="547" spans="1:17" s="26" customFormat="1" x14ac:dyDescent="0.35">
      <c r="A547" s="22">
        <v>800</v>
      </c>
      <c r="B547" s="22">
        <v>0</v>
      </c>
      <c r="C547" s="22">
        <v>267</v>
      </c>
      <c r="D547" s="22">
        <v>0</v>
      </c>
      <c r="E547" s="22">
        <v>0</v>
      </c>
      <c r="F547" s="22">
        <v>0</v>
      </c>
      <c r="G547" s="22">
        <v>0</v>
      </c>
      <c r="H547" s="22">
        <v>0</v>
      </c>
      <c r="I547" s="28">
        <v>0</v>
      </c>
      <c r="J547" s="22">
        <v>1067</v>
      </c>
      <c r="K547" s="22">
        <v>175</v>
      </c>
      <c r="L547" s="22">
        <v>78</v>
      </c>
      <c r="M547" s="22">
        <v>21.3</v>
      </c>
      <c r="N547" s="32">
        <v>0.1640112464854733</v>
      </c>
      <c r="O547" s="22">
        <v>20</v>
      </c>
      <c r="P547" s="22">
        <v>28</v>
      </c>
      <c r="Q547" s="22">
        <v>129.96</v>
      </c>
    </row>
    <row r="548" spans="1:17" s="26" customFormat="1" x14ac:dyDescent="0.35">
      <c r="A548" s="22">
        <v>792</v>
      </c>
      <c r="B548" s="22">
        <v>0</v>
      </c>
      <c r="C548" s="22">
        <v>264</v>
      </c>
      <c r="D548" s="22">
        <v>0</v>
      </c>
      <c r="E548" s="22">
        <v>0</v>
      </c>
      <c r="F548" s="22">
        <v>0</v>
      </c>
      <c r="G548" s="22">
        <v>0</v>
      </c>
      <c r="H548" s="22">
        <v>0</v>
      </c>
      <c r="I548" s="28">
        <v>0</v>
      </c>
      <c r="J548" s="22">
        <v>1056</v>
      </c>
      <c r="K548" s="22">
        <v>173</v>
      </c>
      <c r="L548" s="22">
        <v>156</v>
      </c>
      <c r="M548" s="22">
        <v>21.1</v>
      </c>
      <c r="N548" s="32">
        <v>0.16382575757575757</v>
      </c>
      <c r="O548" s="22">
        <v>20</v>
      </c>
      <c r="P548" s="22">
        <v>28</v>
      </c>
      <c r="Q548" s="22">
        <v>150.13</v>
      </c>
    </row>
    <row r="549" spans="1:17" s="26" customFormat="1" x14ac:dyDescent="0.35">
      <c r="A549" s="22">
        <v>784</v>
      </c>
      <c r="B549" s="22">
        <v>0</v>
      </c>
      <c r="C549" s="22">
        <v>261</v>
      </c>
      <c r="D549" s="22">
        <v>0</v>
      </c>
      <c r="E549" s="22">
        <v>0</v>
      </c>
      <c r="F549" s="22">
        <v>0</v>
      </c>
      <c r="G549" s="22">
        <v>0</v>
      </c>
      <c r="H549" s="22">
        <v>0</v>
      </c>
      <c r="I549" s="28">
        <v>0</v>
      </c>
      <c r="J549" s="22">
        <v>1045</v>
      </c>
      <c r="K549" s="22">
        <v>171</v>
      </c>
      <c r="L549" s="22">
        <v>234</v>
      </c>
      <c r="M549" s="22">
        <v>20.9</v>
      </c>
      <c r="N549" s="32">
        <v>0.16363636363636364</v>
      </c>
      <c r="O549" s="22">
        <v>20</v>
      </c>
      <c r="P549" s="22">
        <v>28</v>
      </c>
      <c r="Q549" s="22">
        <v>158.32</v>
      </c>
    </row>
    <row r="550" spans="1:17" s="26" customFormat="1" x14ac:dyDescent="0.35">
      <c r="A550" s="22">
        <v>810</v>
      </c>
      <c r="B550" s="22">
        <v>0</v>
      </c>
      <c r="C550" s="22">
        <v>90</v>
      </c>
      <c r="D550" s="22">
        <v>0</v>
      </c>
      <c r="E550" s="22">
        <v>0</v>
      </c>
      <c r="F550" s="22">
        <v>0</v>
      </c>
      <c r="G550" s="22">
        <v>0</v>
      </c>
      <c r="H550" s="22">
        <v>0</v>
      </c>
      <c r="I550" s="28">
        <v>0</v>
      </c>
      <c r="J550" s="22">
        <v>1539</v>
      </c>
      <c r="K550" s="22">
        <v>162</v>
      </c>
      <c r="L550" s="22">
        <v>0</v>
      </c>
      <c r="M550" s="22">
        <v>18</v>
      </c>
      <c r="N550" s="32">
        <v>0.18</v>
      </c>
      <c r="O550" s="22">
        <v>20</v>
      </c>
      <c r="P550" s="22">
        <v>56</v>
      </c>
      <c r="Q550" s="22">
        <v>150</v>
      </c>
    </row>
    <row r="551" spans="1:17" s="26" customFormat="1" x14ac:dyDescent="0.35">
      <c r="A551" s="22">
        <v>810</v>
      </c>
      <c r="B551" s="22">
        <v>0</v>
      </c>
      <c r="C551" s="22">
        <v>90</v>
      </c>
      <c r="D551" s="22">
        <v>0</v>
      </c>
      <c r="E551" s="22">
        <v>0</v>
      </c>
      <c r="F551" s="22">
        <v>0</v>
      </c>
      <c r="G551" s="22">
        <v>0</v>
      </c>
      <c r="H551" s="22">
        <v>0</v>
      </c>
      <c r="I551" s="28">
        <v>0</v>
      </c>
      <c r="J551" s="22">
        <v>1539</v>
      </c>
      <c r="K551" s="22">
        <v>162</v>
      </c>
      <c r="L551" s="22">
        <v>0</v>
      </c>
      <c r="M551" s="22">
        <v>18</v>
      </c>
      <c r="N551" s="32">
        <v>0.18</v>
      </c>
      <c r="O551" s="22">
        <v>20</v>
      </c>
      <c r="P551" s="22">
        <v>56</v>
      </c>
      <c r="Q551" s="22">
        <v>150</v>
      </c>
    </row>
    <row r="552" spans="1:17" s="26" customFormat="1" x14ac:dyDescent="0.35">
      <c r="A552" s="22">
        <v>630</v>
      </c>
      <c r="B552" s="22">
        <v>180</v>
      </c>
      <c r="C552" s="22">
        <v>90</v>
      </c>
      <c r="D552" s="22">
        <v>0</v>
      </c>
      <c r="E552" s="22">
        <v>0</v>
      </c>
      <c r="F552" s="22">
        <v>0</v>
      </c>
      <c r="G552" s="22">
        <v>0</v>
      </c>
      <c r="H552" s="22">
        <v>0</v>
      </c>
      <c r="I552" s="28">
        <v>0</v>
      </c>
      <c r="J552" s="22">
        <v>1539</v>
      </c>
      <c r="K552" s="22">
        <v>126</v>
      </c>
      <c r="L552" s="22">
        <v>0</v>
      </c>
      <c r="M552" s="22">
        <v>18</v>
      </c>
      <c r="N552" s="32">
        <v>0.14000000000000001</v>
      </c>
      <c r="O552" s="22">
        <v>20</v>
      </c>
      <c r="P552" s="22">
        <v>56</v>
      </c>
      <c r="Q552" s="22">
        <v>159</v>
      </c>
    </row>
    <row r="553" spans="1:17" s="26" customFormat="1" x14ac:dyDescent="0.35">
      <c r="A553" s="22">
        <v>630</v>
      </c>
      <c r="B553" s="22">
        <v>180</v>
      </c>
      <c r="C553" s="22">
        <v>90</v>
      </c>
      <c r="D553" s="22">
        <v>0</v>
      </c>
      <c r="E553" s="22">
        <v>0</v>
      </c>
      <c r="F553" s="22">
        <v>0</v>
      </c>
      <c r="G553" s="22">
        <v>0</v>
      </c>
      <c r="H553" s="22">
        <v>0</v>
      </c>
      <c r="I553" s="28">
        <v>0</v>
      </c>
      <c r="J553" s="22">
        <v>1539</v>
      </c>
      <c r="K553" s="22">
        <v>144</v>
      </c>
      <c r="L553" s="22">
        <v>0</v>
      </c>
      <c r="M553" s="22">
        <v>18</v>
      </c>
      <c r="N553" s="32">
        <v>0.16</v>
      </c>
      <c r="O553" s="22">
        <v>20</v>
      </c>
      <c r="P553" s="22">
        <v>56</v>
      </c>
      <c r="Q553" s="22">
        <v>160</v>
      </c>
    </row>
    <row r="554" spans="1:17" s="26" customFormat="1" x14ac:dyDescent="0.35">
      <c r="A554" s="22">
        <v>630</v>
      </c>
      <c r="B554" s="22">
        <v>180</v>
      </c>
      <c r="C554" s="22">
        <v>90</v>
      </c>
      <c r="D554" s="22">
        <v>0</v>
      </c>
      <c r="E554" s="22">
        <v>0</v>
      </c>
      <c r="F554" s="22">
        <v>0</v>
      </c>
      <c r="G554" s="22">
        <v>0</v>
      </c>
      <c r="H554" s="22">
        <v>0</v>
      </c>
      <c r="I554" s="28">
        <v>0</v>
      </c>
      <c r="J554" s="22">
        <v>1539</v>
      </c>
      <c r="K554" s="22">
        <v>144</v>
      </c>
      <c r="L554" s="22">
        <v>0</v>
      </c>
      <c r="M554" s="22">
        <v>18</v>
      </c>
      <c r="N554" s="32">
        <v>0.16</v>
      </c>
      <c r="O554" s="22">
        <v>20</v>
      </c>
      <c r="P554" s="22">
        <v>56</v>
      </c>
      <c r="Q554" s="22">
        <v>160</v>
      </c>
    </row>
    <row r="555" spans="1:17" s="26" customFormat="1" x14ac:dyDescent="0.35">
      <c r="A555" s="22">
        <v>450</v>
      </c>
      <c r="B555" s="22">
        <v>180</v>
      </c>
      <c r="C555" s="22">
        <v>90</v>
      </c>
      <c r="D555" s="22">
        <v>180</v>
      </c>
      <c r="E555" s="22">
        <v>0</v>
      </c>
      <c r="F555" s="22">
        <v>0</v>
      </c>
      <c r="G555" s="22">
        <v>0</v>
      </c>
      <c r="H555" s="22">
        <v>0</v>
      </c>
      <c r="I555" s="28">
        <v>0</v>
      </c>
      <c r="J555" s="22">
        <v>1539</v>
      </c>
      <c r="K555" s="22">
        <v>144</v>
      </c>
      <c r="L555" s="22">
        <v>0</v>
      </c>
      <c r="M555" s="22">
        <v>18</v>
      </c>
      <c r="N555" s="32">
        <v>0.16</v>
      </c>
      <c r="O555" s="22">
        <v>20</v>
      </c>
      <c r="P555" s="22">
        <v>56</v>
      </c>
      <c r="Q555" s="22">
        <v>161</v>
      </c>
    </row>
    <row r="556" spans="1:17" s="26" customFormat="1" x14ac:dyDescent="0.35">
      <c r="A556" s="22">
        <v>900</v>
      </c>
      <c r="B556" s="22">
        <v>0</v>
      </c>
      <c r="C556" s="22">
        <v>220</v>
      </c>
      <c r="D556" s="22">
        <v>0</v>
      </c>
      <c r="E556" s="22">
        <v>0</v>
      </c>
      <c r="F556" s="22">
        <v>0</v>
      </c>
      <c r="G556" s="22">
        <v>0</v>
      </c>
      <c r="H556" s="22">
        <v>0</v>
      </c>
      <c r="I556" s="28">
        <v>0</v>
      </c>
      <c r="J556" s="22">
        <v>1005</v>
      </c>
      <c r="K556" s="22">
        <v>163</v>
      </c>
      <c r="L556" s="22">
        <v>156</v>
      </c>
      <c r="M556" s="22">
        <v>40</v>
      </c>
      <c r="N556" s="32">
        <v>0.1455357142857143</v>
      </c>
      <c r="O556" s="22">
        <v>23</v>
      </c>
      <c r="P556" s="22">
        <v>56</v>
      </c>
      <c r="Q556" s="22">
        <v>161.6</v>
      </c>
    </row>
    <row r="557" spans="1:17" s="26" customFormat="1" x14ac:dyDescent="0.35">
      <c r="A557" s="22">
        <v>900</v>
      </c>
      <c r="B557" s="22">
        <v>0</v>
      </c>
      <c r="C557" s="22">
        <v>165</v>
      </c>
      <c r="D557" s="22">
        <v>0</v>
      </c>
      <c r="E557" s="22">
        <v>0</v>
      </c>
      <c r="F557" s="22">
        <v>55</v>
      </c>
      <c r="G557" s="22">
        <v>0</v>
      </c>
      <c r="H557" s="22">
        <v>0</v>
      </c>
      <c r="I557" s="28">
        <v>0</v>
      </c>
      <c r="J557" s="22">
        <v>1021</v>
      </c>
      <c r="K557" s="22">
        <v>163</v>
      </c>
      <c r="L557" s="22">
        <v>156</v>
      </c>
      <c r="M557" s="22">
        <v>40</v>
      </c>
      <c r="N557" s="32">
        <v>0.1455357142857143</v>
      </c>
      <c r="O557" s="22">
        <v>23</v>
      </c>
      <c r="P557" s="22">
        <v>56</v>
      </c>
      <c r="Q557" s="22">
        <v>154.80000000000001</v>
      </c>
    </row>
    <row r="558" spans="1:17" s="26" customFormat="1" x14ac:dyDescent="0.35">
      <c r="A558" s="22">
        <v>900</v>
      </c>
      <c r="B558" s="22">
        <v>0</v>
      </c>
      <c r="C558" s="22">
        <v>110</v>
      </c>
      <c r="D558" s="22">
        <v>0</v>
      </c>
      <c r="E558" s="22">
        <v>0</v>
      </c>
      <c r="F558" s="22">
        <v>110</v>
      </c>
      <c r="G558" s="22">
        <v>0</v>
      </c>
      <c r="H558" s="22">
        <v>0</v>
      </c>
      <c r="I558" s="28">
        <v>0</v>
      </c>
      <c r="J558" s="22">
        <v>1036</v>
      </c>
      <c r="K558" s="22">
        <v>163</v>
      </c>
      <c r="L558" s="22">
        <v>156</v>
      </c>
      <c r="M558" s="22">
        <v>40</v>
      </c>
      <c r="N558" s="32">
        <v>0.1455357142857143</v>
      </c>
      <c r="O558" s="22">
        <v>23</v>
      </c>
      <c r="P558" s="22">
        <v>56</v>
      </c>
      <c r="Q558" s="22">
        <v>152.4</v>
      </c>
    </row>
    <row r="559" spans="1:17" s="26" customFormat="1" x14ac:dyDescent="0.35">
      <c r="A559" s="22">
        <v>810</v>
      </c>
      <c r="B559" s="22">
        <v>0</v>
      </c>
      <c r="C559" s="22">
        <v>220</v>
      </c>
      <c r="D559" s="22">
        <v>0</v>
      </c>
      <c r="E559" s="22">
        <v>0</v>
      </c>
      <c r="F559" s="22">
        <v>90</v>
      </c>
      <c r="G559" s="22">
        <v>0</v>
      </c>
      <c r="H559" s="22">
        <v>0</v>
      </c>
      <c r="I559" s="28">
        <v>0</v>
      </c>
      <c r="J559" s="22">
        <v>1002</v>
      </c>
      <c r="K559" s="22">
        <v>163</v>
      </c>
      <c r="L559" s="22">
        <v>156</v>
      </c>
      <c r="M559" s="22">
        <v>40</v>
      </c>
      <c r="N559" s="32">
        <v>0.1455357142857143</v>
      </c>
      <c r="O559" s="22">
        <v>23</v>
      </c>
      <c r="P559" s="22">
        <v>56</v>
      </c>
      <c r="Q559" s="22">
        <v>157.19999999999999</v>
      </c>
    </row>
    <row r="560" spans="1:17" s="26" customFormat="1" x14ac:dyDescent="0.35">
      <c r="A560" s="22">
        <v>720</v>
      </c>
      <c r="B560" s="22">
        <v>0</v>
      </c>
      <c r="C560" s="22">
        <v>220</v>
      </c>
      <c r="D560" s="22">
        <v>0</v>
      </c>
      <c r="E560" s="22">
        <v>0</v>
      </c>
      <c r="F560" s="22">
        <v>180</v>
      </c>
      <c r="G560" s="22">
        <v>0</v>
      </c>
      <c r="H560" s="22">
        <v>0</v>
      </c>
      <c r="I560" s="28">
        <v>0</v>
      </c>
      <c r="J560" s="22">
        <v>998</v>
      </c>
      <c r="K560" s="22">
        <v>163</v>
      </c>
      <c r="L560" s="22">
        <v>156</v>
      </c>
      <c r="M560" s="22">
        <v>40</v>
      </c>
      <c r="N560" s="32">
        <v>0.1455357142857143</v>
      </c>
      <c r="O560" s="22">
        <v>23</v>
      </c>
      <c r="P560" s="22">
        <v>56</v>
      </c>
      <c r="Q560" s="22">
        <v>153.69999999999999</v>
      </c>
    </row>
    <row r="561" spans="1:17" s="26" customFormat="1" x14ac:dyDescent="0.35">
      <c r="A561" s="22">
        <v>630</v>
      </c>
      <c r="B561" s="22">
        <v>0</v>
      </c>
      <c r="C561" s="22">
        <v>220</v>
      </c>
      <c r="D561" s="22">
        <v>0</v>
      </c>
      <c r="E561" s="22">
        <v>0</v>
      </c>
      <c r="F561" s="22">
        <v>270</v>
      </c>
      <c r="G561" s="22">
        <v>0</v>
      </c>
      <c r="H561" s="22">
        <v>0</v>
      </c>
      <c r="I561" s="28">
        <v>0</v>
      </c>
      <c r="J561" s="22">
        <v>994</v>
      </c>
      <c r="K561" s="22">
        <v>163</v>
      </c>
      <c r="L561" s="22">
        <v>156</v>
      </c>
      <c r="M561" s="22">
        <v>40</v>
      </c>
      <c r="N561" s="32">
        <v>0.1455357142857143</v>
      </c>
      <c r="O561" s="22">
        <v>23</v>
      </c>
      <c r="P561" s="22">
        <v>56</v>
      </c>
      <c r="Q561" s="22">
        <v>151</v>
      </c>
    </row>
    <row r="562" spans="1:17" s="26" customFormat="1" x14ac:dyDescent="0.35">
      <c r="A562" s="22">
        <v>960</v>
      </c>
      <c r="B562" s="22">
        <v>0</v>
      </c>
      <c r="C562" s="22">
        <v>240</v>
      </c>
      <c r="D562" s="22">
        <v>0</v>
      </c>
      <c r="E562" s="22">
        <v>0</v>
      </c>
      <c r="F562" s="22">
        <v>0</v>
      </c>
      <c r="G562" s="22">
        <v>0</v>
      </c>
      <c r="H562" s="22">
        <v>0</v>
      </c>
      <c r="I562" s="28">
        <v>0</v>
      </c>
      <c r="J562" s="22">
        <v>793.7</v>
      </c>
      <c r="K562" s="22">
        <v>234</v>
      </c>
      <c r="L562" s="22">
        <v>0</v>
      </c>
      <c r="M562" s="22">
        <v>45</v>
      </c>
      <c r="N562" s="32">
        <v>0.19500000000000001</v>
      </c>
      <c r="O562" s="22">
        <v>23</v>
      </c>
      <c r="P562" s="22">
        <v>56</v>
      </c>
      <c r="Q562" s="22">
        <v>150.1</v>
      </c>
    </row>
    <row r="563" spans="1:17" s="26" customFormat="1" x14ac:dyDescent="0.35">
      <c r="A563" s="22">
        <v>960</v>
      </c>
      <c r="B563" s="22">
        <v>0</v>
      </c>
      <c r="C563" s="22">
        <v>240</v>
      </c>
      <c r="D563" s="22">
        <v>0</v>
      </c>
      <c r="E563" s="22">
        <v>0</v>
      </c>
      <c r="F563" s="22">
        <v>0</v>
      </c>
      <c r="G563" s="22">
        <v>0</v>
      </c>
      <c r="H563" s="22">
        <v>0</v>
      </c>
      <c r="I563" s="28">
        <v>0</v>
      </c>
      <c r="J563" s="22">
        <v>787.1</v>
      </c>
      <c r="K563" s="22">
        <v>234</v>
      </c>
      <c r="L563" s="22">
        <v>19.5</v>
      </c>
      <c r="M563" s="22">
        <v>45</v>
      </c>
      <c r="N563" s="32">
        <v>0.19500000000000001</v>
      </c>
      <c r="O563" s="22">
        <v>23</v>
      </c>
      <c r="P563" s="22">
        <v>56</v>
      </c>
      <c r="Q563" s="22">
        <v>163.1</v>
      </c>
    </row>
    <row r="564" spans="1:17" s="26" customFormat="1" x14ac:dyDescent="0.35">
      <c r="A564" s="22">
        <v>960</v>
      </c>
      <c r="B564" s="22">
        <v>0</v>
      </c>
      <c r="C564" s="22">
        <v>240</v>
      </c>
      <c r="D564" s="22">
        <v>0</v>
      </c>
      <c r="E564" s="22">
        <v>0</v>
      </c>
      <c r="F564" s="22">
        <v>0</v>
      </c>
      <c r="G564" s="22">
        <v>0</v>
      </c>
      <c r="H564" s="22">
        <v>0</v>
      </c>
      <c r="I564" s="28">
        <v>0</v>
      </c>
      <c r="J564" s="22">
        <v>780.5</v>
      </c>
      <c r="K564" s="22">
        <v>234</v>
      </c>
      <c r="L564" s="22">
        <v>39</v>
      </c>
      <c r="M564" s="22">
        <v>45</v>
      </c>
      <c r="N564" s="32">
        <v>0.19500000000000001</v>
      </c>
      <c r="O564" s="22">
        <v>23</v>
      </c>
      <c r="P564" s="22">
        <v>56</v>
      </c>
      <c r="Q564" s="22">
        <v>166.2</v>
      </c>
    </row>
    <row r="565" spans="1:17" s="26" customFormat="1" x14ac:dyDescent="0.35">
      <c r="A565" s="22">
        <v>960</v>
      </c>
      <c r="B565" s="22">
        <v>0</v>
      </c>
      <c r="C565" s="22">
        <v>240</v>
      </c>
      <c r="D565" s="22">
        <v>0</v>
      </c>
      <c r="E565" s="22">
        <v>0</v>
      </c>
      <c r="F565" s="22">
        <v>0</v>
      </c>
      <c r="G565" s="22">
        <v>0</v>
      </c>
      <c r="H565" s="22">
        <v>0</v>
      </c>
      <c r="I565" s="28">
        <v>0</v>
      </c>
      <c r="J565" s="22">
        <v>773.8</v>
      </c>
      <c r="K565" s="22">
        <v>234</v>
      </c>
      <c r="L565" s="22">
        <v>58.5</v>
      </c>
      <c r="M565" s="22">
        <v>45</v>
      </c>
      <c r="N565" s="32">
        <v>0.19500000000000001</v>
      </c>
      <c r="O565" s="22">
        <v>23</v>
      </c>
      <c r="P565" s="22">
        <v>56</v>
      </c>
      <c r="Q565" s="22">
        <v>167.6</v>
      </c>
    </row>
    <row r="566" spans="1:17" s="26" customFormat="1" x14ac:dyDescent="0.35">
      <c r="A566" s="22">
        <v>960</v>
      </c>
      <c r="B566" s="22">
        <v>0</v>
      </c>
      <c r="C566" s="22">
        <v>240</v>
      </c>
      <c r="D566" s="22">
        <v>0</v>
      </c>
      <c r="E566" s="22">
        <v>0</v>
      </c>
      <c r="F566" s="22">
        <v>0</v>
      </c>
      <c r="G566" s="22">
        <v>0</v>
      </c>
      <c r="H566" s="22">
        <v>0</v>
      </c>
      <c r="I566" s="28">
        <v>0</v>
      </c>
      <c r="J566" s="22">
        <v>767.2</v>
      </c>
      <c r="K566" s="22">
        <v>234</v>
      </c>
      <c r="L566" s="22">
        <v>78</v>
      </c>
      <c r="M566" s="22">
        <v>45</v>
      </c>
      <c r="N566" s="32">
        <v>0.19500000000000001</v>
      </c>
      <c r="O566" s="22">
        <v>23</v>
      </c>
      <c r="P566" s="22">
        <v>56</v>
      </c>
      <c r="Q566" s="22">
        <v>170.7</v>
      </c>
    </row>
    <row r="567" spans="1:17" s="26" customFormat="1" x14ac:dyDescent="0.35">
      <c r="A567" s="22">
        <v>960</v>
      </c>
      <c r="B567" s="22">
        <v>0</v>
      </c>
      <c r="C567" s="22">
        <v>240</v>
      </c>
      <c r="D567" s="22">
        <v>0</v>
      </c>
      <c r="E567" s="22">
        <v>0</v>
      </c>
      <c r="F567" s="22">
        <v>0</v>
      </c>
      <c r="G567" s="22">
        <v>0</v>
      </c>
      <c r="H567" s="22">
        <v>0</v>
      </c>
      <c r="I567" s="28">
        <v>0</v>
      </c>
      <c r="J567" s="22">
        <v>754</v>
      </c>
      <c r="K567" s="22">
        <v>234</v>
      </c>
      <c r="L567" s="22">
        <v>117</v>
      </c>
      <c r="M567" s="22">
        <v>45</v>
      </c>
      <c r="N567" s="32">
        <v>0.19500000000000001</v>
      </c>
      <c r="O567" s="22">
        <v>23</v>
      </c>
      <c r="P567" s="22">
        <v>56</v>
      </c>
      <c r="Q567" s="22">
        <v>172.7</v>
      </c>
    </row>
    <row r="568" spans="1:17" s="26" customFormat="1" x14ac:dyDescent="0.35">
      <c r="A568" s="22">
        <v>960</v>
      </c>
      <c r="B568" s="22">
        <v>0</v>
      </c>
      <c r="C568" s="22">
        <v>240</v>
      </c>
      <c r="D568" s="22">
        <v>0</v>
      </c>
      <c r="E568" s="22">
        <v>0</v>
      </c>
      <c r="F568" s="22">
        <v>0</v>
      </c>
      <c r="G568" s="22">
        <v>0</v>
      </c>
      <c r="H568" s="22">
        <v>0</v>
      </c>
      <c r="I568" s="28">
        <v>0</v>
      </c>
      <c r="J568" s="22">
        <v>740.7</v>
      </c>
      <c r="K568" s="22">
        <v>234</v>
      </c>
      <c r="L568" s="22">
        <v>156</v>
      </c>
      <c r="M568" s="22">
        <v>45</v>
      </c>
      <c r="N568" s="32">
        <v>0.19500000000000001</v>
      </c>
      <c r="O568" s="22">
        <v>23</v>
      </c>
      <c r="P568" s="22">
        <v>56</v>
      </c>
      <c r="Q568" s="22">
        <v>173.2</v>
      </c>
    </row>
    <row r="569" spans="1:17" s="26" customFormat="1" x14ac:dyDescent="0.35">
      <c r="A569" s="22">
        <v>960</v>
      </c>
      <c r="B569" s="22">
        <v>0</v>
      </c>
      <c r="C569" s="22">
        <v>240</v>
      </c>
      <c r="D569" s="22">
        <v>0</v>
      </c>
      <c r="E569" s="22">
        <v>0</v>
      </c>
      <c r="F569" s="22">
        <v>0</v>
      </c>
      <c r="G569" s="22">
        <v>0</v>
      </c>
      <c r="H569" s="22">
        <v>0</v>
      </c>
      <c r="I569" s="28">
        <v>0</v>
      </c>
      <c r="J569" s="22">
        <v>786.4</v>
      </c>
      <c r="K569" s="22">
        <v>234</v>
      </c>
      <c r="L569" s="22">
        <v>19.5</v>
      </c>
      <c r="M569" s="22">
        <v>45</v>
      </c>
      <c r="N569" s="32">
        <v>0.19500000000000001</v>
      </c>
      <c r="O569" s="22">
        <v>23</v>
      </c>
      <c r="P569" s="22">
        <v>56</v>
      </c>
      <c r="Q569" s="22">
        <v>160.9</v>
      </c>
    </row>
    <row r="570" spans="1:17" s="26" customFormat="1" x14ac:dyDescent="0.35">
      <c r="A570" s="22">
        <v>960</v>
      </c>
      <c r="B570" s="22">
        <v>0</v>
      </c>
      <c r="C570" s="22">
        <v>240</v>
      </c>
      <c r="D570" s="22">
        <v>0</v>
      </c>
      <c r="E570" s="22">
        <v>0</v>
      </c>
      <c r="F570" s="22">
        <v>0</v>
      </c>
      <c r="G570" s="22">
        <v>0</v>
      </c>
      <c r="H570" s="22">
        <v>0</v>
      </c>
      <c r="I570" s="28">
        <v>0</v>
      </c>
      <c r="J570" s="22">
        <v>779.2</v>
      </c>
      <c r="K570" s="22">
        <v>234</v>
      </c>
      <c r="L570" s="22">
        <v>39</v>
      </c>
      <c r="M570" s="22">
        <v>45</v>
      </c>
      <c r="N570" s="32">
        <v>0.19500000000000001</v>
      </c>
      <c r="O570" s="22">
        <v>23</v>
      </c>
      <c r="P570" s="22">
        <v>56</v>
      </c>
      <c r="Q570" s="22">
        <v>163.30000000000001</v>
      </c>
    </row>
    <row r="571" spans="1:17" s="26" customFormat="1" x14ac:dyDescent="0.35">
      <c r="A571" s="22">
        <v>960</v>
      </c>
      <c r="B571" s="22">
        <v>0</v>
      </c>
      <c r="C571" s="22">
        <v>240</v>
      </c>
      <c r="D571" s="22">
        <v>0</v>
      </c>
      <c r="E571" s="22">
        <v>0</v>
      </c>
      <c r="F571" s="22">
        <v>0</v>
      </c>
      <c r="G571" s="22">
        <v>0</v>
      </c>
      <c r="H571" s="22">
        <v>0</v>
      </c>
      <c r="I571" s="28">
        <v>0</v>
      </c>
      <c r="J571" s="22">
        <v>771.9</v>
      </c>
      <c r="K571" s="22">
        <v>234</v>
      </c>
      <c r="L571" s="22">
        <v>58.5</v>
      </c>
      <c r="M571" s="22">
        <v>45</v>
      </c>
      <c r="N571" s="32">
        <v>0.19500000000000001</v>
      </c>
      <c r="O571" s="22">
        <v>23</v>
      </c>
      <c r="P571" s="22">
        <v>56</v>
      </c>
      <c r="Q571" s="22">
        <v>164.7</v>
      </c>
    </row>
    <row r="572" spans="1:17" s="26" customFormat="1" x14ac:dyDescent="0.35">
      <c r="A572" s="22">
        <v>960</v>
      </c>
      <c r="B572" s="22">
        <v>0</v>
      </c>
      <c r="C572" s="22">
        <v>240</v>
      </c>
      <c r="D572" s="22">
        <v>0</v>
      </c>
      <c r="E572" s="22">
        <v>0</v>
      </c>
      <c r="F572" s="22">
        <v>0</v>
      </c>
      <c r="G572" s="22">
        <v>0</v>
      </c>
      <c r="H572" s="22">
        <v>0</v>
      </c>
      <c r="I572" s="28">
        <v>0</v>
      </c>
      <c r="J572" s="22">
        <v>764.7</v>
      </c>
      <c r="K572" s="22">
        <v>234</v>
      </c>
      <c r="L572" s="22">
        <v>78</v>
      </c>
      <c r="M572" s="22">
        <v>45</v>
      </c>
      <c r="N572" s="32">
        <v>0.19500000000000001</v>
      </c>
      <c r="O572" s="22">
        <v>23</v>
      </c>
      <c r="P572" s="22">
        <v>56</v>
      </c>
      <c r="Q572" s="22">
        <v>164.9</v>
      </c>
    </row>
    <row r="573" spans="1:17" s="26" customFormat="1" x14ac:dyDescent="0.35">
      <c r="A573" s="22">
        <v>960</v>
      </c>
      <c r="B573" s="22">
        <v>0</v>
      </c>
      <c r="C573" s="22">
        <v>240</v>
      </c>
      <c r="D573" s="22">
        <v>0</v>
      </c>
      <c r="E573" s="22">
        <v>0</v>
      </c>
      <c r="F573" s="22">
        <v>0</v>
      </c>
      <c r="G573" s="22">
        <v>0</v>
      </c>
      <c r="H573" s="22">
        <v>0</v>
      </c>
      <c r="I573" s="28">
        <v>0</v>
      </c>
      <c r="J573" s="22">
        <v>720.7</v>
      </c>
      <c r="K573" s="22">
        <v>234</v>
      </c>
      <c r="L573" s="22">
        <v>117</v>
      </c>
      <c r="M573" s="22">
        <v>57</v>
      </c>
      <c r="N573" s="32">
        <v>0.19500000000000001</v>
      </c>
      <c r="O573" s="22">
        <v>23</v>
      </c>
      <c r="P573" s="22">
        <v>56</v>
      </c>
      <c r="Q573" s="22">
        <v>165.5</v>
      </c>
    </row>
    <row r="574" spans="1:17" s="26" customFormat="1" x14ac:dyDescent="0.35">
      <c r="A574" s="22">
        <v>960</v>
      </c>
      <c r="B574" s="22">
        <v>0</v>
      </c>
      <c r="C574" s="22">
        <v>240</v>
      </c>
      <c r="D574" s="22">
        <v>0</v>
      </c>
      <c r="E574" s="22">
        <v>0</v>
      </c>
      <c r="F574" s="22">
        <v>0</v>
      </c>
      <c r="G574" s="22">
        <v>0</v>
      </c>
      <c r="H574" s="22">
        <v>0</v>
      </c>
      <c r="I574" s="28">
        <v>0</v>
      </c>
      <c r="J574" s="22">
        <v>706.2</v>
      </c>
      <c r="K574" s="22">
        <v>234</v>
      </c>
      <c r="L574" s="22">
        <v>156</v>
      </c>
      <c r="M574" s="22">
        <v>57</v>
      </c>
      <c r="N574" s="32">
        <v>0.19500000000000001</v>
      </c>
      <c r="O574" s="22">
        <v>23</v>
      </c>
      <c r="P574" s="22">
        <v>56</v>
      </c>
      <c r="Q574" s="22">
        <v>166.7</v>
      </c>
    </row>
    <row r="575" spans="1:17" s="26" customFormat="1" x14ac:dyDescent="0.35">
      <c r="A575" s="22">
        <v>1251.2</v>
      </c>
      <c r="B575" s="22">
        <v>0</v>
      </c>
      <c r="C575" s="22">
        <v>291.3</v>
      </c>
      <c r="D575" s="22">
        <v>0</v>
      </c>
      <c r="E575" s="22">
        <v>0</v>
      </c>
      <c r="F575" s="22">
        <v>0</v>
      </c>
      <c r="G575" s="22">
        <v>0</v>
      </c>
      <c r="H575" s="22">
        <v>0</v>
      </c>
      <c r="I575" s="28">
        <v>0</v>
      </c>
      <c r="J575" s="22">
        <v>407.8</v>
      </c>
      <c r="K575" s="22">
        <v>201.4</v>
      </c>
      <c r="L575" s="22">
        <v>0</v>
      </c>
      <c r="M575" s="22">
        <v>28.2</v>
      </c>
      <c r="N575" s="32">
        <v>0.13056726094003243</v>
      </c>
      <c r="O575" s="22">
        <v>23</v>
      </c>
      <c r="P575" s="22">
        <v>56</v>
      </c>
      <c r="Q575" s="22">
        <v>156.53</v>
      </c>
    </row>
    <row r="576" spans="1:17" s="26" customFormat="1" x14ac:dyDescent="0.35">
      <c r="A576" s="22">
        <v>575.6</v>
      </c>
      <c r="B576" s="22">
        <v>0</v>
      </c>
      <c r="C576" s="22">
        <v>134</v>
      </c>
      <c r="D576" s="22">
        <v>772.2</v>
      </c>
      <c r="E576" s="22">
        <v>0</v>
      </c>
      <c r="F576" s="22">
        <v>0</v>
      </c>
      <c r="G576" s="22">
        <v>0</v>
      </c>
      <c r="H576" s="22">
        <v>0</v>
      </c>
      <c r="I576" s="28">
        <v>0</v>
      </c>
      <c r="J576" s="22">
        <v>455.7</v>
      </c>
      <c r="K576" s="22">
        <v>201.4</v>
      </c>
      <c r="L576" s="22">
        <v>0</v>
      </c>
      <c r="M576" s="22">
        <v>5.0999999999999996</v>
      </c>
      <c r="N576" s="32">
        <v>0.13591577810770683</v>
      </c>
      <c r="O576" s="22">
        <v>23</v>
      </c>
      <c r="P576" s="22">
        <v>56</v>
      </c>
      <c r="Q576" s="22">
        <v>171</v>
      </c>
    </row>
    <row r="577" spans="1:17" s="26" customFormat="1" x14ac:dyDescent="0.35">
      <c r="A577" s="22">
        <v>450</v>
      </c>
      <c r="B577" s="22">
        <v>0</v>
      </c>
      <c r="C577" s="22">
        <v>50</v>
      </c>
      <c r="D577" s="22">
        <v>0</v>
      </c>
      <c r="E577" s="22">
        <v>0</v>
      </c>
      <c r="F577" s="22">
        <v>0</v>
      </c>
      <c r="G577" s="22">
        <v>0</v>
      </c>
      <c r="H577" s="22">
        <v>0</v>
      </c>
      <c r="I577" s="28">
        <v>0</v>
      </c>
      <c r="J577" s="22">
        <v>1992</v>
      </c>
      <c r="K577" s="22">
        <v>90</v>
      </c>
      <c r="L577" s="22">
        <v>0</v>
      </c>
      <c r="M577" s="22">
        <v>18</v>
      </c>
      <c r="N577" s="32">
        <v>0.18</v>
      </c>
      <c r="O577" s="22">
        <v>20</v>
      </c>
      <c r="P577" s="22">
        <v>90</v>
      </c>
      <c r="Q577" s="22">
        <v>151</v>
      </c>
    </row>
    <row r="578" spans="1:17" s="26" customFormat="1" x14ac:dyDescent="0.35">
      <c r="A578" s="22">
        <v>630</v>
      </c>
      <c r="B578" s="22">
        <v>0</v>
      </c>
      <c r="C578" s="22">
        <v>70</v>
      </c>
      <c r="D578" s="22">
        <v>0</v>
      </c>
      <c r="E578" s="22">
        <v>0</v>
      </c>
      <c r="F578" s="22">
        <v>0</v>
      </c>
      <c r="G578" s="22">
        <v>0</v>
      </c>
      <c r="H578" s="22">
        <v>0</v>
      </c>
      <c r="I578" s="28">
        <v>0</v>
      </c>
      <c r="J578" s="22">
        <v>1788</v>
      </c>
      <c r="K578" s="22">
        <v>126</v>
      </c>
      <c r="L578" s="22">
        <v>0</v>
      </c>
      <c r="M578" s="22">
        <v>18</v>
      </c>
      <c r="N578" s="32">
        <v>0.18</v>
      </c>
      <c r="O578" s="22">
        <v>20</v>
      </c>
      <c r="P578" s="22">
        <v>90</v>
      </c>
      <c r="Q578" s="22">
        <v>160</v>
      </c>
    </row>
    <row r="579" spans="1:17" s="26" customFormat="1" x14ac:dyDescent="0.35">
      <c r="A579" s="22">
        <v>810</v>
      </c>
      <c r="B579" s="22">
        <v>0</v>
      </c>
      <c r="C579" s="22">
        <v>90</v>
      </c>
      <c r="D579" s="22">
        <v>0</v>
      </c>
      <c r="E579" s="22">
        <v>0</v>
      </c>
      <c r="F579" s="22">
        <v>0</v>
      </c>
      <c r="G579" s="22">
        <v>0</v>
      </c>
      <c r="H579" s="22">
        <v>0</v>
      </c>
      <c r="I579" s="28">
        <v>0</v>
      </c>
      <c r="J579" s="22">
        <v>1539</v>
      </c>
      <c r="K579" s="22">
        <v>162</v>
      </c>
      <c r="L579" s="22">
        <v>0</v>
      </c>
      <c r="M579" s="22">
        <v>18</v>
      </c>
      <c r="N579" s="32">
        <v>0.18</v>
      </c>
      <c r="O579" s="22">
        <v>20</v>
      </c>
      <c r="P579" s="22">
        <v>90</v>
      </c>
      <c r="Q579" s="22">
        <v>170</v>
      </c>
    </row>
    <row r="580" spans="1:17" s="26" customFormat="1" x14ac:dyDescent="0.35">
      <c r="A580" s="22">
        <v>810</v>
      </c>
      <c r="B580" s="22">
        <v>0</v>
      </c>
      <c r="C580" s="22">
        <v>90</v>
      </c>
      <c r="D580" s="22">
        <v>0</v>
      </c>
      <c r="E580" s="22">
        <v>0</v>
      </c>
      <c r="F580" s="22">
        <v>0</v>
      </c>
      <c r="G580" s="22">
        <v>0</v>
      </c>
      <c r="H580" s="22">
        <v>0</v>
      </c>
      <c r="I580" s="28">
        <v>0</v>
      </c>
      <c r="J580" s="22">
        <v>1539</v>
      </c>
      <c r="K580" s="22">
        <v>162</v>
      </c>
      <c r="L580" s="22">
        <v>0</v>
      </c>
      <c r="M580" s="22">
        <v>18</v>
      </c>
      <c r="N580" s="32">
        <v>0.18</v>
      </c>
      <c r="O580" s="22">
        <v>20</v>
      </c>
      <c r="P580" s="22">
        <v>90</v>
      </c>
      <c r="Q580" s="22">
        <v>170</v>
      </c>
    </row>
    <row r="581" spans="1:17" s="26" customFormat="1" x14ac:dyDescent="0.35">
      <c r="A581" s="22">
        <v>630</v>
      </c>
      <c r="B581" s="22">
        <v>180</v>
      </c>
      <c r="C581" s="22">
        <v>90</v>
      </c>
      <c r="D581" s="22">
        <v>0</v>
      </c>
      <c r="E581" s="22">
        <v>0</v>
      </c>
      <c r="F581" s="22">
        <v>0</v>
      </c>
      <c r="G581" s="22">
        <v>0</v>
      </c>
      <c r="H581" s="22">
        <v>0</v>
      </c>
      <c r="I581" s="28">
        <v>0</v>
      </c>
      <c r="J581" s="22">
        <v>1539</v>
      </c>
      <c r="K581" s="22">
        <v>162</v>
      </c>
      <c r="L581" s="22">
        <v>0</v>
      </c>
      <c r="M581" s="22">
        <v>18</v>
      </c>
      <c r="N581" s="32">
        <v>0.18</v>
      </c>
      <c r="O581" s="22">
        <v>20</v>
      </c>
      <c r="P581" s="22">
        <v>90</v>
      </c>
      <c r="Q581" s="22">
        <v>169</v>
      </c>
    </row>
    <row r="582" spans="1:17" s="26" customFormat="1" x14ac:dyDescent="0.35">
      <c r="A582" s="22">
        <v>630</v>
      </c>
      <c r="B582" s="22">
        <v>180</v>
      </c>
      <c r="C582" s="22">
        <v>90</v>
      </c>
      <c r="D582" s="22">
        <v>0</v>
      </c>
      <c r="E582" s="22">
        <v>0</v>
      </c>
      <c r="F582" s="22">
        <v>0</v>
      </c>
      <c r="G582" s="22">
        <v>0</v>
      </c>
      <c r="H582" s="22">
        <v>0</v>
      </c>
      <c r="I582" s="28">
        <v>0</v>
      </c>
      <c r="J582" s="22">
        <v>1539</v>
      </c>
      <c r="K582" s="22">
        <v>126</v>
      </c>
      <c r="L582" s="22">
        <v>0</v>
      </c>
      <c r="M582" s="22">
        <v>18</v>
      </c>
      <c r="N582" s="32">
        <v>0.14000000000000001</v>
      </c>
      <c r="O582" s="22">
        <v>20</v>
      </c>
      <c r="P582" s="22">
        <v>90</v>
      </c>
      <c r="Q582" s="22">
        <v>168</v>
      </c>
    </row>
    <row r="583" spans="1:17" s="26" customFormat="1" x14ac:dyDescent="0.35">
      <c r="A583" s="22">
        <v>630</v>
      </c>
      <c r="B583" s="22">
        <v>180</v>
      </c>
      <c r="C583" s="22">
        <v>90</v>
      </c>
      <c r="D583" s="22">
        <v>0</v>
      </c>
      <c r="E583" s="22">
        <v>0</v>
      </c>
      <c r="F583" s="22">
        <v>0</v>
      </c>
      <c r="G583" s="22">
        <v>0</v>
      </c>
      <c r="H583" s="22">
        <v>0</v>
      </c>
      <c r="I583" s="28">
        <v>0</v>
      </c>
      <c r="J583" s="22">
        <v>1539</v>
      </c>
      <c r="K583" s="22">
        <v>144</v>
      </c>
      <c r="L583" s="22">
        <v>0</v>
      </c>
      <c r="M583" s="22">
        <v>18</v>
      </c>
      <c r="N583" s="32">
        <v>0.16</v>
      </c>
      <c r="O583" s="22">
        <v>20</v>
      </c>
      <c r="P583" s="22">
        <v>90</v>
      </c>
      <c r="Q583" s="22">
        <v>172</v>
      </c>
    </row>
    <row r="584" spans="1:17" s="26" customFormat="1" x14ac:dyDescent="0.35">
      <c r="A584" s="22">
        <v>630</v>
      </c>
      <c r="B584" s="22">
        <v>180</v>
      </c>
      <c r="C584" s="22">
        <v>90</v>
      </c>
      <c r="D584" s="22">
        <v>0</v>
      </c>
      <c r="E584" s="22">
        <v>0</v>
      </c>
      <c r="F584" s="22">
        <v>0</v>
      </c>
      <c r="G584" s="22">
        <v>0</v>
      </c>
      <c r="H584" s="22">
        <v>0</v>
      </c>
      <c r="I584" s="28">
        <v>0</v>
      </c>
      <c r="J584" s="22">
        <v>1539</v>
      </c>
      <c r="K584" s="22">
        <v>162</v>
      </c>
      <c r="L584" s="22">
        <v>0</v>
      </c>
      <c r="M584" s="22">
        <v>18</v>
      </c>
      <c r="N584" s="32">
        <v>0.18</v>
      </c>
      <c r="O584" s="22">
        <v>20</v>
      </c>
      <c r="P584" s="22">
        <v>90</v>
      </c>
      <c r="Q584" s="22">
        <v>169</v>
      </c>
    </row>
    <row r="585" spans="1:17" s="26" customFormat="1" x14ac:dyDescent="0.35">
      <c r="A585" s="22">
        <v>630</v>
      </c>
      <c r="B585" s="22">
        <v>180</v>
      </c>
      <c r="C585" s="22">
        <v>90</v>
      </c>
      <c r="D585" s="22">
        <v>0</v>
      </c>
      <c r="E585" s="22">
        <v>0</v>
      </c>
      <c r="F585" s="22">
        <v>0</v>
      </c>
      <c r="G585" s="22">
        <v>0</v>
      </c>
      <c r="H585" s="22">
        <v>0</v>
      </c>
      <c r="I585" s="28">
        <v>0</v>
      </c>
      <c r="J585" s="22">
        <v>1539</v>
      </c>
      <c r="K585" s="22">
        <v>144</v>
      </c>
      <c r="L585" s="22">
        <v>0</v>
      </c>
      <c r="M585" s="22">
        <v>18</v>
      </c>
      <c r="N585" s="32">
        <v>0.16</v>
      </c>
      <c r="O585" s="22">
        <v>20</v>
      </c>
      <c r="P585" s="22">
        <v>90</v>
      </c>
      <c r="Q585" s="22">
        <v>172</v>
      </c>
    </row>
    <row r="586" spans="1:17" s="26" customFormat="1" x14ac:dyDescent="0.35">
      <c r="A586" s="22">
        <v>450</v>
      </c>
      <c r="B586" s="22">
        <v>180</v>
      </c>
      <c r="C586" s="22">
        <v>90</v>
      </c>
      <c r="D586" s="22">
        <v>180</v>
      </c>
      <c r="E586" s="22">
        <v>0</v>
      </c>
      <c r="F586" s="22">
        <v>0</v>
      </c>
      <c r="G586" s="22">
        <v>0</v>
      </c>
      <c r="H586" s="22">
        <v>0</v>
      </c>
      <c r="I586" s="28">
        <v>0</v>
      </c>
      <c r="J586" s="22">
        <v>1539</v>
      </c>
      <c r="K586" s="22">
        <v>144</v>
      </c>
      <c r="L586" s="22">
        <v>0</v>
      </c>
      <c r="M586" s="22">
        <v>18</v>
      </c>
      <c r="N586" s="32">
        <v>0.16</v>
      </c>
      <c r="O586" s="22">
        <v>20</v>
      </c>
      <c r="P586" s="22">
        <v>90</v>
      </c>
      <c r="Q586" s="22">
        <v>176</v>
      </c>
    </row>
    <row r="587" spans="1:17" s="26" customFormat="1" x14ac:dyDescent="0.35">
      <c r="A587" s="22">
        <v>270</v>
      </c>
      <c r="B587" s="22">
        <v>180</v>
      </c>
      <c r="C587" s="22">
        <v>90</v>
      </c>
      <c r="D587" s="22">
        <v>360</v>
      </c>
      <c r="E587" s="22">
        <v>0</v>
      </c>
      <c r="F587" s="22">
        <v>0</v>
      </c>
      <c r="G587" s="22">
        <v>0</v>
      </c>
      <c r="H587" s="22">
        <v>0</v>
      </c>
      <c r="I587" s="28">
        <v>0</v>
      </c>
      <c r="J587" s="22">
        <v>1539</v>
      </c>
      <c r="K587" s="22">
        <v>144</v>
      </c>
      <c r="L587" s="22">
        <v>0</v>
      </c>
      <c r="M587" s="22">
        <v>18</v>
      </c>
      <c r="N587" s="32">
        <v>0.16</v>
      </c>
      <c r="O587" s="22">
        <v>20</v>
      </c>
      <c r="P587" s="22">
        <v>90</v>
      </c>
      <c r="Q587" s="22">
        <v>150</v>
      </c>
    </row>
    <row r="588" spans="1:17" s="26" customFormat="1" x14ac:dyDescent="0.35">
      <c r="A588" s="22">
        <v>960</v>
      </c>
      <c r="B588" s="22">
        <v>0</v>
      </c>
      <c r="C588" s="22">
        <v>240</v>
      </c>
      <c r="D588" s="22">
        <v>0</v>
      </c>
      <c r="E588" s="22">
        <v>0</v>
      </c>
      <c r="F588" s="22">
        <v>0</v>
      </c>
      <c r="G588" s="22">
        <v>0</v>
      </c>
      <c r="H588" s="22">
        <v>0</v>
      </c>
      <c r="I588" s="28">
        <v>0</v>
      </c>
      <c r="J588" s="22">
        <v>793.7</v>
      </c>
      <c r="K588" s="22">
        <v>234</v>
      </c>
      <c r="L588" s="22">
        <v>0</v>
      </c>
      <c r="M588" s="22">
        <v>45</v>
      </c>
      <c r="N588" s="32">
        <v>0.19500000000000001</v>
      </c>
      <c r="O588" s="22">
        <v>23</v>
      </c>
      <c r="P588" s="22">
        <v>90</v>
      </c>
      <c r="Q588" s="22">
        <v>156.1</v>
      </c>
    </row>
    <row r="589" spans="1:17" s="26" customFormat="1" x14ac:dyDescent="0.35">
      <c r="A589" s="22">
        <v>960</v>
      </c>
      <c r="B589" s="22">
        <v>0</v>
      </c>
      <c r="C589" s="22">
        <v>240</v>
      </c>
      <c r="D589" s="22">
        <v>0</v>
      </c>
      <c r="E589" s="22">
        <v>0</v>
      </c>
      <c r="F589" s="22">
        <v>0</v>
      </c>
      <c r="G589" s="22">
        <v>0</v>
      </c>
      <c r="H589" s="22">
        <v>0</v>
      </c>
      <c r="I589" s="28">
        <v>0</v>
      </c>
      <c r="J589" s="22">
        <v>787.1</v>
      </c>
      <c r="K589" s="22">
        <v>234</v>
      </c>
      <c r="L589" s="22">
        <v>19.5</v>
      </c>
      <c r="M589" s="22">
        <v>45</v>
      </c>
      <c r="N589" s="32">
        <v>0.19500000000000001</v>
      </c>
      <c r="O589" s="22">
        <v>23</v>
      </c>
      <c r="P589" s="22">
        <v>90</v>
      </c>
      <c r="Q589" s="22">
        <v>167.8</v>
      </c>
    </row>
    <row r="590" spans="1:17" s="26" customFormat="1" x14ac:dyDescent="0.35">
      <c r="A590" s="22">
        <v>960</v>
      </c>
      <c r="B590" s="22">
        <v>0</v>
      </c>
      <c r="C590" s="22">
        <v>240</v>
      </c>
      <c r="D590" s="22">
        <v>0</v>
      </c>
      <c r="E590" s="22">
        <v>0</v>
      </c>
      <c r="F590" s="22">
        <v>0</v>
      </c>
      <c r="G590" s="22">
        <v>0</v>
      </c>
      <c r="H590" s="22">
        <v>0</v>
      </c>
      <c r="I590" s="28">
        <v>0</v>
      </c>
      <c r="J590" s="22">
        <v>780.5</v>
      </c>
      <c r="K590" s="22">
        <v>234</v>
      </c>
      <c r="L590" s="22">
        <v>39</v>
      </c>
      <c r="M590" s="22">
        <v>45</v>
      </c>
      <c r="N590" s="32">
        <v>0.19500000000000001</v>
      </c>
      <c r="O590" s="22">
        <v>23</v>
      </c>
      <c r="P590" s="22">
        <v>90</v>
      </c>
      <c r="Q590" s="22">
        <v>169.4</v>
      </c>
    </row>
    <row r="591" spans="1:17" s="26" customFormat="1" x14ac:dyDescent="0.35">
      <c r="A591" s="22">
        <v>960</v>
      </c>
      <c r="B591" s="22">
        <v>0</v>
      </c>
      <c r="C591" s="22">
        <v>240</v>
      </c>
      <c r="D591" s="22">
        <v>0</v>
      </c>
      <c r="E591" s="22">
        <v>0</v>
      </c>
      <c r="F591" s="22">
        <v>0</v>
      </c>
      <c r="G591" s="22">
        <v>0</v>
      </c>
      <c r="H591" s="22">
        <v>0</v>
      </c>
      <c r="I591" s="28">
        <v>0</v>
      </c>
      <c r="J591" s="22">
        <v>773.8</v>
      </c>
      <c r="K591" s="22">
        <v>234</v>
      </c>
      <c r="L591" s="22">
        <v>58.5</v>
      </c>
      <c r="M591" s="22">
        <v>45</v>
      </c>
      <c r="N591" s="32">
        <v>0.19500000000000001</v>
      </c>
      <c r="O591" s="22">
        <v>23</v>
      </c>
      <c r="P591" s="22">
        <v>90</v>
      </c>
      <c r="Q591" s="22">
        <v>170.5</v>
      </c>
    </row>
    <row r="592" spans="1:17" s="26" customFormat="1" x14ac:dyDescent="0.35">
      <c r="A592" s="22">
        <v>960</v>
      </c>
      <c r="B592" s="22">
        <v>0</v>
      </c>
      <c r="C592" s="22">
        <v>240</v>
      </c>
      <c r="D592" s="22">
        <v>0</v>
      </c>
      <c r="E592" s="22">
        <v>0</v>
      </c>
      <c r="F592" s="22">
        <v>0</v>
      </c>
      <c r="G592" s="22">
        <v>0</v>
      </c>
      <c r="H592" s="22">
        <v>0</v>
      </c>
      <c r="I592" s="28">
        <v>0</v>
      </c>
      <c r="J592" s="22">
        <v>767.2</v>
      </c>
      <c r="K592" s="22">
        <v>234</v>
      </c>
      <c r="L592" s="22">
        <v>78</v>
      </c>
      <c r="M592" s="22">
        <v>45</v>
      </c>
      <c r="N592" s="32">
        <v>0.19500000000000001</v>
      </c>
      <c r="O592" s="22">
        <v>23</v>
      </c>
      <c r="P592" s="22">
        <v>90</v>
      </c>
      <c r="Q592" s="22">
        <v>173.6</v>
      </c>
    </row>
    <row r="593" spans="1:17" s="26" customFormat="1" x14ac:dyDescent="0.35">
      <c r="A593" s="22">
        <v>960</v>
      </c>
      <c r="B593" s="22">
        <v>0</v>
      </c>
      <c r="C593" s="22">
        <v>240</v>
      </c>
      <c r="D593" s="22">
        <v>0</v>
      </c>
      <c r="E593" s="22">
        <v>0</v>
      </c>
      <c r="F593" s="22">
        <v>0</v>
      </c>
      <c r="G593" s="22">
        <v>0</v>
      </c>
      <c r="H593" s="22">
        <v>0</v>
      </c>
      <c r="I593" s="28">
        <v>0</v>
      </c>
      <c r="J593" s="22">
        <v>754</v>
      </c>
      <c r="K593" s="22">
        <v>234</v>
      </c>
      <c r="L593" s="22">
        <v>117</v>
      </c>
      <c r="M593" s="22">
        <v>45</v>
      </c>
      <c r="N593" s="32">
        <v>0.19500000000000001</v>
      </c>
      <c r="O593" s="22">
        <v>23</v>
      </c>
      <c r="P593" s="22">
        <v>90</v>
      </c>
      <c r="Q593" s="22">
        <v>176.8</v>
      </c>
    </row>
    <row r="594" spans="1:17" s="26" customFormat="1" x14ac:dyDescent="0.35">
      <c r="A594" s="22">
        <v>960</v>
      </c>
      <c r="B594" s="22">
        <v>0</v>
      </c>
      <c r="C594" s="22">
        <v>240</v>
      </c>
      <c r="D594" s="22">
        <v>0</v>
      </c>
      <c r="E594" s="22">
        <v>0</v>
      </c>
      <c r="F594" s="22">
        <v>0</v>
      </c>
      <c r="G594" s="22">
        <v>0</v>
      </c>
      <c r="H594" s="22">
        <v>0</v>
      </c>
      <c r="I594" s="28">
        <v>0</v>
      </c>
      <c r="J594" s="22">
        <v>740.7</v>
      </c>
      <c r="K594" s="22">
        <v>234</v>
      </c>
      <c r="L594" s="22">
        <v>156</v>
      </c>
      <c r="M594" s="22">
        <v>45</v>
      </c>
      <c r="N594" s="32">
        <v>0.19500000000000001</v>
      </c>
      <c r="O594" s="22">
        <v>23</v>
      </c>
      <c r="P594" s="22">
        <v>90</v>
      </c>
      <c r="Q594" s="22">
        <v>180.3</v>
      </c>
    </row>
    <row r="595" spans="1:17" s="26" customFormat="1" x14ac:dyDescent="0.35">
      <c r="A595" s="22">
        <v>960</v>
      </c>
      <c r="B595" s="22">
        <v>0</v>
      </c>
      <c r="C595" s="22">
        <v>240</v>
      </c>
      <c r="D595" s="22">
        <v>0</v>
      </c>
      <c r="E595" s="22">
        <v>0</v>
      </c>
      <c r="F595" s="22">
        <v>0</v>
      </c>
      <c r="G595" s="22">
        <v>0</v>
      </c>
      <c r="H595" s="22">
        <v>0</v>
      </c>
      <c r="I595" s="28">
        <v>0</v>
      </c>
      <c r="J595" s="22">
        <v>786.4</v>
      </c>
      <c r="K595" s="22">
        <v>234</v>
      </c>
      <c r="L595" s="22">
        <v>19.5</v>
      </c>
      <c r="M595" s="22">
        <v>45</v>
      </c>
      <c r="N595" s="32">
        <v>0.19500000000000001</v>
      </c>
      <c r="O595" s="22">
        <v>23</v>
      </c>
      <c r="P595" s="22">
        <v>90</v>
      </c>
      <c r="Q595" s="22">
        <v>165.1</v>
      </c>
    </row>
    <row r="596" spans="1:17" s="26" customFormat="1" x14ac:dyDescent="0.35">
      <c r="A596" s="22">
        <v>960</v>
      </c>
      <c r="B596" s="22">
        <v>0</v>
      </c>
      <c r="C596" s="22">
        <v>240</v>
      </c>
      <c r="D596" s="22">
        <v>0</v>
      </c>
      <c r="E596" s="22">
        <v>0</v>
      </c>
      <c r="F596" s="22">
        <v>0</v>
      </c>
      <c r="G596" s="22">
        <v>0</v>
      </c>
      <c r="H596" s="22">
        <v>0</v>
      </c>
      <c r="I596" s="28">
        <v>0</v>
      </c>
      <c r="J596" s="22">
        <v>779.2</v>
      </c>
      <c r="K596" s="22">
        <v>234</v>
      </c>
      <c r="L596" s="22">
        <v>39</v>
      </c>
      <c r="M596" s="22">
        <v>45</v>
      </c>
      <c r="N596" s="32">
        <v>0.19500000000000001</v>
      </c>
      <c r="O596" s="22">
        <v>23</v>
      </c>
      <c r="P596" s="22">
        <v>90</v>
      </c>
      <c r="Q596" s="22">
        <v>167.7</v>
      </c>
    </row>
    <row r="597" spans="1:17" s="26" customFormat="1" x14ac:dyDescent="0.35">
      <c r="A597" s="22">
        <v>960</v>
      </c>
      <c r="B597" s="22">
        <v>0</v>
      </c>
      <c r="C597" s="22">
        <v>240</v>
      </c>
      <c r="D597" s="22">
        <v>0</v>
      </c>
      <c r="E597" s="22">
        <v>0</v>
      </c>
      <c r="F597" s="22">
        <v>0</v>
      </c>
      <c r="G597" s="22">
        <v>0</v>
      </c>
      <c r="H597" s="22">
        <v>0</v>
      </c>
      <c r="I597" s="28">
        <v>0</v>
      </c>
      <c r="J597" s="22">
        <v>771.9</v>
      </c>
      <c r="K597" s="22">
        <v>234</v>
      </c>
      <c r="L597" s="22">
        <v>58.5</v>
      </c>
      <c r="M597" s="22">
        <v>45</v>
      </c>
      <c r="N597" s="32">
        <v>0.19500000000000001</v>
      </c>
      <c r="O597" s="22">
        <v>23</v>
      </c>
      <c r="P597" s="22">
        <v>90</v>
      </c>
      <c r="Q597" s="22">
        <v>167.9</v>
      </c>
    </row>
    <row r="598" spans="1:17" s="26" customFormat="1" x14ac:dyDescent="0.35">
      <c r="A598" s="22">
        <v>960</v>
      </c>
      <c r="B598" s="22">
        <v>0</v>
      </c>
      <c r="C598" s="22">
        <v>240</v>
      </c>
      <c r="D598" s="22">
        <v>0</v>
      </c>
      <c r="E598" s="22">
        <v>0</v>
      </c>
      <c r="F598" s="22">
        <v>0</v>
      </c>
      <c r="G598" s="22">
        <v>0</v>
      </c>
      <c r="H598" s="22">
        <v>0</v>
      </c>
      <c r="I598" s="28">
        <v>0</v>
      </c>
      <c r="J598" s="22">
        <v>764.7</v>
      </c>
      <c r="K598" s="22">
        <v>234</v>
      </c>
      <c r="L598" s="22">
        <v>78</v>
      </c>
      <c r="M598" s="22">
        <v>45</v>
      </c>
      <c r="N598" s="32">
        <v>0.19500000000000001</v>
      </c>
      <c r="O598" s="22">
        <v>23</v>
      </c>
      <c r="P598" s="22">
        <v>90</v>
      </c>
      <c r="Q598" s="22">
        <v>169.1</v>
      </c>
    </row>
    <row r="599" spans="1:17" s="26" customFormat="1" x14ac:dyDescent="0.35">
      <c r="A599" s="22">
        <v>960</v>
      </c>
      <c r="B599" s="22">
        <v>0</v>
      </c>
      <c r="C599" s="22">
        <v>240</v>
      </c>
      <c r="D599" s="22">
        <v>0</v>
      </c>
      <c r="E599" s="22">
        <v>0</v>
      </c>
      <c r="F599" s="22">
        <v>0</v>
      </c>
      <c r="G599" s="22">
        <v>0</v>
      </c>
      <c r="H599" s="22">
        <v>0</v>
      </c>
      <c r="I599" s="28">
        <v>0</v>
      </c>
      <c r="J599" s="22">
        <v>720.7</v>
      </c>
      <c r="K599" s="22">
        <v>234</v>
      </c>
      <c r="L599" s="22">
        <v>117</v>
      </c>
      <c r="M599" s="22">
        <v>57</v>
      </c>
      <c r="N599" s="32">
        <v>0.19500000000000001</v>
      </c>
      <c r="O599" s="22">
        <v>23</v>
      </c>
      <c r="P599" s="22">
        <v>90</v>
      </c>
      <c r="Q599" s="22">
        <v>170.9</v>
      </c>
    </row>
    <row r="600" spans="1:17" s="26" customFormat="1" x14ac:dyDescent="0.35">
      <c r="A600" s="22">
        <v>960</v>
      </c>
      <c r="B600" s="22">
        <v>0</v>
      </c>
      <c r="C600" s="22">
        <v>240</v>
      </c>
      <c r="D600" s="22">
        <v>0</v>
      </c>
      <c r="E600" s="22">
        <v>0</v>
      </c>
      <c r="F600" s="22">
        <v>0</v>
      </c>
      <c r="G600" s="22">
        <v>0</v>
      </c>
      <c r="H600" s="22">
        <v>0</v>
      </c>
      <c r="I600" s="28">
        <v>0</v>
      </c>
      <c r="J600" s="22">
        <v>706.2</v>
      </c>
      <c r="K600" s="22">
        <v>234</v>
      </c>
      <c r="L600" s="22">
        <v>156</v>
      </c>
      <c r="M600" s="22">
        <v>57</v>
      </c>
      <c r="N600" s="32">
        <v>0.19500000000000001</v>
      </c>
      <c r="O600" s="22">
        <v>23</v>
      </c>
      <c r="P600" s="22">
        <v>90</v>
      </c>
      <c r="Q600" s="22">
        <v>172.5</v>
      </c>
    </row>
    <row r="601" spans="1:17" s="26" customFormat="1" x14ac:dyDescent="0.35">
      <c r="A601" s="22">
        <v>946</v>
      </c>
      <c r="B601" s="22">
        <v>0</v>
      </c>
      <c r="C601" s="22">
        <v>71</v>
      </c>
      <c r="D601" s="22">
        <v>47</v>
      </c>
      <c r="E601" s="22">
        <v>0</v>
      </c>
      <c r="F601" s="22">
        <v>166</v>
      </c>
      <c r="G601" s="22">
        <v>0</v>
      </c>
      <c r="H601" s="22">
        <v>0</v>
      </c>
      <c r="I601" s="28">
        <v>0</v>
      </c>
      <c r="J601" s="22">
        <v>860</v>
      </c>
      <c r="K601" s="22">
        <v>166</v>
      </c>
      <c r="L601" s="22">
        <v>0</v>
      </c>
      <c r="M601" s="22">
        <v>35.76</v>
      </c>
      <c r="N601" s="32">
        <v>0.13495934959349593</v>
      </c>
      <c r="O601" s="22">
        <v>23</v>
      </c>
      <c r="P601" s="22">
        <v>90</v>
      </c>
      <c r="Q601" s="22">
        <v>160.66</v>
      </c>
    </row>
    <row r="602" spans="1:17" s="26" customFormat="1" x14ac:dyDescent="0.35">
      <c r="A602" s="22">
        <v>784</v>
      </c>
      <c r="B602" s="22">
        <v>0</v>
      </c>
      <c r="C602" s="22">
        <v>157</v>
      </c>
      <c r="D602" s="22">
        <v>235</v>
      </c>
      <c r="E602" s="22">
        <v>0</v>
      </c>
      <c r="F602" s="22">
        <v>0</v>
      </c>
      <c r="G602" s="22">
        <v>0</v>
      </c>
      <c r="H602" s="22">
        <v>0</v>
      </c>
      <c r="I602" s="28">
        <v>0</v>
      </c>
      <c r="J602" s="22">
        <v>823</v>
      </c>
      <c r="K602" s="22">
        <v>171</v>
      </c>
      <c r="L602" s="22">
        <v>0</v>
      </c>
      <c r="M602" s="22">
        <v>39.659999999999997</v>
      </c>
      <c r="N602" s="32">
        <v>0.14540816326530612</v>
      </c>
      <c r="O602" s="22">
        <v>23</v>
      </c>
      <c r="P602" s="22">
        <v>90</v>
      </c>
      <c r="Q602" s="22">
        <v>150.82</v>
      </c>
    </row>
    <row r="603" spans="1:17" s="26" customFormat="1" x14ac:dyDescent="0.35">
      <c r="A603" s="22">
        <v>937</v>
      </c>
      <c r="B603" s="22">
        <v>0</v>
      </c>
      <c r="C603" s="22">
        <v>70</v>
      </c>
      <c r="D603" s="22">
        <v>47</v>
      </c>
      <c r="E603" s="22">
        <v>0</v>
      </c>
      <c r="F603" s="22">
        <v>164</v>
      </c>
      <c r="G603" s="22">
        <v>0</v>
      </c>
      <c r="H603" s="22">
        <v>0</v>
      </c>
      <c r="I603" s="28">
        <v>0</v>
      </c>
      <c r="J603" s="22">
        <v>851</v>
      </c>
      <c r="K603" s="22">
        <v>164</v>
      </c>
      <c r="L603" s="22">
        <v>78</v>
      </c>
      <c r="M603" s="22">
        <v>36.82</v>
      </c>
      <c r="N603" s="32">
        <v>0.13464696223316913</v>
      </c>
      <c r="O603" s="22">
        <v>23</v>
      </c>
      <c r="P603" s="22">
        <v>90</v>
      </c>
      <c r="Q603" s="22">
        <v>166.67</v>
      </c>
    </row>
    <row r="604" spans="1:17" s="26" customFormat="1" x14ac:dyDescent="0.35">
      <c r="A604" s="22">
        <v>777</v>
      </c>
      <c r="B604" s="22">
        <v>0</v>
      </c>
      <c r="C604" s="22">
        <v>155</v>
      </c>
      <c r="D604" s="22">
        <v>233</v>
      </c>
      <c r="E604" s="22">
        <v>0</v>
      </c>
      <c r="F604" s="22">
        <v>0</v>
      </c>
      <c r="G604" s="22">
        <v>0</v>
      </c>
      <c r="H604" s="22">
        <v>0</v>
      </c>
      <c r="I604" s="28">
        <v>0</v>
      </c>
      <c r="J604" s="22">
        <v>816</v>
      </c>
      <c r="K604" s="22">
        <v>169</v>
      </c>
      <c r="L604" s="22">
        <v>78</v>
      </c>
      <c r="M604" s="22">
        <v>40.64</v>
      </c>
      <c r="N604" s="32">
        <v>0.14506437768240343</v>
      </c>
      <c r="O604" s="22">
        <v>23</v>
      </c>
      <c r="P604" s="22">
        <v>90</v>
      </c>
      <c r="Q604" s="22">
        <v>151.91</v>
      </c>
    </row>
    <row r="605" spans="1:17" s="26" customFormat="1" x14ac:dyDescent="0.35">
      <c r="A605" s="22">
        <v>800</v>
      </c>
      <c r="B605" s="22">
        <v>0</v>
      </c>
      <c r="C605" s="22">
        <v>267</v>
      </c>
      <c r="D605" s="22">
        <v>0</v>
      </c>
      <c r="E605" s="22">
        <v>0</v>
      </c>
      <c r="F605" s="22">
        <v>0</v>
      </c>
      <c r="G605" s="22">
        <v>0</v>
      </c>
      <c r="H605" s="22">
        <v>0</v>
      </c>
      <c r="I605" s="28">
        <v>0</v>
      </c>
      <c r="J605" s="22">
        <v>1067</v>
      </c>
      <c r="K605" s="22">
        <v>175</v>
      </c>
      <c r="L605" s="22">
        <v>78</v>
      </c>
      <c r="M605" s="22">
        <v>21.3</v>
      </c>
      <c r="N605" s="32">
        <v>0.1640112464854733</v>
      </c>
      <c r="O605" s="22">
        <v>20</v>
      </c>
      <c r="P605" s="22">
        <v>90</v>
      </c>
      <c r="Q605" s="22">
        <v>148.87</v>
      </c>
    </row>
    <row r="606" spans="1:17" s="26" customFormat="1" x14ac:dyDescent="0.35">
      <c r="A606" s="22">
        <v>792</v>
      </c>
      <c r="B606" s="22">
        <v>0</v>
      </c>
      <c r="C606" s="22">
        <v>264</v>
      </c>
      <c r="D606" s="22">
        <v>0</v>
      </c>
      <c r="E606" s="22">
        <v>0</v>
      </c>
      <c r="F606" s="22">
        <v>0</v>
      </c>
      <c r="G606" s="22">
        <v>0</v>
      </c>
      <c r="H606" s="22">
        <v>0</v>
      </c>
      <c r="I606" s="28">
        <v>0</v>
      </c>
      <c r="J606" s="22">
        <v>1056</v>
      </c>
      <c r="K606" s="22">
        <v>173</v>
      </c>
      <c r="L606" s="22">
        <v>156</v>
      </c>
      <c r="M606" s="22">
        <v>21.1</v>
      </c>
      <c r="N606" s="32">
        <v>0.16382575757575757</v>
      </c>
      <c r="O606" s="22">
        <v>20</v>
      </c>
      <c r="P606" s="22">
        <v>90</v>
      </c>
      <c r="Q606" s="22">
        <v>161.47</v>
      </c>
    </row>
    <row r="607" spans="1:17" s="26" customFormat="1" x14ac:dyDescent="0.35">
      <c r="A607" s="22">
        <v>784</v>
      </c>
      <c r="B607" s="22">
        <v>0</v>
      </c>
      <c r="C607" s="22">
        <v>261</v>
      </c>
      <c r="D607" s="22">
        <v>0</v>
      </c>
      <c r="E607" s="22">
        <v>0</v>
      </c>
      <c r="F607" s="22">
        <v>0</v>
      </c>
      <c r="G607" s="22">
        <v>0</v>
      </c>
      <c r="H607" s="22">
        <v>0</v>
      </c>
      <c r="I607" s="28">
        <v>0</v>
      </c>
      <c r="J607" s="22">
        <v>1045</v>
      </c>
      <c r="K607" s="22">
        <v>171</v>
      </c>
      <c r="L607" s="22">
        <v>234</v>
      </c>
      <c r="M607" s="22">
        <v>20.9</v>
      </c>
      <c r="N607" s="32">
        <v>0.16363636363636364</v>
      </c>
      <c r="O607" s="22">
        <v>20</v>
      </c>
      <c r="P607" s="22">
        <v>90</v>
      </c>
      <c r="Q607" s="22">
        <v>166.51</v>
      </c>
    </row>
    <row r="608" spans="1:17" s="26" customFormat="1" x14ac:dyDescent="0.35">
      <c r="A608" s="22">
        <v>450</v>
      </c>
      <c r="B608" s="22">
        <v>0</v>
      </c>
      <c r="C608" s="22">
        <v>50</v>
      </c>
      <c r="D608" s="22">
        <v>0</v>
      </c>
      <c r="E608" s="22">
        <v>0</v>
      </c>
      <c r="F608" s="22">
        <v>0</v>
      </c>
      <c r="G608" s="22">
        <v>0</v>
      </c>
      <c r="H608" s="22">
        <v>0</v>
      </c>
      <c r="I608" s="28">
        <v>0</v>
      </c>
      <c r="J608" s="22">
        <v>1992</v>
      </c>
      <c r="K608" s="22">
        <v>90</v>
      </c>
      <c r="L608" s="22">
        <v>0</v>
      </c>
      <c r="M608" s="22">
        <v>18</v>
      </c>
      <c r="N608" s="32">
        <v>0.18</v>
      </c>
      <c r="O608" s="22">
        <v>20</v>
      </c>
      <c r="P608" s="22">
        <v>180</v>
      </c>
      <c r="Q608" s="22">
        <v>159</v>
      </c>
    </row>
    <row r="609" spans="1:17" s="26" customFormat="1" x14ac:dyDescent="0.35">
      <c r="A609" s="22">
        <v>630</v>
      </c>
      <c r="B609" s="22">
        <v>0</v>
      </c>
      <c r="C609" s="22">
        <v>70</v>
      </c>
      <c r="D609" s="22">
        <v>0</v>
      </c>
      <c r="E609" s="22">
        <v>0</v>
      </c>
      <c r="F609" s="22">
        <v>0</v>
      </c>
      <c r="G609" s="22">
        <v>0</v>
      </c>
      <c r="H609" s="22">
        <v>0</v>
      </c>
      <c r="I609" s="28">
        <v>0</v>
      </c>
      <c r="J609" s="22">
        <v>1788</v>
      </c>
      <c r="K609" s="22">
        <v>126</v>
      </c>
      <c r="L609" s="22">
        <v>0</v>
      </c>
      <c r="M609" s="22">
        <v>18</v>
      </c>
      <c r="N609" s="32">
        <v>0.18</v>
      </c>
      <c r="O609" s="22">
        <v>20</v>
      </c>
      <c r="P609" s="22">
        <v>180</v>
      </c>
      <c r="Q609" s="22">
        <v>167</v>
      </c>
    </row>
    <row r="610" spans="1:17" s="26" customFormat="1" x14ac:dyDescent="0.35">
      <c r="A610" s="22">
        <v>810</v>
      </c>
      <c r="B610" s="22">
        <v>0</v>
      </c>
      <c r="C610" s="22">
        <v>90</v>
      </c>
      <c r="D610" s="22">
        <v>0</v>
      </c>
      <c r="E610" s="22">
        <v>0</v>
      </c>
      <c r="F610" s="22">
        <v>0</v>
      </c>
      <c r="G610" s="22">
        <v>0</v>
      </c>
      <c r="H610" s="22">
        <v>0</v>
      </c>
      <c r="I610" s="28">
        <v>0</v>
      </c>
      <c r="J610" s="22">
        <v>1539</v>
      </c>
      <c r="K610" s="22">
        <v>162</v>
      </c>
      <c r="L610" s="22">
        <v>0</v>
      </c>
      <c r="M610" s="22">
        <v>18</v>
      </c>
      <c r="N610" s="32">
        <v>0.18</v>
      </c>
      <c r="O610" s="22">
        <v>20</v>
      </c>
      <c r="P610" s="22">
        <v>180</v>
      </c>
      <c r="Q610" s="22">
        <v>174</v>
      </c>
    </row>
    <row r="611" spans="1:17" s="26" customFormat="1" x14ac:dyDescent="0.35">
      <c r="A611" s="22">
        <v>810</v>
      </c>
      <c r="B611" s="22">
        <v>0</v>
      </c>
      <c r="C611" s="22">
        <v>90</v>
      </c>
      <c r="D611" s="22">
        <v>0</v>
      </c>
      <c r="E611" s="22">
        <v>0</v>
      </c>
      <c r="F611" s="22">
        <v>0</v>
      </c>
      <c r="G611" s="22">
        <v>0</v>
      </c>
      <c r="H611" s="22">
        <v>0</v>
      </c>
      <c r="I611" s="28">
        <v>0</v>
      </c>
      <c r="J611" s="22">
        <v>1539</v>
      </c>
      <c r="K611" s="22">
        <v>162</v>
      </c>
      <c r="L611" s="22">
        <v>0</v>
      </c>
      <c r="M611" s="22">
        <v>18</v>
      </c>
      <c r="N611" s="32">
        <v>0.18</v>
      </c>
      <c r="O611" s="22">
        <v>20</v>
      </c>
      <c r="P611" s="22">
        <v>180</v>
      </c>
      <c r="Q611" s="22">
        <v>174</v>
      </c>
    </row>
    <row r="612" spans="1:17" s="26" customFormat="1" x14ac:dyDescent="0.35">
      <c r="A612" s="22">
        <v>630</v>
      </c>
      <c r="B612" s="22">
        <v>180</v>
      </c>
      <c r="C612" s="22">
        <v>90</v>
      </c>
      <c r="D612" s="22">
        <v>0</v>
      </c>
      <c r="E612" s="22">
        <v>0</v>
      </c>
      <c r="F612" s="22">
        <v>0</v>
      </c>
      <c r="G612" s="22">
        <v>0</v>
      </c>
      <c r="H612" s="22">
        <v>0</v>
      </c>
      <c r="I612" s="28">
        <v>0</v>
      </c>
      <c r="J612" s="22">
        <v>1539</v>
      </c>
      <c r="K612" s="22">
        <v>162</v>
      </c>
      <c r="L612" s="22">
        <v>0</v>
      </c>
      <c r="M612" s="22">
        <v>18</v>
      </c>
      <c r="N612" s="32">
        <v>0.18</v>
      </c>
      <c r="O612" s="22">
        <v>20</v>
      </c>
      <c r="P612" s="22">
        <v>180</v>
      </c>
      <c r="Q612" s="22">
        <v>170</v>
      </c>
    </row>
    <row r="613" spans="1:17" s="26" customFormat="1" x14ac:dyDescent="0.35">
      <c r="A613" s="22">
        <v>630</v>
      </c>
      <c r="B613" s="22">
        <v>180</v>
      </c>
      <c r="C613" s="22">
        <v>90</v>
      </c>
      <c r="D613" s="22">
        <v>0</v>
      </c>
      <c r="E613" s="22">
        <v>0</v>
      </c>
      <c r="F613" s="22">
        <v>0</v>
      </c>
      <c r="G613" s="22">
        <v>0</v>
      </c>
      <c r="H613" s="22">
        <v>0</v>
      </c>
      <c r="I613" s="28">
        <v>0</v>
      </c>
      <c r="J613" s="22">
        <v>1539</v>
      </c>
      <c r="K613" s="22">
        <v>126</v>
      </c>
      <c r="L613" s="22">
        <v>0</v>
      </c>
      <c r="M613" s="22">
        <v>18</v>
      </c>
      <c r="N613" s="32">
        <v>0.14000000000000001</v>
      </c>
      <c r="O613" s="22">
        <v>20</v>
      </c>
      <c r="P613" s="22">
        <v>180</v>
      </c>
      <c r="Q613" s="22">
        <v>168</v>
      </c>
    </row>
    <row r="614" spans="1:17" s="26" customFormat="1" x14ac:dyDescent="0.35">
      <c r="A614" s="22">
        <v>630</v>
      </c>
      <c r="B614" s="22">
        <v>180</v>
      </c>
      <c r="C614" s="22">
        <v>90</v>
      </c>
      <c r="D614" s="22">
        <v>0</v>
      </c>
      <c r="E614" s="22">
        <v>0</v>
      </c>
      <c r="F614" s="22">
        <v>0</v>
      </c>
      <c r="G614" s="22">
        <v>0</v>
      </c>
      <c r="H614" s="22">
        <v>0</v>
      </c>
      <c r="I614" s="28">
        <v>0</v>
      </c>
      <c r="J614" s="22">
        <v>1539</v>
      </c>
      <c r="K614" s="22">
        <v>144</v>
      </c>
      <c r="L614" s="22">
        <v>0</v>
      </c>
      <c r="M614" s="22">
        <v>18</v>
      </c>
      <c r="N614" s="32">
        <v>0.16</v>
      </c>
      <c r="O614" s="22">
        <v>20</v>
      </c>
      <c r="P614" s="22">
        <v>180</v>
      </c>
      <c r="Q614" s="22">
        <v>175</v>
      </c>
    </row>
    <row r="615" spans="1:17" s="26" customFormat="1" x14ac:dyDescent="0.35">
      <c r="A615" s="22">
        <v>630</v>
      </c>
      <c r="B615" s="22">
        <v>180</v>
      </c>
      <c r="C615" s="22">
        <v>90</v>
      </c>
      <c r="D615" s="22">
        <v>0</v>
      </c>
      <c r="E615" s="22">
        <v>0</v>
      </c>
      <c r="F615" s="22">
        <v>0</v>
      </c>
      <c r="G615" s="22">
        <v>0</v>
      </c>
      <c r="H615" s="22">
        <v>0</v>
      </c>
      <c r="I615" s="28">
        <v>0</v>
      </c>
      <c r="J615" s="22">
        <v>1539</v>
      </c>
      <c r="K615" s="22">
        <v>162</v>
      </c>
      <c r="L615" s="22">
        <v>0</v>
      </c>
      <c r="M615" s="22">
        <v>18</v>
      </c>
      <c r="N615" s="32">
        <v>0.18</v>
      </c>
      <c r="O615" s="22">
        <v>20</v>
      </c>
      <c r="P615" s="22">
        <v>180</v>
      </c>
      <c r="Q615" s="22">
        <v>170</v>
      </c>
    </row>
    <row r="616" spans="1:17" s="26" customFormat="1" x14ac:dyDescent="0.35">
      <c r="A616" s="22">
        <v>630</v>
      </c>
      <c r="B616" s="22">
        <v>180</v>
      </c>
      <c r="C616" s="22">
        <v>90</v>
      </c>
      <c r="D616" s="22">
        <v>0</v>
      </c>
      <c r="E616" s="22">
        <v>0</v>
      </c>
      <c r="F616" s="22">
        <v>0</v>
      </c>
      <c r="G616" s="22">
        <v>0</v>
      </c>
      <c r="H616" s="22">
        <v>0</v>
      </c>
      <c r="I616" s="28">
        <v>0</v>
      </c>
      <c r="J616" s="22">
        <v>1539</v>
      </c>
      <c r="K616" s="22">
        <v>144</v>
      </c>
      <c r="L616" s="22">
        <v>0</v>
      </c>
      <c r="M616" s="22">
        <v>18</v>
      </c>
      <c r="N616" s="32">
        <v>0.16</v>
      </c>
      <c r="O616" s="22">
        <v>20</v>
      </c>
      <c r="P616" s="22">
        <v>180</v>
      </c>
      <c r="Q616" s="22">
        <v>175</v>
      </c>
    </row>
    <row r="617" spans="1:17" s="26" customFormat="1" x14ac:dyDescent="0.35">
      <c r="A617" s="22">
        <v>450</v>
      </c>
      <c r="B617" s="22">
        <v>180</v>
      </c>
      <c r="C617" s="22">
        <v>90</v>
      </c>
      <c r="D617" s="22">
        <v>180</v>
      </c>
      <c r="E617" s="22">
        <v>0</v>
      </c>
      <c r="F617" s="22">
        <v>0</v>
      </c>
      <c r="G617" s="22">
        <v>0</v>
      </c>
      <c r="H617" s="22">
        <v>0</v>
      </c>
      <c r="I617" s="28">
        <v>0</v>
      </c>
      <c r="J617" s="22">
        <v>1539</v>
      </c>
      <c r="K617" s="22">
        <v>144</v>
      </c>
      <c r="L617" s="22">
        <v>0</v>
      </c>
      <c r="M617" s="22">
        <v>18</v>
      </c>
      <c r="N617" s="32">
        <v>0.16</v>
      </c>
      <c r="O617" s="22">
        <v>20</v>
      </c>
      <c r="P617" s="22">
        <v>180</v>
      </c>
      <c r="Q617" s="22">
        <v>179</v>
      </c>
    </row>
    <row r="618" spans="1:17" s="26" customFormat="1" x14ac:dyDescent="0.35">
      <c r="A618" s="22">
        <v>270</v>
      </c>
      <c r="B618" s="22">
        <v>180</v>
      </c>
      <c r="C618" s="22">
        <v>90</v>
      </c>
      <c r="D618" s="22">
        <v>360</v>
      </c>
      <c r="E618" s="22">
        <v>0</v>
      </c>
      <c r="F618" s="22">
        <v>0</v>
      </c>
      <c r="G618" s="22">
        <v>0</v>
      </c>
      <c r="H618" s="22">
        <v>0</v>
      </c>
      <c r="I618" s="28">
        <v>0</v>
      </c>
      <c r="J618" s="22">
        <v>1539</v>
      </c>
      <c r="K618" s="22">
        <v>144</v>
      </c>
      <c r="L618" s="22">
        <v>0</v>
      </c>
      <c r="M618" s="22">
        <v>18</v>
      </c>
      <c r="N618" s="32">
        <v>0.16</v>
      </c>
      <c r="O618" s="22">
        <v>20</v>
      </c>
      <c r="P618" s="22">
        <v>180</v>
      </c>
      <c r="Q618" s="22">
        <v>160</v>
      </c>
    </row>
    <row r="619" spans="1:17" s="26" customFormat="1" x14ac:dyDescent="0.35">
      <c r="A619" s="22">
        <v>960</v>
      </c>
      <c r="B619" s="22">
        <v>0</v>
      </c>
      <c r="C619" s="22">
        <v>240</v>
      </c>
      <c r="D619" s="22">
        <v>0</v>
      </c>
      <c r="E619" s="22">
        <v>0</v>
      </c>
      <c r="F619" s="22">
        <v>0</v>
      </c>
      <c r="G619" s="22">
        <v>0</v>
      </c>
      <c r="H619" s="22">
        <v>0</v>
      </c>
      <c r="I619" s="28">
        <v>0</v>
      </c>
      <c r="J619" s="22">
        <v>793.7</v>
      </c>
      <c r="K619" s="22">
        <v>234</v>
      </c>
      <c r="L619" s="22">
        <v>0</v>
      </c>
      <c r="M619" s="22">
        <v>45</v>
      </c>
      <c r="N619" s="32">
        <v>0.19500000000000001</v>
      </c>
      <c r="O619" s="22">
        <v>23</v>
      </c>
      <c r="P619" s="22">
        <v>180</v>
      </c>
      <c r="Q619" s="22">
        <v>161.30000000000001</v>
      </c>
    </row>
    <row r="620" spans="1:17" s="26" customFormat="1" x14ac:dyDescent="0.35">
      <c r="A620" s="22">
        <v>960</v>
      </c>
      <c r="B620" s="22">
        <v>0</v>
      </c>
      <c r="C620" s="22">
        <v>240</v>
      </c>
      <c r="D620" s="22">
        <v>0</v>
      </c>
      <c r="E620" s="22">
        <v>0</v>
      </c>
      <c r="F620" s="22">
        <v>0</v>
      </c>
      <c r="G620" s="22">
        <v>0</v>
      </c>
      <c r="H620" s="22">
        <v>0</v>
      </c>
      <c r="I620" s="28">
        <v>0</v>
      </c>
      <c r="J620" s="22">
        <v>787.1</v>
      </c>
      <c r="K620" s="22">
        <v>234</v>
      </c>
      <c r="L620" s="22">
        <v>19.5</v>
      </c>
      <c r="M620" s="22">
        <v>45</v>
      </c>
      <c r="N620" s="32">
        <v>0.19500000000000001</v>
      </c>
      <c r="O620" s="22">
        <v>23</v>
      </c>
      <c r="P620" s="22">
        <v>180</v>
      </c>
      <c r="Q620" s="22">
        <v>169.8</v>
      </c>
    </row>
    <row r="621" spans="1:17" s="26" customFormat="1" x14ac:dyDescent="0.35">
      <c r="A621" s="22">
        <v>960</v>
      </c>
      <c r="B621" s="22">
        <v>0</v>
      </c>
      <c r="C621" s="22">
        <v>240</v>
      </c>
      <c r="D621" s="22">
        <v>0</v>
      </c>
      <c r="E621" s="22">
        <v>0</v>
      </c>
      <c r="F621" s="22">
        <v>0</v>
      </c>
      <c r="G621" s="22">
        <v>0</v>
      </c>
      <c r="H621" s="22">
        <v>0</v>
      </c>
      <c r="I621" s="28">
        <v>0</v>
      </c>
      <c r="J621" s="22">
        <v>780.5</v>
      </c>
      <c r="K621" s="22">
        <v>234</v>
      </c>
      <c r="L621" s="22">
        <v>39</v>
      </c>
      <c r="M621" s="22">
        <v>45</v>
      </c>
      <c r="N621" s="32">
        <v>0.19500000000000001</v>
      </c>
      <c r="O621" s="22">
        <v>23</v>
      </c>
      <c r="P621" s="22">
        <v>180</v>
      </c>
      <c r="Q621" s="22">
        <v>170.9</v>
      </c>
    </row>
    <row r="622" spans="1:17" s="26" customFormat="1" x14ac:dyDescent="0.35">
      <c r="A622" s="22">
        <v>960</v>
      </c>
      <c r="B622" s="22">
        <v>0</v>
      </c>
      <c r="C622" s="22">
        <v>240</v>
      </c>
      <c r="D622" s="22">
        <v>0</v>
      </c>
      <c r="E622" s="22">
        <v>0</v>
      </c>
      <c r="F622" s="22">
        <v>0</v>
      </c>
      <c r="G622" s="22">
        <v>0</v>
      </c>
      <c r="H622" s="22">
        <v>0</v>
      </c>
      <c r="I622" s="28">
        <v>0</v>
      </c>
      <c r="J622" s="22">
        <v>773.8</v>
      </c>
      <c r="K622" s="22">
        <v>234</v>
      </c>
      <c r="L622" s="22">
        <v>58.5</v>
      </c>
      <c r="M622" s="22">
        <v>45</v>
      </c>
      <c r="N622" s="32">
        <v>0.19500000000000001</v>
      </c>
      <c r="O622" s="22">
        <v>23</v>
      </c>
      <c r="P622" s="22">
        <v>180</v>
      </c>
      <c r="Q622" s="22">
        <v>172.3</v>
      </c>
    </row>
    <row r="623" spans="1:17" s="26" customFormat="1" x14ac:dyDescent="0.35">
      <c r="A623" s="22">
        <v>960</v>
      </c>
      <c r="B623" s="22">
        <v>0</v>
      </c>
      <c r="C623" s="22">
        <v>240</v>
      </c>
      <c r="D623" s="22">
        <v>0</v>
      </c>
      <c r="E623" s="22">
        <v>0</v>
      </c>
      <c r="F623" s="22">
        <v>0</v>
      </c>
      <c r="G623" s="22">
        <v>0</v>
      </c>
      <c r="H623" s="22">
        <v>0</v>
      </c>
      <c r="I623" s="28">
        <v>0</v>
      </c>
      <c r="J623" s="22">
        <v>767.2</v>
      </c>
      <c r="K623" s="22">
        <v>234</v>
      </c>
      <c r="L623" s="22">
        <v>78</v>
      </c>
      <c r="M623" s="22">
        <v>45</v>
      </c>
      <c r="N623" s="32">
        <v>0.19500000000000001</v>
      </c>
      <c r="O623" s="22">
        <v>23</v>
      </c>
      <c r="P623" s="22">
        <v>180</v>
      </c>
      <c r="Q623" s="22">
        <v>175.2</v>
      </c>
    </row>
    <row r="624" spans="1:17" s="26" customFormat="1" x14ac:dyDescent="0.35">
      <c r="A624" s="22">
        <v>960</v>
      </c>
      <c r="B624" s="22">
        <v>0</v>
      </c>
      <c r="C624" s="22">
        <v>240</v>
      </c>
      <c r="D624" s="22">
        <v>0</v>
      </c>
      <c r="E624" s="22">
        <v>0</v>
      </c>
      <c r="F624" s="22">
        <v>0</v>
      </c>
      <c r="G624" s="22">
        <v>0</v>
      </c>
      <c r="H624" s="22">
        <v>0</v>
      </c>
      <c r="I624" s="28">
        <v>0</v>
      </c>
      <c r="J624" s="22">
        <v>754</v>
      </c>
      <c r="K624" s="22">
        <v>234</v>
      </c>
      <c r="L624" s="22">
        <v>117</v>
      </c>
      <c r="M624" s="22">
        <v>45</v>
      </c>
      <c r="N624" s="32">
        <v>0.19500000000000001</v>
      </c>
      <c r="O624" s="22">
        <v>23</v>
      </c>
      <c r="P624" s="22">
        <v>180</v>
      </c>
      <c r="Q624" s="22">
        <v>178.1</v>
      </c>
    </row>
    <row r="625" spans="1:17" s="26" customFormat="1" x14ac:dyDescent="0.35">
      <c r="A625" s="22">
        <v>960</v>
      </c>
      <c r="B625" s="22">
        <v>0</v>
      </c>
      <c r="C625" s="22">
        <v>240</v>
      </c>
      <c r="D625" s="22">
        <v>0</v>
      </c>
      <c r="E625" s="22">
        <v>0</v>
      </c>
      <c r="F625" s="22">
        <v>0</v>
      </c>
      <c r="G625" s="22">
        <v>0</v>
      </c>
      <c r="H625" s="22">
        <v>0</v>
      </c>
      <c r="I625" s="28">
        <v>0</v>
      </c>
      <c r="J625" s="22">
        <v>740.7</v>
      </c>
      <c r="K625" s="22">
        <v>234</v>
      </c>
      <c r="L625" s="22">
        <v>156</v>
      </c>
      <c r="M625" s="22">
        <v>45</v>
      </c>
      <c r="N625" s="32">
        <v>0.19500000000000001</v>
      </c>
      <c r="O625" s="22">
        <v>23</v>
      </c>
      <c r="P625" s="22">
        <v>180</v>
      </c>
      <c r="Q625" s="22">
        <v>182.4</v>
      </c>
    </row>
    <row r="626" spans="1:17" s="26" customFormat="1" x14ac:dyDescent="0.35">
      <c r="A626" s="22">
        <v>960</v>
      </c>
      <c r="B626" s="22">
        <v>0</v>
      </c>
      <c r="C626" s="22">
        <v>240</v>
      </c>
      <c r="D626" s="22">
        <v>0</v>
      </c>
      <c r="E626" s="22">
        <v>0</v>
      </c>
      <c r="F626" s="22">
        <v>0</v>
      </c>
      <c r="G626" s="22">
        <v>0</v>
      </c>
      <c r="H626" s="22">
        <v>0</v>
      </c>
      <c r="I626" s="28">
        <v>0</v>
      </c>
      <c r="J626" s="22">
        <v>786.4</v>
      </c>
      <c r="K626" s="22">
        <v>234</v>
      </c>
      <c r="L626" s="22">
        <v>19.5</v>
      </c>
      <c r="M626" s="22">
        <v>45</v>
      </c>
      <c r="N626" s="32">
        <v>0.19500000000000001</v>
      </c>
      <c r="O626" s="22">
        <v>23</v>
      </c>
      <c r="P626" s="22">
        <v>180</v>
      </c>
      <c r="Q626" s="22">
        <v>167.9</v>
      </c>
    </row>
    <row r="627" spans="1:17" s="26" customFormat="1" x14ac:dyDescent="0.35">
      <c r="A627" s="22">
        <v>960</v>
      </c>
      <c r="B627" s="22">
        <v>0</v>
      </c>
      <c r="C627" s="22">
        <v>240</v>
      </c>
      <c r="D627" s="22">
        <v>0</v>
      </c>
      <c r="E627" s="22">
        <v>0</v>
      </c>
      <c r="F627" s="22">
        <v>0</v>
      </c>
      <c r="G627" s="22">
        <v>0</v>
      </c>
      <c r="H627" s="22">
        <v>0</v>
      </c>
      <c r="I627" s="28">
        <v>0</v>
      </c>
      <c r="J627" s="22">
        <v>779.2</v>
      </c>
      <c r="K627" s="22">
        <v>234</v>
      </c>
      <c r="L627" s="22">
        <v>39</v>
      </c>
      <c r="M627" s="22">
        <v>45</v>
      </c>
      <c r="N627" s="32">
        <v>0.19500000000000001</v>
      </c>
      <c r="O627" s="22">
        <v>23</v>
      </c>
      <c r="P627" s="22">
        <v>180</v>
      </c>
      <c r="Q627" s="22">
        <v>169.1</v>
      </c>
    </row>
    <row r="628" spans="1:17" s="26" customFormat="1" x14ac:dyDescent="0.35">
      <c r="A628" s="22">
        <v>960</v>
      </c>
      <c r="B628" s="22">
        <v>0</v>
      </c>
      <c r="C628" s="22">
        <v>240</v>
      </c>
      <c r="D628" s="22">
        <v>0</v>
      </c>
      <c r="E628" s="22">
        <v>0</v>
      </c>
      <c r="F628" s="22">
        <v>0</v>
      </c>
      <c r="G628" s="22">
        <v>0</v>
      </c>
      <c r="H628" s="22">
        <v>0</v>
      </c>
      <c r="I628" s="28">
        <v>0</v>
      </c>
      <c r="J628" s="22">
        <v>771.9</v>
      </c>
      <c r="K628" s="22">
        <v>234</v>
      </c>
      <c r="L628" s="22">
        <v>58.5</v>
      </c>
      <c r="M628" s="22">
        <v>45</v>
      </c>
      <c r="N628" s="32">
        <v>0.19500000000000001</v>
      </c>
      <c r="O628" s="22">
        <v>23</v>
      </c>
      <c r="P628" s="22">
        <v>180</v>
      </c>
      <c r="Q628" s="22">
        <v>170.3</v>
      </c>
    </row>
    <row r="629" spans="1:17" s="26" customFormat="1" x14ac:dyDescent="0.35">
      <c r="A629" s="22">
        <v>960</v>
      </c>
      <c r="B629" s="22">
        <v>0</v>
      </c>
      <c r="C629" s="22">
        <v>240</v>
      </c>
      <c r="D629" s="22">
        <v>0</v>
      </c>
      <c r="E629" s="22">
        <v>0</v>
      </c>
      <c r="F629" s="22">
        <v>0</v>
      </c>
      <c r="G629" s="22">
        <v>0</v>
      </c>
      <c r="H629" s="22">
        <v>0</v>
      </c>
      <c r="I629" s="28">
        <v>0</v>
      </c>
      <c r="J629" s="22">
        <v>764.7</v>
      </c>
      <c r="K629" s="22">
        <v>234</v>
      </c>
      <c r="L629" s="22">
        <v>78</v>
      </c>
      <c r="M629" s="22">
        <v>45</v>
      </c>
      <c r="N629" s="32">
        <v>0.19500000000000001</v>
      </c>
      <c r="O629" s="22">
        <v>23</v>
      </c>
      <c r="P629" s="22">
        <v>180</v>
      </c>
      <c r="Q629" s="22">
        <v>172.5</v>
      </c>
    </row>
    <row r="630" spans="1:17" s="26" customFormat="1" x14ac:dyDescent="0.35">
      <c r="A630" s="22">
        <v>960</v>
      </c>
      <c r="B630" s="22">
        <v>0</v>
      </c>
      <c r="C630" s="22">
        <v>240</v>
      </c>
      <c r="D630" s="22">
        <v>0</v>
      </c>
      <c r="E630" s="22">
        <v>0</v>
      </c>
      <c r="F630" s="22">
        <v>0</v>
      </c>
      <c r="G630" s="22">
        <v>0</v>
      </c>
      <c r="H630" s="22">
        <v>0</v>
      </c>
      <c r="I630" s="28">
        <v>0</v>
      </c>
      <c r="J630" s="22">
        <v>720.7</v>
      </c>
      <c r="K630" s="22">
        <v>234</v>
      </c>
      <c r="L630" s="22">
        <v>117</v>
      </c>
      <c r="M630" s="22">
        <v>57</v>
      </c>
      <c r="N630" s="32">
        <v>0.19500000000000001</v>
      </c>
      <c r="O630" s="22">
        <v>23</v>
      </c>
      <c r="P630" s="22">
        <v>180</v>
      </c>
      <c r="Q630" s="22">
        <v>174.2</v>
      </c>
    </row>
    <row r="631" spans="1:17" s="26" customFormat="1" x14ac:dyDescent="0.35">
      <c r="A631" s="22">
        <v>960</v>
      </c>
      <c r="B631" s="22">
        <v>0</v>
      </c>
      <c r="C631" s="22">
        <v>240</v>
      </c>
      <c r="D631" s="22">
        <v>0</v>
      </c>
      <c r="E631" s="22">
        <v>0</v>
      </c>
      <c r="F631" s="22">
        <v>0</v>
      </c>
      <c r="G631" s="22">
        <v>0</v>
      </c>
      <c r="H631" s="22">
        <v>0</v>
      </c>
      <c r="I631" s="28">
        <v>0</v>
      </c>
      <c r="J631" s="22">
        <v>706.2</v>
      </c>
      <c r="K631" s="22">
        <v>234</v>
      </c>
      <c r="L631" s="22">
        <v>156</v>
      </c>
      <c r="M631" s="22">
        <v>57</v>
      </c>
      <c r="N631" s="32">
        <v>0.19500000000000001</v>
      </c>
      <c r="O631" s="22">
        <v>23</v>
      </c>
      <c r="P631" s="22">
        <v>180</v>
      </c>
      <c r="Q631" s="22">
        <v>177.2</v>
      </c>
    </row>
    <row r="632" spans="1:17" s="26" customFormat="1" x14ac:dyDescent="0.35">
      <c r="A632" s="22">
        <v>810</v>
      </c>
      <c r="B632" s="22">
        <v>0</v>
      </c>
      <c r="C632" s="22">
        <v>90</v>
      </c>
      <c r="D632" s="22">
        <v>0</v>
      </c>
      <c r="E632" s="22">
        <v>0</v>
      </c>
      <c r="F632" s="22">
        <v>0</v>
      </c>
      <c r="G632" s="22">
        <v>0</v>
      </c>
      <c r="H632" s="22">
        <v>0</v>
      </c>
      <c r="I632" s="28">
        <v>0</v>
      </c>
      <c r="J632" s="22">
        <v>1539</v>
      </c>
      <c r="K632" s="22">
        <v>162</v>
      </c>
      <c r="L632" s="22">
        <v>0</v>
      </c>
      <c r="M632" s="22">
        <v>18</v>
      </c>
      <c r="N632" s="32">
        <v>0.18</v>
      </c>
      <c r="O632" s="22">
        <v>20</v>
      </c>
      <c r="P632" s="22">
        <v>365</v>
      </c>
      <c r="Q632" s="22">
        <v>177</v>
      </c>
    </row>
    <row r="633" spans="1:17" s="26" customFormat="1" x14ac:dyDescent="0.35">
      <c r="A633" s="22">
        <v>810</v>
      </c>
      <c r="B633" s="22">
        <v>0</v>
      </c>
      <c r="C633" s="22">
        <v>90</v>
      </c>
      <c r="D633" s="22">
        <v>0</v>
      </c>
      <c r="E633" s="22">
        <v>0</v>
      </c>
      <c r="F633" s="22">
        <v>0</v>
      </c>
      <c r="G633" s="22">
        <v>0</v>
      </c>
      <c r="H633" s="22">
        <v>0</v>
      </c>
      <c r="I633" s="28">
        <v>0</v>
      </c>
      <c r="J633" s="22">
        <v>1539</v>
      </c>
      <c r="K633" s="22">
        <v>162</v>
      </c>
      <c r="L633" s="22">
        <v>0</v>
      </c>
      <c r="M633" s="22">
        <v>18</v>
      </c>
      <c r="N633" s="32">
        <v>0.18</v>
      </c>
      <c r="O633" s="22">
        <v>20</v>
      </c>
      <c r="P633" s="22">
        <v>365</v>
      </c>
      <c r="Q633" s="22">
        <v>177</v>
      </c>
    </row>
    <row r="634" spans="1:17" s="26" customFormat="1" x14ac:dyDescent="0.35">
      <c r="A634" s="22">
        <v>630</v>
      </c>
      <c r="B634" s="22">
        <v>180</v>
      </c>
      <c r="C634" s="22">
        <v>90</v>
      </c>
      <c r="D634" s="22">
        <v>0</v>
      </c>
      <c r="E634" s="22">
        <v>0</v>
      </c>
      <c r="F634" s="22">
        <v>0</v>
      </c>
      <c r="G634" s="22">
        <v>0</v>
      </c>
      <c r="H634" s="22">
        <v>0</v>
      </c>
      <c r="I634" s="28">
        <v>0</v>
      </c>
      <c r="J634" s="22">
        <v>1539</v>
      </c>
      <c r="K634" s="22">
        <v>162</v>
      </c>
      <c r="L634" s="22">
        <v>0</v>
      </c>
      <c r="M634" s="22">
        <v>18</v>
      </c>
      <c r="N634" s="32">
        <v>0.18</v>
      </c>
      <c r="O634" s="22">
        <v>20</v>
      </c>
      <c r="P634" s="22">
        <v>365</v>
      </c>
      <c r="Q634" s="22">
        <v>174</v>
      </c>
    </row>
    <row r="635" spans="1:17" s="26" customFormat="1" x14ac:dyDescent="0.35">
      <c r="A635" s="22">
        <v>630</v>
      </c>
      <c r="B635" s="22">
        <v>180</v>
      </c>
      <c r="C635" s="22">
        <v>90</v>
      </c>
      <c r="D635" s="22">
        <v>0</v>
      </c>
      <c r="E635" s="22">
        <v>0</v>
      </c>
      <c r="F635" s="22">
        <v>0</v>
      </c>
      <c r="G635" s="22">
        <v>0</v>
      </c>
      <c r="H635" s="22">
        <v>0</v>
      </c>
      <c r="I635" s="28">
        <v>0</v>
      </c>
      <c r="J635" s="22">
        <v>1539</v>
      </c>
      <c r="K635" s="22">
        <v>144</v>
      </c>
      <c r="L635" s="22">
        <v>0</v>
      </c>
      <c r="M635" s="22">
        <v>18</v>
      </c>
      <c r="N635" s="32">
        <v>0.16</v>
      </c>
      <c r="O635" s="22">
        <v>20</v>
      </c>
      <c r="P635" s="22">
        <v>365</v>
      </c>
      <c r="Q635" s="22">
        <v>178</v>
      </c>
    </row>
    <row r="636" spans="1:17" s="26" customFormat="1" x14ac:dyDescent="0.35">
      <c r="A636" s="22">
        <v>630</v>
      </c>
      <c r="B636" s="22">
        <v>180</v>
      </c>
      <c r="C636" s="22">
        <v>90</v>
      </c>
      <c r="D636" s="22">
        <v>0</v>
      </c>
      <c r="E636" s="22">
        <v>0</v>
      </c>
      <c r="F636" s="22">
        <v>0</v>
      </c>
      <c r="G636" s="22">
        <v>0</v>
      </c>
      <c r="H636" s="22">
        <v>0</v>
      </c>
      <c r="I636" s="28">
        <v>0</v>
      </c>
      <c r="J636" s="22">
        <v>1539</v>
      </c>
      <c r="K636" s="22">
        <v>162</v>
      </c>
      <c r="L636" s="22">
        <v>0</v>
      </c>
      <c r="M636" s="22">
        <v>18</v>
      </c>
      <c r="N636" s="32">
        <v>0.18</v>
      </c>
      <c r="O636" s="22">
        <v>20</v>
      </c>
      <c r="P636" s="22">
        <v>365</v>
      </c>
      <c r="Q636" s="22">
        <v>174</v>
      </c>
    </row>
    <row r="637" spans="1:17" s="26" customFormat="1" x14ac:dyDescent="0.35">
      <c r="A637" s="22">
        <v>630</v>
      </c>
      <c r="B637" s="22">
        <v>180</v>
      </c>
      <c r="C637" s="22">
        <v>90</v>
      </c>
      <c r="D637" s="22">
        <v>0</v>
      </c>
      <c r="E637" s="22">
        <v>0</v>
      </c>
      <c r="F637" s="22">
        <v>0</v>
      </c>
      <c r="G637" s="22">
        <v>0</v>
      </c>
      <c r="H637" s="22">
        <v>0</v>
      </c>
      <c r="I637" s="28">
        <v>0</v>
      </c>
      <c r="J637" s="22">
        <v>1539</v>
      </c>
      <c r="K637" s="22">
        <v>144</v>
      </c>
      <c r="L637" s="22">
        <v>0</v>
      </c>
      <c r="M637" s="22">
        <v>18</v>
      </c>
      <c r="N637" s="32">
        <v>0.16</v>
      </c>
      <c r="O637" s="22">
        <v>20</v>
      </c>
      <c r="P637" s="22">
        <v>365</v>
      </c>
      <c r="Q637" s="22">
        <v>178</v>
      </c>
    </row>
    <row r="638" spans="1:17" s="26" customFormat="1" x14ac:dyDescent="0.35">
      <c r="A638" s="22">
        <v>450</v>
      </c>
      <c r="B638" s="22">
        <v>180</v>
      </c>
      <c r="C638" s="22">
        <v>90</v>
      </c>
      <c r="D638" s="22">
        <v>180</v>
      </c>
      <c r="E638" s="22">
        <v>0</v>
      </c>
      <c r="F638" s="22">
        <v>0</v>
      </c>
      <c r="G638" s="22">
        <v>0</v>
      </c>
      <c r="H638" s="22">
        <v>0</v>
      </c>
      <c r="I638" s="28">
        <v>0</v>
      </c>
      <c r="J638" s="22">
        <v>1539</v>
      </c>
      <c r="K638" s="22">
        <v>144</v>
      </c>
      <c r="L638" s="22">
        <v>0</v>
      </c>
      <c r="M638" s="22">
        <v>18</v>
      </c>
      <c r="N638" s="32">
        <v>0.16</v>
      </c>
      <c r="O638" s="22">
        <v>20</v>
      </c>
      <c r="P638" s="22">
        <v>365</v>
      </c>
      <c r="Q638" s="22">
        <v>183</v>
      </c>
    </row>
    <row r="639" spans="1:17" s="26" customFormat="1" x14ac:dyDescent="0.35">
      <c r="A639" s="22">
        <v>642</v>
      </c>
      <c r="B639" s="26">
        <v>0</v>
      </c>
      <c r="C639" s="22">
        <v>41</v>
      </c>
      <c r="D639" s="28">
        <v>0</v>
      </c>
      <c r="E639" s="22">
        <v>0</v>
      </c>
      <c r="F639" s="22">
        <v>401</v>
      </c>
      <c r="G639" s="28">
        <v>0</v>
      </c>
      <c r="H639" s="26">
        <v>0</v>
      </c>
      <c r="I639" s="28">
        <v>919.07</v>
      </c>
      <c r="J639" s="28">
        <v>0</v>
      </c>
      <c r="K639" s="26">
        <v>216.8</v>
      </c>
      <c r="L639" s="26">
        <v>10.84</v>
      </c>
      <c r="M639" s="28">
        <v>0</v>
      </c>
      <c r="N639" s="27">
        <v>0.2</v>
      </c>
      <c r="O639" s="22">
        <v>20</v>
      </c>
      <c r="P639" s="26">
        <v>28</v>
      </c>
      <c r="Q639" s="26">
        <v>120</v>
      </c>
    </row>
    <row r="640" spans="1:17" s="26" customFormat="1" x14ac:dyDescent="0.35">
      <c r="A640" s="22">
        <v>642</v>
      </c>
      <c r="B640" s="26">
        <v>0</v>
      </c>
      <c r="C640" s="22">
        <v>41</v>
      </c>
      <c r="D640" s="28">
        <v>0</v>
      </c>
      <c r="E640" s="22">
        <v>0</v>
      </c>
      <c r="F640" s="22">
        <v>401</v>
      </c>
      <c r="G640" s="28">
        <v>0</v>
      </c>
      <c r="H640" s="26">
        <v>0</v>
      </c>
      <c r="I640" s="28">
        <v>919.07</v>
      </c>
      <c r="J640" s="28">
        <v>0</v>
      </c>
      <c r="K640" s="26">
        <v>216.8</v>
      </c>
      <c r="L640" s="26">
        <v>21.68</v>
      </c>
      <c r="M640" s="28">
        <v>0</v>
      </c>
      <c r="N640" s="27">
        <v>0.2</v>
      </c>
      <c r="O640" s="22">
        <v>20</v>
      </c>
      <c r="P640" s="26">
        <v>28</v>
      </c>
      <c r="Q640" s="26">
        <v>128</v>
      </c>
    </row>
    <row r="641" spans="1:17" s="26" customFormat="1" x14ac:dyDescent="0.35">
      <c r="A641" s="22">
        <v>642</v>
      </c>
      <c r="B641" s="26">
        <v>0</v>
      </c>
      <c r="C641" s="22">
        <v>41</v>
      </c>
      <c r="D641" s="28">
        <v>0</v>
      </c>
      <c r="E641" s="22">
        <v>0</v>
      </c>
      <c r="F641" s="22">
        <v>401</v>
      </c>
      <c r="G641" s="28">
        <v>0</v>
      </c>
      <c r="H641" s="26">
        <v>115.56</v>
      </c>
      <c r="I641" s="28">
        <v>919.07</v>
      </c>
      <c r="J641" s="28">
        <v>0</v>
      </c>
      <c r="K641" s="26">
        <v>239.91200000000001</v>
      </c>
      <c r="L641" s="26">
        <v>23.991199999999999</v>
      </c>
      <c r="M641" s="28">
        <v>0</v>
      </c>
      <c r="N641" s="27">
        <v>0.2</v>
      </c>
      <c r="O641" s="22">
        <v>20</v>
      </c>
      <c r="P641" s="26">
        <v>28</v>
      </c>
      <c r="Q641" s="26">
        <v>127</v>
      </c>
    </row>
    <row r="642" spans="1:17" s="26" customFormat="1" x14ac:dyDescent="0.35">
      <c r="A642" s="22">
        <v>642</v>
      </c>
      <c r="B642" s="26">
        <v>0</v>
      </c>
      <c r="C642" s="22">
        <v>41</v>
      </c>
      <c r="D642" s="28">
        <v>0</v>
      </c>
      <c r="E642" s="22">
        <v>0</v>
      </c>
      <c r="F642" s="22">
        <v>401</v>
      </c>
      <c r="G642" s="28">
        <v>0</v>
      </c>
      <c r="H642" s="26">
        <v>141.24</v>
      </c>
      <c r="I642" s="28">
        <v>919.07</v>
      </c>
      <c r="J642" s="28">
        <v>0</v>
      </c>
      <c r="K642" s="26">
        <v>245.048</v>
      </c>
      <c r="L642" s="26">
        <v>24.504799999999999</v>
      </c>
      <c r="M642" s="28">
        <v>0</v>
      </c>
      <c r="N642" s="27">
        <v>0.2</v>
      </c>
      <c r="O642" s="22">
        <v>20</v>
      </c>
      <c r="P642" s="26">
        <v>28</v>
      </c>
      <c r="Q642" s="26">
        <v>125</v>
      </c>
    </row>
    <row r="643" spans="1:17" s="28" customFormat="1" x14ac:dyDescent="0.35">
      <c r="A643" s="22">
        <v>642</v>
      </c>
      <c r="B643" s="26">
        <v>0</v>
      </c>
      <c r="C643" s="22">
        <v>41</v>
      </c>
      <c r="D643" s="28">
        <v>0</v>
      </c>
      <c r="E643" s="22">
        <v>0</v>
      </c>
      <c r="F643" s="22">
        <v>401</v>
      </c>
      <c r="G643" s="28">
        <v>0</v>
      </c>
      <c r="H643" s="28">
        <v>173.34</v>
      </c>
      <c r="I643" s="28">
        <v>919.07</v>
      </c>
      <c r="J643" s="28">
        <v>0</v>
      </c>
      <c r="K643" s="28">
        <v>251.46799999999999</v>
      </c>
      <c r="L643" s="26">
        <v>25.146799999999999</v>
      </c>
      <c r="M643" s="28">
        <v>0</v>
      </c>
      <c r="N643" s="27">
        <v>0.2</v>
      </c>
      <c r="O643" s="22">
        <v>20</v>
      </c>
      <c r="P643" s="26">
        <v>28</v>
      </c>
      <c r="Q643" s="26">
        <v>121</v>
      </c>
    </row>
    <row r="644" spans="1:17" s="28" customFormat="1" x14ac:dyDescent="0.35">
      <c r="A644" s="22">
        <v>662</v>
      </c>
      <c r="B644" s="26">
        <v>0</v>
      </c>
      <c r="C644" s="22">
        <v>42</v>
      </c>
      <c r="D644" s="28">
        <v>0</v>
      </c>
      <c r="E644" s="22">
        <v>0</v>
      </c>
      <c r="F644" s="22">
        <v>401</v>
      </c>
      <c r="G644" s="28">
        <v>0</v>
      </c>
      <c r="H644" s="28">
        <v>0</v>
      </c>
      <c r="I644" s="28">
        <v>919.07</v>
      </c>
      <c r="J644" s="28">
        <v>0</v>
      </c>
      <c r="K644" s="28">
        <v>221</v>
      </c>
      <c r="L644" s="26">
        <v>33.15</v>
      </c>
      <c r="M644" s="28">
        <v>0</v>
      </c>
      <c r="N644" s="27">
        <v>0.2</v>
      </c>
      <c r="O644" s="22">
        <v>20</v>
      </c>
      <c r="P644" s="26">
        <v>28</v>
      </c>
      <c r="Q644" s="26">
        <v>133</v>
      </c>
    </row>
    <row r="645" spans="1:17" s="28" customFormat="1" x14ac:dyDescent="0.35">
      <c r="A645" s="22">
        <v>662</v>
      </c>
      <c r="B645" s="26">
        <v>0</v>
      </c>
      <c r="C645" s="22">
        <v>42</v>
      </c>
      <c r="D645" s="28">
        <v>0</v>
      </c>
      <c r="E645" s="22">
        <v>0</v>
      </c>
      <c r="F645" s="22">
        <v>401</v>
      </c>
      <c r="G645" s="28">
        <v>0</v>
      </c>
      <c r="H645" s="26">
        <v>119.16</v>
      </c>
      <c r="I645" s="28">
        <v>919.07</v>
      </c>
      <c r="J645" s="28">
        <v>0</v>
      </c>
      <c r="K645" s="28">
        <v>244.83200000000002</v>
      </c>
      <c r="L645" s="26">
        <v>36.724800000000002</v>
      </c>
      <c r="M645" s="28">
        <v>0</v>
      </c>
      <c r="N645" s="27">
        <v>0.2</v>
      </c>
      <c r="O645" s="22">
        <v>20</v>
      </c>
      <c r="P645" s="26">
        <v>28</v>
      </c>
      <c r="Q645" s="26">
        <v>132</v>
      </c>
    </row>
    <row r="646" spans="1:17" s="28" customFormat="1" x14ac:dyDescent="0.35">
      <c r="A646" s="22">
        <v>662</v>
      </c>
      <c r="B646" s="26">
        <v>0</v>
      </c>
      <c r="C646" s="22">
        <v>42</v>
      </c>
      <c r="D646" s="28">
        <v>0</v>
      </c>
      <c r="E646" s="22">
        <v>0</v>
      </c>
      <c r="F646" s="22">
        <v>401</v>
      </c>
      <c r="G646" s="28">
        <v>0</v>
      </c>
      <c r="H646" s="26">
        <v>145.64000000000001</v>
      </c>
      <c r="I646" s="28">
        <v>919.07</v>
      </c>
      <c r="J646" s="28">
        <v>0</v>
      </c>
      <c r="K646" s="28">
        <v>250.12800000000004</v>
      </c>
      <c r="L646" s="26">
        <v>37.519200000000005</v>
      </c>
      <c r="M646" s="28">
        <v>0</v>
      </c>
      <c r="N646" s="27">
        <v>0.2</v>
      </c>
      <c r="O646" s="22">
        <v>20</v>
      </c>
      <c r="P646" s="26">
        <v>28</v>
      </c>
      <c r="Q646" s="26">
        <v>131.19999999999999</v>
      </c>
    </row>
    <row r="647" spans="1:17" s="28" customFormat="1" x14ac:dyDescent="0.35">
      <c r="A647" s="22">
        <v>662</v>
      </c>
      <c r="B647" s="26">
        <v>0</v>
      </c>
      <c r="C647" s="22">
        <v>42</v>
      </c>
      <c r="D647" s="28">
        <v>0</v>
      </c>
      <c r="E647" s="22">
        <v>0</v>
      </c>
      <c r="F647" s="22">
        <v>401</v>
      </c>
      <c r="G647" s="28">
        <v>0</v>
      </c>
      <c r="H647" s="26">
        <v>178.74</v>
      </c>
      <c r="I647" s="28">
        <v>919.07</v>
      </c>
      <c r="J647" s="28">
        <v>0</v>
      </c>
      <c r="K647" s="28">
        <v>256.74799999999999</v>
      </c>
      <c r="L647" s="26">
        <v>38.5122</v>
      </c>
      <c r="M647" s="28">
        <v>0</v>
      </c>
      <c r="N647" s="27">
        <v>0.2</v>
      </c>
      <c r="O647" s="22">
        <v>20</v>
      </c>
      <c r="P647" s="26">
        <v>28</v>
      </c>
      <c r="Q647" s="26">
        <v>130</v>
      </c>
    </row>
    <row r="648" spans="1:17" s="28" customFormat="1" x14ac:dyDescent="0.35">
      <c r="A648" s="22">
        <v>712</v>
      </c>
      <c r="B648" s="26">
        <v>0</v>
      </c>
      <c r="C648" s="22">
        <v>0</v>
      </c>
      <c r="D648" s="28">
        <v>0</v>
      </c>
      <c r="E648" s="22">
        <v>0</v>
      </c>
      <c r="F648" s="22">
        <v>0</v>
      </c>
      <c r="G648" s="28">
        <v>0</v>
      </c>
      <c r="H648" s="26">
        <v>0</v>
      </c>
      <c r="I648" s="28">
        <v>1020</v>
      </c>
      <c r="J648" s="28">
        <v>0</v>
      </c>
      <c r="K648" s="28">
        <v>128.16</v>
      </c>
      <c r="L648" s="26">
        <v>0</v>
      </c>
      <c r="M648" s="28">
        <v>31</v>
      </c>
      <c r="N648" s="27">
        <v>0.18</v>
      </c>
      <c r="O648" s="22">
        <v>20</v>
      </c>
      <c r="P648" s="26">
        <v>28</v>
      </c>
      <c r="Q648" s="26">
        <v>159</v>
      </c>
    </row>
    <row r="649" spans="1:17" s="28" customFormat="1" x14ac:dyDescent="0.35">
      <c r="A649" s="22">
        <v>712</v>
      </c>
      <c r="B649" s="26">
        <v>0</v>
      </c>
      <c r="C649" s="28">
        <v>71.2</v>
      </c>
      <c r="D649" s="28">
        <v>0</v>
      </c>
      <c r="E649" s="22">
        <v>0</v>
      </c>
      <c r="F649" s="22">
        <v>0</v>
      </c>
      <c r="G649" s="28">
        <v>0</v>
      </c>
      <c r="H649" s="26">
        <v>0</v>
      </c>
      <c r="I649" s="28">
        <v>1020</v>
      </c>
      <c r="J649" s="28">
        <v>0</v>
      </c>
      <c r="K649" s="28">
        <v>140.976</v>
      </c>
      <c r="L649" s="26">
        <v>0</v>
      </c>
      <c r="M649" s="28">
        <v>31</v>
      </c>
      <c r="N649" s="27">
        <v>0.18</v>
      </c>
      <c r="O649" s="22">
        <v>20</v>
      </c>
      <c r="P649" s="26">
        <v>28</v>
      </c>
      <c r="Q649" s="26">
        <v>139</v>
      </c>
    </row>
    <row r="650" spans="1:17" s="28" customFormat="1" x14ac:dyDescent="0.35">
      <c r="A650" s="22">
        <v>712</v>
      </c>
      <c r="B650" s="26">
        <v>0</v>
      </c>
      <c r="C650" s="28">
        <v>142.4</v>
      </c>
      <c r="D650" s="28">
        <v>0</v>
      </c>
      <c r="E650" s="22">
        <v>0</v>
      </c>
      <c r="F650" s="22">
        <v>0</v>
      </c>
      <c r="G650" s="28">
        <v>0</v>
      </c>
      <c r="H650" s="26">
        <v>0</v>
      </c>
      <c r="I650" s="28">
        <v>1020</v>
      </c>
      <c r="J650" s="28">
        <v>0</v>
      </c>
      <c r="K650" s="28">
        <v>153.792</v>
      </c>
      <c r="L650" s="26">
        <v>0</v>
      </c>
      <c r="M650" s="28">
        <v>31</v>
      </c>
      <c r="N650" s="27">
        <v>0.18</v>
      </c>
      <c r="O650" s="22">
        <v>20</v>
      </c>
      <c r="P650" s="26">
        <v>28</v>
      </c>
      <c r="Q650" s="26">
        <v>146</v>
      </c>
    </row>
    <row r="651" spans="1:17" s="28" customFormat="1" x14ac:dyDescent="0.35">
      <c r="A651" s="22">
        <v>712</v>
      </c>
      <c r="B651" s="26">
        <v>0</v>
      </c>
      <c r="C651" s="28">
        <v>213.6</v>
      </c>
      <c r="D651" s="28">
        <v>0</v>
      </c>
      <c r="E651" s="22">
        <v>0</v>
      </c>
      <c r="F651" s="22">
        <v>0</v>
      </c>
      <c r="G651" s="28">
        <v>0</v>
      </c>
      <c r="H651" s="26">
        <v>0</v>
      </c>
      <c r="I651" s="28">
        <v>1020</v>
      </c>
      <c r="J651" s="28">
        <v>0</v>
      </c>
      <c r="K651" s="28">
        <v>166.608</v>
      </c>
      <c r="L651" s="26">
        <v>0</v>
      </c>
      <c r="M651" s="28">
        <v>31</v>
      </c>
      <c r="N651" s="27">
        <v>0.18</v>
      </c>
      <c r="O651" s="22">
        <v>20</v>
      </c>
      <c r="P651" s="26">
        <v>28</v>
      </c>
      <c r="Q651" s="26">
        <v>158</v>
      </c>
    </row>
    <row r="652" spans="1:17" s="28" customFormat="1" x14ac:dyDescent="0.35">
      <c r="A652" s="22">
        <v>712</v>
      </c>
      <c r="B652" s="26">
        <v>0</v>
      </c>
      <c r="D652" s="28">
        <v>0</v>
      </c>
      <c r="E652" s="22">
        <v>0</v>
      </c>
      <c r="F652" s="22">
        <v>0</v>
      </c>
      <c r="G652" s="28">
        <v>0</v>
      </c>
      <c r="H652" s="26">
        <v>0</v>
      </c>
      <c r="I652" s="28">
        <v>1020</v>
      </c>
      <c r="J652" s="28">
        <v>0</v>
      </c>
      <c r="K652" s="28">
        <v>170.88</v>
      </c>
      <c r="L652" s="26">
        <v>0</v>
      </c>
      <c r="M652" s="28">
        <v>31</v>
      </c>
      <c r="N652" s="27">
        <v>0.24</v>
      </c>
      <c r="O652" s="22">
        <v>20</v>
      </c>
      <c r="P652" s="26">
        <v>28</v>
      </c>
      <c r="Q652" s="26">
        <v>144</v>
      </c>
    </row>
    <row r="653" spans="1:17" s="28" customFormat="1" x14ac:dyDescent="0.35">
      <c r="A653" s="22">
        <v>712</v>
      </c>
      <c r="B653" s="26">
        <v>0</v>
      </c>
      <c r="D653" s="28">
        <v>0</v>
      </c>
      <c r="E653" s="22">
        <v>0</v>
      </c>
      <c r="F653" s="22">
        <v>0</v>
      </c>
      <c r="G653" s="28">
        <v>0</v>
      </c>
      <c r="H653" s="26">
        <v>35.6</v>
      </c>
      <c r="I653" s="28">
        <v>1020</v>
      </c>
      <c r="J653" s="28">
        <v>0</v>
      </c>
      <c r="K653" s="28">
        <v>179.42400000000001</v>
      </c>
      <c r="L653" s="26">
        <v>0</v>
      </c>
      <c r="M653" s="28">
        <v>31</v>
      </c>
      <c r="N653" s="27">
        <v>0.24</v>
      </c>
      <c r="O653" s="22">
        <v>20</v>
      </c>
      <c r="P653" s="26">
        <v>28</v>
      </c>
      <c r="Q653" s="26">
        <v>152</v>
      </c>
    </row>
    <row r="654" spans="1:17" s="28" customFormat="1" x14ac:dyDescent="0.35">
      <c r="A654" s="22">
        <v>712</v>
      </c>
      <c r="B654" s="26">
        <v>0</v>
      </c>
      <c r="D654" s="28">
        <v>0</v>
      </c>
      <c r="E654" s="22">
        <v>0</v>
      </c>
      <c r="F654" s="22">
        <v>0</v>
      </c>
      <c r="G654" s="28">
        <v>0</v>
      </c>
      <c r="H654" s="26">
        <v>71.2</v>
      </c>
      <c r="I654" s="28">
        <v>1020</v>
      </c>
      <c r="J654" s="28">
        <v>0</v>
      </c>
      <c r="K654" s="28">
        <v>187.96800000000002</v>
      </c>
      <c r="L654" s="26">
        <v>0</v>
      </c>
      <c r="M654" s="28">
        <v>31</v>
      </c>
      <c r="N654" s="27">
        <v>0.24</v>
      </c>
      <c r="O654" s="22">
        <v>20</v>
      </c>
      <c r="P654" s="26">
        <v>28</v>
      </c>
      <c r="Q654" s="26">
        <v>154</v>
      </c>
    </row>
    <row r="655" spans="1:17" s="28" customFormat="1" x14ac:dyDescent="0.35">
      <c r="A655" s="22">
        <v>712</v>
      </c>
      <c r="B655" s="26">
        <v>0</v>
      </c>
      <c r="D655" s="28">
        <v>0</v>
      </c>
      <c r="E655" s="22">
        <v>0</v>
      </c>
      <c r="F655" s="22">
        <v>0</v>
      </c>
      <c r="G655" s="28">
        <v>0</v>
      </c>
      <c r="H655" s="26">
        <v>106.8</v>
      </c>
      <c r="I655" s="28">
        <v>1020</v>
      </c>
      <c r="J655" s="28">
        <v>0</v>
      </c>
      <c r="K655" s="28">
        <v>196.51199999999997</v>
      </c>
      <c r="L655" s="26">
        <v>0</v>
      </c>
      <c r="M655" s="28">
        <v>31</v>
      </c>
      <c r="N655" s="27">
        <v>0.24</v>
      </c>
      <c r="O655" s="22">
        <v>20</v>
      </c>
      <c r="P655" s="26">
        <v>28</v>
      </c>
      <c r="Q655" s="26">
        <v>155</v>
      </c>
    </row>
    <row r="656" spans="1:17" s="28" customFormat="1" x14ac:dyDescent="0.35">
      <c r="A656" s="22">
        <v>712</v>
      </c>
      <c r="B656" s="26">
        <v>0</v>
      </c>
      <c r="D656" s="28">
        <v>0</v>
      </c>
      <c r="E656" s="22">
        <v>0</v>
      </c>
      <c r="F656" s="22">
        <v>0</v>
      </c>
      <c r="G656" s="28">
        <v>0</v>
      </c>
      <c r="H656" s="26">
        <v>142.4</v>
      </c>
      <c r="I656" s="28">
        <v>1020</v>
      </c>
      <c r="J656" s="28">
        <v>0</v>
      </c>
      <c r="K656" s="28">
        <v>205.05599999999998</v>
      </c>
      <c r="L656" s="26">
        <v>0</v>
      </c>
      <c r="M656" s="28">
        <v>31</v>
      </c>
      <c r="N656" s="27">
        <v>0.24</v>
      </c>
      <c r="O656" s="22">
        <v>20</v>
      </c>
      <c r="P656" s="26">
        <v>28</v>
      </c>
      <c r="Q656" s="26">
        <v>160</v>
      </c>
    </row>
    <row r="657" spans="1:17" s="28" customFormat="1" x14ac:dyDescent="0.35">
      <c r="A657" s="22">
        <v>712</v>
      </c>
      <c r="B657" s="26">
        <v>0</v>
      </c>
      <c r="D657" s="28">
        <v>0</v>
      </c>
      <c r="E657" s="22">
        <v>0</v>
      </c>
      <c r="F657" s="22">
        <v>0</v>
      </c>
      <c r="G657" s="28">
        <v>0</v>
      </c>
      <c r="H657" s="26">
        <v>178</v>
      </c>
      <c r="I657" s="28">
        <v>1020</v>
      </c>
      <c r="J657" s="28">
        <v>0</v>
      </c>
      <c r="K657" s="28">
        <v>213.6</v>
      </c>
      <c r="L657" s="26">
        <v>0</v>
      </c>
      <c r="M657" s="28">
        <v>31</v>
      </c>
      <c r="N657" s="27">
        <v>0.24</v>
      </c>
      <c r="O657" s="22">
        <v>20</v>
      </c>
      <c r="P657" s="26">
        <v>28</v>
      </c>
      <c r="Q657" s="26">
        <v>161</v>
      </c>
    </row>
    <row r="658" spans="1:17" s="28" customFormat="1" x14ac:dyDescent="0.35">
      <c r="A658" s="22">
        <v>360</v>
      </c>
      <c r="B658" s="26">
        <v>0</v>
      </c>
      <c r="C658" s="28">
        <v>0</v>
      </c>
      <c r="D658" s="28">
        <v>0</v>
      </c>
      <c r="E658" s="22">
        <v>0</v>
      </c>
      <c r="F658" s="28">
        <v>0</v>
      </c>
      <c r="G658" s="28">
        <v>0</v>
      </c>
      <c r="H658" s="26">
        <v>0</v>
      </c>
      <c r="I658" s="28">
        <v>620</v>
      </c>
      <c r="J658" s="28">
        <v>0</v>
      </c>
      <c r="K658" s="28">
        <v>57.6</v>
      </c>
      <c r="L658" s="28">
        <v>9.8000000000000007</v>
      </c>
      <c r="M658" s="28">
        <v>0</v>
      </c>
      <c r="N658" s="27">
        <v>0.16</v>
      </c>
      <c r="O658" s="22">
        <v>20</v>
      </c>
      <c r="P658" s="26">
        <v>28</v>
      </c>
      <c r="Q658" s="26">
        <v>120</v>
      </c>
    </row>
    <row r="659" spans="1:17" s="28" customFormat="1" x14ac:dyDescent="0.35">
      <c r="A659" s="22">
        <v>900</v>
      </c>
      <c r="B659" s="26">
        <v>0</v>
      </c>
      <c r="C659" s="28">
        <v>0</v>
      </c>
      <c r="D659" s="28">
        <v>0</v>
      </c>
      <c r="E659" s="22">
        <v>0</v>
      </c>
      <c r="F659" s="28">
        <v>270</v>
      </c>
      <c r="G659" s="28">
        <v>0</v>
      </c>
      <c r="H659" s="26">
        <v>0</v>
      </c>
      <c r="I659" s="28">
        <v>620</v>
      </c>
      <c r="J659" s="28">
        <v>0</v>
      </c>
      <c r="K659" s="28">
        <v>187.20000000000002</v>
      </c>
      <c r="L659" s="28">
        <v>17.900000000000002</v>
      </c>
      <c r="M659" s="28">
        <v>0</v>
      </c>
      <c r="N659" s="27">
        <v>0.16</v>
      </c>
      <c r="O659" s="22">
        <v>20</v>
      </c>
      <c r="P659" s="26">
        <v>28</v>
      </c>
      <c r="Q659" s="26">
        <v>127</v>
      </c>
    </row>
    <row r="660" spans="1:17" s="28" customFormat="1" x14ac:dyDescent="0.35">
      <c r="A660" s="22">
        <v>900</v>
      </c>
      <c r="B660" s="26">
        <v>0</v>
      </c>
      <c r="C660" s="28">
        <v>0</v>
      </c>
      <c r="D660" s="28">
        <v>0</v>
      </c>
      <c r="E660" s="22">
        <v>0</v>
      </c>
      <c r="F660" s="28">
        <v>360</v>
      </c>
      <c r="G660" s="28">
        <v>0</v>
      </c>
      <c r="H660" s="26">
        <v>0</v>
      </c>
      <c r="I660" s="28">
        <v>620</v>
      </c>
      <c r="J660" s="28">
        <v>0</v>
      </c>
      <c r="K660" s="28">
        <v>201.6</v>
      </c>
      <c r="L660" s="28">
        <v>18.8</v>
      </c>
      <c r="M660" s="28">
        <v>0</v>
      </c>
      <c r="N660" s="27">
        <v>0.16</v>
      </c>
      <c r="O660" s="22">
        <v>20</v>
      </c>
      <c r="P660" s="26">
        <v>28</v>
      </c>
      <c r="Q660" s="26">
        <v>120</v>
      </c>
    </row>
    <row r="661" spans="1:17" s="28" customFormat="1" x14ac:dyDescent="0.35">
      <c r="A661" s="22">
        <v>900</v>
      </c>
      <c r="B661" s="26">
        <v>0</v>
      </c>
      <c r="C661" s="28">
        <v>90</v>
      </c>
      <c r="D661" s="28">
        <v>0</v>
      </c>
      <c r="E661" s="22">
        <v>0</v>
      </c>
      <c r="F661" s="28">
        <v>270</v>
      </c>
      <c r="G661" s="28">
        <v>0</v>
      </c>
      <c r="H661" s="26">
        <v>0</v>
      </c>
      <c r="I661" s="28">
        <v>620</v>
      </c>
      <c r="J661" s="28">
        <v>0</v>
      </c>
      <c r="K661" s="28">
        <v>201.6</v>
      </c>
      <c r="L661" s="28">
        <v>18.8</v>
      </c>
      <c r="M661" s="28">
        <v>0</v>
      </c>
      <c r="N661" s="27">
        <v>0.16</v>
      </c>
      <c r="O661" s="22">
        <v>20</v>
      </c>
      <c r="P661" s="26">
        <v>28</v>
      </c>
      <c r="Q661" s="26">
        <v>128</v>
      </c>
    </row>
    <row r="662" spans="1:17" s="28" customFormat="1" x14ac:dyDescent="0.35">
      <c r="A662" s="22">
        <v>900</v>
      </c>
      <c r="B662" s="26">
        <v>0</v>
      </c>
      <c r="C662" s="28">
        <v>90</v>
      </c>
      <c r="D662" s="28">
        <v>0</v>
      </c>
      <c r="E662" s="22">
        <v>0</v>
      </c>
      <c r="F662" s="28">
        <v>360</v>
      </c>
      <c r="G662" s="28">
        <v>0</v>
      </c>
      <c r="H662" s="26">
        <v>0</v>
      </c>
      <c r="I662" s="28">
        <v>620</v>
      </c>
      <c r="J662" s="28">
        <v>0</v>
      </c>
      <c r="K662" s="28">
        <v>216</v>
      </c>
      <c r="L662" s="28">
        <v>19.7</v>
      </c>
      <c r="M662" s="28">
        <v>0</v>
      </c>
      <c r="N662" s="27">
        <v>0.16</v>
      </c>
      <c r="O662" s="22">
        <v>20</v>
      </c>
      <c r="P662" s="26">
        <v>28</v>
      </c>
      <c r="Q662" s="26">
        <v>130</v>
      </c>
    </row>
    <row r="663" spans="1:17" s="28" customFormat="1" x14ac:dyDescent="0.35">
      <c r="A663" s="28">
        <v>375</v>
      </c>
      <c r="B663" s="26">
        <v>0</v>
      </c>
      <c r="C663" s="28">
        <v>120</v>
      </c>
      <c r="D663" s="28">
        <v>0</v>
      </c>
      <c r="E663" s="22">
        <v>0</v>
      </c>
      <c r="F663" s="28">
        <v>0</v>
      </c>
      <c r="G663" s="28">
        <v>0</v>
      </c>
      <c r="H663" s="28">
        <v>120</v>
      </c>
      <c r="I663" s="28">
        <v>480</v>
      </c>
      <c r="J663" s="28">
        <v>0</v>
      </c>
      <c r="K663" s="28">
        <v>285</v>
      </c>
      <c r="L663" s="28">
        <v>15</v>
      </c>
      <c r="M663" s="28">
        <v>45</v>
      </c>
      <c r="N663" s="27">
        <v>0.46341463414634149</v>
      </c>
      <c r="O663" s="22">
        <v>20</v>
      </c>
      <c r="P663" s="28">
        <v>28</v>
      </c>
      <c r="Q663" s="30">
        <v>172</v>
      </c>
    </row>
    <row r="664" spans="1:17" s="28" customFormat="1" x14ac:dyDescent="0.35">
      <c r="A664" s="28">
        <v>420.00000000000011</v>
      </c>
      <c r="B664" s="26">
        <v>0</v>
      </c>
      <c r="C664" s="28">
        <v>135</v>
      </c>
      <c r="D664" s="28">
        <v>0</v>
      </c>
      <c r="E664" s="22">
        <v>0</v>
      </c>
      <c r="F664" s="28">
        <v>0</v>
      </c>
      <c r="G664" s="28">
        <v>0</v>
      </c>
      <c r="H664" s="28">
        <v>120</v>
      </c>
      <c r="I664" s="28">
        <v>435</v>
      </c>
      <c r="J664" s="28">
        <v>0</v>
      </c>
      <c r="K664" s="28">
        <v>300</v>
      </c>
      <c r="L664" s="28">
        <v>0</v>
      </c>
      <c r="M664" s="28">
        <v>45</v>
      </c>
      <c r="N664" s="31">
        <v>0.44444444444444436</v>
      </c>
      <c r="O664" s="22">
        <v>20</v>
      </c>
      <c r="P664" s="28">
        <v>28</v>
      </c>
      <c r="Q664" s="30">
        <v>149</v>
      </c>
    </row>
    <row r="665" spans="1:17" s="28" customFormat="1" x14ac:dyDescent="0.35">
      <c r="A665" s="28">
        <v>420.00000000000011</v>
      </c>
      <c r="B665" s="26">
        <v>0</v>
      </c>
      <c r="C665" s="28">
        <v>105</v>
      </c>
      <c r="D665" s="28">
        <v>0</v>
      </c>
      <c r="E665" s="22">
        <v>0</v>
      </c>
      <c r="F665" s="28">
        <v>0</v>
      </c>
      <c r="G665" s="28">
        <v>0</v>
      </c>
      <c r="H665" s="28">
        <v>180</v>
      </c>
      <c r="I665" s="28">
        <v>420</v>
      </c>
      <c r="J665" s="28">
        <v>0</v>
      </c>
      <c r="K665" s="28">
        <v>300</v>
      </c>
      <c r="L665" s="28">
        <v>0</v>
      </c>
      <c r="M665" s="28">
        <v>45</v>
      </c>
      <c r="N665" s="31">
        <v>0.42553191489361697</v>
      </c>
      <c r="O665" s="22">
        <v>20</v>
      </c>
      <c r="P665" s="28">
        <v>28</v>
      </c>
      <c r="Q665" s="30">
        <v>154</v>
      </c>
    </row>
    <row r="666" spans="1:17" s="28" customFormat="1" x14ac:dyDescent="0.35">
      <c r="A666" s="28">
        <v>390</v>
      </c>
      <c r="B666" s="26">
        <v>0</v>
      </c>
      <c r="C666" s="28">
        <v>135</v>
      </c>
      <c r="D666" s="28">
        <v>0</v>
      </c>
      <c r="E666" s="22">
        <v>0</v>
      </c>
      <c r="F666" s="28">
        <v>0</v>
      </c>
      <c r="G666" s="28">
        <v>0</v>
      </c>
      <c r="H666" s="28">
        <v>165</v>
      </c>
      <c r="I666" s="28">
        <v>390</v>
      </c>
      <c r="J666" s="28">
        <v>0</v>
      </c>
      <c r="K666" s="28">
        <v>315</v>
      </c>
      <c r="L666" s="28">
        <v>0</v>
      </c>
      <c r="M666" s="28">
        <v>60</v>
      </c>
      <c r="N666" s="31">
        <v>0.45652173913043476</v>
      </c>
      <c r="O666" s="22">
        <v>20</v>
      </c>
      <c r="P666" s="28">
        <v>28</v>
      </c>
      <c r="Q666" s="30">
        <v>135</v>
      </c>
    </row>
    <row r="667" spans="1:17" s="28" customFormat="1" x14ac:dyDescent="0.35">
      <c r="A667" s="28">
        <v>375</v>
      </c>
      <c r="B667" s="26">
        <v>0</v>
      </c>
      <c r="C667" s="28">
        <v>120</v>
      </c>
      <c r="D667" s="28">
        <v>0</v>
      </c>
      <c r="E667" s="22">
        <v>0</v>
      </c>
      <c r="F667" s="28">
        <v>0</v>
      </c>
      <c r="G667" s="28">
        <v>0</v>
      </c>
      <c r="H667" s="28">
        <v>120</v>
      </c>
      <c r="I667" s="28">
        <v>480</v>
      </c>
      <c r="J667" s="28">
        <v>0</v>
      </c>
      <c r="K667" s="28">
        <v>285</v>
      </c>
      <c r="L667" s="28">
        <v>15</v>
      </c>
      <c r="M667" s="28">
        <v>45</v>
      </c>
      <c r="N667" s="31">
        <v>0.46341463414634149</v>
      </c>
      <c r="O667" s="22">
        <v>20</v>
      </c>
      <c r="P667" s="28">
        <v>28</v>
      </c>
      <c r="Q667" s="30">
        <v>142</v>
      </c>
    </row>
    <row r="668" spans="1:17" s="28" customFormat="1" x14ac:dyDescent="0.35">
      <c r="A668" s="28">
        <v>375</v>
      </c>
      <c r="B668" s="26">
        <v>0</v>
      </c>
      <c r="C668" s="28">
        <v>120</v>
      </c>
      <c r="D668" s="28">
        <v>0</v>
      </c>
      <c r="E668" s="22">
        <v>0</v>
      </c>
      <c r="F668" s="28">
        <v>0</v>
      </c>
      <c r="G668" s="28">
        <v>0</v>
      </c>
      <c r="H668" s="28">
        <v>105</v>
      </c>
      <c r="I668" s="28">
        <v>525</v>
      </c>
      <c r="J668" s="28">
        <v>0</v>
      </c>
      <c r="K668" s="28">
        <v>285</v>
      </c>
      <c r="L668" s="28">
        <v>0</v>
      </c>
      <c r="M668" s="28">
        <v>45</v>
      </c>
      <c r="N668" s="31">
        <v>0.47499999999999998</v>
      </c>
      <c r="O668" s="22">
        <v>20</v>
      </c>
      <c r="P668" s="28">
        <v>28</v>
      </c>
      <c r="Q668" s="30">
        <v>141</v>
      </c>
    </row>
    <row r="669" spans="1:17" s="28" customFormat="1" x14ac:dyDescent="0.35">
      <c r="A669" s="28">
        <v>375</v>
      </c>
      <c r="B669" s="26">
        <v>0</v>
      </c>
      <c r="C669" s="28">
        <v>90</v>
      </c>
      <c r="D669" s="28">
        <v>0</v>
      </c>
      <c r="E669" s="22">
        <v>0</v>
      </c>
      <c r="F669" s="28">
        <v>0</v>
      </c>
      <c r="G669" s="28">
        <v>0</v>
      </c>
      <c r="H669" s="28">
        <v>135</v>
      </c>
      <c r="I669" s="28">
        <v>525</v>
      </c>
      <c r="J669" s="28">
        <v>0</v>
      </c>
      <c r="K669" s="28">
        <v>285</v>
      </c>
      <c r="L669" s="28">
        <v>0</v>
      </c>
      <c r="M669" s="28">
        <v>45</v>
      </c>
      <c r="N669" s="31">
        <v>0.47499999999999998</v>
      </c>
      <c r="O669" s="22">
        <v>20</v>
      </c>
      <c r="P669" s="28">
        <v>28</v>
      </c>
      <c r="Q669" s="30">
        <v>149</v>
      </c>
    </row>
    <row r="670" spans="1:17" s="28" customFormat="1" x14ac:dyDescent="0.35">
      <c r="A670" s="28">
        <v>345</v>
      </c>
      <c r="B670" s="26">
        <v>0</v>
      </c>
      <c r="C670" s="28">
        <v>120</v>
      </c>
      <c r="D670" s="28">
        <v>0</v>
      </c>
      <c r="E670" s="22">
        <v>0</v>
      </c>
      <c r="F670" s="28">
        <v>0</v>
      </c>
      <c r="G670" s="28">
        <v>0</v>
      </c>
      <c r="H670" s="28">
        <v>135</v>
      </c>
      <c r="I670" s="28">
        <v>525</v>
      </c>
      <c r="J670" s="28">
        <v>0</v>
      </c>
      <c r="K670" s="28">
        <v>270</v>
      </c>
      <c r="L670" s="28">
        <v>15</v>
      </c>
      <c r="M670" s="28">
        <v>45</v>
      </c>
      <c r="N670" s="31">
        <v>0.45</v>
      </c>
      <c r="O670" s="22">
        <v>20</v>
      </c>
      <c r="P670" s="28">
        <v>28</v>
      </c>
      <c r="Q670" s="30">
        <v>179</v>
      </c>
    </row>
    <row r="671" spans="1:17" s="28" customFormat="1" x14ac:dyDescent="0.35">
      <c r="A671" s="28">
        <v>360</v>
      </c>
      <c r="B671" s="26">
        <v>0</v>
      </c>
      <c r="C671" s="28">
        <v>120</v>
      </c>
      <c r="D671" s="28">
        <v>0</v>
      </c>
      <c r="E671" s="22">
        <v>0</v>
      </c>
      <c r="F671" s="28">
        <v>0</v>
      </c>
      <c r="G671" s="28">
        <v>0</v>
      </c>
      <c r="H671" s="28">
        <v>135</v>
      </c>
      <c r="I671" s="28">
        <v>495</v>
      </c>
      <c r="J671" s="28">
        <v>0</v>
      </c>
      <c r="K671" s="28">
        <v>270</v>
      </c>
      <c r="L671" s="28">
        <v>0</v>
      </c>
      <c r="M671" s="28">
        <v>45</v>
      </c>
      <c r="N671" s="31">
        <v>0.43902439024390244</v>
      </c>
      <c r="O671" s="22">
        <v>20</v>
      </c>
      <c r="P671" s="28">
        <v>28</v>
      </c>
      <c r="Q671" s="30">
        <v>151</v>
      </c>
    </row>
    <row r="672" spans="1:17" s="28" customFormat="1" x14ac:dyDescent="0.35">
      <c r="A672" s="28">
        <v>510.00000000000011</v>
      </c>
      <c r="B672" s="26">
        <v>0</v>
      </c>
      <c r="C672" s="28">
        <v>90</v>
      </c>
      <c r="D672" s="28">
        <v>0</v>
      </c>
      <c r="E672" s="22">
        <v>0</v>
      </c>
      <c r="F672" s="28">
        <v>0</v>
      </c>
      <c r="G672" s="28">
        <v>0</v>
      </c>
      <c r="H672" s="28">
        <v>0</v>
      </c>
      <c r="I672" s="28">
        <v>510</v>
      </c>
      <c r="J672" s="28">
        <v>0</v>
      </c>
      <c r="K672" s="28">
        <v>300</v>
      </c>
      <c r="L672" s="28">
        <v>0</v>
      </c>
      <c r="M672" s="28">
        <v>45</v>
      </c>
      <c r="N672" s="31">
        <v>0.49999999999999989</v>
      </c>
      <c r="O672" s="22">
        <v>20</v>
      </c>
      <c r="P672" s="28">
        <v>28</v>
      </c>
      <c r="Q672" s="30">
        <v>125</v>
      </c>
    </row>
    <row r="673" spans="1:17" s="28" customFormat="1" x14ac:dyDescent="0.35">
      <c r="A673" s="28">
        <v>480</v>
      </c>
      <c r="B673" s="26">
        <v>0</v>
      </c>
      <c r="C673" s="28">
        <v>120</v>
      </c>
      <c r="D673" s="28">
        <v>0</v>
      </c>
      <c r="E673" s="22">
        <v>0</v>
      </c>
      <c r="F673" s="28">
        <v>0</v>
      </c>
      <c r="G673" s="28">
        <v>0</v>
      </c>
      <c r="H673" s="28">
        <v>0</v>
      </c>
      <c r="I673" s="28">
        <v>495</v>
      </c>
      <c r="J673" s="28">
        <v>0</v>
      </c>
      <c r="K673" s="28">
        <v>300</v>
      </c>
      <c r="L673" s="28">
        <v>0</v>
      </c>
      <c r="M673" s="28">
        <v>45</v>
      </c>
      <c r="N673" s="31">
        <v>0.5</v>
      </c>
      <c r="O673" s="22">
        <v>20</v>
      </c>
      <c r="P673" s="28">
        <v>28</v>
      </c>
      <c r="Q673" s="30">
        <v>116</v>
      </c>
    </row>
    <row r="674" spans="1:17" s="28" customFormat="1" x14ac:dyDescent="0.35">
      <c r="A674" s="28">
        <v>450</v>
      </c>
      <c r="B674" s="26">
        <v>0</v>
      </c>
      <c r="C674" s="28">
        <v>90</v>
      </c>
      <c r="D674" s="28">
        <v>0</v>
      </c>
      <c r="E674" s="22">
        <v>0</v>
      </c>
      <c r="F674" s="28">
        <v>0</v>
      </c>
      <c r="G674" s="28">
        <v>0</v>
      </c>
      <c r="H674" s="28">
        <v>60</v>
      </c>
      <c r="I674" s="28">
        <v>510</v>
      </c>
      <c r="J674" s="28">
        <v>0</v>
      </c>
      <c r="K674" s="28">
        <v>300</v>
      </c>
      <c r="L674" s="28">
        <v>0</v>
      </c>
      <c r="M674" s="28">
        <v>45</v>
      </c>
      <c r="N674" s="31">
        <v>0.5</v>
      </c>
      <c r="O674" s="22">
        <v>20</v>
      </c>
      <c r="P674" s="28">
        <v>28</v>
      </c>
      <c r="Q674" s="30">
        <v>108</v>
      </c>
    </row>
    <row r="675" spans="1:17" s="28" customFormat="1" x14ac:dyDescent="0.35">
      <c r="A675" s="28">
        <v>330</v>
      </c>
      <c r="B675" s="26">
        <v>0</v>
      </c>
      <c r="C675" s="28">
        <v>90</v>
      </c>
      <c r="D675" s="28">
        <v>0</v>
      </c>
      <c r="E675" s="22">
        <v>0</v>
      </c>
      <c r="F675" s="28">
        <v>0</v>
      </c>
      <c r="G675" s="28">
        <v>0</v>
      </c>
      <c r="H675" s="28">
        <v>135</v>
      </c>
      <c r="I675" s="28">
        <v>585</v>
      </c>
      <c r="J675" s="28">
        <v>0</v>
      </c>
      <c r="K675" s="28">
        <v>270</v>
      </c>
      <c r="L675" s="28">
        <v>0</v>
      </c>
      <c r="M675" s="28">
        <v>45</v>
      </c>
      <c r="N675" s="31">
        <v>0.48648648648648651</v>
      </c>
      <c r="O675" s="22">
        <v>20</v>
      </c>
      <c r="P675" s="28">
        <v>28</v>
      </c>
      <c r="Q675" s="30">
        <v>128</v>
      </c>
    </row>
    <row r="676" spans="1:17" s="28" customFormat="1" x14ac:dyDescent="0.35">
      <c r="A676" s="28">
        <v>390</v>
      </c>
      <c r="B676" s="26">
        <v>0</v>
      </c>
      <c r="C676" s="28">
        <v>120</v>
      </c>
      <c r="D676" s="28">
        <v>0</v>
      </c>
      <c r="E676" s="22">
        <v>0</v>
      </c>
      <c r="F676" s="28">
        <v>0</v>
      </c>
      <c r="G676" s="28">
        <v>0</v>
      </c>
      <c r="H676" s="28">
        <v>90</v>
      </c>
      <c r="I676" s="28">
        <v>510</v>
      </c>
      <c r="J676" s="28">
        <v>0</v>
      </c>
      <c r="K676" s="28">
        <v>300</v>
      </c>
      <c r="L676" s="28">
        <v>0</v>
      </c>
      <c r="M676" s="28">
        <v>45</v>
      </c>
      <c r="N676" s="31">
        <v>0.5</v>
      </c>
      <c r="O676" s="22">
        <v>20</v>
      </c>
      <c r="P676" s="28">
        <v>28</v>
      </c>
      <c r="Q676" s="30">
        <v>125</v>
      </c>
    </row>
    <row r="677" spans="1:17" s="28" customFormat="1" x14ac:dyDescent="0.35">
      <c r="A677" s="28">
        <v>300</v>
      </c>
      <c r="B677" s="26">
        <v>0</v>
      </c>
      <c r="C677" s="28">
        <v>105</v>
      </c>
      <c r="D677" s="28">
        <v>0</v>
      </c>
      <c r="E677" s="22">
        <v>0</v>
      </c>
      <c r="F677" s="28">
        <v>0</v>
      </c>
      <c r="G677" s="28">
        <v>0</v>
      </c>
      <c r="H677" s="28">
        <v>105</v>
      </c>
      <c r="I677" s="28">
        <v>660</v>
      </c>
      <c r="J677" s="28">
        <v>0</v>
      </c>
      <c r="K677" s="28">
        <v>270</v>
      </c>
      <c r="L677" s="28">
        <v>0</v>
      </c>
      <c r="M677" s="28">
        <v>45</v>
      </c>
      <c r="N677" s="31">
        <v>0.52941176470588236</v>
      </c>
      <c r="O677" s="22">
        <v>20</v>
      </c>
      <c r="P677" s="28">
        <v>28</v>
      </c>
      <c r="Q677" s="30">
        <v>114</v>
      </c>
    </row>
    <row r="678" spans="1:17" s="28" customFormat="1" x14ac:dyDescent="0.35">
      <c r="A678" s="28">
        <v>405</v>
      </c>
      <c r="B678" s="26">
        <v>0</v>
      </c>
      <c r="C678" s="28">
        <v>105</v>
      </c>
      <c r="D678" s="28">
        <v>0</v>
      </c>
      <c r="E678" s="22">
        <v>0</v>
      </c>
      <c r="F678" s="28">
        <v>0</v>
      </c>
      <c r="G678" s="28">
        <v>0</v>
      </c>
      <c r="H678" s="28">
        <v>120</v>
      </c>
      <c r="I678" s="28">
        <v>450</v>
      </c>
      <c r="J678" s="28">
        <v>0</v>
      </c>
      <c r="K678" s="28">
        <v>300</v>
      </c>
      <c r="L678" s="28">
        <v>30</v>
      </c>
      <c r="M678" s="28">
        <v>60</v>
      </c>
      <c r="N678" s="31">
        <v>0.47619047619047616</v>
      </c>
      <c r="O678" s="22">
        <v>20</v>
      </c>
      <c r="P678" s="28">
        <v>28</v>
      </c>
      <c r="Q678" s="30">
        <v>182</v>
      </c>
    </row>
    <row r="679" spans="1:17" s="28" customFormat="1" x14ac:dyDescent="0.35">
      <c r="A679" s="28">
        <v>330</v>
      </c>
      <c r="B679" s="26">
        <v>0</v>
      </c>
      <c r="C679" s="28">
        <v>150</v>
      </c>
      <c r="D679" s="28">
        <v>0</v>
      </c>
      <c r="E679" s="22">
        <v>0</v>
      </c>
      <c r="F679" s="28">
        <v>0</v>
      </c>
      <c r="G679" s="28">
        <v>0</v>
      </c>
      <c r="H679" s="28">
        <v>120</v>
      </c>
      <c r="I679" s="28">
        <v>540</v>
      </c>
      <c r="J679" s="28">
        <v>0</v>
      </c>
      <c r="K679" s="28">
        <v>270</v>
      </c>
      <c r="L679" s="28">
        <v>0</v>
      </c>
      <c r="M679" s="28">
        <v>45</v>
      </c>
      <c r="N679" s="31">
        <v>0.45</v>
      </c>
      <c r="O679" s="22">
        <v>20</v>
      </c>
      <c r="P679" s="28">
        <v>28</v>
      </c>
      <c r="Q679" s="30">
        <v>142</v>
      </c>
    </row>
    <row r="680" spans="1:17" s="28" customFormat="1" x14ac:dyDescent="0.35">
      <c r="A680" s="28">
        <v>330</v>
      </c>
      <c r="B680" s="26">
        <v>0</v>
      </c>
      <c r="C680" s="28">
        <v>150</v>
      </c>
      <c r="D680" s="28">
        <v>0</v>
      </c>
      <c r="E680" s="22">
        <v>0</v>
      </c>
      <c r="F680" s="28">
        <v>0</v>
      </c>
      <c r="G680" s="28">
        <v>0</v>
      </c>
      <c r="H680" s="28">
        <v>120</v>
      </c>
      <c r="I680" s="28">
        <v>540</v>
      </c>
      <c r="J680" s="28">
        <v>0</v>
      </c>
      <c r="K680" s="28">
        <v>270</v>
      </c>
      <c r="L680" s="28">
        <v>0</v>
      </c>
      <c r="M680" s="28">
        <v>45</v>
      </c>
      <c r="N680" s="31">
        <v>0.45</v>
      </c>
      <c r="O680" s="22">
        <v>20</v>
      </c>
      <c r="P680" s="28">
        <v>28</v>
      </c>
      <c r="Q680" s="30">
        <v>150</v>
      </c>
    </row>
    <row r="681" spans="1:17" s="28" customFormat="1" x14ac:dyDescent="0.35">
      <c r="A681" s="28">
        <v>330</v>
      </c>
      <c r="B681" s="26">
        <v>0</v>
      </c>
      <c r="C681" s="28">
        <v>120</v>
      </c>
      <c r="D681" s="28">
        <v>0</v>
      </c>
      <c r="E681" s="22">
        <v>0</v>
      </c>
      <c r="F681" s="28">
        <v>0</v>
      </c>
      <c r="G681" s="28">
        <v>0</v>
      </c>
      <c r="H681" s="28">
        <v>150</v>
      </c>
      <c r="I681" s="28">
        <v>555</v>
      </c>
      <c r="J681" s="28">
        <v>0</v>
      </c>
      <c r="K681" s="28">
        <v>255</v>
      </c>
      <c r="L681" s="28">
        <v>0</v>
      </c>
      <c r="M681" s="28">
        <v>45</v>
      </c>
      <c r="N681" s="31">
        <v>0.42499999999999999</v>
      </c>
      <c r="O681" s="22">
        <v>20</v>
      </c>
      <c r="P681" s="28">
        <v>28</v>
      </c>
      <c r="Q681" s="30">
        <v>155</v>
      </c>
    </row>
    <row r="682" spans="1:17" s="28" customFormat="1" x14ac:dyDescent="0.35">
      <c r="A682" s="28">
        <v>405</v>
      </c>
      <c r="B682" s="26">
        <v>0</v>
      </c>
      <c r="C682" s="28">
        <v>120</v>
      </c>
      <c r="D682" s="28">
        <v>0</v>
      </c>
      <c r="E682" s="22">
        <v>0</v>
      </c>
      <c r="F682" s="28">
        <v>0</v>
      </c>
      <c r="G682" s="28">
        <v>0</v>
      </c>
      <c r="H682" s="28">
        <v>90</v>
      </c>
      <c r="I682" s="28">
        <v>480</v>
      </c>
      <c r="J682" s="28">
        <v>0</v>
      </c>
      <c r="K682" s="28">
        <v>300</v>
      </c>
      <c r="L682" s="28">
        <v>0</v>
      </c>
      <c r="M682" s="28">
        <v>45</v>
      </c>
      <c r="N682" s="31">
        <v>0.48780487804878048</v>
      </c>
      <c r="O682" s="22">
        <v>20</v>
      </c>
      <c r="P682" s="28">
        <v>28</v>
      </c>
      <c r="Q682" s="30">
        <v>132</v>
      </c>
    </row>
    <row r="683" spans="1:17" s="28" customFormat="1" x14ac:dyDescent="0.35">
      <c r="A683" s="28">
        <v>434.99999999999989</v>
      </c>
      <c r="B683" s="26">
        <v>0</v>
      </c>
      <c r="C683" s="28">
        <v>120</v>
      </c>
      <c r="D683" s="28">
        <v>0</v>
      </c>
      <c r="E683" s="22">
        <v>0</v>
      </c>
      <c r="F683" s="28">
        <v>0</v>
      </c>
      <c r="G683" s="28">
        <v>0</v>
      </c>
      <c r="H683" s="28">
        <v>90</v>
      </c>
      <c r="I683" s="28">
        <v>465</v>
      </c>
      <c r="J683" s="28">
        <v>0</v>
      </c>
      <c r="K683" s="28">
        <v>300</v>
      </c>
      <c r="L683" s="28">
        <v>0</v>
      </c>
      <c r="M683" s="28">
        <v>45</v>
      </c>
      <c r="N683" s="31">
        <v>0.46511627906976755</v>
      </c>
      <c r="O683" s="22">
        <v>20</v>
      </c>
      <c r="P683" s="28">
        <v>28</v>
      </c>
      <c r="Q683" s="30">
        <v>143</v>
      </c>
    </row>
    <row r="684" spans="1:17" s="28" customFormat="1" x14ac:dyDescent="0.35">
      <c r="A684" s="28">
        <v>375</v>
      </c>
      <c r="B684" s="26">
        <v>0</v>
      </c>
      <c r="C684" s="28">
        <v>120</v>
      </c>
      <c r="D684" s="28">
        <v>0</v>
      </c>
      <c r="E684" s="22">
        <v>0</v>
      </c>
      <c r="F684" s="28">
        <v>0</v>
      </c>
      <c r="G684" s="28">
        <v>0</v>
      </c>
      <c r="H684" s="28">
        <v>135</v>
      </c>
      <c r="I684" s="28">
        <v>465</v>
      </c>
      <c r="J684" s="28">
        <v>0</v>
      </c>
      <c r="K684" s="28">
        <v>300</v>
      </c>
      <c r="L684" s="28">
        <v>15</v>
      </c>
      <c r="M684" s="28">
        <v>45</v>
      </c>
      <c r="N684" s="31">
        <v>0.47619047619047616</v>
      </c>
      <c r="O684" s="22">
        <v>20</v>
      </c>
      <c r="P684" s="28">
        <v>28</v>
      </c>
      <c r="Q684" s="30">
        <v>151</v>
      </c>
    </row>
    <row r="685" spans="1:17" s="28" customFormat="1" x14ac:dyDescent="0.35">
      <c r="A685" s="28">
        <v>420.00000000000011</v>
      </c>
      <c r="B685" s="26">
        <v>0</v>
      </c>
      <c r="C685" s="28">
        <v>120</v>
      </c>
      <c r="D685" s="28">
        <v>0</v>
      </c>
      <c r="E685" s="22">
        <v>0</v>
      </c>
      <c r="F685" s="28">
        <v>0</v>
      </c>
      <c r="G685" s="28">
        <v>0</v>
      </c>
      <c r="H685" s="28">
        <v>60</v>
      </c>
      <c r="I685" s="28">
        <v>510.00000000000011</v>
      </c>
      <c r="J685" s="28">
        <v>0</v>
      </c>
      <c r="K685" s="28">
        <v>300</v>
      </c>
      <c r="L685" s="28">
        <v>0</v>
      </c>
      <c r="M685" s="28">
        <v>45</v>
      </c>
      <c r="N685" s="31">
        <v>0.49999999999999989</v>
      </c>
      <c r="O685" s="22">
        <v>20</v>
      </c>
      <c r="P685" s="28">
        <v>28</v>
      </c>
      <c r="Q685" s="30">
        <v>111</v>
      </c>
    </row>
    <row r="686" spans="1:17" s="28" customFormat="1" x14ac:dyDescent="0.35">
      <c r="A686" s="28">
        <v>375</v>
      </c>
      <c r="B686" s="26">
        <v>0</v>
      </c>
      <c r="C686" s="28">
        <v>120</v>
      </c>
      <c r="D686" s="28">
        <v>0</v>
      </c>
      <c r="E686" s="22">
        <v>0</v>
      </c>
      <c r="F686" s="28">
        <v>0</v>
      </c>
      <c r="G686" s="28">
        <v>0</v>
      </c>
      <c r="H686" s="28">
        <v>135</v>
      </c>
      <c r="I686" s="28">
        <v>450</v>
      </c>
      <c r="J686" s="28">
        <v>0</v>
      </c>
      <c r="K686" s="28">
        <v>315</v>
      </c>
      <c r="L686" s="28">
        <v>30</v>
      </c>
      <c r="M686" s="28">
        <v>45</v>
      </c>
      <c r="N686" s="31">
        <v>0.5</v>
      </c>
      <c r="O686" s="22">
        <v>20</v>
      </c>
      <c r="P686" s="28">
        <v>28</v>
      </c>
      <c r="Q686" s="30">
        <v>166</v>
      </c>
    </row>
    <row r="687" spans="1:17" s="28" customFormat="1" x14ac:dyDescent="0.35">
      <c r="A687" s="28">
        <v>390</v>
      </c>
      <c r="B687" s="26">
        <v>0</v>
      </c>
      <c r="C687" s="28">
        <v>120</v>
      </c>
      <c r="D687" s="28">
        <v>0</v>
      </c>
      <c r="E687" s="22">
        <v>0</v>
      </c>
      <c r="F687" s="28">
        <v>0</v>
      </c>
      <c r="G687" s="28">
        <v>0</v>
      </c>
      <c r="H687" s="28">
        <v>90</v>
      </c>
      <c r="I687" s="28">
        <v>510.00000000000011</v>
      </c>
      <c r="J687" s="28">
        <v>0</v>
      </c>
      <c r="K687" s="28">
        <v>300</v>
      </c>
      <c r="L687" s="28">
        <v>0</v>
      </c>
      <c r="M687" s="28">
        <v>45</v>
      </c>
      <c r="N687" s="31">
        <v>0.5</v>
      </c>
      <c r="O687" s="22">
        <v>20</v>
      </c>
      <c r="P687" s="28">
        <v>28</v>
      </c>
      <c r="Q687" s="30">
        <v>132</v>
      </c>
    </row>
    <row r="688" spans="1:17" s="28" customFormat="1" x14ac:dyDescent="0.35">
      <c r="A688" s="28">
        <v>360</v>
      </c>
      <c r="B688" s="26">
        <v>0</v>
      </c>
      <c r="C688" s="28">
        <v>135</v>
      </c>
      <c r="D688" s="28">
        <v>0</v>
      </c>
      <c r="E688" s="22">
        <v>0</v>
      </c>
      <c r="F688" s="28">
        <v>0</v>
      </c>
      <c r="G688" s="28">
        <v>0</v>
      </c>
      <c r="H688" s="28">
        <v>105</v>
      </c>
      <c r="I688" s="28">
        <v>510.00000000000011</v>
      </c>
      <c r="J688" s="28">
        <v>0</v>
      </c>
      <c r="K688" s="28">
        <v>300</v>
      </c>
      <c r="L688" s="28">
        <v>0</v>
      </c>
      <c r="M688" s="28">
        <v>45</v>
      </c>
      <c r="N688" s="31">
        <v>0.5</v>
      </c>
      <c r="O688" s="22">
        <v>20</v>
      </c>
      <c r="P688" s="28">
        <v>28</v>
      </c>
      <c r="Q688" s="30">
        <v>105</v>
      </c>
    </row>
    <row r="689" spans="1:17" s="28" customFormat="1" x14ac:dyDescent="0.35">
      <c r="A689" s="28">
        <v>360</v>
      </c>
      <c r="B689" s="26">
        <v>0</v>
      </c>
      <c r="C689" s="28">
        <v>150</v>
      </c>
      <c r="D689" s="28">
        <v>0</v>
      </c>
      <c r="E689" s="22">
        <v>0</v>
      </c>
      <c r="F689" s="28">
        <v>0</v>
      </c>
      <c r="G689" s="28">
        <v>0</v>
      </c>
      <c r="H689" s="28">
        <v>90</v>
      </c>
      <c r="I689" s="28">
        <v>510.00000000000011</v>
      </c>
      <c r="J689" s="28">
        <v>0</v>
      </c>
      <c r="K689" s="28">
        <v>300</v>
      </c>
      <c r="L689" s="28">
        <v>0</v>
      </c>
      <c r="M689" s="28">
        <v>45</v>
      </c>
      <c r="N689" s="31">
        <v>0.5</v>
      </c>
      <c r="O689" s="22">
        <v>20</v>
      </c>
      <c r="P689" s="28">
        <v>28</v>
      </c>
      <c r="Q689" s="30">
        <v>106</v>
      </c>
    </row>
    <row r="690" spans="1:17" s="28" customFormat="1" x14ac:dyDescent="0.35">
      <c r="A690" s="28">
        <v>360</v>
      </c>
      <c r="B690" s="26">
        <v>0</v>
      </c>
      <c r="C690" s="28">
        <v>180</v>
      </c>
      <c r="D690" s="28">
        <v>0</v>
      </c>
      <c r="E690" s="22">
        <v>0</v>
      </c>
      <c r="F690" s="28">
        <v>0</v>
      </c>
      <c r="G690" s="28">
        <v>0</v>
      </c>
      <c r="H690" s="28">
        <v>60</v>
      </c>
      <c r="I690" s="28">
        <v>510.00000000000011</v>
      </c>
      <c r="J690" s="28">
        <v>0</v>
      </c>
      <c r="K690" s="28">
        <v>300</v>
      </c>
      <c r="L690" s="28">
        <v>0</v>
      </c>
      <c r="M690" s="28">
        <v>45</v>
      </c>
      <c r="N690" s="31">
        <v>0.5</v>
      </c>
      <c r="O690" s="22">
        <v>20</v>
      </c>
      <c r="P690" s="28">
        <v>28</v>
      </c>
      <c r="Q690" s="30">
        <v>123</v>
      </c>
    </row>
    <row r="691" spans="1:17" s="28" customFormat="1" x14ac:dyDescent="0.35">
      <c r="A691" s="28">
        <v>315</v>
      </c>
      <c r="B691" s="26">
        <v>0</v>
      </c>
      <c r="C691" s="28">
        <v>120</v>
      </c>
      <c r="D691" s="28">
        <v>0</v>
      </c>
      <c r="E691" s="22">
        <v>0</v>
      </c>
      <c r="F691" s="28">
        <v>0</v>
      </c>
      <c r="G691" s="28">
        <v>0</v>
      </c>
      <c r="H691" s="28">
        <v>150</v>
      </c>
      <c r="I691" s="28">
        <v>585</v>
      </c>
      <c r="J691" s="28">
        <v>0</v>
      </c>
      <c r="K691" s="28">
        <v>240</v>
      </c>
      <c r="L691" s="28">
        <v>0</v>
      </c>
      <c r="M691" s="28">
        <v>45</v>
      </c>
      <c r="N691" s="31">
        <v>0.41025641025641024</v>
      </c>
      <c r="O691" s="22">
        <v>20</v>
      </c>
      <c r="P691" s="28">
        <v>28</v>
      </c>
      <c r="Q691" s="30">
        <v>135</v>
      </c>
    </row>
    <row r="692" spans="1:17" s="28" customFormat="1" x14ac:dyDescent="0.35">
      <c r="A692" s="28">
        <v>375</v>
      </c>
      <c r="B692" s="26">
        <v>0</v>
      </c>
      <c r="C692" s="28">
        <v>120</v>
      </c>
      <c r="D692" s="28">
        <v>0</v>
      </c>
      <c r="E692" s="22">
        <v>0</v>
      </c>
      <c r="F692" s="28">
        <v>0</v>
      </c>
      <c r="G692" s="28">
        <v>0</v>
      </c>
      <c r="H692" s="28">
        <v>120</v>
      </c>
      <c r="I692" s="28">
        <v>480</v>
      </c>
      <c r="J692" s="28">
        <v>0</v>
      </c>
      <c r="K692" s="28">
        <v>285</v>
      </c>
      <c r="L692" s="28">
        <v>15</v>
      </c>
      <c r="M692" s="28">
        <v>45</v>
      </c>
      <c r="N692" s="31">
        <v>0.46341463414634149</v>
      </c>
      <c r="O692" s="22">
        <v>20</v>
      </c>
      <c r="P692" s="28">
        <v>28</v>
      </c>
      <c r="Q692" s="30">
        <v>134</v>
      </c>
    </row>
    <row r="693" spans="1:17" s="28" customFormat="1" x14ac:dyDescent="0.35">
      <c r="A693" s="28">
        <v>405</v>
      </c>
      <c r="B693" s="26">
        <v>0</v>
      </c>
      <c r="C693" s="28">
        <v>120</v>
      </c>
      <c r="D693" s="28">
        <v>0</v>
      </c>
      <c r="E693" s="22">
        <v>0</v>
      </c>
      <c r="F693" s="28">
        <v>0</v>
      </c>
      <c r="G693" s="28">
        <v>0</v>
      </c>
      <c r="H693" s="28">
        <v>150</v>
      </c>
      <c r="I693" s="28">
        <v>465</v>
      </c>
      <c r="J693" s="28">
        <v>0</v>
      </c>
      <c r="K693" s="28">
        <v>270</v>
      </c>
      <c r="L693" s="28">
        <v>0</v>
      </c>
      <c r="M693" s="28">
        <v>45</v>
      </c>
      <c r="N693" s="31">
        <v>0.4</v>
      </c>
      <c r="O693" s="22">
        <v>20</v>
      </c>
      <c r="P693" s="28">
        <v>28</v>
      </c>
      <c r="Q693" s="30">
        <v>153</v>
      </c>
    </row>
    <row r="694" spans="1:17" s="28" customFormat="1" x14ac:dyDescent="0.35">
      <c r="A694" s="28">
        <v>405</v>
      </c>
      <c r="B694" s="26">
        <v>0</v>
      </c>
      <c r="C694" s="28">
        <v>105</v>
      </c>
      <c r="D694" s="28">
        <v>0</v>
      </c>
      <c r="E694" s="22">
        <v>0</v>
      </c>
      <c r="F694" s="28">
        <v>0</v>
      </c>
      <c r="G694" s="28">
        <v>0</v>
      </c>
      <c r="H694" s="28">
        <v>150</v>
      </c>
      <c r="I694" s="28">
        <v>465</v>
      </c>
      <c r="J694" s="28">
        <v>0</v>
      </c>
      <c r="K694" s="28">
        <v>285</v>
      </c>
      <c r="L694" s="28">
        <v>0</v>
      </c>
      <c r="M694" s="28">
        <v>45</v>
      </c>
      <c r="N694" s="31">
        <v>0.43181818181818182</v>
      </c>
      <c r="O694" s="22">
        <v>20</v>
      </c>
      <c r="P694" s="28">
        <v>28</v>
      </c>
      <c r="Q694" s="30">
        <v>145</v>
      </c>
    </row>
    <row r="695" spans="1:17" s="28" customFormat="1" x14ac:dyDescent="0.35">
      <c r="A695" s="28">
        <v>375</v>
      </c>
      <c r="B695" s="26">
        <v>0</v>
      </c>
      <c r="C695" s="28">
        <v>120</v>
      </c>
      <c r="D695" s="28">
        <v>0</v>
      </c>
      <c r="E695" s="22">
        <v>0</v>
      </c>
      <c r="F695" s="28">
        <v>0</v>
      </c>
      <c r="G695" s="28">
        <v>0</v>
      </c>
      <c r="H695" s="28">
        <v>135</v>
      </c>
      <c r="I695" s="28">
        <v>495</v>
      </c>
      <c r="J695" s="28">
        <v>0</v>
      </c>
      <c r="K695" s="28">
        <v>285</v>
      </c>
      <c r="L695" s="28">
        <v>0</v>
      </c>
      <c r="M695" s="28">
        <v>45</v>
      </c>
      <c r="N695" s="31">
        <v>0.45238095238095238</v>
      </c>
      <c r="O695" s="22">
        <v>20</v>
      </c>
      <c r="P695" s="28">
        <v>28</v>
      </c>
      <c r="Q695" s="30">
        <v>140</v>
      </c>
    </row>
    <row r="696" spans="1:17" s="28" customFormat="1" x14ac:dyDescent="0.35">
      <c r="A696" s="28">
        <v>360</v>
      </c>
      <c r="B696" s="26">
        <v>0</v>
      </c>
      <c r="C696" s="28">
        <v>90</v>
      </c>
      <c r="D696" s="28">
        <v>0</v>
      </c>
      <c r="E696" s="22">
        <v>0</v>
      </c>
      <c r="F696" s="28">
        <v>0</v>
      </c>
      <c r="G696" s="28">
        <v>0</v>
      </c>
      <c r="H696" s="28">
        <v>150</v>
      </c>
      <c r="I696" s="28">
        <v>510.00000000000011</v>
      </c>
      <c r="J696" s="28">
        <v>0</v>
      </c>
      <c r="K696" s="28">
        <v>285</v>
      </c>
      <c r="L696" s="28">
        <v>30</v>
      </c>
      <c r="M696" s="28">
        <v>45</v>
      </c>
      <c r="N696" s="31">
        <v>0.47499999999999998</v>
      </c>
      <c r="O696" s="22">
        <v>20</v>
      </c>
      <c r="P696" s="28">
        <v>28</v>
      </c>
      <c r="Q696" s="30">
        <v>181</v>
      </c>
    </row>
    <row r="697" spans="1:17" s="28" customFormat="1" x14ac:dyDescent="0.35">
      <c r="A697" s="28">
        <v>405</v>
      </c>
      <c r="B697" s="26">
        <v>0</v>
      </c>
      <c r="C697" s="28">
        <v>105</v>
      </c>
      <c r="D697" s="28">
        <v>0</v>
      </c>
      <c r="E697" s="22">
        <v>0</v>
      </c>
      <c r="F697" s="28">
        <v>0</v>
      </c>
      <c r="G697" s="28">
        <v>0</v>
      </c>
      <c r="H697" s="28">
        <v>150</v>
      </c>
      <c r="I697" s="28">
        <v>465</v>
      </c>
      <c r="J697" s="28">
        <v>0</v>
      </c>
      <c r="K697" s="28">
        <v>285</v>
      </c>
      <c r="L697" s="28">
        <v>0</v>
      </c>
      <c r="M697" s="28">
        <v>45</v>
      </c>
      <c r="N697" s="31">
        <v>0.43181818181818182</v>
      </c>
      <c r="O697" s="22">
        <v>20</v>
      </c>
      <c r="P697" s="28">
        <v>28</v>
      </c>
      <c r="Q697" s="30">
        <v>138</v>
      </c>
    </row>
    <row r="698" spans="1:17" s="28" customFormat="1" x14ac:dyDescent="0.35">
      <c r="A698" s="28">
        <v>345</v>
      </c>
      <c r="B698" s="26">
        <v>0</v>
      </c>
      <c r="C698" s="28">
        <v>120</v>
      </c>
      <c r="D698" s="28">
        <v>0</v>
      </c>
      <c r="E698" s="22">
        <v>0</v>
      </c>
      <c r="F698" s="28">
        <v>0</v>
      </c>
      <c r="G698" s="28">
        <v>0</v>
      </c>
      <c r="H698" s="28">
        <v>135</v>
      </c>
      <c r="I698" s="28">
        <v>525</v>
      </c>
      <c r="J698" s="28">
        <v>0</v>
      </c>
      <c r="K698" s="28">
        <v>270</v>
      </c>
      <c r="L698" s="28">
        <v>15</v>
      </c>
      <c r="M698" s="28">
        <v>45</v>
      </c>
      <c r="N698" s="31">
        <v>0.45</v>
      </c>
      <c r="O698" s="22">
        <v>20</v>
      </c>
      <c r="P698" s="28">
        <v>28</v>
      </c>
      <c r="Q698" s="30">
        <v>146</v>
      </c>
    </row>
    <row r="699" spans="1:17" s="28" customFormat="1" x14ac:dyDescent="0.35">
      <c r="A699" s="28">
        <v>315</v>
      </c>
      <c r="B699" s="26">
        <v>0</v>
      </c>
      <c r="C699" s="28">
        <v>120</v>
      </c>
      <c r="D699" s="28">
        <v>0</v>
      </c>
      <c r="E699" s="22">
        <v>0</v>
      </c>
      <c r="F699" s="28">
        <v>0</v>
      </c>
      <c r="G699" s="28">
        <v>0</v>
      </c>
      <c r="H699" s="28">
        <v>150</v>
      </c>
      <c r="I699" s="28">
        <v>585</v>
      </c>
      <c r="J699" s="28">
        <v>0</v>
      </c>
      <c r="K699" s="28">
        <v>240</v>
      </c>
      <c r="L699" s="28">
        <v>0</v>
      </c>
      <c r="M699" s="28">
        <v>45</v>
      </c>
      <c r="N699" s="31">
        <v>0.41025641025641024</v>
      </c>
      <c r="O699" s="22">
        <v>20</v>
      </c>
      <c r="P699" s="28">
        <v>28</v>
      </c>
      <c r="Q699" s="30">
        <v>141</v>
      </c>
    </row>
    <row r="700" spans="1:17" s="28" customFormat="1" x14ac:dyDescent="0.35">
      <c r="A700" s="28">
        <v>375</v>
      </c>
      <c r="B700" s="26">
        <v>0</v>
      </c>
      <c r="C700" s="28">
        <v>120</v>
      </c>
      <c r="D700" s="28">
        <v>0</v>
      </c>
      <c r="E700" s="22">
        <v>0</v>
      </c>
      <c r="F700" s="28">
        <v>0</v>
      </c>
      <c r="G700" s="28">
        <v>0</v>
      </c>
      <c r="H700" s="28">
        <v>135</v>
      </c>
      <c r="I700" s="28">
        <v>465</v>
      </c>
      <c r="J700" s="28">
        <v>0</v>
      </c>
      <c r="K700" s="28">
        <v>300</v>
      </c>
      <c r="L700" s="28">
        <v>15</v>
      </c>
      <c r="M700" s="28">
        <v>45</v>
      </c>
      <c r="N700" s="31">
        <v>0.47619047619047616</v>
      </c>
      <c r="O700" s="22">
        <v>20</v>
      </c>
      <c r="P700" s="28">
        <v>28</v>
      </c>
      <c r="Q700" s="30">
        <v>156</v>
      </c>
    </row>
    <row r="701" spans="1:17" s="28" customFormat="1" x14ac:dyDescent="0.35">
      <c r="A701" s="28">
        <v>330</v>
      </c>
      <c r="B701" s="26">
        <v>0</v>
      </c>
      <c r="C701" s="28">
        <v>90</v>
      </c>
      <c r="D701" s="28">
        <v>0</v>
      </c>
      <c r="E701" s="22">
        <v>0</v>
      </c>
      <c r="F701" s="28">
        <v>0</v>
      </c>
      <c r="G701" s="28">
        <v>0</v>
      </c>
      <c r="H701" s="28">
        <v>135</v>
      </c>
      <c r="I701" s="28">
        <v>615</v>
      </c>
      <c r="J701" s="28">
        <v>0</v>
      </c>
      <c r="K701" s="28">
        <v>240</v>
      </c>
      <c r="L701" s="28">
        <v>0</v>
      </c>
      <c r="M701" s="28">
        <v>45</v>
      </c>
      <c r="N701" s="31">
        <v>0.43243243243243246</v>
      </c>
      <c r="O701" s="22">
        <v>20</v>
      </c>
      <c r="P701" s="28">
        <v>28</v>
      </c>
      <c r="Q701" s="30">
        <v>157</v>
      </c>
    </row>
    <row r="702" spans="1:17" s="28" customFormat="1" x14ac:dyDescent="0.35">
      <c r="A702" s="28">
        <v>345</v>
      </c>
      <c r="B702" s="26">
        <v>0</v>
      </c>
      <c r="C702" s="28">
        <v>135</v>
      </c>
      <c r="D702" s="28">
        <v>0</v>
      </c>
      <c r="E702" s="22">
        <v>0</v>
      </c>
      <c r="F702" s="28">
        <v>0</v>
      </c>
      <c r="G702" s="28">
        <v>0</v>
      </c>
      <c r="H702" s="28">
        <v>120</v>
      </c>
      <c r="I702" s="28">
        <v>525</v>
      </c>
      <c r="J702" s="28">
        <v>0</v>
      </c>
      <c r="K702" s="28">
        <v>285</v>
      </c>
      <c r="L702" s="28">
        <v>0</v>
      </c>
      <c r="M702" s="28">
        <v>45</v>
      </c>
      <c r="N702" s="31">
        <v>0.47499999999999998</v>
      </c>
      <c r="O702" s="22">
        <v>20</v>
      </c>
      <c r="P702" s="28">
        <v>28</v>
      </c>
      <c r="Q702" s="30">
        <v>135</v>
      </c>
    </row>
    <row r="703" spans="1:17" s="28" customFormat="1" x14ac:dyDescent="0.35">
      <c r="A703" s="28">
        <v>360</v>
      </c>
      <c r="B703" s="26">
        <v>0</v>
      </c>
      <c r="C703" s="28">
        <v>90</v>
      </c>
      <c r="D703" s="28">
        <v>0</v>
      </c>
      <c r="E703" s="22">
        <v>0</v>
      </c>
      <c r="F703" s="28">
        <v>0</v>
      </c>
      <c r="G703" s="28">
        <v>0</v>
      </c>
      <c r="H703" s="28">
        <v>135</v>
      </c>
      <c r="I703" s="28">
        <v>525</v>
      </c>
      <c r="J703" s="28">
        <v>0</v>
      </c>
      <c r="K703" s="28">
        <v>270</v>
      </c>
      <c r="L703" s="28">
        <v>30</v>
      </c>
      <c r="M703" s="28">
        <v>45</v>
      </c>
      <c r="N703" s="31">
        <v>0.46153846153846156</v>
      </c>
      <c r="O703" s="22">
        <v>20</v>
      </c>
      <c r="P703" s="28">
        <v>28</v>
      </c>
      <c r="Q703" s="30">
        <v>200</v>
      </c>
    </row>
    <row r="704" spans="1:17" s="28" customFormat="1" x14ac:dyDescent="0.35">
      <c r="A704" s="28">
        <v>345</v>
      </c>
      <c r="B704" s="26">
        <v>0</v>
      </c>
      <c r="C704" s="28">
        <v>120</v>
      </c>
      <c r="D704" s="28">
        <v>0</v>
      </c>
      <c r="E704" s="22">
        <v>0</v>
      </c>
      <c r="F704" s="28">
        <v>0</v>
      </c>
      <c r="G704" s="28">
        <v>0</v>
      </c>
      <c r="H704" s="28">
        <v>135</v>
      </c>
      <c r="I704" s="28">
        <v>540</v>
      </c>
      <c r="J704" s="28">
        <v>0</v>
      </c>
      <c r="K704" s="28">
        <v>270</v>
      </c>
      <c r="L704" s="28">
        <v>0</v>
      </c>
      <c r="M704" s="28">
        <v>45</v>
      </c>
      <c r="N704" s="31">
        <v>0.45</v>
      </c>
      <c r="O704" s="22">
        <v>20</v>
      </c>
      <c r="P704" s="28">
        <v>28</v>
      </c>
      <c r="Q704" s="30">
        <v>144</v>
      </c>
    </row>
    <row r="705" spans="1:17" s="28" customFormat="1" x14ac:dyDescent="0.35">
      <c r="A705" s="28">
        <v>375</v>
      </c>
      <c r="B705" s="26">
        <v>0</v>
      </c>
      <c r="C705" s="28">
        <v>120</v>
      </c>
      <c r="D705" s="28">
        <v>0</v>
      </c>
      <c r="E705" s="22">
        <v>0</v>
      </c>
      <c r="F705" s="28">
        <v>0</v>
      </c>
      <c r="G705" s="28">
        <v>0</v>
      </c>
      <c r="H705" s="28">
        <v>135</v>
      </c>
      <c r="I705" s="28">
        <v>450</v>
      </c>
      <c r="J705" s="28">
        <v>0</v>
      </c>
      <c r="K705" s="28">
        <v>315</v>
      </c>
      <c r="L705" s="28">
        <v>30</v>
      </c>
      <c r="M705" s="28">
        <v>45</v>
      </c>
      <c r="N705" s="31">
        <v>0.5</v>
      </c>
      <c r="O705" s="22">
        <v>20</v>
      </c>
      <c r="P705" s="28">
        <v>28</v>
      </c>
      <c r="Q705" s="30">
        <v>166</v>
      </c>
    </row>
    <row r="706" spans="1:17" s="28" customFormat="1" x14ac:dyDescent="0.35">
      <c r="A706" s="28">
        <v>360</v>
      </c>
      <c r="B706" s="26">
        <v>0</v>
      </c>
      <c r="C706" s="28">
        <v>120</v>
      </c>
      <c r="D706" s="28">
        <v>0</v>
      </c>
      <c r="E706" s="22">
        <v>0</v>
      </c>
      <c r="F706" s="28">
        <v>0</v>
      </c>
      <c r="G706" s="28">
        <v>0</v>
      </c>
      <c r="H706" s="28">
        <v>135</v>
      </c>
      <c r="I706" s="28">
        <v>495</v>
      </c>
      <c r="J706" s="28">
        <v>0</v>
      </c>
      <c r="K706" s="28">
        <v>270</v>
      </c>
      <c r="L706" s="28">
        <v>0</v>
      </c>
      <c r="M706" s="28">
        <v>45</v>
      </c>
      <c r="N706" s="31">
        <v>0.43902439024390244</v>
      </c>
      <c r="O706" s="22">
        <v>20</v>
      </c>
      <c r="P706" s="28">
        <v>28</v>
      </c>
      <c r="Q706" s="30">
        <v>143</v>
      </c>
    </row>
    <row r="707" spans="1:17" s="28" customFormat="1" x14ac:dyDescent="0.35">
      <c r="A707" s="28">
        <v>405</v>
      </c>
      <c r="B707" s="26">
        <v>0</v>
      </c>
      <c r="C707" s="28">
        <v>105</v>
      </c>
      <c r="D707" s="28">
        <v>0</v>
      </c>
      <c r="E707" s="22">
        <v>0</v>
      </c>
      <c r="F707" s="28">
        <v>0</v>
      </c>
      <c r="G707" s="28">
        <v>0</v>
      </c>
      <c r="H707" s="28">
        <v>120</v>
      </c>
      <c r="I707" s="28">
        <v>450</v>
      </c>
      <c r="J707" s="28">
        <v>0</v>
      </c>
      <c r="K707" s="28">
        <v>300</v>
      </c>
      <c r="L707" s="28">
        <v>30</v>
      </c>
      <c r="M707" s="28">
        <v>60</v>
      </c>
      <c r="N707" s="31">
        <v>0.47619047619047616</v>
      </c>
      <c r="O707" s="22">
        <v>20</v>
      </c>
      <c r="P707" s="28">
        <v>28</v>
      </c>
      <c r="Q707" s="30">
        <v>194</v>
      </c>
    </row>
    <row r="708" spans="1:17" s="28" customFormat="1" x14ac:dyDescent="0.35">
      <c r="A708" s="28">
        <v>375</v>
      </c>
      <c r="B708" s="26">
        <v>0</v>
      </c>
      <c r="C708" s="28">
        <v>120</v>
      </c>
      <c r="D708" s="28">
        <v>0</v>
      </c>
      <c r="E708" s="22">
        <v>0</v>
      </c>
      <c r="F708" s="28">
        <v>0</v>
      </c>
      <c r="G708" s="28">
        <v>0</v>
      </c>
      <c r="H708" s="28">
        <v>90</v>
      </c>
      <c r="I708" s="28">
        <v>540</v>
      </c>
      <c r="J708" s="28">
        <v>0</v>
      </c>
      <c r="K708" s="28">
        <v>270</v>
      </c>
      <c r="L708" s="28">
        <v>30</v>
      </c>
      <c r="M708" s="28">
        <v>45</v>
      </c>
      <c r="N708" s="31">
        <v>0.46153846153846156</v>
      </c>
      <c r="O708" s="22">
        <v>20</v>
      </c>
      <c r="P708" s="28">
        <v>28</v>
      </c>
      <c r="Q708" s="30">
        <v>185</v>
      </c>
    </row>
    <row r="709" spans="1:17" s="28" customFormat="1" x14ac:dyDescent="0.35">
      <c r="A709" s="28">
        <v>375</v>
      </c>
      <c r="B709" s="26">
        <v>0</v>
      </c>
      <c r="C709" s="28">
        <v>120</v>
      </c>
      <c r="D709" s="28">
        <v>0</v>
      </c>
      <c r="E709" s="22">
        <v>0</v>
      </c>
      <c r="F709" s="28">
        <v>0</v>
      </c>
      <c r="G709" s="28">
        <v>0</v>
      </c>
      <c r="H709" s="28">
        <v>135</v>
      </c>
      <c r="I709" s="28">
        <v>450</v>
      </c>
      <c r="J709" s="28">
        <v>0</v>
      </c>
      <c r="K709" s="28">
        <v>315</v>
      </c>
      <c r="L709" s="28">
        <v>30</v>
      </c>
      <c r="M709" s="28">
        <v>45</v>
      </c>
      <c r="N709" s="31">
        <v>0.5</v>
      </c>
      <c r="O709" s="22">
        <v>20</v>
      </c>
      <c r="P709" s="28">
        <v>28</v>
      </c>
      <c r="Q709" s="30">
        <v>174</v>
      </c>
    </row>
    <row r="710" spans="1:17" s="28" customFormat="1" x14ac:dyDescent="0.35">
      <c r="A710" s="28">
        <v>360</v>
      </c>
      <c r="B710" s="26">
        <v>0</v>
      </c>
      <c r="C710" s="28">
        <v>120</v>
      </c>
      <c r="D710" s="28">
        <v>0</v>
      </c>
      <c r="E710" s="22">
        <v>0</v>
      </c>
      <c r="F710" s="28">
        <v>0</v>
      </c>
      <c r="G710" s="28">
        <v>0</v>
      </c>
      <c r="H710" s="28">
        <v>135</v>
      </c>
      <c r="I710" s="28">
        <v>480</v>
      </c>
      <c r="J710" s="28">
        <v>0</v>
      </c>
      <c r="K710" s="28">
        <v>285</v>
      </c>
      <c r="L710" s="28">
        <v>15</v>
      </c>
      <c r="M710" s="28">
        <v>45</v>
      </c>
      <c r="N710" s="31">
        <v>0.46341463414634149</v>
      </c>
      <c r="O710" s="22">
        <v>20</v>
      </c>
      <c r="P710" s="28">
        <v>28</v>
      </c>
      <c r="Q710" s="30">
        <v>147</v>
      </c>
    </row>
    <row r="711" spans="1:17" s="28" customFormat="1" x14ac:dyDescent="0.35">
      <c r="A711" s="28">
        <v>360</v>
      </c>
      <c r="B711" s="26">
        <v>0</v>
      </c>
      <c r="C711" s="28">
        <v>165</v>
      </c>
      <c r="D711" s="28">
        <v>0</v>
      </c>
      <c r="E711" s="22">
        <v>0</v>
      </c>
      <c r="F711" s="28">
        <v>0</v>
      </c>
      <c r="G711" s="28">
        <v>0</v>
      </c>
      <c r="H711" s="28">
        <v>75</v>
      </c>
      <c r="I711" s="28">
        <v>510.00000000000011</v>
      </c>
      <c r="J711" s="28">
        <v>0</v>
      </c>
      <c r="K711" s="28">
        <v>300</v>
      </c>
      <c r="L711" s="28">
        <v>0</v>
      </c>
      <c r="M711" s="28">
        <v>45</v>
      </c>
      <c r="N711" s="31">
        <v>0.5</v>
      </c>
      <c r="O711" s="22">
        <v>20</v>
      </c>
      <c r="P711" s="28">
        <v>28</v>
      </c>
      <c r="Q711" s="30">
        <v>114</v>
      </c>
    </row>
    <row r="712" spans="1:17" s="28" customFormat="1" x14ac:dyDescent="0.35">
      <c r="A712" s="28">
        <v>360</v>
      </c>
      <c r="B712" s="26">
        <v>0</v>
      </c>
      <c r="C712" s="28">
        <v>105</v>
      </c>
      <c r="D712" s="28">
        <v>0</v>
      </c>
      <c r="E712" s="22">
        <v>0</v>
      </c>
      <c r="F712" s="28">
        <v>0</v>
      </c>
      <c r="G712" s="28">
        <v>0</v>
      </c>
      <c r="H712" s="28">
        <v>135</v>
      </c>
      <c r="I712" s="28">
        <v>495</v>
      </c>
      <c r="J712" s="28">
        <v>0</v>
      </c>
      <c r="K712" s="28">
        <v>270</v>
      </c>
      <c r="L712" s="28">
        <v>30</v>
      </c>
      <c r="M712" s="28">
        <v>45</v>
      </c>
      <c r="N712" s="31">
        <v>0.45</v>
      </c>
      <c r="O712" s="22">
        <v>20</v>
      </c>
      <c r="P712" s="28">
        <v>28</v>
      </c>
      <c r="Q712" s="30">
        <v>196</v>
      </c>
    </row>
    <row r="713" spans="1:17" s="28" customFormat="1" x14ac:dyDescent="0.35">
      <c r="A713" s="28">
        <v>712</v>
      </c>
      <c r="B713" s="26">
        <v>0</v>
      </c>
      <c r="C713" s="28">
        <v>17.399999999999999</v>
      </c>
      <c r="D713" s="28">
        <v>0</v>
      </c>
      <c r="E713" s="28">
        <v>211</v>
      </c>
      <c r="F713" s="28">
        <v>0</v>
      </c>
      <c r="G713" s="28">
        <v>0</v>
      </c>
      <c r="H713" s="28">
        <v>0</v>
      </c>
      <c r="I713" s="28">
        <v>1020</v>
      </c>
      <c r="J713" s="28">
        <v>0</v>
      </c>
      <c r="K713" s="28">
        <v>109</v>
      </c>
      <c r="L713" s="28">
        <v>156</v>
      </c>
      <c r="M713" s="28">
        <v>30.7</v>
      </c>
      <c r="N713" s="31">
        <v>0.15</v>
      </c>
      <c r="O713" s="22">
        <v>20</v>
      </c>
      <c r="P713" s="28">
        <v>28</v>
      </c>
      <c r="Q713" s="28">
        <v>138</v>
      </c>
    </row>
    <row r="714" spans="1:17" s="28" customFormat="1" x14ac:dyDescent="0.35">
      <c r="A714" s="28">
        <v>1044</v>
      </c>
      <c r="B714" s="26">
        <v>0</v>
      </c>
      <c r="C714" s="28">
        <v>261</v>
      </c>
      <c r="D714" s="28">
        <v>0</v>
      </c>
      <c r="E714" s="22">
        <v>0</v>
      </c>
      <c r="F714" s="28">
        <v>0</v>
      </c>
      <c r="G714" s="28">
        <v>0</v>
      </c>
      <c r="H714" s="28">
        <v>0</v>
      </c>
      <c r="I714" s="28">
        <v>1212</v>
      </c>
      <c r="J714" s="28">
        <v>0</v>
      </c>
      <c r="K714" s="28">
        <v>261</v>
      </c>
      <c r="L714" s="28">
        <v>0</v>
      </c>
      <c r="M714" s="28">
        <v>151.69999999999999</v>
      </c>
      <c r="N714" s="31">
        <v>0.2</v>
      </c>
      <c r="O714" s="22">
        <v>20</v>
      </c>
      <c r="P714" s="28">
        <v>28</v>
      </c>
      <c r="Q714" s="28">
        <v>130.80000000000001</v>
      </c>
    </row>
    <row r="715" spans="1:17" s="28" customFormat="1" x14ac:dyDescent="0.35">
      <c r="A715" s="28">
        <v>1044</v>
      </c>
      <c r="B715" s="26">
        <v>0</v>
      </c>
      <c r="C715" s="28">
        <v>261</v>
      </c>
      <c r="D715" s="28">
        <v>0</v>
      </c>
      <c r="E715" s="22">
        <v>0</v>
      </c>
      <c r="F715" s="28">
        <v>0</v>
      </c>
      <c r="G715" s="28">
        <v>0</v>
      </c>
      <c r="H715" s="28">
        <v>0</v>
      </c>
      <c r="I715" s="28">
        <v>1212</v>
      </c>
      <c r="J715" s="28">
        <v>0</v>
      </c>
      <c r="K715" s="28">
        <v>261</v>
      </c>
      <c r="L715" s="28">
        <v>0</v>
      </c>
      <c r="M715" s="28">
        <v>113.7</v>
      </c>
      <c r="N715" s="31">
        <v>0.2</v>
      </c>
      <c r="O715" s="22">
        <v>20</v>
      </c>
      <c r="P715" s="28">
        <v>28</v>
      </c>
      <c r="Q715" s="28">
        <v>158</v>
      </c>
    </row>
    <row r="716" spans="1:17" s="28" customFormat="1" x14ac:dyDescent="0.35">
      <c r="A716" s="28">
        <v>1044</v>
      </c>
      <c r="B716" s="26">
        <v>0</v>
      </c>
      <c r="C716" s="28">
        <v>261</v>
      </c>
      <c r="D716" s="28">
        <v>0</v>
      </c>
      <c r="E716" s="22">
        <v>0</v>
      </c>
      <c r="F716" s="28">
        <v>0</v>
      </c>
      <c r="G716" s="28">
        <v>0</v>
      </c>
      <c r="H716" s="28">
        <v>0</v>
      </c>
      <c r="I716" s="28">
        <v>1212</v>
      </c>
      <c r="J716" s="28">
        <v>0</v>
      </c>
      <c r="K716" s="28">
        <v>261</v>
      </c>
      <c r="L716" s="28">
        <v>0</v>
      </c>
      <c r="M716" s="28">
        <v>76</v>
      </c>
      <c r="N716" s="31">
        <v>0.2</v>
      </c>
      <c r="O716" s="22">
        <v>20</v>
      </c>
      <c r="P716" s="28">
        <v>28</v>
      </c>
      <c r="Q716" s="28">
        <v>143.19999999999999</v>
      </c>
    </row>
    <row r="717" spans="1:17" s="28" customFormat="1" x14ac:dyDescent="0.35">
      <c r="A717" s="28">
        <v>1044</v>
      </c>
      <c r="B717" s="26">
        <v>0</v>
      </c>
      <c r="C717" s="28">
        <v>261</v>
      </c>
      <c r="D717" s="28">
        <v>0</v>
      </c>
      <c r="E717" s="22">
        <v>0</v>
      </c>
      <c r="F717" s="28">
        <v>0</v>
      </c>
      <c r="G717" s="28">
        <v>0</v>
      </c>
      <c r="H717" s="28">
        <v>0</v>
      </c>
      <c r="I717" s="28">
        <v>1212</v>
      </c>
      <c r="J717" s="28">
        <v>0</v>
      </c>
      <c r="K717" s="28">
        <v>261</v>
      </c>
      <c r="L717" s="28">
        <v>0</v>
      </c>
      <c r="M717" s="28">
        <v>50.4</v>
      </c>
      <c r="N717" s="31">
        <v>0.2</v>
      </c>
      <c r="O717" s="22">
        <v>20</v>
      </c>
      <c r="P717" s="28">
        <v>28</v>
      </c>
      <c r="Q717" s="28">
        <v>138.19999999999999</v>
      </c>
    </row>
    <row r="718" spans="1:17" s="28" customFormat="1" x14ac:dyDescent="0.35">
      <c r="A718" s="28">
        <v>1044</v>
      </c>
      <c r="B718" s="26">
        <v>0</v>
      </c>
      <c r="C718" s="28">
        <v>261</v>
      </c>
      <c r="D718" s="28">
        <v>0</v>
      </c>
      <c r="E718" s="22">
        <v>0</v>
      </c>
      <c r="F718" s="28">
        <v>0</v>
      </c>
      <c r="G718" s="28">
        <v>0</v>
      </c>
      <c r="H718" s="28">
        <v>0</v>
      </c>
      <c r="I718" s="28">
        <v>1212</v>
      </c>
      <c r="J718" s="28">
        <v>0</v>
      </c>
      <c r="K718" s="28">
        <v>261</v>
      </c>
      <c r="L718" s="28">
        <v>0</v>
      </c>
      <c r="M718" s="28">
        <v>44.2</v>
      </c>
      <c r="N718" s="31">
        <v>0.2</v>
      </c>
      <c r="O718" s="22">
        <v>20</v>
      </c>
      <c r="P718" s="28">
        <v>28</v>
      </c>
      <c r="Q718" s="28">
        <v>143.30000000000001</v>
      </c>
    </row>
    <row r="719" spans="1:17" s="28" customFormat="1" x14ac:dyDescent="0.35">
      <c r="A719" s="28">
        <v>1044</v>
      </c>
      <c r="B719" s="26">
        <v>0</v>
      </c>
      <c r="C719" s="28">
        <v>261</v>
      </c>
      <c r="D719" s="28">
        <v>0</v>
      </c>
      <c r="E719" s="22">
        <v>0</v>
      </c>
      <c r="F719" s="28">
        <v>0</v>
      </c>
      <c r="G719" s="28">
        <v>0</v>
      </c>
      <c r="H719" s="28">
        <v>0</v>
      </c>
      <c r="I719" s="28">
        <v>1212</v>
      </c>
      <c r="J719" s="28">
        <v>0</v>
      </c>
      <c r="K719" s="28">
        <v>261</v>
      </c>
      <c r="L719" s="28">
        <v>0</v>
      </c>
      <c r="M719" s="28">
        <v>34.1</v>
      </c>
      <c r="N719" s="31">
        <v>0.2</v>
      </c>
      <c r="O719" s="22">
        <v>20</v>
      </c>
      <c r="P719" s="28">
        <v>28</v>
      </c>
      <c r="Q719" s="28">
        <v>141.4</v>
      </c>
    </row>
    <row r="720" spans="1:17" s="28" customFormat="1" x14ac:dyDescent="0.35">
      <c r="A720" s="28">
        <v>1044</v>
      </c>
      <c r="B720" s="26">
        <v>0</v>
      </c>
      <c r="C720" s="28">
        <v>261</v>
      </c>
      <c r="D720" s="28">
        <v>0</v>
      </c>
      <c r="E720" s="22">
        <v>0</v>
      </c>
      <c r="F720" s="28">
        <v>0</v>
      </c>
      <c r="G720" s="28">
        <v>0</v>
      </c>
      <c r="H720" s="28">
        <v>0</v>
      </c>
      <c r="I720" s="28">
        <v>1212</v>
      </c>
      <c r="J720" s="28">
        <v>0</v>
      </c>
      <c r="K720" s="28">
        <v>261</v>
      </c>
      <c r="L720" s="28">
        <v>2</v>
      </c>
      <c r="M720" s="28">
        <v>44.2</v>
      </c>
      <c r="N720" s="31">
        <v>0.2</v>
      </c>
      <c r="O720" s="22">
        <v>20</v>
      </c>
      <c r="P720" s="28">
        <v>28</v>
      </c>
      <c r="Q720" s="28">
        <v>144.80000000000001</v>
      </c>
    </row>
    <row r="721" spans="1:17" s="28" customFormat="1" x14ac:dyDescent="0.35">
      <c r="A721" s="28">
        <v>1044</v>
      </c>
      <c r="B721" s="26">
        <v>0</v>
      </c>
      <c r="C721" s="28">
        <v>261</v>
      </c>
      <c r="D721" s="28">
        <v>0</v>
      </c>
      <c r="E721" s="22">
        <v>0</v>
      </c>
      <c r="F721" s="28">
        <v>0</v>
      </c>
      <c r="G721" s="28">
        <v>0</v>
      </c>
      <c r="H721" s="28">
        <v>0</v>
      </c>
      <c r="I721" s="28">
        <v>1212</v>
      </c>
      <c r="J721" s="28">
        <v>0</v>
      </c>
      <c r="K721" s="28">
        <v>261</v>
      </c>
      <c r="L721" s="28">
        <v>4</v>
      </c>
      <c r="M721" s="28">
        <v>44.2</v>
      </c>
      <c r="N721" s="31">
        <v>0.2</v>
      </c>
      <c r="O721" s="22">
        <v>20</v>
      </c>
      <c r="P721" s="28">
        <v>28</v>
      </c>
      <c r="Q721" s="28">
        <v>147.69999999999999</v>
      </c>
    </row>
    <row r="722" spans="1:17" s="28" customFormat="1" x14ac:dyDescent="0.35">
      <c r="A722" s="28">
        <v>1044</v>
      </c>
      <c r="B722" s="26">
        <v>0</v>
      </c>
      <c r="C722" s="28">
        <v>261</v>
      </c>
      <c r="D722" s="28">
        <v>0</v>
      </c>
      <c r="E722" s="22">
        <v>0</v>
      </c>
      <c r="F722" s="28">
        <v>0</v>
      </c>
      <c r="G722" s="28">
        <v>0</v>
      </c>
      <c r="H722" s="28">
        <v>0</v>
      </c>
      <c r="I722" s="28">
        <v>1212</v>
      </c>
      <c r="J722" s="28">
        <v>0</v>
      </c>
      <c r="K722" s="28">
        <v>261</v>
      </c>
      <c r="L722" s="28">
        <v>6</v>
      </c>
      <c r="M722" s="28">
        <v>44.2</v>
      </c>
      <c r="N722" s="31">
        <v>0.2</v>
      </c>
      <c r="O722" s="22">
        <v>20</v>
      </c>
      <c r="P722" s="28">
        <v>28</v>
      </c>
      <c r="Q722" s="28">
        <v>162.19999999999999</v>
      </c>
    </row>
    <row r="723" spans="1:17" s="28" customFormat="1" x14ac:dyDescent="0.35">
      <c r="A723" s="28">
        <v>1044</v>
      </c>
      <c r="B723" s="26">
        <v>0</v>
      </c>
      <c r="C723" s="28">
        <v>261</v>
      </c>
      <c r="D723" s="28">
        <v>0</v>
      </c>
      <c r="E723" s="22">
        <v>0</v>
      </c>
      <c r="F723" s="28">
        <v>0</v>
      </c>
      <c r="G723" s="28">
        <v>0</v>
      </c>
      <c r="H723" s="28">
        <v>0</v>
      </c>
      <c r="I723" s="28">
        <v>1212</v>
      </c>
      <c r="J723" s="28">
        <v>0</v>
      </c>
      <c r="K723" s="28">
        <v>234.89999999999998</v>
      </c>
      <c r="L723" s="28">
        <v>0</v>
      </c>
      <c r="M723" s="28">
        <v>76</v>
      </c>
      <c r="N723" s="31">
        <v>0.18</v>
      </c>
      <c r="O723" s="22">
        <v>20</v>
      </c>
      <c r="P723" s="28">
        <v>28</v>
      </c>
      <c r="Q723" s="28">
        <v>128.80000000000001</v>
      </c>
    </row>
    <row r="724" spans="1:17" s="28" customFormat="1" x14ac:dyDescent="0.35">
      <c r="A724" s="28">
        <v>1044</v>
      </c>
      <c r="B724" s="26">
        <v>0</v>
      </c>
      <c r="C724" s="28">
        <v>261</v>
      </c>
      <c r="D724" s="28">
        <v>0</v>
      </c>
      <c r="E724" s="22">
        <v>0</v>
      </c>
      <c r="F724" s="28">
        <v>0</v>
      </c>
      <c r="G724" s="28">
        <v>0</v>
      </c>
      <c r="H724" s="28">
        <v>0</v>
      </c>
      <c r="I724" s="28">
        <v>1212</v>
      </c>
      <c r="J724" s="28">
        <v>0</v>
      </c>
      <c r="K724" s="28">
        <v>208.8</v>
      </c>
      <c r="L724" s="28">
        <v>0</v>
      </c>
      <c r="M724" s="28">
        <v>88.5</v>
      </c>
      <c r="N724" s="28">
        <v>0.16</v>
      </c>
      <c r="O724" s="22">
        <v>20</v>
      </c>
      <c r="P724" s="28">
        <v>28</v>
      </c>
      <c r="Q724" s="28">
        <v>141.80000000000001</v>
      </c>
    </row>
    <row r="725" spans="1:17" s="28" customFormat="1" x14ac:dyDescent="0.35">
      <c r="A725" s="28">
        <v>1139.2</v>
      </c>
      <c r="B725" s="26">
        <v>0</v>
      </c>
      <c r="C725" s="28">
        <v>284.8</v>
      </c>
      <c r="D725" s="28">
        <v>0</v>
      </c>
      <c r="E725" s="22">
        <v>0</v>
      </c>
      <c r="F725" s="28">
        <v>0</v>
      </c>
      <c r="G725" s="28">
        <v>0</v>
      </c>
      <c r="H725" s="28">
        <v>0</v>
      </c>
      <c r="I725" s="28">
        <v>925</v>
      </c>
      <c r="J725" s="28">
        <v>0</v>
      </c>
      <c r="K725" s="28">
        <v>227.84</v>
      </c>
      <c r="L725" s="28">
        <v>0</v>
      </c>
      <c r="M725" s="28">
        <v>124</v>
      </c>
      <c r="N725" s="28">
        <v>0.16</v>
      </c>
      <c r="O725" s="22">
        <v>20</v>
      </c>
      <c r="P725" s="28">
        <v>28</v>
      </c>
      <c r="Q725" s="28">
        <v>128.6</v>
      </c>
    </row>
    <row r="726" spans="1:17" s="28" customFormat="1" x14ac:dyDescent="0.35">
      <c r="A726" s="28">
        <v>1139.2</v>
      </c>
      <c r="B726" s="26">
        <v>0</v>
      </c>
      <c r="C726" s="28">
        <v>284.8</v>
      </c>
      <c r="D726" s="28">
        <v>0</v>
      </c>
      <c r="E726" s="22">
        <v>0</v>
      </c>
      <c r="F726" s="28">
        <v>0</v>
      </c>
      <c r="G726" s="28">
        <v>0</v>
      </c>
      <c r="H726" s="28">
        <v>0</v>
      </c>
      <c r="I726" s="28">
        <v>925</v>
      </c>
      <c r="J726" s="28">
        <v>0</v>
      </c>
      <c r="K726" s="28">
        <v>284.8</v>
      </c>
      <c r="L726" s="28">
        <v>0</v>
      </c>
      <c r="M726" s="28">
        <v>48.2</v>
      </c>
      <c r="N726" s="28">
        <v>0.2</v>
      </c>
      <c r="O726" s="22">
        <v>20</v>
      </c>
      <c r="P726" s="28">
        <v>28</v>
      </c>
      <c r="Q726" s="28">
        <v>141.4</v>
      </c>
    </row>
    <row r="727" spans="1:17" s="28" customFormat="1" x14ac:dyDescent="0.35">
      <c r="A727" s="28">
        <v>1234.4000000000001</v>
      </c>
      <c r="B727" s="26">
        <v>0</v>
      </c>
      <c r="C727" s="28">
        <v>308.60000000000002</v>
      </c>
      <c r="D727" s="28">
        <v>0</v>
      </c>
      <c r="E727" s="22">
        <v>0</v>
      </c>
      <c r="F727" s="28">
        <v>0</v>
      </c>
      <c r="G727" s="28">
        <v>0</v>
      </c>
      <c r="H727" s="28">
        <v>0</v>
      </c>
      <c r="I727" s="28">
        <v>639</v>
      </c>
      <c r="J727" s="28">
        <v>0</v>
      </c>
      <c r="K727" s="28">
        <v>246.88</v>
      </c>
      <c r="L727" s="28">
        <v>0</v>
      </c>
      <c r="M727" s="28">
        <v>134.1</v>
      </c>
      <c r="N727" s="28">
        <v>0.16</v>
      </c>
      <c r="O727" s="22">
        <v>20</v>
      </c>
      <c r="P727" s="28">
        <v>28</v>
      </c>
      <c r="Q727" s="28">
        <v>132.19999999999999</v>
      </c>
    </row>
    <row r="728" spans="1:17" s="28" customFormat="1" x14ac:dyDescent="0.35">
      <c r="A728" s="28">
        <v>1234.4000000000001</v>
      </c>
      <c r="B728" s="26">
        <v>0</v>
      </c>
      <c r="C728" s="28">
        <v>308.60000000000002</v>
      </c>
      <c r="D728" s="28">
        <v>0</v>
      </c>
      <c r="E728" s="22">
        <v>0</v>
      </c>
      <c r="F728" s="28">
        <v>0</v>
      </c>
      <c r="G728" s="28">
        <v>0</v>
      </c>
      <c r="H728" s="28">
        <v>0</v>
      </c>
      <c r="I728" s="28">
        <v>639</v>
      </c>
      <c r="J728" s="28">
        <v>0</v>
      </c>
      <c r="K728" s="28">
        <v>308.60000000000002</v>
      </c>
      <c r="L728" s="28">
        <v>0</v>
      </c>
      <c r="M728" s="28">
        <v>52.2</v>
      </c>
      <c r="N728" s="28">
        <v>0.2</v>
      </c>
      <c r="O728" s="22">
        <v>20</v>
      </c>
      <c r="P728" s="28">
        <v>28</v>
      </c>
      <c r="Q728" s="28">
        <v>141.80000000000001</v>
      </c>
    </row>
    <row r="729" spans="1:17" s="28" customFormat="1" x14ac:dyDescent="0.35">
      <c r="A729" s="28">
        <v>1234.4000000000001</v>
      </c>
      <c r="B729" s="26">
        <v>0</v>
      </c>
      <c r="C729" s="28">
        <v>308.60000000000002</v>
      </c>
      <c r="D729" s="28">
        <v>0</v>
      </c>
      <c r="E729" s="22">
        <v>0</v>
      </c>
      <c r="F729" s="28">
        <v>0</v>
      </c>
      <c r="G729" s="28">
        <v>0</v>
      </c>
      <c r="H729" s="28">
        <v>0</v>
      </c>
      <c r="I729" s="28">
        <v>639</v>
      </c>
      <c r="J729" s="28">
        <v>0</v>
      </c>
      <c r="K729" s="28">
        <v>308.60000000000002</v>
      </c>
      <c r="L729" s="28">
        <v>2</v>
      </c>
      <c r="M729" s="28">
        <v>52.2</v>
      </c>
      <c r="N729" s="28">
        <v>0.2</v>
      </c>
      <c r="O729" s="22">
        <v>20</v>
      </c>
      <c r="P729" s="28">
        <v>28</v>
      </c>
      <c r="Q729" s="28">
        <v>142.69999999999999</v>
      </c>
    </row>
    <row r="730" spans="1:17" s="28" customFormat="1" x14ac:dyDescent="0.35">
      <c r="A730" s="28">
        <v>1234.4000000000001</v>
      </c>
      <c r="B730" s="26">
        <v>0</v>
      </c>
      <c r="C730" s="28">
        <v>308.60000000000002</v>
      </c>
      <c r="D730" s="28">
        <v>0</v>
      </c>
      <c r="E730" s="22">
        <v>0</v>
      </c>
      <c r="F730" s="28">
        <v>0</v>
      </c>
      <c r="G730" s="28">
        <v>0</v>
      </c>
      <c r="H730" s="28">
        <v>0</v>
      </c>
      <c r="I730" s="28">
        <v>639</v>
      </c>
      <c r="J730" s="28">
        <v>0</v>
      </c>
      <c r="K730" s="28">
        <v>308.60000000000002</v>
      </c>
      <c r="L730" s="28">
        <v>4</v>
      </c>
      <c r="M730" s="28">
        <v>52.2</v>
      </c>
      <c r="N730" s="28">
        <v>0.2</v>
      </c>
      <c r="O730" s="22">
        <v>20</v>
      </c>
      <c r="P730" s="28">
        <v>28</v>
      </c>
      <c r="Q730" s="28">
        <v>150.1</v>
      </c>
    </row>
    <row r="731" spans="1:17" s="28" customFormat="1" x14ac:dyDescent="0.35">
      <c r="A731" s="28">
        <v>1234.4000000000001</v>
      </c>
      <c r="B731" s="26">
        <v>0</v>
      </c>
      <c r="C731" s="28">
        <v>308.60000000000002</v>
      </c>
      <c r="D731" s="28">
        <v>0</v>
      </c>
      <c r="E731" s="22">
        <v>0</v>
      </c>
      <c r="F731" s="28">
        <v>0</v>
      </c>
      <c r="G731" s="28">
        <v>0</v>
      </c>
      <c r="H731" s="28">
        <v>0</v>
      </c>
      <c r="I731" s="28">
        <v>639</v>
      </c>
      <c r="J731" s="28">
        <v>0</v>
      </c>
      <c r="K731" s="28">
        <v>308.60000000000002</v>
      </c>
      <c r="L731" s="28">
        <v>6</v>
      </c>
      <c r="M731" s="28">
        <v>52.2</v>
      </c>
      <c r="N731" s="28">
        <v>0.2</v>
      </c>
      <c r="O731" s="22">
        <v>20</v>
      </c>
      <c r="P731" s="28">
        <v>28</v>
      </c>
      <c r="Q731" s="28">
        <v>152.6</v>
      </c>
    </row>
    <row r="732" spans="1:17" s="28" customFormat="1" x14ac:dyDescent="0.35">
      <c r="A732" s="28">
        <v>1234.4000000000001</v>
      </c>
      <c r="B732" s="26">
        <v>0</v>
      </c>
      <c r="C732" s="28">
        <v>308.60000000000002</v>
      </c>
      <c r="D732" s="28">
        <v>0</v>
      </c>
      <c r="E732" s="22">
        <v>0</v>
      </c>
      <c r="F732" s="28">
        <v>0</v>
      </c>
      <c r="G732" s="28">
        <v>0</v>
      </c>
      <c r="H732" s="28">
        <v>0</v>
      </c>
      <c r="I732" s="28">
        <v>639</v>
      </c>
      <c r="J732" s="28">
        <v>0</v>
      </c>
      <c r="K732" s="28">
        <v>308.60000000000002</v>
      </c>
      <c r="L732" s="28">
        <v>0</v>
      </c>
      <c r="M732" s="28">
        <v>89.7</v>
      </c>
      <c r="N732" s="28">
        <v>0.2</v>
      </c>
      <c r="O732" s="22">
        <v>20</v>
      </c>
      <c r="P732" s="28">
        <v>28</v>
      </c>
      <c r="Q732" s="28">
        <v>131</v>
      </c>
    </row>
    <row r="733" spans="1:17" s="28" customFormat="1" x14ac:dyDescent="0.35">
      <c r="A733" s="28">
        <v>1234.4000000000001</v>
      </c>
      <c r="B733" s="26">
        <v>0</v>
      </c>
      <c r="C733" s="28">
        <v>308.60000000000002</v>
      </c>
      <c r="D733" s="28">
        <v>0</v>
      </c>
      <c r="E733" s="22">
        <v>0</v>
      </c>
      <c r="F733" s="28">
        <v>0</v>
      </c>
      <c r="G733" s="28">
        <v>0</v>
      </c>
      <c r="H733" s="28">
        <v>0</v>
      </c>
      <c r="I733" s="28">
        <v>639</v>
      </c>
      <c r="J733" s="28">
        <v>0</v>
      </c>
      <c r="K733" s="28">
        <v>308.60000000000002</v>
      </c>
      <c r="L733" s="28">
        <v>2</v>
      </c>
      <c r="M733" s="28">
        <v>89.7</v>
      </c>
      <c r="N733" s="28">
        <v>0.2</v>
      </c>
      <c r="O733" s="22">
        <v>20</v>
      </c>
      <c r="P733" s="28">
        <v>28</v>
      </c>
      <c r="Q733" s="28">
        <v>135.19999999999999</v>
      </c>
    </row>
    <row r="734" spans="1:17" s="28" customFormat="1" x14ac:dyDescent="0.35">
      <c r="A734" s="28">
        <v>1234.4000000000001</v>
      </c>
      <c r="B734" s="26">
        <v>0</v>
      </c>
      <c r="C734" s="28">
        <v>308.60000000000002</v>
      </c>
      <c r="D734" s="28">
        <v>0</v>
      </c>
      <c r="E734" s="22">
        <v>0</v>
      </c>
      <c r="F734" s="28">
        <v>0</v>
      </c>
      <c r="G734" s="28">
        <v>0</v>
      </c>
      <c r="H734" s="28">
        <v>0</v>
      </c>
      <c r="I734" s="28">
        <v>639</v>
      </c>
      <c r="J734" s="28">
        <v>0</v>
      </c>
      <c r="K734" s="28">
        <v>308.60000000000002</v>
      </c>
      <c r="L734" s="28">
        <v>4</v>
      </c>
      <c r="M734" s="28">
        <v>89.7</v>
      </c>
      <c r="N734" s="28">
        <v>0.2</v>
      </c>
      <c r="O734" s="22">
        <v>20</v>
      </c>
      <c r="P734" s="28">
        <v>28</v>
      </c>
      <c r="Q734" s="28">
        <v>134.5</v>
      </c>
    </row>
    <row r="735" spans="1:17" s="28" customFormat="1" x14ac:dyDescent="0.35">
      <c r="A735" s="28">
        <v>1234.4000000000001</v>
      </c>
      <c r="B735" s="26">
        <v>0</v>
      </c>
      <c r="C735" s="28">
        <v>308.60000000000002</v>
      </c>
      <c r="D735" s="28">
        <v>0</v>
      </c>
      <c r="E735" s="22">
        <v>0</v>
      </c>
      <c r="F735" s="28">
        <v>0</v>
      </c>
      <c r="G735" s="28">
        <v>0</v>
      </c>
      <c r="H735" s="28">
        <v>0</v>
      </c>
      <c r="I735" s="28">
        <v>639</v>
      </c>
      <c r="J735" s="28">
        <v>0</v>
      </c>
      <c r="K735" s="28">
        <v>308.60000000000002</v>
      </c>
      <c r="L735" s="28">
        <v>6</v>
      </c>
      <c r="M735" s="28">
        <v>89.7</v>
      </c>
      <c r="N735" s="28">
        <v>0.2</v>
      </c>
      <c r="O735" s="22">
        <v>20</v>
      </c>
      <c r="P735" s="28">
        <v>28</v>
      </c>
      <c r="Q735" s="28">
        <v>151</v>
      </c>
    </row>
    <row r="736" spans="1:17" s="28" customFormat="1" x14ac:dyDescent="0.35">
      <c r="A736" s="28">
        <v>1042.4000000000001</v>
      </c>
      <c r="B736" s="26">
        <v>0</v>
      </c>
      <c r="C736" s="28">
        <v>260.60000000000002</v>
      </c>
      <c r="D736" s="28">
        <v>0</v>
      </c>
      <c r="E736" s="22">
        <v>0</v>
      </c>
      <c r="F736" s="28">
        <v>0</v>
      </c>
      <c r="G736" s="28">
        <v>0</v>
      </c>
      <c r="H736" s="28">
        <v>0</v>
      </c>
      <c r="I736" s="28">
        <v>1152</v>
      </c>
      <c r="J736" s="28">
        <v>0</v>
      </c>
      <c r="K736" s="28">
        <v>261</v>
      </c>
      <c r="L736" s="28">
        <v>0</v>
      </c>
      <c r="M736" s="28">
        <v>48.1</v>
      </c>
      <c r="N736" s="28">
        <v>0.2</v>
      </c>
      <c r="O736" s="22">
        <v>20</v>
      </c>
      <c r="P736" s="28">
        <v>28</v>
      </c>
      <c r="Q736" s="28">
        <v>132</v>
      </c>
    </row>
    <row r="737" spans="1:17" s="28" customFormat="1" x14ac:dyDescent="0.35">
      <c r="A737" s="28">
        <v>1139.2</v>
      </c>
      <c r="B737" s="26">
        <v>0</v>
      </c>
      <c r="C737" s="28">
        <v>284.8</v>
      </c>
      <c r="D737" s="28">
        <v>0</v>
      </c>
      <c r="E737" s="22">
        <v>0</v>
      </c>
      <c r="F737" s="28">
        <v>0</v>
      </c>
      <c r="G737" s="28">
        <v>0</v>
      </c>
      <c r="H737" s="28">
        <v>0</v>
      </c>
      <c r="I737" s="28">
        <v>880</v>
      </c>
      <c r="J737" s="28">
        <v>0</v>
      </c>
      <c r="K737" s="28">
        <v>284.8</v>
      </c>
      <c r="L737" s="28">
        <v>0</v>
      </c>
      <c r="M737" s="28">
        <v>51.2</v>
      </c>
      <c r="N737" s="28">
        <v>0.2</v>
      </c>
      <c r="O737" s="22">
        <v>20</v>
      </c>
      <c r="P737" s="28">
        <v>28</v>
      </c>
      <c r="Q737" s="28">
        <v>139.6</v>
      </c>
    </row>
    <row r="738" spans="1:17" s="28" customFormat="1" x14ac:dyDescent="0.35">
      <c r="A738" s="28">
        <v>1234.4000000000001</v>
      </c>
      <c r="B738" s="26">
        <v>0</v>
      </c>
      <c r="C738" s="28">
        <v>308.60000000000002</v>
      </c>
      <c r="D738" s="28">
        <v>0</v>
      </c>
      <c r="E738" s="22">
        <v>0</v>
      </c>
      <c r="F738" s="28">
        <v>0</v>
      </c>
      <c r="G738" s="28">
        <v>0</v>
      </c>
      <c r="H738" s="28">
        <v>0</v>
      </c>
      <c r="I738" s="28">
        <v>607</v>
      </c>
      <c r="J738" s="28">
        <v>0</v>
      </c>
      <c r="K738" s="28">
        <v>308.60000000000002</v>
      </c>
      <c r="L738" s="28">
        <v>0</v>
      </c>
      <c r="M738" s="28">
        <v>49.4</v>
      </c>
      <c r="N738" s="28">
        <v>0.2</v>
      </c>
      <c r="O738" s="22">
        <v>20</v>
      </c>
      <c r="P738" s="28">
        <v>28</v>
      </c>
      <c r="Q738" s="28">
        <v>142.30000000000001</v>
      </c>
    </row>
    <row r="739" spans="1:17" s="28" customFormat="1" x14ac:dyDescent="0.35">
      <c r="A739" s="28">
        <v>1234.4000000000001</v>
      </c>
      <c r="B739" s="26">
        <v>0</v>
      </c>
      <c r="C739" s="28">
        <v>308.60000000000002</v>
      </c>
      <c r="D739" s="28">
        <v>0</v>
      </c>
      <c r="E739" s="22">
        <v>0</v>
      </c>
      <c r="F739" s="28">
        <v>0</v>
      </c>
      <c r="G739" s="28">
        <v>0</v>
      </c>
      <c r="H739" s="28">
        <v>0</v>
      </c>
      <c r="I739" s="28">
        <v>607</v>
      </c>
      <c r="J739" s="28">
        <v>0</v>
      </c>
      <c r="K739" s="28">
        <v>308.60000000000002</v>
      </c>
      <c r="L739" s="28">
        <v>2</v>
      </c>
      <c r="M739" s="28">
        <v>49.4</v>
      </c>
      <c r="N739" s="28">
        <v>0.2</v>
      </c>
      <c r="O739" s="22">
        <v>20</v>
      </c>
      <c r="P739" s="28">
        <v>28</v>
      </c>
      <c r="Q739" s="28">
        <v>153.6</v>
      </c>
    </row>
    <row r="740" spans="1:17" s="28" customFormat="1" x14ac:dyDescent="0.35">
      <c r="A740" s="28">
        <v>1234.4000000000001</v>
      </c>
      <c r="B740" s="26">
        <v>0</v>
      </c>
      <c r="C740" s="28">
        <v>308.60000000000002</v>
      </c>
      <c r="D740" s="28">
        <v>0</v>
      </c>
      <c r="E740" s="22">
        <v>0</v>
      </c>
      <c r="F740" s="28">
        <v>0</v>
      </c>
      <c r="G740" s="28">
        <v>0</v>
      </c>
      <c r="H740" s="28">
        <v>0</v>
      </c>
      <c r="I740" s="28">
        <v>607</v>
      </c>
      <c r="J740" s="28">
        <v>0</v>
      </c>
      <c r="K740" s="28">
        <v>308.60000000000002</v>
      </c>
      <c r="L740" s="28">
        <v>4</v>
      </c>
      <c r="M740" s="28">
        <v>49.4</v>
      </c>
      <c r="N740" s="28">
        <v>0.2</v>
      </c>
      <c r="O740" s="22">
        <v>20</v>
      </c>
      <c r="P740" s="28">
        <v>28</v>
      </c>
      <c r="Q740" s="28">
        <v>151.5</v>
      </c>
    </row>
    <row r="741" spans="1:17" s="28" customFormat="1" x14ac:dyDescent="0.35">
      <c r="A741" s="28">
        <v>1234.4000000000001</v>
      </c>
      <c r="B741" s="26">
        <v>0</v>
      </c>
      <c r="C741" s="28">
        <v>308.60000000000002</v>
      </c>
      <c r="D741" s="28">
        <v>0</v>
      </c>
      <c r="E741" s="22">
        <v>0</v>
      </c>
      <c r="F741" s="28">
        <v>0</v>
      </c>
      <c r="G741" s="28">
        <v>0</v>
      </c>
      <c r="H741" s="28">
        <v>0</v>
      </c>
      <c r="I741" s="28">
        <v>607</v>
      </c>
      <c r="J741" s="28">
        <v>0</v>
      </c>
      <c r="K741" s="28">
        <v>308.60000000000002</v>
      </c>
      <c r="L741" s="28">
        <v>6</v>
      </c>
      <c r="M741" s="28">
        <v>49.4</v>
      </c>
      <c r="N741" s="28">
        <v>0.2</v>
      </c>
      <c r="O741" s="22">
        <v>20</v>
      </c>
      <c r="P741" s="28">
        <v>28</v>
      </c>
      <c r="Q741" s="28">
        <v>169.3</v>
      </c>
    </row>
    <row r="742" spans="1:17" s="28" customFormat="1" x14ac:dyDescent="0.35">
      <c r="A742" s="28">
        <v>1044</v>
      </c>
      <c r="B742" s="26">
        <v>0</v>
      </c>
      <c r="C742" s="28">
        <v>261</v>
      </c>
      <c r="D742" s="28">
        <v>0</v>
      </c>
      <c r="E742" s="22">
        <v>0</v>
      </c>
      <c r="F742" s="28">
        <v>0</v>
      </c>
      <c r="G742" s="28">
        <v>0</v>
      </c>
      <c r="H742" s="28">
        <v>0</v>
      </c>
      <c r="I742" s="28">
        <v>1212</v>
      </c>
      <c r="J742" s="28">
        <v>0</v>
      </c>
      <c r="K742" s="28">
        <v>261</v>
      </c>
      <c r="L742" s="28">
        <v>0</v>
      </c>
      <c r="M742" s="28">
        <v>44.2</v>
      </c>
      <c r="N742" s="28">
        <v>0.2</v>
      </c>
      <c r="O742" s="22">
        <v>20</v>
      </c>
      <c r="P742" s="28">
        <v>28</v>
      </c>
      <c r="Q742" s="28">
        <v>136.1</v>
      </c>
    </row>
    <row r="743" spans="1:17" s="28" customFormat="1" x14ac:dyDescent="0.35">
      <c r="A743" s="28">
        <v>1044</v>
      </c>
      <c r="B743" s="26">
        <v>0</v>
      </c>
      <c r="C743" s="28">
        <v>261</v>
      </c>
      <c r="D743" s="28">
        <v>0</v>
      </c>
      <c r="E743" s="22">
        <v>0</v>
      </c>
      <c r="F743" s="28">
        <v>0</v>
      </c>
      <c r="G743" s="28">
        <v>0</v>
      </c>
      <c r="H743" s="28">
        <v>0</v>
      </c>
      <c r="I743" s="28">
        <v>1212</v>
      </c>
      <c r="J743" s="28">
        <v>0</v>
      </c>
      <c r="K743" s="28">
        <v>261</v>
      </c>
      <c r="L743" s="28">
        <v>0</v>
      </c>
      <c r="M743" s="28">
        <v>50.4</v>
      </c>
      <c r="N743" s="28">
        <v>0.2</v>
      </c>
      <c r="O743" s="22">
        <v>20</v>
      </c>
      <c r="P743" s="28">
        <v>28</v>
      </c>
      <c r="Q743" s="28">
        <v>131.4</v>
      </c>
    </row>
    <row r="744" spans="1:17" s="28" customFormat="1" x14ac:dyDescent="0.35">
      <c r="A744" s="28">
        <v>1044</v>
      </c>
      <c r="B744" s="26">
        <v>0</v>
      </c>
      <c r="C744" s="28">
        <v>261</v>
      </c>
      <c r="D744" s="28">
        <v>0</v>
      </c>
      <c r="E744" s="22">
        <v>0</v>
      </c>
      <c r="F744" s="28">
        <v>0</v>
      </c>
      <c r="G744" s="28">
        <v>0</v>
      </c>
      <c r="H744" s="28">
        <v>0</v>
      </c>
      <c r="I744" s="28">
        <v>1212</v>
      </c>
      <c r="J744" s="28">
        <v>0</v>
      </c>
      <c r="K744" s="28">
        <v>261</v>
      </c>
      <c r="L744" s="28">
        <v>0</v>
      </c>
      <c r="M744" s="28">
        <v>50.4</v>
      </c>
      <c r="N744" s="28">
        <v>0.2</v>
      </c>
      <c r="O744" s="22">
        <v>20</v>
      </c>
      <c r="P744" s="28">
        <v>28</v>
      </c>
      <c r="Q744" s="28">
        <v>107</v>
      </c>
    </row>
    <row r="745" spans="1:17" s="28" customFormat="1" x14ac:dyDescent="0.35">
      <c r="A745" s="28">
        <v>1044</v>
      </c>
      <c r="B745" s="26">
        <v>0</v>
      </c>
      <c r="C745" s="28">
        <v>261</v>
      </c>
      <c r="D745" s="28">
        <v>0</v>
      </c>
      <c r="E745" s="22">
        <v>0</v>
      </c>
      <c r="F745" s="28">
        <v>0</v>
      </c>
      <c r="G745" s="28">
        <v>0</v>
      </c>
      <c r="H745" s="28">
        <v>0</v>
      </c>
      <c r="I745" s="28">
        <v>1212</v>
      </c>
      <c r="J745" s="28">
        <v>0</v>
      </c>
      <c r="K745" s="28">
        <v>261</v>
      </c>
      <c r="L745" s="28">
        <v>2</v>
      </c>
      <c r="M745" s="28">
        <v>50.4</v>
      </c>
      <c r="N745" s="28">
        <v>0.2</v>
      </c>
      <c r="O745" s="22">
        <v>20</v>
      </c>
      <c r="P745" s="28">
        <v>28</v>
      </c>
      <c r="Q745" s="28">
        <v>132</v>
      </c>
    </row>
    <row r="746" spans="1:17" s="28" customFormat="1" x14ac:dyDescent="0.35">
      <c r="A746" s="28">
        <v>1044</v>
      </c>
      <c r="B746" s="26">
        <v>0</v>
      </c>
      <c r="C746" s="28">
        <v>261</v>
      </c>
      <c r="D746" s="28">
        <v>0</v>
      </c>
      <c r="E746" s="22">
        <v>0</v>
      </c>
      <c r="F746" s="28">
        <v>0</v>
      </c>
      <c r="G746" s="28">
        <v>0</v>
      </c>
      <c r="H746" s="28">
        <v>0</v>
      </c>
      <c r="I746" s="28">
        <v>1212</v>
      </c>
      <c r="J746" s="28">
        <v>0</v>
      </c>
      <c r="K746" s="28">
        <v>261</v>
      </c>
      <c r="L746" s="28">
        <v>4</v>
      </c>
      <c r="M746" s="28">
        <v>63.2</v>
      </c>
      <c r="N746" s="28">
        <v>0.2</v>
      </c>
      <c r="O746" s="22">
        <v>20</v>
      </c>
      <c r="P746" s="28">
        <v>28</v>
      </c>
      <c r="Q746" s="28">
        <v>126.9</v>
      </c>
    </row>
    <row r="747" spans="1:17" s="28" customFormat="1" x14ac:dyDescent="0.35">
      <c r="A747" s="28">
        <v>1044</v>
      </c>
      <c r="B747" s="26">
        <v>0</v>
      </c>
      <c r="C747" s="28">
        <v>261</v>
      </c>
      <c r="D747" s="28">
        <v>0</v>
      </c>
      <c r="E747" s="22">
        <v>0</v>
      </c>
      <c r="F747" s="28">
        <v>0</v>
      </c>
      <c r="G747" s="28">
        <v>0</v>
      </c>
      <c r="H747" s="28">
        <v>0</v>
      </c>
      <c r="I747" s="28">
        <v>1212</v>
      </c>
      <c r="J747" s="28">
        <v>0</v>
      </c>
      <c r="K747" s="28">
        <v>261</v>
      </c>
      <c r="L747" s="28">
        <v>6</v>
      </c>
      <c r="M747" s="28">
        <v>69.5</v>
      </c>
      <c r="N747" s="28">
        <v>0.2</v>
      </c>
      <c r="O747" s="22">
        <v>20</v>
      </c>
      <c r="P747" s="28">
        <v>28</v>
      </c>
      <c r="Q747" s="28">
        <v>128.9</v>
      </c>
    </row>
    <row r="748" spans="1:17" s="28" customFormat="1" x14ac:dyDescent="0.35">
      <c r="A748" s="28">
        <v>1234.4000000000001</v>
      </c>
      <c r="B748" s="26">
        <v>0</v>
      </c>
      <c r="C748" s="28">
        <v>308.60000000000002</v>
      </c>
      <c r="D748" s="28">
        <v>0</v>
      </c>
      <c r="E748" s="22">
        <v>0</v>
      </c>
      <c r="F748" s="28">
        <v>0</v>
      </c>
      <c r="G748" s="28">
        <v>0</v>
      </c>
      <c r="H748" s="28">
        <v>0</v>
      </c>
      <c r="I748" s="28">
        <v>607</v>
      </c>
      <c r="J748" s="28">
        <v>0</v>
      </c>
      <c r="K748" s="28">
        <v>308.60000000000002</v>
      </c>
      <c r="L748" s="28">
        <v>0</v>
      </c>
      <c r="M748" s="28">
        <v>59.5</v>
      </c>
      <c r="N748" s="28">
        <v>0.2</v>
      </c>
      <c r="O748" s="22">
        <v>20</v>
      </c>
      <c r="P748" s="28">
        <v>28</v>
      </c>
      <c r="Q748" s="28">
        <v>145.1</v>
      </c>
    </row>
    <row r="749" spans="1:17" s="28" customFormat="1" x14ac:dyDescent="0.35">
      <c r="A749" s="28">
        <v>1234.4000000000001</v>
      </c>
      <c r="B749" s="26">
        <v>0</v>
      </c>
      <c r="C749" s="28">
        <v>308.60000000000002</v>
      </c>
      <c r="D749" s="28">
        <v>0</v>
      </c>
      <c r="E749" s="22">
        <v>0</v>
      </c>
      <c r="F749" s="28">
        <v>0</v>
      </c>
      <c r="G749" s="28">
        <v>0</v>
      </c>
      <c r="H749" s="28">
        <v>0</v>
      </c>
      <c r="I749" s="28">
        <v>607</v>
      </c>
      <c r="J749" s="28">
        <v>0</v>
      </c>
      <c r="K749" s="28">
        <v>308.60000000000002</v>
      </c>
      <c r="L749" s="28">
        <v>2</v>
      </c>
      <c r="M749" s="28">
        <v>59.5</v>
      </c>
      <c r="N749" s="28">
        <v>0.2</v>
      </c>
      <c r="O749" s="22">
        <v>20</v>
      </c>
      <c r="P749" s="28">
        <v>28</v>
      </c>
      <c r="Q749" s="28">
        <v>146.9</v>
      </c>
    </row>
    <row r="750" spans="1:17" s="28" customFormat="1" x14ac:dyDescent="0.35">
      <c r="A750" s="28">
        <v>1234.4000000000001</v>
      </c>
      <c r="B750" s="26">
        <v>0</v>
      </c>
      <c r="C750" s="28">
        <v>308.60000000000002</v>
      </c>
      <c r="D750" s="28">
        <v>0</v>
      </c>
      <c r="E750" s="22">
        <v>0</v>
      </c>
      <c r="F750" s="28">
        <v>0</v>
      </c>
      <c r="G750" s="28">
        <v>0</v>
      </c>
      <c r="H750" s="28">
        <v>0</v>
      </c>
      <c r="I750" s="28">
        <v>607</v>
      </c>
      <c r="J750" s="28">
        <v>0</v>
      </c>
      <c r="K750" s="28">
        <v>308.60000000000002</v>
      </c>
      <c r="L750" s="28">
        <v>4</v>
      </c>
      <c r="M750" s="28">
        <v>59.5</v>
      </c>
      <c r="N750" s="28">
        <v>0.2</v>
      </c>
      <c r="O750" s="22">
        <v>20</v>
      </c>
      <c r="P750" s="28">
        <v>28</v>
      </c>
      <c r="Q750" s="28">
        <v>151</v>
      </c>
    </row>
    <row r="751" spans="1:17" s="28" customFormat="1" x14ac:dyDescent="0.35">
      <c r="A751" s="28">
        <v>1234.4000000000001</v>
      </c>
      <c r="B751" s="26">
        <v>0</v>
      </c>
      <c r="C751" s="28">
        <v>308.60000000000002</v>
      </c>
      <c r="D751" s="28">
        <v>0</v>
      </c>
      <c r="E751" s="22">
        <v>0</v>
      </c>
      <c r="F751" s="28">
        <v>0</v>
      </c>
      <c r="G751" s="28">
        <v>0</v>
      </c>
      <c r="H751" s="28">
        <v>0</v>
      </c>
      <c r="I751" s="28">
        <v>607</v>
      </c>
      <c r="J751" s="28">
        <v>0</v>
      </c>
      <c r="K751" s="28">
        <v>308.60000000000002</v>
      </c>
      <c r="L751" s="28">
        <v>6</v>
      </c>
      <c r="M751" s="28">
        <v>59.5</v>
      </c>
      <c r="N751" s="28">
        <v>0.2</v>
      </c>
      <c r="O751" s="22">
        <v>20</v>
      </c>
      <c r="P751" s="28">
        <v>28</v>
      </c>
      <c r="Q751" s="28">
        <v>155.1</v>
      </c>
    </row>
    <row r="752" spans="1:17" s="28" customFormat="1" x14ac:dyDescent="0.35">
      <c r="A752" s="28">
        <v>833</v>
      </c>
      <c r="B752" s="26">
        <v>0</v>
      </c>
      <c r="C752" s="28">
        <v>149.94</v>
      </c>
      <c r="D752" s="28">
        <v>0</v>
      </c>
      <c r="E752" s="22">
        <v>0</v>
      </c>
      <c r="F752" s="28">
        <v>0</v>
      </c>
      <c r="G752" s="28">
        <v>0</v>
      </c>
      <c r="H752" s="28">
        <v>441.49</v>
      </c>
      <c r="I752" s="28">
        <v>919.07</v>
      </c>
      <c r="J752" s="28">
        <v>0</v>
      </c>
      <c r="K752" s="28">
        <v>361.80522000000002</v>
      </c>
      <c r="L752" s="31">
        <v>45.905380500000007</v>
      </c>
      <c r="M752" s="28">
        <v>49.98</v>
      </c>
      <c r="N752" s="31">
        <v>0.254</v>
      </c>
      <c r="O752" s="28">
        <v>20</v>
      </c>
      <c r="P752" s="28">
        <v>28</v>
      </c>
      <c r="Q752" s="28">
        <v>122</v>
      </c>
    </row>
    <row r="753" spans="1:17" s="28" customFormat="1" x14ac:dyDescent="0.35">
      <c r="A753" s="28">
        <v>833</v>
      </c>
      <c r="B753" s="26">
        <v>0</v>
      </c>
      <c r="C753" s="28">
        <v>149.94</v>
      </c>
      <c r="D753" s="28">
        <v>0</v>
      </c>
      <c r="E753" s="22">
        <v>0</v>
      </c>
      <c r="F753" s="28">
        <v>0</v>
      </c>
      <c r="G753" s="28">
        <v>0</v>
      </c>
      <c r="H753" s="28">
        <v>441.49</v>
      </c>
      <c r="I753" s="28">
        <v>919.07</v>
      </c>
      <c r="J753" s="28">
        <v>0</v>
      </c>
      <c r="K753" s="28">
        <v>361.80522000000002</v>
      </c>
      <c r="L753" s="31">
        <v>45.905380500000007</v>
      </c>
      <c r="M753" s="28">
        <v>49.98</v>
      </c>
      <c r="N753" s="31">
        <v>0.254</v>
      </c>
      <c r="O753" s="28">
        <v>20</v>
      </c>
      <c r="P753" s="28">
        <v>28</v>
      </c>
      <c r="Q753" s="28">
        <v>120</v>
      </c>
    </row>
    <row r="754" spans="1:17" s="28" customFormat="1" x14ac:dyDescent="0.35">
      <c r="A754" s="28">
        <v>833</v>
      </c>
      <c r="B754" s="26">
        <v>0</v>
      </c>
      <c r="C754" s="28">
        <v>149.94</v>
      </c>
      <c r="D754" s="28">
        <v>0</v>
      </c>
      <c r="E754" s="22">
        <v>0</v>
      </c>
      <c r="F754" s="28">
        <v>0</v>
      </c>
      <c r="G754" s="28">
        <v>0</v>
      </c>
      <c r="H754" s="28">
        <v>441.49</v>
      </c>
      <c r="I754" s="28">
        <v>919.07</v>
      </c>
      <c r="J754" s="28">
        <v>0</v>
      </c>
      <c r="K754" s="28">
        <v>320.49675000000002</v>
      </c>
      <c r="L754" s="31">
        <v>44.872668750000003</v>
      </c>
      <c r="M754" s="28">
        <v>49.98</v>
      </c>
      <c r="N754" s="31">
        <v>0.22500000000000001</v>
      </c>
      <c r="O754" s="28">
        <v>20</v>
      </c>
      <c r="P754" s="28">
        <v>28</v>
      </c>
      <c r="Q754" s="28">
        <v>130</v>
      </c>
    </row>
    <row r="755" spans="1:17" s="28" customFormat="1" x14ac:dyDescent="0.35">
      <c r="A755" s="28">
        <v>833</v>
      </c>
      <c r="B755" s="26">
        <v>0</v>
      </c>
      <c r="C755" s="28">
        <v>149.94</v>
      </c>
      <c r="D755" s="28">
        <v>0</v>
      </c>
      <c r="E755" s="22">
        <v>0</v>
      </c>
      <c r="F755" s="28">
        <v>0</v>
      </c>
      <c r="G755" s="28">
        <v>0</v>
      </c>
      <c r="H755" s="28">
        <v>441.49</v>
      </c>
      <c r="I755" s="28">
        <v>919.07</v>
      </c>
      <c r="J755" s="28">
        <v>0</v>
      </c>
      <c r="K755" s="28">
        <v>320.49675000000002</v>
      </c>
      <c r="L755" s="31">
        <v>44.872668750000003</v>
      </c>
      <c r="M755" s="28">
        <v>49.98</v>
      </c>
      <c r="N755" s="31">
        <v>0.22500000000000001</v>
      </c>
      <c r="O755" s="28">
        <v>20</v>
      </c>
      <c r="P755" s="28">
        <v>28</v>
      </c>
      <c r="Q755" s="28">
        <v>122</v>
      </c>
    </row>
    <row r="756" spans="1:17" s="28" customFormat="1" x14ac:dyDescent="0.35">
      <c r="A756" s="28">
        <v>833</v>
      </c>
      <c r="B756" s="26">
        <v>0</v>
      </c>
      <c r="C756" s="28">
        <v>149.94</v>
      </c>
      <c r="D756" s="28">
        <v>0</v>
      </c>
      <c r="E756" s="22">
        <v>0</v>
      </c>
      <c r="F756" s="28">
        <v>0</v>
      </c>
      <c r="G756" s="28">
        <v>0</v>
      </c>
      <c r="H756" s="28">
        <v>441.49</v>
      </c>
      <c r="I756" s="28">
        <v>919.07</v>
      </c>
      <c r="J756" s="28">
        <v>0</v>
      </c>
      <c r="K756" s="28">
        <v>320.49675000000002</v>
      </c>
      <c r="L756" s="31">
        <v>45.289168750000002</v>
      </c>
      <c r="M756" s="28">
        <v>66.64</v>
      </c>
      <c r="N756" s="31">
        <v>0.22500000000000001</v>
      </c>
      <c r="O756" s="28">
        <v>20</v>
      </c>
      <c r="P756" s="28">
        <v>28</v>
      </c>
      <c r="Q756" s="28">
        <v>129</v>
      </c>
    </row>
    <row r="757" spans="1:17" s="28" customFormat="1" x14ac:dyDescent="0.35">
      <c r="A757" s="28">
        <v>833</v>
      </c>
      <c r="B757" s="26">
        <v>0</v>
      </c>
      <c r="C757" s="28">
        <v>149.94</v>
      </c>
      <c r="D757" s="28">
        <v>0</v>
      </c>
      <c r="E757" s="22">
        <v>0</v>
      </c>
      <c r="F757" s="28">
        <v>0</v>
      </c>
      <c r="G757" s="28">
        <v>0</v>
      </c>
      <c r="H757" s="28">
        <v>441.49</v>
      </c>
      <c r="I757" s="28">
        <v>919.07</v>
      </c>
      <c r="J757" s="28">
        <v>0</v>
      </c>
      <c r="K757" s="28">
        <v>320.49675000000002</v>
      </c>
      <c r="L757" s="31">
        <v>45.289168750000002</v>
      </c>
      <c r="M757" s="28">
        <v>66.64</v>
      </c>
      <c r="N757" s="31">
        <v>0.22500000000000001</v>
      </c>
      <c r="O757" s="28">
        <v>20</v>
      </c>
      <c r="P757" s="28">
        <v>28</v>
      </c>
      <c r="Q757" s="28">
        <v>147</v>
      </c>
    </row>
    <row r="758" spans="1:17" s="28" customFormat="1" x14ac:dyDescent="0.35">
      <c r="A758" s="28">
        <v>833</v>
      </c>
      <c r="B758" s="26">
        <v>0</v>
      </c>
      <c r="C758" s="28">
        <v>149.94</v>
      </c>
      <c r="D758" s="28">
        <v>0</v>
      </c>
      <c r="E758" s="22">
        <v>0</v>
      </c>
      <c r="F758" s="28">
        <v>0</v>
      </c>
      <c r="G758" s="28">
        <v>0</v>
      </c>
      <c r="H758" s="28">
        <v>441.49</v>
      </c>
      <c r="I758" s="28">
        <v>919.07</v>
      </c>
      <c r="J758" s="28">
        <v>0</v>
      </c>
      <c r="K758" s="28">
        <v>320.49675000000002</v>
      </c>
      <c r="L758" s="31">
        <v>45.289168750000002</v>
      </c>
      <c r="M758" s="28">
        <v>66.64</v>
      </c>
      <c r="N758" s="31">
        <v>0.22500000000000001</v>
      </c>
      <c r="O758" s="28">
        <v>20</v>
      </c>
      <c r="P758" s="28">
        <v>28</v>
      </c>
      <c r="Q758" s="28">
        <v>120</v>
      </c>
    </row>
    <row r="759" spans="1:17" s="28" customFormat="1" x14ac:dyDescent="0.35">
      <c r="A759" s="28">
        <v>833</v>
      </c>
      <c r="B759" s="26">
        <v>0</v>
      </c>
      <c r="C759" s="28">
        <v>149.94</v>
      </c>
      <c r="D759" s="28">
        <v>0</v>
      </c>
      <c r="E759" s="22">
        <v>0</v>
      </c>
      <c r="F759" s="28">
        <v>0</v>
      </c>
      <c r="G759" s="28">
        <v>0</v>
      </c>
      <c r="H759" s="28">
        <v>441.49</v>
      </c>
      <c r="I759" s="28">
        <v>919.07</v>
      </c>
      <c r="J759" s="28">
        <v>0</v>
      </c>
      <c r="K759" s="28">
        <v>320.49675000000002</v>
      </c>
      <c r="L759" s="31">
        <v>45.289168750000002</v>
      </c>
      <c r="M759" s="28">
        <v>66.64</v>
      </c>
      <c r="N759" s="31">
        <v>0.22500000000000001</v>
      </c>
      <c r="O759" s="28">
        <v>20</v>
      </c>
      <c r="P759" s="28">
        <v>28</v>
      </c>
      <c r="Q759" s="28">
        <v>143</v>
      </c>
    </row>
    <row r="760" spans="1:17" s="28" customFormat="1" x14ac:dyDescent="0.35">
      <c r="A760" s="28">
        <v>833</v>
      </c>
      <c r="B760" s="26">
        <v>0</v>
      </c>
      <c r="C760" s="28">
        <v>149.94</v>
      </c>
      <c r="D760" s="28">
        <v>0</v>
      </c>
      <c r="E760" s="22">
        <v>0</v>
      </c>
      <c r="F760" s="28">
        <v>0</v>
      </c>
      <c r="G760" s="28">
        <v>0</v>
      </c>
      <c r="H760" s="28">
        <v>441.49</v>
      </c>
      <c r="I760" s="28">
        <v>919.07</v>
      </c>
      <c r="J760" s="28">
        <v>0</v>
      </c>
      <c r="K760" s="28">
        <v>320.49675000000002</v>
      </c>
      <c r="L760" s="31">
        <v>45.289168750000002</v>
      </c>
      <c r="M760" s="28">
        <v>66.64</v>
      </c>
      <c r="N760" s="31">
        <v>0.22500000000000001</v>
      </c>
      <c r="O760" s="28">
        <v>20</v>
      </c>
      <c r="P760" s="28">
        <v>28</v>
      </c>
      <c r="Q760" s="28">
        <v>141</v>
      </c>
    </row>
    <row r="761" spans="1:17" s="28" customFormat="1" x14ac:dyDescent="0.35">
      <c r="A761" s="28">
        <v>833</v>
      </c>
      <c r="B761" s="26">
        <v>0</v>
      </c>
      <c r="C761" s="28">
        <v>149.94</v>
      </c>
      <c r="D761" s="28">
        <v>0</v>
      </c>
      <c r="E761" s="22">
        <v>0</v>
      </c>
      <c r="F761" s="28">
        <v>0</v>
      </c>
      <c r="G761" s="28">
        <v>0</v>
      </c>
      <c r="H761" s="28">
        <v>441.49</v>
      </c>
      <c r="I761" s="28">
        <v>919.07</v>
      </c>
      <c r="J761" s="28">
        <v>0</v>
      </c>
      <c r="K761" s="28">
        <v>320.49675000000002</v>
      </c>
      <c r="L761" s="31">
        <v>45.289168750000002</v>
      </c>
      <c r="M761" s="28">
        <v>66.64</v>
      </c>
      <c r="N761" s="31">
        <v>0.22500000000000001</v>
      </c>
      <c r="O761" s="28">
        <v>20</v>
      </c>
      <c r="P761" s="28">
        <v>28</v>
      </c>
      <c r="Q761" s="28">
        <v>122</v>
      </c>
    </row>
    <row r="762" spans="1:17" s="28" customFormat="1" x14ac:dyDescent="0.35">
      <c r="A762" s="28">
        <v>833</v>
      </c>
      <c r="B762" s="26">
        <v>0</v>
      </c>
      <c r="C762" s="28">
        <v>149.94</v>
      </c>
      <c r="D762" s="28">
        <v>0</v>
      </c>
      <c r="E762" s="22">
        <v>0</v>
      </c>
      <c r="F762" s="28">
        <v>0</v>
      </c>
      <c r="G762" s="28">
        <v>0</v>
      </c>
      <c r="H762" s="28">
        <v>441.49</v>
      </c>
      <c r="I762" s="28">
        <v>919.07</v>
      </c>
      <c r="J762" s="28">
        <v>0</v>
      </c>
      <c r="K762" s="28">
        <v>320.49675000000002</v>
      </c>
      <c r="L762" s="31">
        <v>44.872668750000003</v>
      </c>
      <c r="M762" s="28">
        <v>49.98</v>
      </c>
      <c r="N762" s="31">
        <v>0.22500000000000001</v>
      </c>
      <c r="O762" s="28">
        <v>20</v>
      </c>
      <c r="P762" s="28">
        <v>28</v>
      </c>
      <c r="Q762" s="28">
        <v>151</v>
      </c>
    </row>
    <row r="763" spans="1:17" s="28" customFormat="1" x14ac:dyDescent="0.35">
      <c r="A763" s="28">
        <v>833</v>
      </c>
      <c r="B763" s="26">
        <v>0</v>
      </c>
      <c r="C763" s="28">
        <v>149.94</v>
      </c>
      <c r="D763" s="28">
        <v>0</v>
      </c>
      <c r="E763" s="22">
        <v>0</v>
      </c>
      <c r="F763" s="28">
        <v>0</v>
      </c>
      <c r="G763" s="28">
        <v>0</v>
      </c>
      <c r="H763" s="28">
        <v>441.49</v>
      </c>
      <c r="I763" s="28">
        <v>919.07</v>
      </c>
      <c r="J763" s="28">
        <v>0</v>
      </c>
      <c r="K763" s="28">
        <v>320.49675000000002</v>
      </c>
      <c r="L763" s="31">
        <v>44.872668750000003</v>
      </c>
      <c r="M763" s="28">
        <v>49.98</v>
      </c>
      <c r="N763" s="31">
        <v>0.22500000000000001</v>
      </c>
      <c r="O763" s="28">
        <v>20</v>
      </c>
      <c r="P763" s="28">
        <v>28</v>
      </c>
      <c r="Q763" s="28">
        <v>152</v>
      </c>
    </row>
    <row r="764" spans="1:17" s="28" customFormat="1" x14ac:dyDescent="0.35">
      <c r="A764" s="28">
        <v>833</v>
      </c>
      <c r="B764" s="26">
        <v>0</v>
      </c>
      <c r="C764" s="28">
        <v>149.94</v>
      </c>
      <c r="D764" s="28">
        <v>0</v>
      </c>
      <c r="E764" s="22">
        <v>0</v>
      </c>
      <c r="F764" s="28">
        <v>0</v>
      </c>
      <c r="G764" s="28">
        <v>0</v>
      </c>
      <c r="H764" s="28">
        <v>441.49</v>
      </c>
      <c r="I764" s="28">
        <v>919.07</v>
      </c>
      <c r="J764" s="28">
        <v>0</v>
      </c>
      <c r="K764" s="28">
        <v>289.15929000000006</v>
      </c>
      <c r="L764" s="31">
        <v>44.089232250000009</v>
      </c>
      <c r="M764" s="28">
        <v>49.98</v>
      </c>
      <c r="N764" s="31">
        <v>0.20300000000000001</v>
      </c>
      <c r="O764" s="28">
        <v>20</v>
      </c>
      <c r="P764" s="28">
        <v>28</v>
      </c>
      <c r="Q764" s="28">
        <v>152</v>
      </c>
    </row>
    <row r="765" spans="1:17" s="28" customFormat="1" x14ac:dyDescent="0.35">
      <c r="A765" s="28">
        <v>833</v>
      </c>
      <c r="B765" s="26">
        <v>0</v>
      </c>
      <c r="C765" s="28">
        <v>149.94</v>
      </c>
      <c r="D765" s="28">
        <v>0</v>
      </c>
      <c r="E765" s="22">
        <v>0</v>
      </c>
      <c r="F765" s="28">
        <v>0</v>
      </c>
      <c r="G765" s="28">
        <v>0</v>
      </c>
      <c r="H765" s="28">
        <v>441.49</v>
      </c>
      <c r="I765" s="28">
        <v>919.07</v>
      </c>
      <c r="J765" s="28">
        <v>0</v>
      </c>
      <c r="K765" s="28">
        <v>320.49675000000002</v>
      </c>
      <c r="L765" s="31">
        <v>44.456168750000003</v>
      </c>
      <c r="M765" s="28">
        <v>33.32</v>
      </c>
      <c r="N765" s="31">
        <v>0.22500000000000001</v>
      </c>
      <c r="O765" s="28">
        <v>20</v>
      </c>
      <c r="P765" s="28">
        <v>28</v>
      </c>
      <c r="Q765" s="28">
        <v>158</v>
      </c>
    </row>
    <row r="766" spans="1:17" s="28" customFormat="1" x14ac:dyDescent="0.35">
      <c r="A766" s="28">
        <v>833</v>
      </c>
      <c r="B766" s="26">
        <v>0</v>
      </c>
      <c r="C766" s="28">
        <v>166.60000000000002</v>
      </c>
      <c r="D766" s="28">
        <v>0</v>
      </c>
      <c r="E766" s="22">
        <v>0</v>
      </c>
      <c r="F766" s="28">
        <v>0</v>
      </c>
      <c r="G766" s="28">
        <v>0</v>
      </c>
      <c r="H766" s="28">
        <v>333.20000000000005</v>
      </c>
      <c r="I766" s="28">
        <v>919.07</v>
      </c>
      <c r="J766" s="28">
        <v>0</v>
      </c>
      <c r="K766" s="28">
        <v>294.54880000000003</v>
      </c>
      <c r="L766" s="31">
        <v>41.516719999999999</v>
      </c>
      <c r="M766" s="28">
        <v>33.32</v>
      </c>
      <c r="N766" s="31">
        <v>0.221</v>
      </c>
      <c r="O766" s="28">
        <v>20</v>
      </c>
      <c r="P766" s="28">
        <v>28</v>
      </c>
      <c r="Q766" s="28">
        <v>160</v>
      </c>
    </row>
    <row r="767" spans="1:17" s="28" customFormat="1" x14ac:dyDescent="0.35">
      <c r="A767" s="28">
        <v>833</v>
      </c>
      <c r="B767" s="26">
        <v>0</v>
      </c>
      <c r="C767" s="28">
        <v>166.60000000000002</v>
      </c>
      <c r="D767" s="28">
        <v>0</v>
      </c>
      <c r="E767" s="22">
        <v>0</v>
      </c>
      <c r="F767" s="28">
        <v>0</v>
      </c>
      <c r="G767" s="28">
        <v>0</v>
      </c>
      <c r="H767" s="28">
        <v>333.20000000000005</v>
      </c>
      <c r="I767" s="28">
        <v>919.07</v>
      </c>
      <c r="J767" s="28">
        <v>0</v>
      </c>
      <c r="K767" s="28">
        <v>294.54880000000003</v>
      </c>
      <c r="L767" s="31">
        <v>41.30847</v>
      </c>
      <c r="M767" s="28">
        <v>24.99</v>
      </c>
      <c r="N767" s="31">
        <v>0.221</v>
      </c>
      <c r="O767" s="28">
        <v>20</v>
      </c>
      <c r="P767" s="28">
        <v>28</v>
      </c>
      <c r="Q767" s="28">
        <v>169</v>
      </c>
    </row>
    <row r="768" spans="1:17" s="28" customFormat="1" x14ac:dyDescent="0.35">
      <c r="A768" s="28">
        <v>833</v>
      </c>
      <c r="B768" s="26">
        <v>0</v>
      </c>
      <c r="C768" s="28">
        <v>166.60000000000002</v>
      </c>
      <c r="D768" s="28">
        <v>0</v>
      </c>
      <c r="E768" s="22">
        <v>0</v>
      </c>
      <c r="F768" s="28">
        <v>0</v>
      </c>
      <c r="G768" s="28">
        <v>0</v>
      </c>
      <c r="H768" s="28">
        <v>333.20000000000005</v>
      </c>
      <c r="I768" s="28">
        <v>919.07</v>
      </c>
      <c r="J768" s="28">
        <v>0</v>
      </c>
      <c r="K768" s="28">
        <v>294.54880000000003</v>
      </c>
      <c r="L768" s="31">
        <v>41.30847</v>
      </c>
      <c r="M768" s="28">
        <v>24.99</v>
      </c>
      <c r="N768" s="31">
        <v>0.221</v>
      </c>
      <c r="O768" s="28">
        <v>20</v>
      </c>
      <c r="P768" s="28">
        <v>28</v>
      </c>
      <c r="Q768" s="28">
        <v>170</v>
      </c>
    </row>
    <row r="769" spans="1:17" s="28" customFormat="1" x14ac:dyDescent="0.35">
      <c r="A769" s="28">
        <v>833</v>
      </c>
      <c r="B769" s="26">
        <v>0</v>
      </c>
      <c r="C769" s="28">
        <v>166.60000000000002</v>
      </c>
      <c r="D769" s="28">
        <v>0</v>
      </c>
      <c r="E769" s="22">
        <v>0</v>
      </c>
      <c r="F769" s="28">
        <v>0</v>
      </c>
      <c r="G769" s="28">
        <v>0</v>
      </c>
      <c r="H769" s="28">
        <v>333.20000000000005</v>
      </c>
      <c r="I769" s="28">
        <v>919.07</v>
      </c>
      <c r="J769" s="28">
        <v>0</v>
      </c>
      <c r="K769" s="28">
        <v>294.54880000000003</v>
      </c>
      <c r="L769" s="31">
        <v>41.30847</v>
      </c>
      <c r="M769" s="28">
        <v>24.99</v>
      </c>
      <c r="N769" s="31">
        <v>0.221</v>
      </c>
      <c r="O769" s="28">
        <v>20</v>
      </c>
      <c r="P769" s="28">
        <v>28</v>
      </c>
      <c r="Q769" s="28">
        <v>169</v>
      </c>
    </row>
    <row r="770" spans="1:17" s="28" customFormat="1" x14ac:dyDescent="0.35">
      <c r="A770" s="28">
        <v>833</v>
      </c>
      <c r="B770" s="26">
        <v>0</v>
      </c>
      <c r="C770" s="28">
        <v>166.60000000000002</v>
      </c>
      <c r="D770" s="28">
        <v>0</v>
      </c>
      <c r="E770" s="22">
        <v>0</v>
      </c>
      <c r="F770" s="28">
        <v>0</v>
      </c>
      <c r="G770" s="28">
        <v>0</v>
      </c>
      <c r="H770" s="28">
        <v>333.20000000000005</v>
      </c>
      <c r="I770" s="28">
        <v>919.07</v>
      </c>
      <c r="J770" s="28">
        <v>0</v>
      </c>
      <c r="K770" s="28">
        <v>222.57760000000005</v>
      </c>
      <c r="L770" s="31">
        <v>39.509190000000004</v>
      </c>
      <c r="M770" s="28">
        <v>24.99</v>
      </c>
      <c r="N770" s="31">
        <v>0.16700000000000001</v>
      </c>
      <c r="O770" s="28">
        <v>20</v>
      </c>
      <c r="P770" s="28">
        <v>28</v>
      </c>
      <c r="Q770" s="28">
        <v>166</v>
      </c>
    </row>
    <row r="771" spans="1:17" s="28" customFormat="1" x14ac:dyDescent="0.35">
      <c r="A771" s="28">
        <v>833</v>
      </c>
      <c r="B771" s="26">
        <v>0</v>
      </c>
      <c r="C771" s="28">
        <v>166.60000000000002</v>
      </c>
      <c r="D771" s="28">
        <v>0</v>
      </c>
      <c r="E771" s="22">
        <v>0</v>
      </c>
      <c r="F771" s="28">
        <v>0</v>
      </c>
      <c r="G771" s="28">
        <v>0</v>
      </c>
      <c r="H771" s="28">
        <v>333.20000000000005</v>
      </c>
      <c r="I771" s="28">
        <v>919.07</v>
      </c>
      <c r="J771" s="28">
        <v>0</v>
      </c>
      <c r="K771" s="28">
        <v>243.90240000000003</v>
      </c>
      <c r="L771" s="31">
        <v>40.042310000000001</v>
      </c>
      <c r="M771" s="28">
        <v>24.99</v>
      </c>
      <c r="N771" s="31">
        <v>0.183</v>
      </c>
      <c r="O771" s="28">
        <v>20</v>
      </c>
      <c r="P771" s="28">
        <v>28</v>
      </c>
      <c r="Q771" s="28">
        <v>169</v>
      </c>
    </row>
    <row r="772" spans="1:17" s="28" customFormat="1" x14ac:dyDescent="0.35">
      <c r="A772" s="28">
        <v>833</v>
      </c>
      <c r="B772" s="26">
        <v>0</v>
      </c>
      <c r="C772" s="28">
        <v>166.60000000000002</v>
      </c>
      <c r="D772" s="28">
        <v>0</v>
      </c>
      <c r="E772" s="22">
        <v>0</v>
      </c>
      <c r="F772" s="28">
        <v>0</v>
      </c>
      <c r="G772" s="28">
        <v>0</v>
      </c>
      <c r="H772" s="28">
        <v>333.20000000000005</v>
      </c>
      <c r="I772" s="28">
        <v>919.07</v>
      </c>
      <c r="J772" s="28">
        <v>0</v>
      </c>
      <c r="K772" s="28">
        <v>243.90240000000003</v>
      </c>
      <c r="L772" s="31">
        <v>40.125610000000009</v>
      </c>
      <c r="M772" s="28">
        <v>28.322000000000003</v>
      </c>
      <c r="N772" s="31">
        <v>0.183</v>
      </c>
      <c r="O772" s="28">
        <v>20</v>
      </c>
      <c r="P772" s="28">
        <v>28</v>
      </c>
      <c r="Q772" s="28">
        <v>179</v>
      </c>
    </row>
    <row r="773" spans="1:17" s="28" customFormat="1" x14ac:dyDescent="0.35">
      <c r="A773" s="28">
        <v>833</v>
      </c>
      <c r="B773" s="26">
        <v>0</v>
      </c>
      <c r="C773" s="28">
        <v>166.60000000000002</v>
      </c>
      <c r="D773" s="28">
        <v>0</v>
      </c>
      <c r="E773" s="22">
        <v>0</v>
      </c>
      <c r="F773" s="28">
        <v>0</v>
      </c>
      <c r="G773" s="28">
        <v>0</v>
      </c>
      <c r="H773" s="28">
        <v>333.20000000000005</v>
      </c>
      <c r="I773" s="28">
        <v>919.07</v>
      </c>
      <c r="J773" s="28">
        <v>0</v>
      </c>
      <c r="K773" s="28">
        <v>185.25920000000005</v>
      </c>
      <c r="L773" s="31">
        <v>38.659530000000011</v>
      </c>
      <c r="M773" s="28">
        <v>28.322000000000003</v>
      </c>
      <c r="N773" s="31">
        <v>0.13900000000000001</v>
      </c>
      <c r="O773" s="28">
        <v>20</v>
      </c>
      <c r="P773" s="28">
        <v>28</v>
      </c>
      <c r="Q773" s="28">
        <v>165</v>
      </c>
    </row>
    <row r="774" spans="1:17" s="28" customFormat="1" x14ac:dyDescent="0.35">
      <c r="A774" s="28">
        <v>833</v>
      </c>
      <c r="B774" s="26">
        <v>0</v>
      </c>
      <c r="C774" s="28">
        <v>166.60000000000002</v>
      </c>
      <c r="D774" s="28">
        <v>0</v>
      </c>
      <c r="E774" s="22">
        <v>0</v>
      </c>
      <c r="F774" s="28">
        <v>0</v>
      </c>
      <c r="G774" s="28">
        <v>0</v>
      </c>
      <c r="H774" s="28">
        <v>333.20000000000005</v>
      </c>
      <c r="I774" s="28">
        <v>919.07</v>
      </c>
      <c r="J774" s="28">
        <v>0</v>
      </c>
      <c r="K774" s="28">
        <v>294.54880000000003</v>
      </c>
      <c r="L774" s="31">
        <v>41.100220000000007</v>
      </c>
      <c r="M774" s="28">
        <v>16.66</v>
      </c>
      <c r="N774" s="31">
        <v>0.221</v>
      </c>
      <c r="O774" s="28">
        <v>20</v>
      </c>
      <c r="P774" s="28">
        <v>28</v>
      </c>
      <c r="Q774" s="28">
        <v>180</v>
      </c>
    </row>
    <row r="775" spans="1:17" s="28" customFormat="1" x14ac:dyDescent="0.35">
      <c r="A775" s="28">
        <v>833</v>
      </c>
      <c r="B775" s="26">
        <v>0</v>
      </c>
      <c r="C775" s="28">
        <v>166.60000000000002</v>
      </c>
      <c r="D775" s="28">
        <v>0</v>
      </c>
      <c r="E775" s="22">
        <v>0</v>
      </c>
      <c r="F775" s="28">
        <v>0</v>
      </c>
      <c r="G775" s="28">
        <v>0</v>
      </c>
      <c r="H775" s="28">
        <v>333.20000000000005</v>
      </c>
      <c r="I775" s="28">
        <v>919.07</v>
      </c>
      <c r="J775" s="28">
        <v>0</v>
      </c>
      <c r="K775" s="28">
        <v>154.60480000000004</v>
      </c>
      <c r="L775" s="31">
        <v>37.830695000000006</v>
      </c>
      <c r="M775" s="28">
        <v>25.823</v>
      </c>
      <c r="N775" s="31">
        <v>0.11600000000000001</v>
      </c>
      <c r="O775" s="28">
        <v>20</v>
      </c>
      <c r="P775" s="28">
        <v>28</v>
      </c>
      <c r="Q775" s="28">
        <v>161</v>
      </c>
    </row>
    <row r="776" spans="1:17" s="28" customFormat="1" x14ac:dyDescent="0.35">
      <c r="A776" s="28">
        <v>833</v>
      </c>
      <c r="B776" s="26">
        <v>0</v>
      </c>
      <c r="C776" s="28">
        <v>208.25</v>
      </c>
      <c r="D776" s="28">
        <v>0</v>
      </c>
      <c r="E776" s="22">
        <v>0</v>
      </c>
      <c r="F776" s="28">
        <v>0</v>
      </c>
      <c r="G776" s="28">
        <v>0</v>
      </c>
      <c r="H776" s="28">
        <v>249.89999999999998</v>
      </c>
      <c r="I776" s="28">
        <v>919.07</v>
      </c>
      <c r="J776" s="28">
        <v>0</v>
      </c>
      <c r="K776" s="28">
        <v>227.2424</v>
      </c>
      <c r="L776" s="31">
        <v>38.667859999999997</v>
      </c>
      <c r="M776" s="28">
        <v>28.322000000000003</v>
      </c>
      <c r="N776" s="31">
        <v>0.17599999999999999</v>
      </c>
      <c r="O776" s="28">
        <v>20</v>
      </c>
      <c r="P776" s="28">
        <v>28</v>
      </c>
      <c r="Q776" s="28">
        <v>151</v>
      </c>
    </row>
    <row r="777" spans="1:17" s="28" customFormat="1" x14ac:dyDescent="0.35">
      <c r="A777" s="28">
        <v>833</v>
      </c>
      <c r="B777" s="26">
        <v>0</v>
      </c>
      <c r="C777" s="28">
        <v>208.25</v>
      </c>
      <c r="D777" s="28">
        <v>0</v>
      </c>
      <c r="E777" s="22">
        <v>0</v>
      </c>
      <c r="F777" s="28">
        <v>0</v>
      </c>
      <c r="G777" s="28">
        <v>0</v>
      </c>
      <c r="H777" s="28">
        <v>249.89999999999998</v>
      </c>
      <c r="I777" s="28">
        <v>919.07</v>
      </c>
      <c r="J777" s="28">
        <v>0</v>
      </c>
      <c r="K777" s="28">
        <v>227.2424</v>
      </c>
      <c r="L777" s="31">
        <v>38.667859999999997</v>
      </c>
      <c r="M777" s="28">
        <v>28.322000000000003</v>
      </c>
      <c r="N777" s="31">
        <v>0.17599999999999999</v>
      </c>
      <c r="O777" s="28">
        <v>20</v>
      </c>
      <c r="P777" s="28">
        <v>28</v>
      </c>
      <c r="Q777" s="28">
        <v>170</v>
      </c>
    </row>
    <row r="778" spans="1:17" s="28" customFormat="1" x14ac:dyDescent="0.35">
      <c r="A778" s="28">
        <v>833</v>
      </c>
      <c r="B778" s="26">
        <v>0</v>
      </c>
      <c r="C778" s="28">
        <v>208.25</v>
      </c>
      <c r="D778" s="28">
        <v>0</v>
      </c>
      <c r="E778" s="22">
        <v>0</v>
      </c>
      <c r="F778" s="28">
        <v>0</v>
      </c>
      <c r="G778" s="28">
        <v>0</v>
      </c>
      <c r="H778" s="28">
        <v>249.89999999999998</v>
      </c>
      <c r="I778" s="28">
        <v>919.07</v>
      </c>
      <c r="J778" s="28">
        <v>0</v>
      </c>
      <c r="K778" s="28">
        <v>227.2424</v>
      </c>
      <c r="L778" s="31">
        <v>38.376310000000004</v>
      </c>
      <c r="M778" s="28">
        <v>16.66</v>
      </c>
      <c r="N778" s="31">
        <v>0.17599999999999999</v>
      </c>
      <c r="O778" s="28">
        <v>20</v>
      </c>
      <c r="P778" s="28">
        <v>28</v>
      </c>
      <c r="Q778" s="28">
        <v>180</v>
      </c>
    </row>
    <row r="779" spans="1:17" s="28" customFormat="1" x14ac:dyDescent="0.35">
      <c r="A779" s="28">
        <v>833</v>
      </c>
      <c r="B779" s="26">
        <v>0</v>
      </c>
      <c r="C779" s="28">
        <v>208.25</v>
      </c>
      <c r="D779" s="28">
        <v>0</v>
      </c>
      <c r="E779" s="22">
        <v>0</v>
      </c>
      <c r="F779" s="28">
        <v>0</v>
      </c>
      <c r="G779" s="28">
        <v>0</v>
      </c>
      <c r="H779" s="28">
        <v>249.89999999999998</v>
      </c>
      <c r="I779" s="28">
        <v>919.07</v>
      </c>
      <c r="J779" s="28">
        <v>0</v>
      </c>
      <c r="K779" s="28">
        <v>227.2424</v>
      </c>
      <c r="L779" s="31">
        <v>38.168060000000004</v>
      </c>
      <c r="M779" s="28">
        <v>8.33</v>
      </c>
      <c r="N779" s="31">
        <v>0.17599999999999999</v>
      </c>
      <c r="O779" s="28">
        <v>20</v>
      </c>
      <c r="P779" s="28">
        <v>28</v>
      </c>
      <c r="Q779" s="28">
        <v>174</v>
      </c>
    </row>
    <row r="780" spans="1:17" s="28" customFormat="1" x14ac:dyDescent="0.35">
      <c r="A780" s="28">
        <v>833</v>
      </c>
      <c r="B780" s="26">
        <v>0</v>
      </c>
      <c r="C780" s="28">
        <v>208.25</v>
      </c>
      <c r="D780" s="28">
        <v>0</v>
      </c>
      <c r="E780" s="22">
        <v>0</v>
      </c>
      <c r="F780" s="28">
        <v>0</v>
      </c>
      <c r="G780" s="28">
        <v>0</v>
      </c>
      <c r="H780" s="28">
        <v>249.89999999999998</v>
      </c>
      <c r="I780" s="28">
        <v>919.07</v>
      </c>
      <c r="J780" s="28">
        <v>0</v>
      </c>
      <c r="K780" s="28">
        <v>227.2424</v>
      </c>
      <c r="L780" s="31">
        <v>38.272185</v>
      </c>
      <c r="M780" s="28">
        <v>12.494999999999999</v>
      </c>
      <c r="N780" s="31">
        <v>0.17599999999999999</v>
      </c>
      <c r="O780" s="28">
        <v>20</v>
      </c>
      <c r="P780" s="28">
        <v>28</v>
      </c>
      <c r="Q780" s="28">
        <v>184</v>
      </c>
    </row>
    <row r="781" spans="1:17" s="28" customFormat="1" x14ac:dyDescent="0.35">
      <c r="A781" s="28">
        <v>833</v>
      </c>
      <c r="B781" s="26">
        <v>0</v>
      </c>
      <c r="C781" s="28">
        <v>208.25</v>
      </c>
      <c r="D781" s="28">
        <v>0</v>
      </c>
      <c r="E781" s="22">
        <v>0</v>
      </c>
      <c r="F781" s="28">
        <v>0</v>
      </c>
      <c r="G781" s="28">
        <v>0</v>
      </c>
      <c r="H781" s="28">
        <v>249.89999999999998</v>
      </c>
      <c r="I781" s="28">
        <v>919.07</v>
      </c>
      <c r="J781" s="28">
        <v>0</v>
      </c>
      <c r="K781" s="28">
        <v>227.2424</v>
      </c>
      <c r="L781" s="31">
        <v>38.376310000000004</v>
      </c>
      <c r="M781" s="28">
        <v>16.66</v>
      </c>
      <c r="N781" s="31">
        <v>0.17599999999999999</v>
      </c>
      <c r="O781" s="28">
        <v>20</v>
      </c>
      <c r="P781" s="28">
        <v>28</v>
      </c>
      <c r="Q781" s="28">
        <v>174</v>
      </c>
    </row>
    <row r="782" spans="1:17" s="28" customFormat="1" x14ac:dyDescent="0.35">
      <c r="A782" s="28">
        <v>833</v>
      </c>
      <c r="B782" s="26">
        <v>0</v>
      </c>
      <c r="C782" s="28">
        <v>208.25</v>
      </c>
      <c r="D782" s="28">
        <v>0</v>
      </c>
      <c r="E782" s="22">
        <v>0</v>
      </c>
      <c r="F782" s="28">
        <v>0</v>
      </c>
      <c r="G782" s="28">
        <v>0</v>
      </c>
      <c r="H782" s="28">
        <v>249.89999999999998</v>
      </c>
      <c r="I782" s="28">
        <v>919.07</v>
      </c>
      <c r="J782" s="28">
        <v>0</v>
      </c>
      <c r="K782" s="28">
        <v>227.2424</v>
      </c>
      <c r="L782" s="31">
        <v>38.251359999999998</v>
      </c>
      <c r="M782" s="28">
        <v>11.661999999999999</v>
      </c>
      <c r="N782" s="31">
        <v>0.17599999999999999</v>
      </c>
      <c r="O782" s="28">
        <v>20</v>
      </c>
      <c r="P782" s="28">
        <v>28</v>
      </c>
      <c r="Q782" s="28">
        <v>206</v>
      </c>
    </row>
    <row r="783" spans="1:17" s="28" customFormat="1" x14ac:dyDescent="0.35">
      <c r="A783" s="28">
        <v>833</v>
      </c>
      <c r="B783" s="26">
        <v>0</v>
      </c>
      <c r="C783" s="28">
        <v>208.25</v>
      </c>
      <c r="D783" s="28">
        <v>0</v>
      </c>
      <c r="E783" s="22">
        <v>0</v>
      </c>
      <c r="F783" s="28">
        <v>0</v>
      </c>
      <c r="G783" s="28">
        <v>0</v>
      </c>
      <c r="H783" s="28">
        <v>249.89999999999998</v>
      </c>
      <c r="I783" s="28">
        <v>919.07</v>
      </c>
      <c r="J783" s="28">
        <v>0</v>
      </c>
      <c r="K783" s="28">
        <v>175.59640000000002</v>
      </c>
      <c r="L783" s="31">
        <v>37.085159999999995</v>
      </c>
      <c r="M783" s="28">
        <v>16.66</v>
      </c>
      <c r="N783" s="31">
        <v>0.13600000000000001</v>
      </c>
      <c r="O783" s="28">
        <v>20</v>
      </c>
      <c r="P783" s="28">
        <v>28</v>
      </c>
      <c r="Q783" s="28">
        <v>176</v>
      </c>
    </row>
    <row r="784" spans="1:17" s="28" customFormat="1" x14ac:dyDescent="0.35">
      <c r="A784" s="28">
        <v>833</v>
      </c>
      <c r="B784" s="26">
        <v>0</v>
      </c>
      <c r="C784" s="28">
        <v>208.25</v>
      </c>
      <c r="D784" s="28">
        <v>0</v>
      </c>
      <c r="E784" s="22">
        <v>0</v>
      </c>
      <c r="F784" s="28">
        <v>0</v>
      </c>
      <c r="G784" s="28">
        <v>0</v>
      </c>
      <c r="H784" s="28">
        <v>249.89999999999998</v>
      </c>
      <c r="I784" s="28">
        <v>919.07</v>
      </c>
      <c r="J784" s="28">
        <v>0</v>
      </c>
      <c r="K784" s="28">
        <v>145.89995000000002</v>
      </c>
      <c r="L784" s="31">
        <v>36.530173750000003</v>
      </c>
      <c r="M784" s="28">
        <v>24.157</v>
      </c>
      <c r="N784" s="31">
        <v>0.113</v>
      </c>
      <c r="O784" s="28">
        <v>20</v>
      </c>
      <c r="P784" s="28">
        <v>28</v>
      </c>
      <c r="Q784" s="28">
        <v>177</v>
      </c>
    </row>
    <row r="785" spans="1:17" s="28" customFormat="1" x14ac:dyDescent="0.35">
      <c r="A785" s="28">
        <v>833</v>
      </c>
      <c r="B785" s="26">
        <v>0</v>
      </c>
      <c r="C785" s="28">
        <v>208.25</v>
      </c>
      <c r="D785" s="28">
        <v>0</v>
      </c>
      <c r="E785" s="22">
        <v>0</v>
      </c>
      <c r="F785" s="28">
        <v>0</v>
      </c>
      <c r="G785" s="28">
        <v>0</v>
      </c>
      <c r="H785" s="28">
        <v>249.89999999999998</v>
      </c>
      <c r="I785" s="28">
        <v>919.07</v>
      </c>
      <c r="J785" s="28">
        <v>0</v>
      </c>
      <c r="K785" s="28">
        <v>149.77340000000001</v>
      </c>
      <c r="L785" s="31">
        <v>36.647835000000001</v>
      </c>
      <c r="M785" s="28">
        <v>24.99</v>
      </c>
      <c r="N785" s="31">
        <v>0.11600000000000001</v>
      </c>
      <c r="O785" s="28">
        <v>20</v>
      </c>
      <c r="P785" s="28">
        <v>28</v>
      </c>
      <c r="Q785" s="28">
        <v>187</v>
      </c>
    </row>
    <row r="786" spans="1:17" s="28" customFormat="1" x14ac:dyDescent="0.35">
      <c r="A786" s="28">
        <v>833</v>
      </c>
      <c r="B786" s="26">
        <v>0</v>
      </c>
      <c r="C786" s="28">
        <v>208.25</v>
      </c>
      <c r="D786" s="28">
        <v>0</v>
      </c>
      <c r="E786" s="22">
        <v>0</v>
      </c>
      <c r="F786" s="28">
        <v>0</v>
      </c>
      <c r="G786" s="28">
        <v>0</v>
      </c>
      <c r="H786" s="28">
        <v>249.89999999999998</v>
      </c>
      <c r="I786" s="28">
        <v>919.07</v>
      </c>
      <c r="J786" s="28">
        <v>0</v>
      </c>
      <c r="K786" s="28">
        <v>138.15305000000001</v>
      </c>
      <c r="L786" s="31">
        <v>36.440626250000001</v>
      </c>
      <c r="M786" s="28">
        <v>28.322000000000003</v>
      </c>
      <c r="N786" s="31">
        <v>0.107</v>
      </c>
      <c r="O786" s="28">
        <v>20</v>
      </c>
      <c r="P786" s="28">
        <v>28</v>
      </c>
      <c r="Q786" s="28">
        <v>175</v>
      </c>
    </row>
    <row r="787" spans="1:17" s="28" customFormat="1" x14ac:dyDescent="0.35">
      <c r="A787" s="28">
        <v>833</v>
      </c>
      <c r="B787" s="26">
        <v>0</v>
      </c>
      <c r="C787" s="28">
        <v>208.25</v>
      </c>
      <c r="D787" s="28">
        <v>0</v>
      </c>
      <c r="E787" s="22">
        <v>0</v>
      </c>
      <c r="F787" s="28">
        <v>0</v>
      </c>
      <c r="G787" s="28">
        <v>0</v>
      </c>
      <c r="H787" s="28">
        <v>166.60000000000002</v>
      </c>
      <c r="I787" s="28">
        <v>919.07</v>
      </c>
      <c r="J787" s="28">
        <v>0</v>
      </c>
      <c r="K787" s="28">
        <v>199.29524999999998</v>
      </c>
      <c r="L787" s="31">
        <v>35.491006249999998</v>
      </c>
      <c r="M787" s="28">
        <v>12.494999999999999</v>
      </c>
      <c r="N787" s="31">
        <v>0.16500000000000001</v>
      </c>
      <c r="O787" s="28">
        <v>20</v>
      </c>
      <c r="P787" s="28">
        <v>28</v>
      </c>
      <c r="Q787" s="28">
        <v>184</v>
      </c>
    </row>
    <row r="788" spans="1:17" s="28" customFormat="1" x14ac:dyDescent="0.35">
      <c r="A788" s="28">
        <v>833</v>
      </c>
      <c r="B788" s="26">
        <v>0</v>
      </c>
      <c r="C788" s="28">
        <v>208.25</v>
      </c>
      <c r="D788" s="28">
        <v>0</v>
      </c>
      <c r="E788" s="22">
        <v>0</v>
      </c>
      <c r="F788" s="28">
        <v>0</v>
      </c>
      <c r="G788" s="28">
        <v>0</v>
      </c>
      <c r="H788" s="28">
        <v>208.25</v>
      </c>
      <c r="I788" s="28">
        <v>919.07</v>
      </c>
      <c r="J788" s="28">
        <v>0</v>
      </c>
      <c r="K788" s="28">
        <v>154.93799999999999</v>
      </c>
      <c r="L788" s="31">
        <v>35.610749999999996</v>
      </c>
      <c r="M788" s="28">
        <v>19.992000000000001</v>
      </c>
      <c r="N788" s="31">
        <v>0.124</v>
      </c>
      <c r="O788" s="28">
        <v>20</v>
      </c>
      <c r="P788" s="28">
        <v>28</v>
      </c>
      <c r="Q788" s="28">
        <v>188</v>
      </c>
    </row>
    <row r="789" spans="1:17" s="28" customFormat="1" x14ac:dyDescent="0.35">
      <c r="A789" s="28">
        <v>750</v>
      </c>
      <c r="B789" s="26">
        <v>0</v>
      </c>
      <c r="C789" s="28">
        <v>115</v>
      </c>
      <c r="D789" s="28">
        <v>0</v>
      </c>
      <c r="E789" s="28">
        <v>0</v>
      </c>
      <c r="F789" s="28">
        <v>125</v>
      </c>
      <c r="G789" s="28">
        <v>0</v>
      </c>
      <c r="H789" s="28">
        <v>0</v>
      </c>
      <c r="I789" s="24">
        <v>1104</v>
      </c>
      <c r="J789" s="28">
        <v>0</v>
      </c>
      <c r="K789" s="28">
        <v>180</v>
      </c>
      <c r="L789" s="28">
        <v>0</v>
      </c>
      <c r="M789" s="28">
        <v>25</v>
      </c>
      <c r="N789" s="31">
        <v>0.18181818181818182</v>
      </c>
      <c r="O789" s="28">
        <v>20</v>
      </c>
      <c r="P789" s="28">
        <v>28</v>
      </c>
      <c r="Q789" s="28">
        <v>125</v>
      </c>
    </row>
    <row r="790" spans="1:17" s="28" customFormat="1" x14ac:dyDescent="0.35">
      <c r="A790" s="28">
        <v>712</v>
      </c>
      <c r="B790" s="26">
        <v>0</v>
      </c>
      <c r="C790" s="28">
        <v>115</v>
      </c>
      <c r="D790" s="28">
        <v>0</v>
      </c>
      <c r="E790" s="28">
        <v>0</v>
      </c>
      <c r="F790" s="28">
        <v>125</v>
      </c>
      <c r="G790" s="28">
        <v>0</v>
      </c>
      <c r="H790" s="28">
        <v>0</v>
      </c>
      <c r="I790" s="24">
        <v>1142</v>
      </c>
      <c r="J790" s="28">
        <v>0</v>
      </c>
      <c r="K790" s="28">
        <v>180</v>
      </c>
      <c r="L790" s="28">
        <v>0</v>
      </c>
      <c r="M790" s="28">
        <v>25</v>
      </c>
      <c r="N790" s="31">
        <v>0.18907563025210083</v>
      </c>
      <c r="O790" s="28">
        <v>20</v>
      </c>
      <c r="P790" s="28">
        <v>28</v>
      </c>
      <c r="Q790" s="28">
        <v>125</v>
      </c>
    </row>
    <row r="791" spans="1:17" s="28" customFormat="1" x14ac:dyDescent="0.35">
      <c r="A791" s="28">
        <v>675</v>
      </c>
      <c r="B791" s="26">
        <v>0</v>
      </c>
      <c r="C791" s="28">
        <v>115</v>
      </c>
      <c r="D791" s="28">
        <v>0</v>
      </c>
      <c r="E791" s="28">
        <v>0</v>
      </c>
      <c r="F791" s="28">
        <v>125</v>
      </c>
      <c r="G791" s="28">
        <v>0</v>
      </c>
      <c r="H791" s="28">
        <v>0</v>
      </c>
      <c r="I791" s="24">
        <v>1179</v>
      </c>
      <c r="J791" s="28">
        <v>0</v>
      </c>
      <c r="K791" s="28">
        <v>180</v>
      </c>
      <c r="L791" s="28">
        <v>0</v>
      </c>
      <c r="M791" s="28">
        <v>25</v>
      </c>
      <c r="N791" s="31">
        <v>0.19672131147540983</v>
      </c>
      <c r="O791" s="28">
        <v>20</v>
      </c>
      <c r="P791" s="28">
        <v>28</v>
      </c>
      <c r="Q791" s="28">
        <v>118</v>
      </c>
    </row>
    <row r="792" spans="1:17" s="28" customFormat="1" x14ac:dyDescent="0.35">
      <c r="A792" s="28">
        <v>637</v>
      </c>
      <c r="B792" s="26">
        <v>0</v>
      </c>
      <c r="C792" s="28">
        <v>115</v>
      </c>
      <c r="D792" s="28">
        <v>0</v>
      </c>
      <c r="E792" s="28">
        <v>0</v>
      </c>
      <c r="F792" s="28">
        <v>125</v>
      </c>
      <c r="G792" s="28">
        <v>0</v>
      </c>
      <c r="H792" s="28">
        <v>0</v>
      </c>
      <c r="I792" s="24">
        <v>1217</v>
      </c>
      <c r="J792" s="28">
        <v>0</v>
      </c>
      <c r="K792" s="28">
        <v>180</v>
      </c>
      <c r="L792" s="28">
        <v>0</v>
      </c>
      <c r="M792" s="28">
        <v>25</v>
      </c>
      <c r="N792" s="31">
        <v>0.20524515393386544</v>
      </c>
      <c r="O792" s="28">
        <v>20</v>
      </c>
      <c r="P792" s="28">
        <v>28</v>
      </c>
      <c r="Q792" s="28">
        <v>118</v>
      </c>
    </row>
    <row r="793" spans="1:17" s="28" customFormat="1" x14ac:dyDescent="0.35">
      <c r="A793" s="28">
        <v>750</v>
      </c>
      <c r="B793" s="26">
        <v>0</v>
      </c>
      <c r="C793" s="28">
        <v>115</v>
      </c>
      <c r="D793" s="28">
        <v>0</v>
      </c>
      <c r="E793" s="28">
        <v>0</v>
      </c>
      <c r="F793" s="28">
        <v>125</v>
      </c>
      <c r="G793" s="28">
        <v>0</v>
      </c>
      <c r="H793" s="28">
        <v>0</v>
      </c>
      <c r="I793" s="24">
        <v>1104</v>
      </c>
      <c r="J793" s="28">
        <v>0</v>
      </c>
      <c r="K793" s="28">
        <v>180</v>
      </c>
      <c r="L793" s="28">
        <v>0</v>
      </c>
      <c r="M793" s="28">
        <v>25</v>
      </c>
      <c r="N793" s="31">
        <v>0.18181818181818182</v>
      </c>
      <c r="O793" s="28">
        <v>20</v>
      </c>
      <c r="P793" s="28">
        <v>28</v>
      </c>
      <c r="Q793" s="28">
        <v>128</v>
      </c>
    </row>
    <row r="794" spans="1:17" s="28" customFormat="1" x14ac:dyDescent="0.35">
      <c r="A794" s="28">
        <v>750</v>
      </c>
      <c r="B794" s="26">
        <v>0</v>
      </c>
      <c r="C794" s="28">
        <v>115</v>
      </c>
      <c r="D794" s="28">
        <v>0</v>
      </c>
      <c r="E794" s="28">
        <v>0</v>
      </c>
      <c r="F794" s="28">
        <v>125</v>
      </c>
      <c r="G794" s="28">
        <v>0</v>
      </c>
      <c r="H794" s="28">
        <v>0</v>
      </c>
      <c r="I794" s="24">
        <v>1103</v>
      </c>
      <c r="J794" s="28">
        <v>0</v>
      </c>
      <c r="K794" s="28">
        <v>180</v>
      </c>
      <c r="L794" s="28">
        <v>0</v>
      </c>
      <c r="M794" s="28">
        <v>25</v>
      </c>
      <c r="N794" s="31">
        <v>0.18181818181818182</v>
      </c>
      <c r="O794" s="28">
        <v>20</v>
      </c>
      <c r="P794" s="28">
        <v>28</v>
      </c>
      <c r="Q794" s="28">
        <v>124</v>
      </c>
    </row>
    <row r="795" spans="1:17" s="28" customFormat="1" x14ac:dyDescent="0.35">
      <c r="A795" s="28">
        <v>750</v>
      </c>
      <c r="B795" s="26">
        <v>0</v>
      </c>
      <c r="C795" s="28">
        <v>115</v>
      </c>
      <c r="D795" s="28">
        <v>0</v>
      </c>
      <c r="E795" s="28">
        <v>0</v>
      </c>
      <c r="F795" s="28">
        <v>125</v>
      </c>
      <c r="G795" s="28">
        <v>0</v>
      </c>
      <c r="H795" s="28">
        <v>0</v>
      </c>
      <c r="I795" s="24">
        <v>1111</v>
      </c>
      <c r="J795" s="28">
        <v>0</v>
      </c>
      <c r="K795" s="28">
        <v>180</v>
      </c>
      <c r="L795" s="28">
        <v>0</v>
      </c>
      <c r="M795" s="28">
        <v>25</v>
      </c>
      <c r="N795" s="31">
        <v>0.18181818181818182</v>
      </c>
      <c r="O795" s="28">
        <v>20</v>
      </c>
      <c r="P795" s="28">
        <v>28</v>
      </c>
      <c r="Q795" s="28">
        <v>116</v>
      </c>
    </row>
    <row r="796" spans="1:17" s="28" customFormat="1" x14ac:dyDescent="0.35">
      <c r="A796" s="28">
        <v>675</v>
      </c>
      <c r="B796" s="26">
        <v>0</v>
      </c>
      <c r="C796" s="28">
        <v>115</v>
      </c>
      <c r="D796" s="28">
        <v>0</v>
      </c>
      <c r="E796" s="28">
        <v>0</v>
      </c>
      <c r="F796" s="28">
        <v>125</v>
      </c>
      <c r="G796" s="28">
        <v>0</v>
      </c>
      <c r="H796" s="28">
        <v>0</v>
      </c>
      <c r="I796" s="24">
        <v>1178</v>
      </c>
      <c r="J796" s="28">
        <v>0</v>
      </c>
      <c r="K796" s="28">
        <v>180</v>
      </c>
      <c r="L796" s="28">
        <v>0</v>
      </c>
      <c r="M796" s="28">
        <v>25</v>
      </c>
      <c r="N796" s="31">
        <v>0.19672131147540983</v>
      </c>
      <c r="O796" s="28">
        <v>20</v>
      </c>
      <c r="P796" s="28">
        <v>28</v>
      </c>
      <c r="Q796" s="28">
        <v>128</v>
      </c>
    </row>
    <row r="797" spans="1:17" s="28" customFormat="1" x14ac:dyDescent="0.35">
      <c r="A797" s="28">
        <v>807</v>
      </c>
      <c r="B797" s="26">
        <v>0</v>
      </c>
      <c r="C797" s="28">
        <v>225</v>
      </c>
      <c r="D797" s="28">
        <v>0</v>
      </c>
      <c r="E797" s="28">
        <v>243</v>
      </c>
      <c r="F797" s="28">
        <v>0</v>
      </c>
      <c r="G797" s="28">
        <v>0</v>
      </c>
      <c r="H797" s="28">
        <v>0</v>
      </c>
      <c r="I797" s="24">
        <v>972</v>
      </c>
      <c r="J797" s="28">
        <v>0</v>
      </c>
      <c r="K797" s="28">
        <v>196</v>
      </c>
      <c r="L797" s="28">
        <v>0</v>
      </c>
      <c r="M797" s="28">
        <v>13</v>
      </c>
      <c r="N797" s="31">
        <v>0.15372549019607842</v>
      </c>
      <c r="O797" s="28">
        <v>20</v>
      </c>
      <c r="P797" s="28">
        <v>28</v>
      </c>
      <c r="Q797" s="28">
        <v>204</v>
      </c>
    </row>
    <row r="798" spans="1:17" s="28" customFormat="1" x14ac:dyDescent="0.35">
      <c r="A798" s="28">
        <v>712</v>
      </c>
      <c r="B798" s="26">
        <v>0</v>
      </c>
      <c r="C798" s="28">
        <v>231</v>
      </c>
      <c r="D798" s="28">
        <v>0</v>
      </c>
      <c r="E798" s="28">
        <v>211</v>
      </c>
      <c r="F798" s="28">
        <v>0</v>
      </c>
      <c r="G798" s="28">
        <v>0</v>
      </c>
      <c r="H798" s="28">
        <v>0</v>
      </c>
      <c r="I798" s="24">
        <v>1020</v>
      </c>
      <c r="J798" s="28">
        <v>0</v>
      </c>
      <c r="K798" s="28">
        <v>109</v>
      </c>
      <c r="L798" s="28">
        <v>156</v>
      </c>
      <c r="M798" s="28">
        <v>30.7</v>
      </c>
      <c r="N798" s="31">
        <v>9.4454072790294621E-2</v>
      </c>
      <c r="O798" s="28">
        <v>20</v>
      </c>
      <c r="P798" s="28">
        <v>28</v>
      </c>
      <c r="Q798" s="28">
        <v>138</v>
      </c>
    </row>
    <row r="799" spans="1:17" s="28" customFormat="1" x14ac:dyDescent="0.35">
      <c r="A799" s="28">
        <v>778</v>
      </c>
      <c r="B799" s="26">
        <v>0</v>
      </c>
      <c r="C799" s="28">
        <v>194</v>
      </c>
      <c r="D799" s="28">
        <v>0</v>
      </c>
      <c r="E799" s="28">
        <v>0</v>
      </c>
      <c r="F799" s="28">
        <v>189</v>
      </c>
      <c r="G799" s="28">
        <v>0</v>
      </c>
      <c r="H799" s="28">
        <v>0</v>
      </c>
      <c r="I799" s="24">
        <v>1166</v>
      </c>
      <c r="J799" s="28">
        <v>0</v>
      </c>
      <c r="K799" s="28">
        <v>185.61</v>
      </c>
      <c r="L799" s="28">
        <v>0</v>
      </c>
      <c r="M799" s="28">
        <v>28</v>
      </c>
      <c r="N799" s="31">
        <v>0.15987080103359175</v>
      </c>
      <c r="O799" s="28">
        <v>20</v>
      </c>
      <c r="P799" s="28">
        <v>28</v>
      </c>
      <c r="Q799" s="28">
        <v>185</v>
      </c>
    </row>
    <row r="800" spans="1:17" s="28" customFormat="1" x14ac:dyDescent="0.35">
      <c r="A800" s="28">
        <v>753</v>
      </c>
      <c r="B800" s="26">
        <v>0</v>
      </c>
      <c r="C800" s="28">
        <v>188</v>
      </c>
      <c r="D800" s="28">
        <v>0</v>
      </c>
      <c r="E800" s="28">
        <v>0</v>
      </c>
      <c r="F800" s="28">
        <v>183</v>
      </c>
      <c r="G800" s="28">
        <v>0</v>
      </c>
      <c r="H800" s="28">
        <v>0</v>
      </c>
      <c r="I800" s="24">
        <v>1129</v>
      </c>
      <c r="J800" s="28">
        <v>0</v>
      </c>
      <c r="K800" s="28">
        <v>170.88</v>
      </c>
      <c r="L800" s="28">
        <v>0</v>
      </c>
      <c r="M800" s="28">
        <v>27</v>
      </c>
      <c r="N800" s="31">
        <v>0.15202846975088968</v>
      </c>
      <c r="O800" s="28">
        <v>20</v>
      </c>
      <c r="P800" s="28">
        <v>28</v>
      </c>
      <c r="Q800" s="28">
        <v>166</v>
      </c>
    </row>
    <row r="801" spans="1:17" s="28" customFormat="1" x14ac:dyDescent="0.35">
      <c r="A801" s="28">
        <v>745</v>
      </c>
      <c r="B801" s="26">
        <v>0</v>
      </c>
      <c r="C801" s="28">
        <v>186</v>
      </c>
      <c r="D801" s="28">
        <v>0</v>
      </c>
      <c r="E801" s="28">
        <v>0</v>
      </c>
      <c r="F801" s="28">
        <v>181</v>
      </c>
      <c r="G801" s="28">
        <v>0</v>
      </c>
      <c r="H801" s="28">
        <v>0</v>
      </c>
      <c r="I801" s="24">
        <v>1118</v>
      </c>
      <c r="J801" s="28">
        <v>0</v>
      </c>
      <c r="K801" s="28">
        <v>178.94</v>
      </c>
      <c r="L801" s="28">
        <v>0</v>
      </c>
      <c r="M801" s="28">
        <v>27</v>
      </c>
      <c r="N801" s="31">
        <v>0.16091726618705035</v>
      </c>
      <c r="O801" s="28">
        <v>20</v>
      </c>
      <c r="P801" s="28">
        <v>28</v>
      </c>
      <c r="Q801" s="28">
        <v>162</v>
      </c>
    </row>
    <row r="802" spans="1:17" s="28" customFormat="1" x14ac:dyDescent="0.35">
      <c r="A802" s="28">
        <v>740</v>
      </c>
      <c r="B802" s="26">
        <v>0</v>
      </c>
      <c r="C802" s="28">
        <v>185</v>
      </c>
      <c r="D802" s="28">
        <v>0</v>
      </c>
      <c r="E802" s="28">
        <v>0</v>
      </c>
      <c r="F802" s="28">
        <v>180</v>
      </c>
      <c r="G802" s="28">
        <v>0</v>
      </c>
      <c r="H802" s="28">
        <v>0</v>
      </c>
      <c r="I802" s="24">
        <v>1110</v>
      </c>
      <c r="J802" s="28">
        <v>0</v>
      </c>
      <c r="K802" s="28">
        <v>173.19</v>
      </c>
      <c r="L802" s="28">
        <v>0</v>
      </c>
      <c r="M802" s="28">
        <v>27</v>
      </c>
      <c r="N802" s="31">
        <v>0.15673303167420816</v>
      </c>
      <c r="O802" s="28">
        <v>20</v>
      </c>
      <c r="P802" s="28">
        <v>28</v>
      </c>
      <c r="Q802" s="28">
        <v>200</v>
      </c>
    </row>
    <row r="803" spans="1:17" s="28" customFormat="1" x14ac:dyDescent="0.35">
      <c r="A803" s="28">
        <v>778</v>
      </c>
      <c r="B803" s="26">
        <v>0</v>
      </c>
      <c r="C803" s="28">
        <v>194</v>
      </c>
      <c r="D803" s="28">
        <v>0</v>
      </c>
      <c r="E803" s="28">
        <v>0</v>
      </c>
      <c r="F803" s="28">
        <v>189</v>
      </c>
      <c r="G803" s="28">
        <v>0</v>
      </c>
      <c r="H803" s="28">
        <v>0</v>
      </c>
      <c r="I803" s="24">
        <v>1167</v>
      </c>
      <c r="J803" s="28">
        <v>0</v>
      </c>
      <c r="K803" s="28">
        <v>171.35</v>
      </c>
      <c r="L803" s="28">
        <v>0</v>
      </c>
      <c r="M803" s="28">
        <v>28</v>
      </c>
      <c r="N803" s="31">
        <v>0.14758828596037898</v>
      </c>
      <c r="O803" s="28">
        <v>20</v>
      </c>
      <c r="P803" s="28">
        <v>28</v>
      </c>
      <c r="Q803" s="28">
        <v>181</v>
      </c>
    </row>
    <row r="804" spans="1:17" s="28" customFormat="1" x14ac:dyDescent="0.35">
      <c r="A804" s="28">
        <v>758</v>
      </c>
      <c r="B804" s="26">
        <v>0</v>
      </c>
      <c r="C804" s="28">
        <v>190</v>
      </c>
      <c r="D804" s="28">
        <v>0</v>
      </c>
      <c r="E804" s="28">
        <v>0</v>
      </c>
      <c r="F804" s="28">
        <v>184</v>
      </c>
      <c r="G804" s="28">
        <v>0</v>
      </c>
      <c r="H804" s="28">
        <v>0</v>
      </c>
      <c r="I804" s="24">
        <v>1138</v>
      </c>
      <c r="J804" s="28">
        <v>0</v>
      </c>
      <c r="K804" s="28">
        <v>170.2</v>
      </c>
      <c r="L804" s="28">
        <v>0</v>
      </c>
      <c r="M804" s="28">
        <v>28</v>
      </c>
      <c r="N804" s="31">
        <v>0.15035335689045937</v>
      </c>
      <c r="O804" s="28">
        <v>20</v>
      </c>
      <c r="P804" s="28">
        <v>28</v>
      </c>
      <c r="Q804" s="28">
        <v>155</v>
      </c>
    </row>
    <row r="805" spans="1:17" s="28" customFormat="1" x14ac:dyDescent="0.35">
      <c r="A805" s="28">
        <v>745</v>
      </c>
      <c r="B805" s="26">
        <v>0</v>
      </c>
      <c r="C805" s="28">
        <v>186</v>
      </c>
      <c r="D805" s="28">
        <v>0</v>
      </c>
      <c r="E805" s="28">
        <v>0</v>
      </c>
      <c r="F805" s="28">
        <v>181</v>
      </c>
      <c r="G805" s="28">
        <v>0</v>
      </c>
      <c r="H805" s="28">
        <v>0</v>
      </c>
      <c r="I805" s="24">
        <v>1118</v>
      </c>
      <c r="J805" s="28">
        <v>0</v>
      </c>
      <c r="K805" s="28">
        <v>178.94</v>
      </c>
      <c r="L805" s="28">
        <v>0</v>
      </c>
      <c r="M805" s="28">
        <v>27</v>
      </c>
      <c r="N805" s="31">
        <v>0.16091726618705035</v>
      </c>
      <c r="O805" s="28">
        <v>20</v>
      </c>
      <c r="P805" s="28">
        <v>28</v>
      </c>
      <c r="Q805" s="28">
        <v>159</v>
      </c>
    </row>
    <row r="806" spans="1:17" s="28" customFormat="1" x14ac:dyDescent="0.35">
      <c r="A806" s="28">
        <v>1365</v>
      </c>
      <c r="B806" s="26">
        <v>0</v>
      </c>
      <c r="C806" s="28">
        <v>151.6</v>
      </c>
      <c r="D806" s="28">
        <v>0</v>
      </c>
      <c r="E806" s="28">
        <v>0</v>
      </c>
      <c r="F806" s="28">
        <v>0</v>
      </c>
      <c r="G806" s="28">
        <v>0</v>
      </c>
      <c r="H806" s="28">
        <v>0</v>
      </c>
      <c r="I806" s="24">
        <v>647</v>
      </c>
      <c r="J806" s="28">
        <v>0</v>
      </c>
      <c r="K806" s="28">
        <v>151.6</v>
      </c>
      <c r="L806" s="28">
        <v>0</v>
      </c>
      <c r="M806" s="28">
        <v>30.26</v>
      </c>
      <c r="N806" s="31">
        <v>9.9960437821442705E-2</v>
      </c>
      <c r="O806" s="28">
        <v>20</v>
      </c>
      <c r="P806" s="28">
        <v>28</v>
      </c>
      <c r="Q806" s="28">
        <v>136.4</v>
      </c>
    </row>
    <row r="807" spans="1:17" s="28" customFormat="1" x14ac:dyDescent="0.35">
      <c r="A807" s="28">
        <v>1365</v>
      </c>
      <c r="B807" s="26">
        <v>0</v>
      </c>
      <c r="C807" s="28">
        <v>149</v>
      </c>
      <c r="D807" s="28">
        <v>0</v>
      </c>
      <c r="E807" s="28">
        <v>0</v>
      </c>
      <c r="F807" s="28">
        <v>0</v>
      </c>
      <c r="G807" s="28">
        <v>0</v>
      </c>
      <c r="H807" s="28">
        <v>0</v>
      </c>
      <c r="I807" s="24">
        <v>647</v>
      </c>
      <c r="J807" s="28">
        <v>0</v>
      </c>
      <c r="K807" s="28">
        <v>149</v>
      </c>
      <c r="L807" s="28">
        <v>51.7652</v>
      </c>
      <c r="M807" s="28">
        <v>30.26</v>
      </c>
      <c r="N807" s="31">
        <v>9.8414795244385733E-2</v>
      </c>
      <c r="O807" s="28">
        <v>20</v>
      </c>
      <c r="P807" s="28">
        <v>28</v>
      </c>
      <c r="Q807" s="28">
        <v>137.9</v>
      </c>
    </row>
    <row r="808" spans="1:17" s="28" customFormat="1" x14ac:dyDescent="0.35">
      <c r="A808" s="28">
        <v>1365</v>
      </c>
      <c r="B808" s="26">
        <v>0</v>
      </c>
      <c r="C808" s="28">
        <v>273</v>
      </c>
      <c r="D808" s="28">
        <v>0</v>
      </c>
      <c r="E808" s="28">
        <v>0</v>
      </c>
      <c r="F808" s="28">
        <v>0</v>
      </c>
      <c r="G808" s="28">
        <v>0</v>
      </c>
      <c r="H808" s="28">
        <v>0</v>
      </c>
      <c r="I808" s="24">
        <v>647</v>
      </c>
      <c r="J808" s="28">
        <v>0</v>
      </c>
      <c r="K808" s="28">
        <v>273</v>
      </c>
      <c r="L808" s="28">
        <v>103.5304</v>
      </c>
      <c r="M808" s="28">
        <v>30.26</v>
      </c>
      <c r="N808" s="31">
        <v>0.16666666666666666</v>
      </c>
      <c r="O808" s="28">
        <v>20</v>
      </c>
      <c r="P808" s="28">
        <v>28</v>
      </c>
      <c r="Q808" s="28">
        <v>140.80000000000001</v>
      </c>
    </row>
    <row r="809" spans="1:17" s="28" customFormat="1" x14ac:dyDescent="0.35">
      <c r="A809" s="28">
        <v>1365</v>
      </c>
      <c r="B809" s="26">
        <v>0</v>
      </c>
      <c r="C809" s="28">
        <v>273</v>
      </c>
      <c r="D809" s="28">
        <v>0</v>
      </c>
      <c r="E809" s="28">
        <v>0</v>
      </c>
      <c r="F809" s="28">
        <v>0</v>
      </c>
      <c r="G809" s="28">
        <v>0</v>
      </c>
      <c r="H809" s="28">
        <v>0</v>
      </c>
      <c r="I809" s="24">
        <v>647</v>
      </c>
      <c r="J809" s="28">
        <v>0</v>
      </c>
      <c r="K809" s="28">
        <v>273</v>
      </c>
      <c r="L809" s="28">
        <v>155.29560000000001</v>
      </c>
      <c r="M809" s="28">
        <v>30.26</v>
      </c>
      <c r="N809" s="31">
        <v>0.16666666666666666</v>
      </c>
      <c r="O809" s="28">
        <v>20</v>
      </c>
      <c r="P809" s="28">
        <v>28</v>
      </c>
      <c r="Q809" s="28">
        <v>155.30000000000001</v>
      </c>
    </row>
    <row r="810" spans="1:17" s="28" customFormat="1" x14ac:dyDescent="0.35">
      <c r="A810" s="28">
        <v>1600</v>
      </c>
      <c r="B810" s="26">
        <v>0</v>
      </c>
      <c r="C810" s="28">
        <v>273</v>
      </c>
      <c r="D810" s="28">
        <v>0</v>
      </c>
      <c r="E810" s="28">
        <v>0</v>
      </c>
      <c r="F810" s="28">
        <v>0</v>
      </c>
      <c r="G810" s="28">
        <v>0</v>
      </c>
      <c r="H810" s="28">
        <v>0</v>
      </c>
      <c r="I810" s="24">
        <v>310</v>
      </c>
      <c r="J810" s="28">
        <v>0</v>
      </c>
      <c r="K810" s="28">
        <v>273</v>
      </c>
      <c r="L810" s="28">
        <v>0</v>
      </c>
      <c r="M810" s="28">
        <v>38.22</v>
      </c>
      <c r="N810" s="31">
        <v>0.14575547250400428</v>
      </c>
      <c r="O810" s="28">
        <v>20</v>
      </c>
      <c r="P810" s="28">
        <v>28</v>
      </c>
      <c r="Q810" s="28">
        <v>135</v>
      </c>
    </row>
    <row r="811" spans="1:17" s="28" customFormat="1" x14ac:dyDescent="0.35">
      <c r="A811" s="28">
        <v>1600</v>
      </c>
      <c r="B811" s="26">
        <v>0</v>
      </c>
      <c r="C811" s="28">
        <v>273</v>
      </c>
      <c r="D811" s="28">
        <v>0</v>
      </c>
      <c r="E811" s="28">
        <v>0</v>
      </c>
      <c r="F811" s="28">
        <v>0</v>
      </c>
      <c r="G811" s="28">
        <v>0</v>
      </c>
      <c r="H811" s="28">
        <v>0</v>
      </c>
      <c r="I811" s="24">
        <v>310</v>
      </c>
      <c r="J811" s="28">
        <v>0</v>
      </c>
      <c r="K811" s="28">
        <v>273</v>
      </c>
      <c r="L811" s="28">
        <v>51.784399999999998</v>
      </c>
      <c r="M811" s="28">
        <v>38.22</v>
      </c>
      <c r="N811" s="31">
        <v>0.14575547250400428</v>
      </c>
      <c r="O811" s="28">
        <v>20</v>
      </c>
      <c r="P811" s="28">
        <v>28</v>
      </c>
      <c r="Q811" s="28">
        <v>135.9</v>
      </c>
    </row>
    <row r="812" spans="1:17" s="28" customFormat="1" x14ac:dyDescent="0.35">
      <c r="A812" s="28">
        <v>1600</v>
      </c>
      <c r="B812" s="26">
        <v>0</v>
      </c>
      <c r="C812" s="28">
        <v>320</v>
      </c>
      <c r="D812" s="28">
        <v>0</v>
      </c>
      <c r="E812" s="28">
        <v>0</v>
      </c>
      <c r="F812" s="28">
        <v>0</v>
      </c>
      <c r="G812" s="28">
        <v>0</v>
      </c>
      <c r="H812" s="28">
        <v>0</v>
      </c>
      <c r="I812" s="24">
        <v>310</v>
      </c>
      <c r="J812" s="28">
        <v>0</v>
      </c>
      <c r="K812" s="28">
        <v>320</v>
      </c>
      <c r="L812" s="28">
        <v>103.6088</v>
      </c>
      <c r="M812" s="28">
        <v>38.22</v>
      </c>
      <c r="N812" s="31">
        <v>0.16666666666666666</v>
      </c>
      <c r="O812" s="28">
        <v>20</v>
      </c>
      <c r="P812" s="28">
        <v>28</v>
      </c>
      <c r="Q812" s="28">
        <v>143.19999999999999</v>
      </c>
    </row>
    <row r="813" spans="1:17" s="28" customFormat="1" x14ac:dyDescent="0.35">
      <c r="A813" s="28">
        <v>1600</v>
      </c>
      <c r="B813" s="26">
        <v>0</v>
      </c>
      <c r="C813" s="28">
        <v>320</v>
      </c>
      <c r="D813" s="28">
        <v>0</v>
      </c>
      <c r="E813" s="28">
        <v>0</v>
      </c>
      <c r="F813" s="28">
        <v>0</v>
      </c>
      <c r="G813" s="28">
        <v>0</v>
      </c>
      <c r="H813" s="28">
        <v>0</v>
      </c>
      <c r="I813" s="24">
        <v>310</v>
      </c>
      <c r="J813" s="28">
        <v>0</v>
      </c>
      <c r="K813" s="28">
        <v>320</v>
      </c>
      <c r="L813" s="28">
        <v>155.47319999999999</v>
      </c>
      <c r="M813" s="28">
        <v>38.22</v>
      </c>
      <c r="N813" s="31">
        <v>0.16666666666666666</v>
      </c>
      <c r="O813" s="28">
        <v>20</v>
      </c>
      <c r="P813" s="28">
        <v>28</v>
      </c>
      <c r="Q813" s="28">
        <v>145.69999999999999</v>
      </c>
    </row>
    <row r="814" spans="1:17" s="28" customFormat="1" x14ac:dyDescent="0.35">
      <c r="A814" s="28">
        <v>1600</v>
      </c>
      <c r="B814" s="26">
        <v>0</v>
      </c>
      <c r="C814" s="28">
        <v>320</v>
      </c>
      <c r="D814" s="28">
        <v>0</v>
      </c>
      <c r="E814" s="28">
        <v>0</v>
      </c>
      <c r="F814" s="28">
        <v>0</v>
      </c>
      <c r="G814" s="28">
        <v>0</v>
      </c>
      <c r="H814" s="28">
        <v>0</v>
      </c>
      <c r="I814" s="24">
        <v>310</v>
      </c>
      <c r="J814" s="28">
        <v>0</v>
      </c>
      <c r="K814" s="28">
        <v>320</v>
      </c>
      <c r="L814" s="28">
        <v>0</v>
      </c>
      <c r="M814" s="28">
        <v>77.22</v>
      </c>
      <c r="N814" s="31">
        <v>0.16666666666666666</v>
      </c>
      <c r="O814" s="28">
        <v>20</v>
      </c>
      <c r="P814" s="28">
        <v>28</v>
      </c>
      <c r="Q814" s="28">
        <v>124.1</v>
      </c>
    </row>
    <row r="815" spans="1:17" s="28" customFormat="1" x14ac:dyDescent="0.35">
      <c r="A815" s="28">
        <v>1600</v>
      </c>
      <c r="B815" s="26">
        <v>0</v>
      </c>
      <c r="C815" s="28">
        <v>320</v>
      </c>
      <c r="D815" s="28">
        <v>0</v>
      </c>
      <c r="E815" s="28">
        <v>0</v>
      </c>
      <c r="F815" s="28">
        <v>0</v>
      </c>
      <c r="G815" s="28">
        <v>0</v>
      </c>
      <c r="H815" s="28">
        <v>0</v>
      </c>
      <c r="I815" s="24">
        <v>310</v>
      </c>
      <c r="J815" s="28">
        <v>0</v>
      </c>
      <c r="K815" s="28">
        <v>320</v>
      </c>
      <c r="L815" s="28">
        <v>52.544400000000003</v>
      </c>
      <c r="M815" s="28">
        <v>77.22</v>
      </c>
      <c r="N815" s="31">
        <v>0.16666666666666666</v>
      </c>
      <c r="O815" s="28">
        <v>20</v>
      </c>
      <c r="P815" s="28">
        <v>28</v>
      </c>
      <c r="Q815" s="28">
        <v>128.30000000000001</v>
      </c>
    </row>
    <row r="816" spans="1:17" s="28" customFormat="1" x14ac:dyDescent="0.35">
      <c r="A816" s="28">
        <v>1600</v>
      </c>
      <c r="B816" s="26">
        <v>0</v>
      </c>
      <c r="C816" s="28">
        <v>320</v>
      </c>
      <c r="D816" s="28">
        <v>0</v>
      </c>
      <c r="E816" s="28">
        <v>0</v>
      </c>
      <c r="F816" s="28">
        <v>0</v>
      </c>
      <c r="G816" s="28">
        <v>0</v>
      </c>
      <c r="H816" s="28">
        <v>0</v>
      </c>
      <c r="I816" s="24">
        <v>310</v>
      </c>
      <c r="J816" s="28">
        <v>0</v>
      </c>
      <c r="K816" s="28">
        <v>320</v>
      </c>
      <c r="L816" s="28">
        <v>105.08880000000001</v>
      </c>
      <c r="M816" s="28">
        <v>77.22</v>
      </c>
      <c r="N816" s="31">
        <v>0.16666666666666666</v>
      </c>
      <c r="O816" s="28">
        <v>20</v>
      </c>
      <c r="P816" s="28">
        <v>28</v>
      </c>
      <c r="Q816" s="28">
        <v>127.6</v>
      </c>
    </row>
    <row r="817" spans="1:17" s="28" customFormat="1" x14ac:dyDescent="0.35">
      <c r="A817" s="28">
        <v>1600</v>
      </c>
      <c r="B817" s="26">
        <v>0</v>
      </c>
      <c r="C817" s="28">
        <v>320</v>
      </c>
      <c r="D817" s="28">
        <v>0</v>
      </c>
      <c r="E817" s="28">
        <v>0</v>
      </c>
      <c r="F817" s="28">
        <v>0</v>
      </c>
      <c r="G817" s="28">
        <v>0</v>
      </c>
      <c r="H817" s="28">
        <v>0</v>
      </c>
      <c r="I817" s="24">
        <v>310</v>
      </c>
      <c r="J817" s="28">
        <v>0</v>
      </c>
      <c r="K817" s="28">
        <v>320</v>
      </c>
      <c r="L817" s="28">
        <v>157.63319999999999</v>
      </c>
      <c r="M817" s="28">
        <v>78.22</v>
      </c>
      <c r="N817" s="31">
        <v>0.16666666666666666</v>
      </c>
      <c r="O817" s="28">
        <v>20</v>
      </c>
      <c r="P817" s="28">
        <v>28</v>
      </c>
      <c r="Q817" s="28">
        <v>144.1</v>
      </c>
    </row>
    <row r="818" spans="1:17" s="28" customFormat="1" x14ac:dyDescent="0.35">
      <c r="A818" s="28">
        <v>1600</v>
      </c>
      <c r="B818" s="26">
        <v>0</v>
      </c>
      <c r="C818" s="28">
        <v>320</v>
      </c>
      <c r="D818" s="28">
        <v>0</v>
      </c>
      <c r="E818" s="28">
        <v>0</v>
      </c>
      <c r="F818" s="28">
        <v>0</v>
      </c>
      <c r="G818" s="28">
        <v>0</v>
      </c>
      <c r="H818" s="28">
        <v>0</v>
      </c>
      <c r="I818" s="24">
        <v>292</v>
      </c>
      <c r="J818" s="28">
        <v>0</v>
      </c>
      <c r="K818" s="28">
        <v>320</v>
      </c>
      <c r="L818" s="28">
        <v>0</v>
      </c>
      <c r="M818" s="28">
        <v>35.369999999999997</v>
      </c>
      <c r="N818" s="31">
        <v>0.16666666666666666</v>
      </c>
      <c r="O818" s="28">
        <v>20</v>
      </c>
      <c r="P818" s="28">
        <v>28</v>
      </c>
      <c r="Q818" s="28">
        <v>135.5</v>
      </c>
    </row>
    <row r="819" spans="1:17" s="28" customFormat="1" x14ac:dyDescent="0.35">
      <c r="A819" s="28">
        <v>1600</v>
      </c>
      <c r="B819" s="26">
        <v>0</v>
      </c>
      <c r="C819" s="28">
        <v>320</v>
      </c>
      <c r="D819" s="28">
        <v>0</v>
      </c>
      <c r="E819" s="28">
        <v>0</v>
      </c>
      <c r="F819" s="28">
        <v>0</v>
      </c>
      <c r="G819" s="28">
        <v>0</v>
      </c>
      <c r="H819" s="28">
        <v>0</v>
      </c>
      <c r="I819" s="24">
        <v>292</v>
      </c>
      <c r="J819" s="28">
        <v>0</v>
      </c>
      <c r="K819" s="28">
        <v>320</v>
      </c>
      <c r="L819" s="28">
        <v>51.3474</v>
      </c>
      <c r="M819" s="28">
        <v>36.369999999999997</v>
      </c>
      <c r="N819" s="31">
        <v>0.16666666666666666</v>
      </c>
      <c r="O819" s="28">
        <v>20</v>
      </c>
      <c r="P819" s="28">
        <v>28</v>
      </c>
      <c r="Q819" s="28">
        <v>146.80000000000001</v>
      </c>
    </row>
    <row r="820" spans="1:17" s="28" customFormat="1" x14ac:dyDescent="0.35">
      <c r="A820" s="28">
        <v>1600</v>
      </c>
      <c r="B820" s="26">
        <v>0</v>
      </c>
      <c r="C820" s="28">
        <v>320</v>
      </c>
      <c r="D820" s="28">
        <v>0</v>
      </c>
      <c r="E820" s="28">
        <v>0</v>
      </c>
      <c r="F820" s="28">
        <v>0</v>
      </c>
      <c r="G820" s="28">
        <v>0</v>
      </c>
      <c r="H820" s="28">
        <v>0</v>
      </c>
      <c r="I820" s="24">
        <v>292</v>
      </c>
      <c r="J820" s="28">
        <v>0</v>
      </c>
      <c r="K820" s="28">
        <v>320</v>
      </c>
      <c r="L820" s="28">
        <v>102.6948</v>
      </c>
      <c r="M820" s="28">
        <v>37.369999999999997</v>
      </c>
      <c r="N820" s="31">
        <v>0.16666666666666666</v>
      </c>
      <c r="O820" s="28">
        <v>20</v>
      </c>
      <c r="P820" s="28">
        <v>28</v>
      </c>
      <c r="Q820" s="28">
        <v>144.69999999999999</v>
      </c>
    </row>
    <row r="821" spans="1:17" s="28" customFormat="1" x14ac:dyDescent="0.35">
      <c r="A821" s="28">
        <v>1600</v>
      </c>
      <c r="B821" s="26">
        <v>0</v>
      </c>
      <c r="C821" s="28">
        <v>320</v>
      </c>
      <c r="D821" s="28">
        <v>0</v>
      </c>
      <c r="E821" s="28">
        <v>0</v>
      </c>
      <c r="F821" s="28">
        <v>0</v>
      </c>
      <c r="G821" s="28">
        <v>0</v>
      </c>
      <c r="H821" s="28">
        <v>0</v>
      </c>
      <c r="I821" s="24">
        <v>292</v>
      </c>
      <c r="J821" s="28">
        <v>0</v>
      </c>
      <c r="K821" s="28">
        <v>320</v>
      </c>
      <c r="L821" s="28">
        <v>154.04220000000001</v>
      </c>
      <c r="M821" s="28">
        <v>38.369999999999997</v>
      </c>
      <c r="N821" s="31">
        <v>0.16666666666666666</v>
      </c>
      <c r="O821" s="28">
        <v>20</v>
      </c>
      <c r="P821" s="28">
        <v>28</v>
      </c>
      <c r="Q821" s="28">
        <v>162.4</v>
      </c>
    </row>
    <row r="822" spans="1:17" s="28" customFormat="1" x14ac:dyDescent="0.35">
      <c r="A822" s="28">
        <v>1040</v>
      </c>
      <c r="B822" s="26">
        <v>0</v>
      </c>
      <c r="C822" s="28">
        <v>310</v>
      </c>
      <c r="D822" s="28">
        <v>0</v>
      </c>
      <c r="E822" s="28">
        <v>0</v>
      </c>
      <c r="F822" s="28">
        <v>0</v>
      </c>
      <c r="G822" s="28">
        <v>0</v>
      </c>
      <c r="H822" s="28">
        <v>0</v>
      </c>
      <c r="I822" s="24">
        <v>800</v>
      </c>
      <c r="J822" s="28">
        <v>0</v>
      </c>
      <c r="K822" s="28">
        <v>240</v>
      </c>
      <c r="L822" s="28">
        <v>0</v>
      </c>
      <c r="M822" s="28">
        <v>46.944000000000003</v>
      </c>
      <c r="N822" s="31">
        <v>0.17777777777777778</v>
      </c>
      <c r="O822" s="28">
        <v>20</v>
      </c>
      <c r="P822" s="28">
        <v>28</v>
      </c>
      <c r="Q822" s="28">
        <v>140</v>
      </c>
    </row>
    <row r="823" spans="1:17" s="28" customFormat="1" x14ac:dyDescent="0.35">
      <c r="A823" s="28">
        <v>1040</v>
      </c>
      <c r="B823" s="26">
        <v>0</v>
      </c>
      <c r="C823" s="28">
        <v>310</v>
      </c>
      <c r="D823" s="28">
        <v>0</v>
      </c>
      <c r="E823" s="28">
        <v>0</v>
      </c>
      <c r="F823" s="28">
        <v>0</v>
      </c>
      <c r="G823" s="28">
        <v>0</v>
      </c>
      <c r="H823" s="28">
        <v>0</v>
      </c>
      <c r="I823" s="24">
        <v>800</v>
      </c>
      <c r="J823" s="28">
        <v>0</v>
      </c>
      <c r="K823" s="28">
        <v>240</v>
      </c>
      <c r="L823" s="28">
        <v>0</v>
      </c>
      <c r="M823" s="28">
        <v>46.944000000000003</v>
      </c>
      <c r="N823" s="31">
        <v>0.17777777777777778</v>
      </c>
      <c r="O823" s="28">
        <v>20</v>
      </c>
      <c r="P823" s="28">
        <v>28</v>
      </c>
      <c r="Q823" s="28">
        <v>165</v>
      </c>
    </row>
    <row r="824" spans="1:17" s="28" customFormat="1" x14ac:dyDescent="0.35">
      <c r="A824" s="28">
        <v>1040</v>
      </c>
      <c r="B824" s="26">
        <v>0</v>
      </c>
      <c r="C824" s="28">
        <v>310</v>
      </c>
      <c r="D824" s="28">
        <v>0</v>
      </c>
      <c r="E824" s="28">
        <v>0</v>
      </c>
      <c r="F824" s="28">
        <v>0</v>
      </c>
      <c r="G824" s="28">
        <v>0</v>
      </c>
      <c r="H824" s="28">
        <v>0</v>
      </c>
      <c r="I824" s="24">
        <v>800</v>
      </c>
      <c r="J824" s="28">
        <v>0</v>
      </c>
      <c r="K824" s="28">
        <v>240</v>
      </c>
      <c r="L824" s="28">
        <v>47.8</v>
      </c>
      <c r="M824" s="28">
        <v>46.944000000000003</v>
      </c>
      <c r="N824" s="31">
        <v>0.17777777777777778</v>
      </c>
      <c r="O824" s="28">
        <v>20</v>
      </c>
      <c r="P824" s="28">
        <v>28</v>
      </c>
      <c r="Q824" s="28">
        <v>195</v>
      </c>
    </row>
    <row r="825" spans="1:17" s="28" customFormat="1" x14ac:dyDescent="0.35">
      <c r="A825" s="28">
        <v>1040</v>
      </c>
      <c r="B825" s="26">
        <v>0</v>
      </c>
      <c r="C825" s="28">
        <v>310</v>
      </c>
      <c r="D825" s="28">
        <v>0</v>
      </c>
      <c r="E825" s="28">
        <v>0</v>
      </c>
      <c r="F825" s="28">
        <v>0</v>
      </c>
      <c r="G825" s="28">
        <v>0</v>
      </c>
      <c r="H825" s="28">
        <v>0</v>
      </c>
      <c r="I825" s="24">
        <v>800</v>
      </c>
      <c r="J825" s="28">
        <v>0</v>
      </c>
      <c r="K825" s="28">
        <v>240</v>
      </c>
      <c r="L825" s="28">
        <v>47.8</v>
      </c>
      <c r="M825" s="28">
        <v>46.944000000000003</v>
      </c>
      <c r="N825" s="31">
        <v>0.17777777777777778</v>
      </c>
      <c r="O825" s="28">
        <v>20</v>
      </c>
      <c r="P825" s="28">
        <v>28</v>
      </c>
      <c r="Q825" s="28">
        <v>230</v>
      </c>
    </row>
    <row r="826" spans="1:17" s="28" customFormat="1" x14ac:dyDescent="0.35">
      <c r="A826" s="28">
        <v>1040</v>
      </c>
      <c r="B826" s="26">
        <v>0</v>
      </c>
      <c r="C826" s="28">
        <v>310</v>
      </c>
      <c r="D826" s="28">
        <v>0</v>
      </c>
      <c r="E826" s="28">
        <v>0</v>
      </c>
      <c r="F826" s="28">
        <v>0</v>
      </c>
      <c r="G826" s="28">
        <v>0</v>
      </c>
      <c r="H826" s="28">
        <v>0</v>
      </c>
      <c r="I826" s="24">
        <v>800</v>
      </c>
      <c r="J826" s="28">
        <v>0</v>
      </c>
      <c r="K826" s="28">
        <v>240</v>
      </c>
      <c r="L826" s="28">
        <v>0</v>
      </c>
      <c r="M826" s="28">
        <v>46.944000000000003</v>
      </c>
      <c r="N826" s="31">
        <v>0.17777777777777778</v>
      </c>
      <c r="O826" s="28">
        <v>20</v>
      </c>
      <c r="P826" s="28">
        <v>28</v>
      </c>
      <c r="Q826" s="28">
        <v>140</v>
      </c>
    </row>
    <row r="827" spans="1:17" s="28" customFormat="1" x14ac:dyDescent="0.35">
      <c r="A827" s="28">
        <v>1040</v>
      </c>
      <c r="B827" s="26">
        <v>0</v>
      </c>
      <c r="C827" s="28">
        <v>310</v>
      </c>
      <c r="D827" s="28">
        <v>0</v>
      </c>
      <c r="E827" s="28">
        <v>0</v>
      </c>
      <c r="F827" s="28">
        <v>0</v>
      </c>
      <c r="G827" s="28">
        <v>0</v>
      </c>
      <c r="H827" s="28">
        <v>0</v>
      </c>
      <c r="I827" s="24">
        <v>800</v>
      </c>
      <c r="J827" s="28">
        <v>0</v>
      </c>
      <c r="K827" s="28">
        <v>240</v>
      </c>
      <c r="L827" s="28">
        <v>47.8</v>
      </c>
      <c r="M827" s="28">
        <v>46.944000000000003</v>
      </c>
      <c r="N827" s="31">
        <v>0.17777777777777778</v>
      </c>
      <c r="O827" s="28">
        <v>20</v>
      </c>
      <c r="P827" s="28">
        <v>28</v>
      </c>
      <c r="Q827" s="28">
        <v>165</v>
      </c>
    </row>
    <row r="828" spans="1:17" s="28" customFormat="1" x14ac:dyDescent="0.35">
      <c r="A828" s="28">
        <v>1040</v>
      </c>
      <c r="B828" s="26">
        <v>0</v>
      </c>
      <c r="C828" s="28">
        <v>310</v>
      </c>
      <c r="D828" s="28">
        <v>0</v>
      </c>
      <c r="E828" s="28">
        <v>0</v>
      </c>
      <c r="F828" s="28">
        <v>0</v>
      </c>
      <c r="G828" s="28">
        <v>0</v>
      </c>
      <c r="H828" s="28">
        <v>0</v>
      </c>
      <c r="I828" s="24">
        <v>800</v>
      </c>
      <c r="J828" s="28">
        <v>0</v>
      </c>
      <c r="K828" s="28">
        <v>240</v>
      </c>
      <c r="L828" s="28">
        <v>47.8</v>
      </c>
      <c r="M828" s="28">
        <v>46.944000000000003</v>
      </c>
      <c r="N828" s="31">
        <v>0.17777777777777778</v>
      </c>
      <c r="O828" s="28">
        <v>20</v>
      </c>
      <c r="P828" s="28">
        <v>28</v>
      </c>
      <c r="Q828" s="28">
        <v>210</v>
      </c>
    </row>
    <row r="829" spans="1:17" s="28" customFormat="1" x14ac:dyDescent="0.35">
      <c r="A829" s="28">
        <v>510</v>
      </c>
      <c r="B829" s="26">
        <v>0</v>
      </c>
      <c r="C829" s="28">
        <v>65</v>
      </c>
      <c r="D829" s="28">
        <v>0</v>
      </c>
      <c r="E829" s="28">
        <v>0</v>
      </c>
      <c r="F829" s="28">
        <v>0</v>
      </c>
      <c r="G829" s="28">
        <v>0</v>
      </c>
      <c r="H829" s="28">
        <v>0</v>
      </c>
      <c r="I829" s="24">
        <v>1700</v>
      </c>
      <c r="J829" s="28">
        <v>0</v>
      </c>
      <c r="K829" s="28">
        <v>140</v>
      </c>
      <c r="L829" s="28">
        <v>0</v>
      </c>
      <c r="M829" s="28">
        <v>46.944000000000003</v>
      </c>
      <c r="N829" s="31">
        <v>0.24347826086956523</v>
      </c>
      <c r="O829" s="28">
        <v>20</v>
      </c>
      <c r="P829" s="28">
        <v>28</v>
      </c>
      <c r="Q829" s="28">
        <v>175</v>
      </c>
    </row>
    <row r="830" spans="1:17" s="28" customFormat="1" x14ac:dyDescent="0.35">
      <c r="A830" s="28">
        <v>510</v>
      </c>
      <c r="B830" s="26">
        <v>0</v>
      </c>
      <c r="C830" s="28">
        <v>65</v>
      </c>
      <c r="D830" s="28">
        <v>0</v>
      </c>
      <c r="E830" s="28">
        <v>0</v>
      </c>
      <c r="F830" s="28">
        <v>0</v>
      </c>
      <c r="G830" s="28">
        <v>0</v>
      </c>
      <c r="H830" s="28">
        <v>0</v>
      </c>
      <c r="I830" s="24">
        <v>1700</v>
      </c>
      <c r="J830" s="28">
        <v>0</v>
      </c>
      <c r="K830" s="28">
        <v>140</v>
      </c>
      <c r="L830" s="28">
        <v>11.95</v>
      </c>
      <c r="M830" s="28">
        <v>46.944000000000003</v>
      </c>
      <c r="N830" s="31">
        <v>0.24347826086956523</v>
      </c>
      <c r="O830" s="28">
        <v>20</v>
      </c>
      <c r="P830" s="28">
        <v>28</v>
      </c>
      <c r="Q830" s="28">
        <v>195</v>
      </c>
    </row>
    <row r="831" spans="1:17" s="28" customFormat="1" x14ac:dyDescent="0.35">
      <c r="A831" s="28">
        <v>510</v>
      </c>
      <c r="B831" s="26">
        <v>0</v>
      </c>
      <c r="C831" s="28">
        <v>65</v>
      </c>
      <c r="D831" s="28">
        <v>0</v>
      </c>
      <c r="E831" s="28">
        <v>0</v>
      </c>
      <c r="F831" s="28">
        <v>0</v>
      </c>
      <c r="G831" s="28">
        <v>0</v>
      </c>
      <c r="H831" s="28">
        <v>0</v>
      </c>
      <c r="I831" s="24">
        <v>1700</v>
      </c>
      <c r="J831" s="28">
        <v>0</v>
      </c>
      <c r="K831" s="28">
        <v>140</v>
      </c>
      <c r="L831" s="28">
        <v>11.95</v>
      </c>
      <c r="M831" s="28">
        <v>46.944000000000003</v>
      </c>
      <c r="N831" s="31">
        <v>0.24347826086956523</v>
      </c>
      <c r="O831" s="28">
        <v>20</v>
      </c>
      <c r="P831" s="28">
        <v>28</v>
      </c>
      <c r="Q831" s="28">
        <v>240</v>
      </c>
    </row>
    <row r="832" spans="1:17" s="28" customFormat="1" x14ac:dyDescent="0.35">
      <c r="A832" s="28">
        <v>450</v>
      </c>
      <c r="B832" s="26">
        <v>0</v>
      </c>
      <c r="C832" s="28">
        <v>50</v>
      </c>
      <c r="D832" s="28">
        <v>0</v>
      </c>
      <c r="E832" s="28">
        <v>0</v>
      </c>
      <c r="F832" s="28">
        <v>0</v>
      </c>
      <c r="G832" s="28">
        <v>0</v>
      </c>
      <c r="H832" s="28">
        <v>0</v>
      </c>
      <c r="I832" s="24">
        <v>1720</v>
      </c>
      <c r="J832" s="28">
        <v>0</v>
      </c>
      <c r="K832" s="28">
        <v>140</v>
      </c>
      <c r="L832" s="28">
        <v>11.95</v>
      </c>
      <c r="M832" s="28">
        <v>46.944000000000003</v>
      </c>
      <c r="N832" s="31">
        <v>0.28000000000000003</v>
      </c>
      <c r="O832" s="28">
        <v>20</v>
      </c>
      <c r="P832" s="28">
        <v>28</v>
      </c>
      <c r="Q832" s="28">
        <v>145</v>
      </c>
    </row>
    <row r="833" spans="1:17" s="28" customFormat="1" x14ac:dyDescent="0.35">
      <c r="A833" s="28">
        <v>450</v>
      </c>
      <c r="B833" s="26">
        <v>0</v>
      </c>
      <c r="C833" s="28">
        <v>50</v>
      </c>
      <c r="D833" s="28">
        <v>0</v>
      </c>
      <c r="E833" s="28">
        <v>0</v>
      </c>
      <c r="F833" s="28">
        <v>0</v>
      </c>
      <c r="G833" s="28">
        <v>0</v>
      </c>
      <c r="H833" s="28">
        <v>0</v>
      </c>
      <c r="I833" s="24">
        <v>1720</v>
      </c>
      <c r="J833" s="28">
        <v>0</v>
      </c>
      <c r="K833" s="28">
        <v>140</v>
      </c>
      <c r="L833" s="28">
        <v>11.95</v>
      </c>
      <c r="M833" s="28">
        <v>46.944000000000003</v>
      </c>
      <c r="N833" s="31">
        <v>0.28000000000000003</v>
      </c>
      <c r="O833" s="28">
        <v>20</v>
      </c>
      <c r="P833" s="28">
        <v>28</v>
      </c>
      <c r="Q833" s="28">
        <v>175</v>
      </c>
    </row>
    <row r="834" spans="1:17" s="28" customFormat="1" x14ac:dyDescent="0.35">
      <c r="A834" s="28">
        <v>710</v>
      </c>
      <c r="B834" s="26">
        <v>0</v>
      </c>
      <c r="C834" s="28">
        <v>230</v>
      </c>
      <c r="D834" s="28">
        <v>0</v>
      </c>
      <c r="E834" s="28">
        <v>210</v>
      </c>
      <c r="F834" s="28">
        <v>0</v>
      </c>
      <c r="G834" s="28">
        <v>0</v>
      </c>
      <c r="H834" s="28">
        <v>0</v>
      </c>
      <c r="I834" s="24">
        <v>1020</v>
      </c>
      <c r="J834" s="28">
        <v>0</v>
      </c>
      <c r="K834" s="28">
        <v>110</v>
      </c>
      <c r="L834" s="28">
        <v>156</v>
      </c>
      <c r="M834" s="28">
        <v>30</v>
      </c>
      <c r="N834" s="31">
        <v>9.5652173913043481E-2</v>
      </c>
      <c r="O834" s="28">
        <v>20</v>
      </c>
      <c r="P834" s="28">
        <v>28</v>
      </c>
      <c r="Q834" s="28">
        <v>119</v>
      </c>
    </row>
    <row r="835" spans="1:17" s="28" customFormat="1" x14ac:dyDescent="0.35">
      <c r="A835" s="28">
        <v>967</v>
      </c>
      <c r="B835" s="26">
        <v>0</v>
      </c>
      <c r="C835" s="28">
        <v>251</v>
      </c>
      <c r="D835" s="28">
        <v>0</v>
      </c>
      <c r="E835" s="28">
        <v>0</v>
      </c>
      <c r="F835" s="28">
        <v>0</v>
      </c>
      <c r="G835" s="28">
        <v>0</v>
      </c>
      <c r="H835" s="28">
        <v>0</v>
      </c>
      <c r="I835" s="24">
        <v>675</v>
      </c>
      <c r="J835" s="28">
        <v>0</v>
      </c>
      <c r="K835" s="28">
        <v>244</v>
      </c>
      <c r="L835" s="28">
        <v>430</v>
      </c>
      <c r="M835" s="28">
        <v>35</v>
      </c>
      <c r="N835" s="31">
        <v>0.20032840722495895</v>
      </c>
      <c r="O835" s="28">
        <v>20</v>
      </c>
      <c r="P835" s="28">
        <v>28</v>
      </c>
      <c r="Q835" s="28">
        <v>128</v>
      </c>
    </row>
    <row r="836" spans="1:17" s="28" customFormat="1" x14ac:dyDescent="0.35">
      <c r="A836" s="28">
        <v>711</v>
      </c>
      <c r="B836" s="26">
        <v>0</v>
      </c>
      <c r="C836" s="28">
        <v>85.32</v>
      </c>
      <c r="D836" s="28">
        <v>0</v>
      </c>
      <c r="E836" s="28">
        <v>0</v>
      </c>
      <c r="F836" s="28">
        <v>0</v>
      </c>
      <c r="G836" s="28">
        <v>0</v>
      </c>
      <c r="H836" s="28">
        <v>0</v>
      </c>
      <c r="I836" s="24">
        <v>0</v>
      </c>
      <c r="J836" s="28">
        <v>0</v>
      </c>
      <c r="K836" s="28">
        <v>137.19999999999999</v>
      </c>
      <c r="L836" s="28">
        <v>0</v>
      </c>
      <c r="M836" s="28">
        <v>10.664999999999999</v>
      </c>
      <c r="N836" s="31">
        <v>0.17229254571026723</v>
      </c>
      <c r="O836" s="28">
        <v>20</v>
      </c>
      <c r="P836" s="28">
        <v>28</v>
      </c>
      <c r="Q836" s="28">
        <v>115</v>
      </c>
    </row>
    <row r="837" spans="1:17" s="28" customFormat="1" x14ac:dyDescent="0.35">
      <c r="A837" s="28">
        <v>1115</v>
      </c>
      <c r="B837" s="26">
        <v>0</v>
      </c>
      <c r="C837" s="28">
        <v>367.95</v>
      </c>
      <c r="D837" s="28">
        <v>0</v>
      </c>
      <c r="E837" s="28">
        <v>0</v>
      </c>
      <c r="F837" s="28">
        <v>0</v>
      </c>
      <c r="G837" s="28">
        <v>0</v>
      </c>
      <c r="H837" s="28">
        <v>0</v>
      </c>
      <c r="I837" s="24">
        <v>0</v>
      </c>
      <c r="J837" s="28">
        <v>0</v>
      </c>
      <c r="K837" s="28">
        <v>334.5</v>
      </c>
      <c r="L837" s="28">
        <v>0</v>
      </c>
      <c r="M837" s="28">
        <v>88.084999999999994</v>
      </c>
      <c r="N837" s="31">
        <v>0.22556390977443608</v>
      </c>
      <c r="O837" s="28">
        <v>20</v>
      </c>
      <c r="P837" s="28">
        <v>28</v>
      </c>
      <c r="Q837" s="28">
        <v>210</v>
      </c>
    </row>
    <row r="838" spans="1:17" s="28" customFormat="1" x14ac:dyDescent="0.35">
      <c r="A838" s="28">
        <v>833</v>
      </c>
      <c r="B838" s="26">
        <v>0</v>
      </c>
      <c r="C838" s="28">
        <v>199.92</v>
      </c>
      <c r="D838" s="28">
        <v>0</v>
      </c>
      <c r="E838" s="28">
        <v>0</v>
      </c>
      <c r="F838" s="28">
        <v>0</v>
      </c>
      <c r="G838" s="28">
        <v>0</v>
      </c>
      <c r="H838" s="28">
        <v>0</v>
      </c>
      <c r="I838" s="24">
        <v>0</v>
      </c>
      <c r="J838" s="28">
        <v>0</v>
      </c>
      <c r="K838" s="28">
        <v>195.755</v>
      </c>
      <c r="L838" s="28">
        <v>0</v>
      </c>
      <c r="M838" s="28">
        <v>33.32</v>
      </c>
      <c r="N838" s="31">
        <v>0.18951612903225803</v>
      </c>
      <c r="O838" s="28">
        <v>20</v>
      </c>
      <c r="P838" s="28">
        <v>28</v>
      </c>
      <c r="Q838" s="28">
        <v>162</v>
      </c>
    </row>
    <row r="839" spans="1:17" s="28" customFormat="1" x14ac:dyDescent="0.35">
      <c r="A839" s="28">
        <v>550</v>
      </c>
      <c r="B839" s="26">
        <v>0</v>
      </c>
      <c r="C839" s="28">
        <v>82.5</v>
      </c>
      <c r="D839" s="28">
        <v>0</v>
      </c>
      <c r="E839" s="28">
        <v>0</v>
      </c>
      <c r="F839" s="28">
        <v>0</v>
      </c>
      <c r="G839" s="28">
        <v>0</v>
      </c>
      <c r="H839" s="28">
        <v>0</v>
      </c>
      <c r="I839" s="24">
        <v>0</v>
      </c>
      <c r="J839" s="28">
        <v>0</v>
      </c>
      <c r="K839" s="28">
        <v>137</v>
      </c>
      <c r="L839" s="28">
        <v>0</v>
      </c>
      <c r="M839" s="28">
        <v>16.5</v>
      </c>
      <c r="N839" s="31">
        <v>0.21660079051383399</v>
      </c>
      <c r="O839" s="28">
        <v>20</v>
      </c>
      <c r="P839" s="28">
        <v>28</v>
      </c>
      <c r="Q839" s="28">
        <v>142</v>
      </c>
    </row>
    <row r="840" spans="1:17" s="28" customFormat="1" x14ac:dyDescent="0.35">
      <c r="A840" s="28">
        <v>1107</v>
      </c>
      <c r="B840" s="26">
        <v>0</v>
      </c>
      <c r="C840" s="28">
        <v>343.17</v>
      </c>
      <c r="D840" s="28">
        <v>0</v>
      </c>
      <c r="E840" s="28">
        <v>0</v>
      </c>
      <c r="F840" s="28">
        <v>0</v>
      </c>
      <c r="G840" s="28">
        <v>0</v>
      </c>
      <c r="H840" s="28">
        <v>0</v>
      </c>
      <c r="I840" s="24">
        <v>0</v>
      </c>
      <c r="J840" s="28">
        <v>0</v>
      </c>
      <c r="K840" s="28">
        <v>195</v>
      </c>
      <c r="L840" s="28">
        <v>0</v>
      </c>
      <c r="M840" s="28">
        <v>61.991999999999997</v>
      </c>
      <c r="N840" s="31">
        <v>0.13446699352489708</v>
      </c>
      <c r="O840" s="28">
        <v>20</v>
      </c>
      <c r="P840" s="28">
        <v>28</v>
      </c>
      <c r="Q840" s="28">
        <v>217</v>
      </c>
    </row>
    <row r="841" spans="1:17" s="28" customFormat="1" x14ac:dyDescent="0.35">
      <c r="A841" s="28">
        <v>715</v>
      </c>
      <c r="B841" s="26">
        <v>0</v>
      </c>
      <c r="C841" s="28">
        <v>157.30000000000001</v>
      </c>
      <c r="D841" s="28">
        <v>0</v>
      </c>
      <c r="E841" s="28">
        <v>0</v>
      </c>
      <c r="F841" s="28">
        <v>0</v>
      </c>
      <c r="G841" s="28">
        <v>0</v>
      </c>
      <c r="H841" s="28">
        <v>0</v>
      </c>
      <c r="I841" s="24">
        <v>0</v>
      </c>
      <c r="J841" s="28">
        <v>0</v>
      </c>
      <c r="K841" s="28">
        <v>167</v>
      </c>
      <c r="L841" s="28">
        <v>0</v>
      </c>
      <c r="M841" s="28">
        <v>30.745000000000001</v>
      </c>
      <c r="N841" s="31">
        <v>0.19144789636592915</v>
      </c>
      <c r="O841" s="28">
        <v>20</v>
      </c>
      <c r="P841" s="28">
        <v>28</v>
      </c>
      <c r="Q841" s="28">
        <v>178</v>
      </c>
    </row>
    <row r="842" spans="1:17" s="28" customFormat="1" x14ac:dyDescent="0.35">
      <c r="A842" s="28">
        <v>800</v>
      </c>
      <c r="B842" s="26">
        <v>0</v>
      </c>
      <c r="C842" s="28">
        <v>150</v>
      </c>
      <c r="D842" s="28">
        <v>0</v>
      </c>
      <c r="E842" s="28">
        <v>750</v>
      </c>
      <c r="F842" s="28">
        <v>0</v>
      </c>
      <c r="G842" s="28">
        <v>0</v>
      </c>
      <c r="H842" s="28">
        <v>0</v>
      </c>
      <c r="I842" s="24">
        <v>0</v>
      </c>
      <c r="J842" s="28">
        <v>0</v>
      </c>
      <c r="K842" s="28">
        <v>230</v>
      </c>
      <c r="L842" s="28">
        <v>20</v>
      </c>
      <c r="M842" s="28">
        <v>25</v>
      </c>
      <c r="N842" s="31">
        <v>0.13529411764705881</v>
      </c>
      <c r="O842" s="28">
        <v>20</v>
      </c>
      <c r="P842" s="28">
        <v>28</v>
      </c>
      <c r="Q842" s="28">
        <v>119</v>
      </c>
    </row>
    <row r="843" spans="1:17" s="28" customFormat="1" x14ac:dyDescent="0.35">
      <c r="A843" s="28">
        <v>1327.8</v>
      </c>
      <c r="B843" s="26">
        <v>0</v>
      </c>
      <c r="C843" s="28">
        <v>332</v>
      </c>
      <c r="D843" s="28">
        <v>0</v>
      </c>
      <c r="E843" s="28">
        <v>332</v>
      </c>
      <c r="F843" s="28">
        <v>0</v>
      </c>
      <c r="G843" s="28">
        <v>0</v>
      </c>
      <c r="H843" s="28">
        <v>0</v>
      </c>
      <c r="I843" s="24">
        <v>0</v>
      </c>
      <c r="J843" s="28">
        <v>0</v>
      </c>
      <c r="K843" s="28">
        <v>254.4</v>
      </c>
      <c r="L843" s="28">
        <v>0</v>
      </c>
      <c r="M843" s="28">
        <v>47.8</v>
      </c>
      <c r="N843" s="31">
        <v>0.12772366703484286</v>
      </c>
      <c r="O843" s="28">
        <v>20</v>
      </c>
      <c r="P843" s="28">
        <v>28</v>
      </c>
      <c r="Q843" s="28">
        <v>171</v>
      </c>
    </row>
    <row r="844" spans="1:17" s="28" customFormat="1" x14ac:dyDescent="0.35">
      <c r="A844" s="28">
        <v>1050</v>
      </c>
      <c r="B844" s="26">
        <v>0</v>
      </c>
      <c r="C844" s="28">
        <v>275</v>
      </c>
      <c r="D844" s="28">
        <v>0</v>
      </c>
      <c r="E844" s="28">
        <v>730</v>
      </c>
      <c r="F844" s="28">
        <v>0</v>
      </c>
      <c r="G844" s="28">
        <v>0</v>
      </c>
      <c r="H844" s="28">
        <v>0</v>
      </c>
      <c r="I844" s="24">
        <v>0</v>
      </c>
      <c r="J844" s="28">
        <v>0</v>
      </c>
      <c r="K844" s="28">
        <v>190</v>
      </c>
      <c r="L844" s="28">
        <v>470</v>
      </c>
      <c r="M844" s="28">
        <v>35</v>
      </c>
      <c r="N844" s="31">
        <v>9.2457420924574207E-2</v>
      </c>
      <c r="O844" s="28">
        <v>20</v>
      </c>
      <c r="P844" s="28">
        <v>28</v>
      </c>
      <c r="Q844" s="28">
        <v>175</v>
      </c>
    </row>
    <row r="845" spans="1:17" s="28" customFormat="1" x14ac:dyDescent="0.35">
      <c r="A845" s="28">
        <v>657</v>
      </c>
      <c r="B845" s="26">
        <v>0</v>
      </c>
      <c r="C845" s="28">
        <v>119</v>
      </c>
      <c r="D845" s="28">
        <v>0</v>
      </c>
      <c r="E845" s="28">
        <v>418</v>
      </c>
      <c r="F845" s="28">
        <v>0</v>
      </c>
      <c r="G845" s="28">
        <v>0</v>
      </c>
      <c r="H845" s="28">
        <v>0</v>
      </c>
      <c r="I845" s="24">
        <v>1051</v>
      </c>
      <c r="J845" s="28">
        <v>0</v>
      </c>
      <c r="K845" s="28">
        <v>185</v>
      </c>
      <c r="L845" s="28">
        <v>157</v>
      </c>
      <c r="M845" s="28">
        <v>185</v>
      </c>
      <c r="N845" s="31">
        <v>0.15494137353433834</v>
      </c>
      <c r="O845" s="28">
        <v>20</v>
      </c>
      <c r="P845" s="28">
        <v>28</v>
      </c>
      <c r="Q845" s="28">
        <v>150.56</v>
      </c>
    </row>
    <row r="846" spans="1:17" s="28" customFormat="1" x14ac:dyDescent="0.35">
      <c r="A846" s="28">
        <v>657</v>
      </c>
      <c r="B846" s="26">
        <v>0</v>
      </c>
      <c r="C846" s="28">
        <v>119</v>
      </c>
      <c r="D846" s="28">
        <v>0</v>
      </c>
      <c r="E846" s="28">
        <v>418</v>
      </c>
      <c r="F846" s="28">
        <v>0</v>
      </c>
      <c r="G846" s="28">
        <v>0</v>
      </c>
      <c r="H846" s="28">
        <v>0</v>
      </c>
      <c r="I846" s="24">
        <v>1051</v>
      </c>
      <c r="J846" s="28">
        <v>0</v>
      </c>
      <c r="K846" s="28">
        <v>185</v>
      </c>
      <c r="L846" s="28">
        <v>0</v>
      </c>
      <c r="M846" s="28">
        <v>185</v>
      </c>
      <c r="N846" s="31">
        <v>0.15494137353433834</v>
      </c>
      <c r="O846" s="28">
        <v>20</v>
      </c>
      <c r="P846" s="28">
        <v>28</v>
      </c>
      <c r="Q846" s="28">
        <v>121.32</v>
      </c>
    </row>
    <row r="847" spans="1:17" s="28" customFormat="1" x14ac:dyDescent="0.35">
      <c r="A847" s="28">
        <v>813</v>
      </c>
      <c r="B847" s="26">
        <v>0</v>
      </c>
      <c r="C847" s="28">
        <v>203.3</v>
      </c>
      <c r="D847" s="28">
        <v>0</v>
      </c>
      <c r="E847" s="28">
        <v>203.3</v>
      </c>
      <c r="F847" s="28">
        <v>0</v>
      </c>
      <c r="G847" s="28">
        <v>0</v>
      </c>
      <c r="H847" s="28">
        <v>0</v>
      </c>
      <c r="I847" s="24">
        <v>1157</v>
      </c>
      <c r="J847" s="28">
        <v>0</v>
      </c>
      <c r="K847" s="28">
        <v>160.1</v>
      </c>
      <c r="L847" s="28">
        <v>0</v>
      </c>
      <c r="M847" s="28">
        <v>29.3</v>
      </c>
      <c r="N847" s="31">
        <v>0.13127254837651689</v>
      </c>
      <c r="O847" s="28">
        <v>20</v>
      </c>
      <c r="P847" s="28">
        <v>28</v>
      </c>
      <c r="Q847" s="28">
        <v>204</v>
      </c>
    </row>
    <row r="848" spans="1:17" s="28" customFormat="1" x14ac:dyDescent="0.35">
      <c r="A848" s="28">
        <v>775</v>
      </c>
      <c r="B848" s="26">
        <v>0</v>
      </c>
      <c r="C848" s="28">
        <v>194</v>
      </c>
      <c r="D848" s="28">
        <v>0</v>
      </c>
      <c r="E848" s="28">
        <v>0</v>
      </c>
      <c r="F848" s="28">
        <v>0</v>
      </c>
      <c r="G848" s="28">
        <v>0</v>
      </c>
      <c r="H848" s="28">
        <v>0</v>
      </c>
      <c r="I848" s="24">
        <v>1220</v>
      </c>
      <c r="J848" s="28">
        <v>0</v>
      </c>
      <c r="K848" s="28">
        <v>165</v>
      </c>
      <c r="L848" s="28">
        <v>0</v>
      </c>
      <c r="M848" s="28">
        <v>10</v>
      </c>
      <c r="N848" s="31">
        <v>0.17027863777089783</v>
      </c>
      <c r="O848" s="28">
        <v>20</v>
      </c>
      <c r="P848" s="28">
        <v>28</v>
      </c>
      <c r="Q848" s="28">
        <v>170</v>
      </c>
    </row>
    <row r="849" spans="1:17" s="28" customFormat="1" x14ac:dyDescent="0.35">
      <c r="A849" s="28">
        <v>845</v>
      </c>
      <c r="B849" s="26">
        <v>0</v>
      </c>
      <c r="C849" s="28">
        <v>76.099999999999994</v>
      </c>
      <c r="D849" s="28">
        <v>0</v>
      </c>
      <c r="E849" s="28">
        <v>0</v>
      </c>
      <c r="F849" s="28">
        <v>0</v>
      </c>
      <c r="G849" s="28">
        <v>0</v>
      </c>
      <c r="H849" s="28">
        <v>0</v>
      </c>
      <c r="I849" s="24">
        <v>0</v>
      </c>
      <c r="J849" s="28">
        <v>0</v>
      </c>
      <c r="K849" s="28">
        <v>175.45</v>
      </c>
      <c r="L849" s="28">
        <v>12.6</v>
      </c>
      <c r="M849" s="28">
        <v>0</v>
      </c>
      <c r="N849" s="31">
        <v>0.19047877537726629</v>
      </c>
      <c r="O849" s="28">
        <v>20</v>
      </c>
      <c r="P849" s="28">
        <v>28</v>
      </c>
      <c r="Q849" s="28">
        <v>188</v>
      </c>
    </row>
    <row r="850" spans="1:17" s="28" customFormat="1" x14ac:dyDescent="0.35">
      <c r="A850" s="28">
        <v>815</v>
      </c>
      <c r="B850" s="26">
        <v>0</v>
      </c>
      <c r="C850" s="28">
        <v>65.2</v>
      </c>
      <c r="D850" s="28">
        <v>0</v>
      </c>
      <c r="E850" s="28">
        <v>0</v>
      </c>
      <c r="F850" s="28">
        <v>0</v>
      </c>
      <c r="G850" s="28">
        <v>0</v>
      </c>
      <c r="H850" s="28">
        <v>0</v>
      </c>
      <c r="I850" s="24">
        <v>0</v>
      </c>
      <c r="J850" s="28">
        <v>0</v>
      </c>
      <c r="K850" s="28">
        <v>163</v>
      </c>
      <c r="L850" s="28">
        <v>8.15</v>
      </c>
      <c r="M850" s="28">
        <v>0</v>
      </c>
      <c r="N850" s="31">
        <v>0.18518518518518517</v>
      </c>
      <c r="O850" s="28">
        <v>20</v>
      </c>
      <c r="P850" s="28">
        <v>28</v>
      </c>
      <c r="Q850" s="28">
        <v>194</v>
      </c>
    </row>
    <row r="851" spans="1:17" s="28" customFormat="1" x14ac:dyDescent="0.35">
      <c r="A851" s="28">
        <v>446</v>
      </c>
      <c r="B851" s="26">
        <v>0</v>
      </c>
      <c r="C851" s="28">
        <v>32.6</v>
      </c>
      <c r="D851" s="28">
        <v>0</v>
      </c>
      <c r="E851" s="28">
        <v>0</v>
      </c>
      <c r="F851" s="28">
        <v>0</v>
      </c>
      <c r="G851" s="28">
        <v>0</v>
      </c>
      <c r="H851" s="28">
        <v>0</v>
      </c>
      <c r="I851" s="24">
        <v>1838</v>
      </c>
      <c r="J851" s="28">
        <v>0</v>
      </c>
      <c r="K851" s="28">
        <v>126</v>
      </c>
      <c r="L851" s="28">
        <v>0</v>
      </c>
      <c r="M851" s="28">
        <v>7.4</v>
      </c>
      <c r="N851" s="31">
        <v>0.26326786460509821</v>
      </c>
      <c r="O851" s="28">
        <v>20</v>
      </c>
      <c r="P851" s="28">
        <v>28</v>
      </c>
      <c r="Q851" s="28">
        <v>162</v>
      </c>
    </row>
    <row r="852" spans="1:17" s="28" customFormat="1" x14ac:dyDescent="0.35">
      <c r="A852" s="28">
        <v>443</v>
      </c>
      <c r="B852" s="26">
        <v>0</v>
      </c>
      <c r="C852" s="28">
        <v>0</v>
      </c>
      <c r="D852" s="28">
        <v>0</v>
      </c>
      <c r="E852" s="28">
        <v>0</v>
      </c>
      <c r="F852" s="28">
        <v>448</v>
      </c>
      <c r="G852" s="28">
        <v>0</v>
      </c>
      <c r="H852" s="28">
        <v>0</v>
      </c>
      <c r="I852" s="24">
        <v>1717</v>
      </c>
      <c r="J852" s="28">
        <v>0</v>
      </c>
      <c r="K852" s="28">
        <v>228</v>
      </c>
      <c r="L852" s="28">
        <v>0</v>
      </c>
      <c r="M852" s="28">
        <v>0.4</v>
      </c>
      <c r="N852" s="31">
        <v>0.25589225589225589</v>
      </c>
      <c r="O852" s="28">
        <v>20</v>
      </c>
      <c r="P852" s="28">
        <v>28</v>
      </c>
      <c r="Q852" s="28">
        <v>171</v>
      </c>
    </row>
    <row r="853" spans="1:17" s="28" customFormat="1" x14ac:dyDescent="0.35">
      <c r="A853" s="28">
        <v>450</v>
      </c>
      <c r="B853" s="26">
        <v>0</v>
      </c>
      <c r="C853" s="28">
        <v>0</v>
      </c>
      <c r="D853" s="28">
        <v>0</v>
      </c>
      <c r="E853" s="28">
        <v>0</v>
      </c>
      <c r="F853" s="28">
        <v>0</v>
      </c>
      <c r="G853" s="28">
        <v>0</v>
      </c>
      <c r="H853" s="28">
        <v>0</v>
      </c>
      <c r="I853" s="24">
        <v>1800</v>
      </c>
      <c r="J853" s="28">
        <v>0</v>
      </c>
      <c r="K853" s="28">
        <v>126</v>
      </c>
      <c r="L853" s="28">
        <v>0</v>
      </c>
      <c r="M853" s="28">
        <v>14</v>
      </c>
      <c r="N853" s="31">
        <v>0.28000000000000003</v>
      </c>
      <c r="O853" s="28">
        <v>20</v>
      </c>
      <c r="P853" s="28">
        <v>28</v>
      </c>
      <c r="Q853" s="28">
        <v>175</v>
      </c>
    </row>
    <row r="854" spans="1:17" s="28" customFormat="1" x14ac:dyDescent="0.35">
      <c r="A854" s="28">
        <v>432</v>
      </c>
      <c r="B854" s="26">
        <v>0</v>
      </c>
      <c r="C854" s="28">
        <v>29.7</v>
      </c>
      <c r="D854" s="28">
        <v>0</v>
      </c>
      <c r="E854" s="28">
        <v>0</v>
      </c>
      <c r="F854" s="28">
        <v>132</v>
      </c>
      <c r="G854" s="28">
        <v>0</v>
      </c>
      <c r="H854" s="28">
        <v>0</v>
      </c>
      <c r="I854" s="24">
        <v>1636</v>
      </c>
      <c r="J854" s="28">
        <v>0</v>
      </c>
      <c r="K854" s="28">
        <v>160.19999999999999</v>
      </c>
      <c r="L854" s="28">
        <v>0</v>
      </c>
      <c r="M854" s="28">
        <v>7.9</v>
      </c>
      <c r="N854" s="31">
        <v>0.26983324911571499</v>
      </c>
      <c r="O854" s="28">
        <v>20</v>
      </c>
      <c r="P854" s="28">
        <v>28</v>
      </c>
      <c r="Q854" s="28">
        <v>178</v>
      </c>
    </row>
    <row r="855" spans="1:17" s="28" customFormat="1" x14ac:dyDescent="0.35">
      <c r="A855" s="28">
        <v>408</v>
      </c>
      <c r="B855" s="26">
        <v>0</v>
      </c>
      <c r="C855" s="28">
        <v>39</v>
      </c>
      <c r="D855" s="28">
        <v>0</v>
      </c>
      <c r="E855" s="28">
        <v>0</v>
      </c>
      <c r="F855" s="28">
        <v>0</v>
      </c>
      <c r="G855" s="28">
        <v>0</v>
      </c>
      <c r="H855" s="28">
        <v>0</v>
      </c>
      <c r="I855" s="24">
        <v>1520</v>
      </c>
      <c r="J855" s="28">
        <v>0</v>
      </c>
      <c r="K855" s="28">
        <v>190</v>
      </c>
      <c r="L855" s="28">
        <v>0</v>
      </c>
      <c r="M855" s="28">
        <v>5.6</v>
      </c>
      <c r="N855" s="31">
        <v>0.42505592841163309</v>
      </c>
      <c r="O855" s="28">
        <v>20</v>
      </c>
      <c r="P855" s="28">
        <v>28</v>
      </c>
      <c r="Q855" s="28">
        <v>178</v>
      </c>
    </row>
    <row r="856" spans="1:17" s="28" customFormat="1" x14ac:dyDescent="0.35">
      <c r="A856" s="28">
        <v>406</v>
      </c>
      <c r="B856" s="26">
        <v>0</v>
      </c>
      <c r="C856" s="28">
        <v>40.6</v>
      </c>
      <c r="D856" s="28">
        <v>0</v>
      </c>
      <c r="E856" s="28">
        <v>0</v>
      </c>
      <c r="F856" s="28">
        <v>0</v>
      </c>
      <c r="G856" s="28">
        <v>0</v>
      </c>
      <c r="H856" s="28">
        <v>0</v>
      </c>
      <c r="I856" s="24">
        <v>1558</v>
      </c>
      <c r="J856" s="28">
        <v>0</v>
      </c>
      <c r="K856" s="28">
        <v>185</v>
      </c>
      <c r="L856" s="28">
        <v>0</v>
      </c>
      <c r="M856" s="28">
        <v>4.3</v>
      </c>
      <c r="N856" s="31">
        <v>0.41424093148231078</v>
      </c>
      <c r="O856" s="28">
        <v>20</v>
      </c>
      <c r="P856" s="28">
        <v>28</v>
      </c>
      <c r="Q856" s="28">
        <v>180</v>
      </c>
    </row>
    <row r="857" spans="1:17" s="28" customFormat="1" x14ac:dyDescent="0.35">
      <c r="A857" s="28">
        <v>900</v>
      </c>
      <c r="B857" s="26">
        <v>0</v>
      </c>
      <c r="C857" s="28">
        <v>135</v>
      </c>
      <c r="D857" s="28">
        <v>0</v>
      </c>
      <c r="E857" s="28">
        <v>0</v>
      </c>
      <c r="F857" s="28">
        <v>0</v>
      </c>
      <c r="G857" s="28">
        <v>0</v>
      </c>
      <c r="H857" s="28">
        <v>0</v>
      </c>
      <c r="I857" s="24">
        <v>1293.5999999999999</v>
      </c>
      <c r="J857" s="28">
        <v>0</v>
      </c>
      <c r="K857" s="28">
        <v>252</v>
      </c>
      <c r="L857" s="28">
        <v>0</v>
      </c>
      <c r="M857" s="28">
        <v>0</v>
      </c>
      <c r="N857" s="31">
        <v>0.24347826086956523</v>
      </c>
      <c r="O857" s="28">
        <v>20</v>
      </c>
      <c r="P857" s="28">
        <v>28</v>
      </c>
      <c r="Q857" s="28">
        <v>185</v>
      </c>
    </row>
    <row r="858" spans="1:17" s="28" customFormat="1" x14ac:dyDescent="0.35">
      <c r="A858" s="28">
        <v>383</v>
      </c>
      <c r="B858" s="26">
        <v>0</v>
      </c>
      <c r="C858" s="28">
        <v>67.5</v>
      </c>
      <c r="D858" s="28">
        <v>0</v>
      </c>
      <c r="E858" s="28">
        <v>0</v>
      </c>
      <c r="F858" s="28">
        <v>0</v>
      </c>
      <c r="G858" s="28">
        <v>0</v>
      </c>
      <c r="H858" s="28">
        <v>0</v>
      </c>
      <c r="I858" s="24">
        <v>1800</v>
      </c>
      <c r="J858" s="28">
        <v>0</v>
      </c>
      <c r="K858" s="28">
        <v>125</v>
      </c>
      <c r="L858" s="28">
        <v>0</v>
      </c>
      <c r="M858" s="28">
        <v>14</v>
      </c>
      <c r="N858" s="31">
        <v>0.27746947835738067</v>
      </c>
      <c r="O858" s="28">
        <v>20</v>
      </c>
      <c r="P858" s="28">
        <v>28</v>
      </c>
      <c r="Q858" s="28">
        <v>187</v>
      </c>
    </row>
    <row r="859" spans="1:17" s="28" customFormat="1" x14ac:dyDescent="0.35">
      <c r="A859" s="28">
        <v>775</v>
      </c>
      <c r="B859" s="26">
        <v>0</v>
      </c>
      <c r="C859" s="28">
        <v>116.3</v>
      </c>
      <c r="D859" s="28">
        <v>0</v>
      </c>
      <c r="E859" s="28">
        <v>0</v>
      </c>
      <c r="F859" s="28">
        <v>0</v>
      </c>
      <c r="G859" s="28">
        <v>0</v>
      </c>
      <c r="H859" s="28">
        <v>0</v>
      </c>
      <c r="I859" s="24">
        <v>1297</v>
      </c>
      <c r="J859" s="28">
        <v>0</v>
      </c>
      <c r="K859" s="28">
        <v>209.3</v>
      </c>
      <c r="L859" s="28">
        <v>0</v>
      </c>
      <c r="M859" s="28">
        <v>0</v>
      </c>
      <c r="N859" s="31">
        <v>0.23482553573432069</v>
      </c>
      <c r="O859" s="28">
        <v>20</v>
      </c>
      <c r="P859" s="28">
        <v>28</v>
      </c>
      <c r="Q859" s="28">
        <v>192</v>
      </c>
    </row>
    <row r="860" spans="1:17" s="28" customFormat="1" x14ac:dyDescent="0.35">
      <c r="A860" s="28">
        <v>900</v>
      </c>
      <c r="B860" s="26">
        <v>0</v>
      </c>
      <c r="C860" s="28">
        <v>135</v>
      </c>
      <c r="D860" s="28">
        <v>0</v>
      </c>
      <c r="E860" s="28">
        <v>0</v>
      </c>
      <c r="F860" s="28">
        <v>0</v>
      </c>
      <c r="G860" s="28">
        <v>0</v>
      </c>
      <c r="H860" s="28">
        <v>0</v>
      </c>
      <c r="I860" s="24">
        <v>1189</v>
      </c>
      <c r="J860" s="28">
        <v>0</v>
      </c>
      <c r="K860" s="28">
        <v>252</v>
      </c>
      <c r="L860" s="28">
        <v>0</v>
      </c>
      <c r="M860" s="28">
        <v>0</v>
      </c>
      <c r="N860" s="31">
        <v>0.24347826086956523</v>
      </c>
      <c r="O860" s="28">
        <v>20</v>
      </c>
      <c r="P860" s="28">
        <v>28</v>
      </c>
      <c r="Q860" s="28">
        <v>195</v>
      </c>
    </row>
    <row r="861" spans="1:17" s="28" customFormat="1" x14ac:dyDescent="0.35">
      <c r="A861" s="28">
        <v>412</v>
      </c>
      <c r="B861" s="26">
        <v>0</v>
      </c>
      <c r="C861" s="28">
        <v>41</v>
      </c>
      <c r="D861" s="28">
        <v>0</v>
      </c>
      <c r="E861" s="28">
        <v>0</v>
      </c>
      <c r="F861" s="28">
        <v>0</v>
      </c>
      <c r="G861" s="28">
        <v>0</v>
      </c>
      <c r="H861" s="28">
        <v>0</v>
      </c>
      <c r="I861" s="24">
        <v>1898</v>
      </c>
      <c r="J861" s="28">
        <v>0</v>
      </c>
      <c r="K861" s="28">
        <v>127</v>
      </c>
      <c r="L861" s="28">
        <v>0</v>
      </c>
      <c r="M861" s="28">
        <v>13</v>
      </c>
      <c r="N861" s="31">
        <v>0.2803532008830022</v>
      </c>
      <c r="O861" s="28">
        <v>20</v>
      </c>
      <c r="P861" s="28">
        <v>28</v>
      </c>
      <c r="Q861" s="28">
        <v>198</v>
      </c>
    </row>
    <row r="862" spans="1:17" s="28" customFormat="1" x14ac:dyDescent="0.35">
      <c r="A862" s="28">
        <v>550</v>
      </c>
      <c r="B862" s="26">
        <v>0</v>
      </c>
      <c r="C862" s="28">
        <v>0</v>
      </c>
      <c r="D862" s="28">
        <v>0</v>
      </c>
      <c r="E862" s="28">
        <v>0</v>
      </c>
      <c r="F862" s="28">
        <v>0</v>
      </c>
      <c r="G862" s="28">
        <v>0</v>
      </c>
      <c r="H862" s="28">
        <v>0</v>
      </c>
      <c r="I862" s="24">
        <v>1603</v>
      </c>
      <c r="J862" s="28">
        <v>0</v>
      </c>
      <c r="K862" s="28">
        <v>151</v>
      </c>
      <c r="L862" s="28">
        <v>0</v>
      </c>
      <c r="M862" s="28">
        <v>21</v>
      </c>
      <c r="N862" s="31">
        <v>0.27454545454545454</v>
      </c>
      <c r="O862" s="28">
        <v>20</v>
      </c>
      <c r="P862" s="28">
        <v>28</v>
      </c>
      <c r="Q862" s="28">
        <v>199</v>
      </c>
    </row>
    <row r="863" spans="1:17" s="28" customFormat="1" x14ac:dyDescent="0.35">
      <c r="A863" s="28">
        <v>731</v>
      </c>
      <c r="B863" s="26">
        <v>0</v>
      </c>
      <c r="C863" s="28">
        <v>239</v>
      </c>
      <c r="D863" s="28">
        <v>0</v>
      </c>
      <c r="E863" s="28">
        <v>0</v>
      </c>
      <c r="F863" s="28">
        <v>0</v>
      </c>
      <c r="G863" s="28">
        <v>0</v>
      </c>
      <c r="H863" s="28">
        <v>0</v>
      </c>
      <c r="I863" s="24">
        <v>1353</v>
      </c>
      <c r="J863" s="28">
        <v>0</v>
      </c>
      <c r="K863" s="28">
        <v>190</v>
      </c>
      <c r="L863" s="28">
        <v>0</v>
      </c>
      <c r="M863" s="28">
        <v>31</v>
      </c>
      <c r="N863" s="31">
        <v>0.19587628865979381</v>
      </c>
      <c r="O863" s="28">
        <v>20</v>
      </c>
      <c r="P863" s="28">
        <v>28</v>
      </c>
      <c r="Q863" s="28">
        <v>120</v>
      </c>
    </row>
    <row r="864" spans="1:17" s="28" customFormat="1" x14ac:dyDescent="0.35">
      <c r="A864" s="28">
        <v>784</v>
      </c>
      <c r="B864" s="26">
        <v>0</v>
      </c>
      <c r="C864" s="28">
        <v>256</v>
      </c>
      <c r="D864" s="28">
        <v>0</v>
      </c>
      <c r="E864" s="28">
        <v>0</v>
      </c>
      <c r="F864" s="28">
        <v>0</v>
      </c>
      <c r="G864" s="28">
        <v>0</v>
      </c>
      <c r="H864" s="28">
        <v>0</v>
      </c>
      <c r="I864" s="24">
        <v>1253</v>
      </c>
      <c r="J864" s="28">
        <v>0</v>
      </c>
      <c r="K864" s="28">
        <v>190</v>
      </c>
      <c r="L864" s="28">
        <v>0</v>
      </c>
      <c r="M864" s="28">
        <v>33</v>
      </c>
      <c r="N864" s="31">
        <v>0.18269230769230768</v>
      </c>
      <c r="O864" s="28">
        <v>20</v>
      </c>
      <c r="P864" s="28">
        <v>28</v>
      </c>
      <c r="Q864" s="28">
        <v>123</v>
      </c>
    </row>
    <row r="865" spans="1:17" s="28" customFormat="1" x14ac:dyDescent="0.35">
      <c r="A865" s="28">
        <v>800</v>
      </c>
      <c r="B865" s="26">
        <v>0</v>
      </c>
      <c r="C865" s="28">
        <v>261</v>
      </c>
      <c r="D865" s="28">
        <v>0</v>
      </c>
      <c r="E865" s="28">
        <v>0</v>
      </c>
      <c r="F865" s="28">
        <v>0</v>
      </c>
      <c r="G865" s="28">
        <v>0</v>
      </c>
      <c r="H865" s="28">
        <v>0</v>
      </c>
      <c r="I865" s="24">
        <v>1381</v>
      </c>
      <c r="J865" s="28">
        <v>0</v>
      </c>
      <c r="K865" s="28">
        <v>247</v>
      </c>
      <c r="L865" s="28">
        <v>60.7</v>
      </c>
      <c r="M865" s="28">
        <v>34</v>
      </c>
      <c r="N865" s="31">
        <v>0.23279924599434496</v>
      </c>
      <c r="O865" s="28">
        <v>20</v>
      </c>
      <c r="P865" s="28">
        <v>28</v>
      </c>
      <c r="Q865" s="28">
        <v>124</v>
      </c>
    </row>
    <row r="866" spans="1:17" s="28" customFormat="1" x14ac:dyDescent="0.35">
      <c r="A866" s="28">
        <v>900</v>
      </c>
      <c r="B866" s="26">
        <v>0</v>
      </c>
      <c r="C866" s="28">
        <v>157.5</v>
      </c>
      <c r="D866" s="28">
        <v>0</v>
      </c>
      <c r="E866" s="28">
        <v>0</v>
      </c>
      <c r="F866" s="28">
        <v>0</v>
      </c>
      <c r="G866" s="28">
        <v>0</v>
      </c>
      <c r="H866" s="28">
        <v>0</v>
      </c>
      <c r="I866" s="24">
        <v>1017.7</v>
      </c>
      <c r="J866" s="28">
        <v>0</v>
      </c>
      <c r="K866" s="28">
        <v>216</v>
      </c>
      <c r="L866" s="28">
        <v>11.9</v>
      </c>
      <c r="M866" s="28">
        <v>0</v>
      </c>
      <c r="N866" s="31">
        <v>0.20425531914893616</v>
      </c>
      <c r="O866" s="28">
        <v>20</v>
      </c>
      <c r="P866" s="28">
        <v>28</v>
      </c>
      <c r="Q866" s="28">
        <v>130</v>
      </c>
    </row>
    <row r="867" spans="1:17" s="28" customFormat="1" x14ac:dyDescent="0.35">
      <c r="A867" s="28">
        <v>712</v>
      </c>
      <c r="B867" s="26">
        <v>0</v>
      </c>
      <c r="C867" s="28">
        <v>231</v>
      </c>
      <c r="D867" s="28">
        <v>0</v>
      </c>
      <c r="E867" s="28">
        <v>0</v>
      </c>
      <c r="F867" s="28">
        <v>0</v>
      </c>
      <c r="G867" s="28">
        <v>0</v>
      </c>
      <c r="H867" s="28">
        <v>0</v>
      </c>
      <c r="I867" s="24">
        <v>1231</v>
      </c>
      <c r="J867" s="28">
        <v>0</v>
      </c>
      <c r="K867" s="28">
        <v>113.2</v>
      </c>
      <c r="L867" s="28">
        <v>46.4</v>
      </c>
      <c r="M867" s="28">
        <v>32</v>
      </c>
      <c r="N867" s="31">
        <v>0.1200424178154825</v>
      </c>
      <c r="O867" s="28">
        <v>20</v>
      </c>
      <c r="P867" s="28">
        <v>28</v>
      </c>
      <c r="Q867" s="28">
        <v>132</v>
      </c>
    </row>
    <row r="868" spans="1:17" s="28" customFormat="1" x14ac:dyDescent="0.35">
      <c r="A868" s="28">
        <v>784</v>
      </c>
      <c r="B868" s="26">
        <v>0</v>
      </c>
      <c r="C868" s="28">
        <v>256</v>
      </c>
      <c r="D868" s="28">
        <v>0</v>
      </c>
      <c r="E868" s="28">
        <v>0</v>
      </c>
      <c r="F868" s="28">
        <v>0</v>
      </c>
      <c r="G868" s="28">
        <v>0</v>
      </c>
      <c r="H868" s="28">
        <v>0</v>
      </c>
      <c r="I868" s="24">
        <v>1353</v>
      </c>
      <c r="J868" s="28">
        <v>0</v>
      </c>
      <c r="K868" s="28">
        <v>190</v>
      </c>
      <c r="L868" s="28">
        <v>0</v>
      </c>
      <c r="M868" s="28">
        <v>33</v>
      </c>
      <c r="N868" s="31">
        <v>0.18269230769230768</v>
      </c>
      <c r="O868" s="28">
        <v>20</v>
      </c>
      <c r="P868" s="28">
        <v>28</v>
      </c>
      <c r="Q868" s="28">
        <v>134</v>
      </c>
    </row>
    <row r="869" spans="1:17" s="28" customFormat="1" x14ac:dyDescent="0.35">
      <c r="A869" s="28">
        <v>800</v>
      </c>
      <c r="B869" s="26">
        <v>0</v>
      </c>
      <c r="C869" s="28">
        <v>261</v>
      </c>
      <c r="D869" s="28">
        <v>0</v>
      </c>
      <c r="E869" s="28">
        <v>0</v>
      </c>
      <c r="F869" s="28">
        <v>0</v>
      </c>
      <c r="G869" s="28">
        <v>0</v>
      </c>
      <c r="H869" s="28">
        <v>0</v>
      </c>
      <c r="I869" s="24">
        <v>1381</v>
      </c>
      <c r="J869" s="28">
        <v>0</v>
      </c>
      <c r="K869" s="28">
        <v>247</v>
      </c>
      <c r="L869" s="28">
        <v>60.7</v>
      </c>
      <c r="M869" s="28">
        <v>34</v>
      </c>
      <c r="N869" s="31">
        <v>0.23279924599434496</v>
      </c>
      <c r="O869" s="28">
        <v>20</v>
      </c>
      <c r="P869" s="28">
        <v>28</v>
      </c>
      <c r="Q869" s="28">
        <v>138</v>
      </c>
    </row>
    <row r="870" spans="1:17" s="28" customFormat="1" x14ac:dyDescent="0.35">
      <c r="A870" s="28">
        <v>710</v>
      </c>
      <c r="B870" s="26">
        <v>0</v>
      </c>
      <c r="C870" s="28">
        <v>230</v>
      </c>
      <c r="D870" s="28">
        <v>0</v>
      </c>
      <c r="E870" s="28">
        <v>0</v>
      </c>
      <c r="F870" s="28">
        <v>0</v>
      </c>
      <c r="G870" s="28">
        <v>0</v>
      </c>
      <c r="H870" s="28">
        <v>0</v>
      </c>
      <c r="I870" s="24">
        <v>1231</v>
      </c>
      <c r="J870" s="28">
        <v>0</v>
      </c>
      <c r="K870" s="28">
        <v>150</v>
      </c>
      <c r="L870" s="28">
        <v>47.9</v>
      </c>
      <c r="M870" s="28">
        <v>13.4</v>
      </c>
      <c r="N870" s="31">
        <v>0.15957446808510639</v>
      </c>
      <c r="O870" s="28">
        <v>20</v>
      </c>
      <c r="P870" s="28">
        <v>28</v>
      </c>
      <c r="Q870" s="28">
        <v>138</v>
      </c>
    </row>
    <row r="871" spans="1:17" s="28" customFormat="1" x14ac:dyDescent="0.35">
      <c r="A871" s="28">
        <v>1040</v>
      </c>
      <c r="B871" s="26">
        <v>0</v>
      </c>
      <c r="C871" s="28">
        <v>310</v>
      </c>
      <c r="D871" s="28">
        <v>0</v>
      </c>
      <c r="E871" s="28">
        <v>0</v>
      </c>
      <c r="F871" s="28">
        <v>0</v>
      </c>
      <c r="G871" s="28">
        <v>0</v>
      </c>
      <c r="H871" s="28">
        <v>0</v>
      </c>
      <c r="I871" s="24">
        <v>800</v>
      </c>
      <c r="J871" s="28">
        <v>0</v>
      </c>
      <c r="K871" s="28">
        <v>240</v>
      </c>
      <c r="L871" s="28">
        <v>0</v>
      </c>
      <c r="M871" s="28">
        <v>20.8</v>
      </c>
      <c r="N871" s="31">
        <v>0.17777777777777778</v>
      </c>
      <c r="O871" s="28">
        <v>20</v>
      </c>
      <c r="P871" s="28">
        <v>28</v>
      </c>
      <c r="Q871" s="28">
        <v>140</v>
      </c>
    </row>
    <row r="872" spans="1:17" s="28" customFormat="1" x14ac:dyDescent="0.35">
      <c r="A872" s="28">
        <v>917</v>
      </c>
      <c r="B872" s="26">
        <v>0</v>
      </c>
      <c r="C872" s="28">
        <v>229.2</v>
      </c>
      <c r="D872" s="28">
        <v>0</v>
      </c>
      <c r="E872" s="28">
        <v>0</v>
      </c>
      <c r="F872" s="28">
        <v>0</v>
      </c>
      <c r="G872" s="28">
        <v>0</v>
      </c>
      <c r="H872" s="28">
        <v>0</v>
      </c>
      <c r="I872" s="24">
        <v>1443</v>
      </c>
      <c r="J872" s="28">
        <v>0</v>
      </c>
      <c r="K872" s="28">
        <v>202</v>
      </c>
      <c r="L872" s="28">
        <v>55.8</v>
      </c>
      <c r="M872" s="28">
        <v>0</v>
      </c>
      <c r="N872" s="31">
        <v>0.17623451404641424</v>
      </c>
      <c r="O872" s="28">
        <v>20</v>
      </c>
      <c r="P872" s="28">
        <v>28</v>
      </c>
      <c r="Q872" s="28">
        <v>145</v>
      </c>
    </row>
    <row r="873" spans="1:17" s="28" customFormat="1" x14ac:dyDescent="0.35">
      <c r="A873" s="28">
        <v>784</v>
      </c>
      <c r="B873" s="26">
        <v>0</v>
      </c>
      <c r="C873" s="28">
        <v>256</v>
      </c>
      <c r="D873" s="28">
        <v>0</v>
      </c>
      <c r="E873" s="28">
        <v>0</v>
      </c>
      <c r="F873" s="28">
        <v>0</v>
      </c>
      <c r="G873" s="28">
        <v>0</v>
      </c>
      <c r="H873" s="28">
        <v>0</v>
      </c>
      <c r="I873" s="24">
        <v>1353</v>
      </c>
      <c r="J873" s="28">
        <v>0</v>
      </c>
      <c r="K873" s="28">
        <v>190</v>
      </c>
      <c r="L873" s="28">
        <v>57</v>
      </c>
      <c r="M873" s="28">
        <v>33</v>
      </c>
      <c r="N873" s="31">
        <v>0.18269230769230768</v>
      </c>
      <c r="O873" s="28">
        <v>20</v>
      </c>
      <c r="P873" s="28">
        <v>28</v>
      </c>
      <c r="Q873" s="28">
        <v>149</v>
      </c>
    </row>
    <row r="874" spans="1:17" s="28" customFormat="1" x14ac:dyDescent="0.35">
      <c r="A874" s="28">
        <v>1033</v>
      </c>
      <c r="B874" s="26">
        <v>0</v>
      </c>
      <c r="C874" s="28">
        <v>258</v>
      </c>
      <c r="D874" s="28">
        <v>0</v>
      </c>
      <c r="E874" s="28">
        <v>0</v>
      </c>
      <c r="F874" s="28">
        <v>0</v>
      </c>
      <c r="G874" s="28">
        <v>0</v>
      </c>
      <c r="H874" s="28">
        <v>0</v>
      </c>
      <c r="I874" s="24">
        <v>1136.7</v>
      </c>
      <c r="J874" s="28">
        <v>0</v>
      </c>
      <c r="K874" s="28">
        <v>155</v>
      </c>
      <c r="L874" s="28">
        <v>0</v>
      </c>
      <c r="M874" s="28">
        <v>16.5</v>
      </c>
      <c r="N874" s="31">
        <v>0.12006196746707978</v>
      </c>
      <c r="O874" s="28">
        <v>20</v>
      </c>
      <c r="P874" s="28">
        <v>28</v>
      </c>
      <c r="Q874" s="28">
        <v>150</v>
      </c>
    </row>
    <row r="875" spans="1:17" s="28" customFormat="1" x14ac:dyDescent="0.35">
      <c r="A875" s="28">
        <v>917</v>
      </c>
      <c r="B875" s="26">
        <v>0</v>
      </c>
      <c r="C875" s="28">
        <v>229.2</v>
      </c>
      <c r="D875" s="28">
        <v>0</v>
      </c>
      <c r="E875" s="28">
        <v>0</v>
      </c>
      <c r="F875" s="28">
        <v>0</v>
      </c>
      <c r="G875" s="28">
        <v>0</v>
      </c>
      <c r="H875" s="28">
        <v>0</v>
      </c>
      <c r="I875" s="24">
        <v>1443</v>
      </c>
      <c r="J875" s="28">
        <v>0</v>
      </c>
      <c r="K875" s="28">
        <v>202</v>
      </c>
      <c r="L875" s="28">
        <v>111.6</v>
      </c>
      <c r="M875" s="28">
        <v>0</v>
      </c>
      <c r="N875" s="31">
        <v>0.17623451404641424</v>
      </c>
      <c r="O875" s="28">
        <v>20</v>
      </c>
      <c r="P875" s="28">
        <v>28</v>
      </c>
      <c r="Q875" s="28">
        <v>153</v>
      </c>
    </row>
    <row r="876" spans="1:17" s="28" customFormat="1" x14ac:dyDescent="0.35">
      <c r="A876" s="28">
        <v>786</v>
      </c>
      <c r="B876" s="26">
        <v>0</v>
      </c>
      <c r="C876" s="28">
        <v>256</v>
      </c>
      <c r="D876" s="28">
        <v>0</v>
      </c>
      <c r="E876" s="28">
        <v>0</v>
      </c>
      <c r="F876" s="28">
        <v>0</v>
      </c>
      <c r="G876" s="28">
        <v>0</v>
      </c>
      <c r="H876" s="28">
        <v>0</v>
      </c>
      <c r="I876" s="24">
        <v>1356</v>
      </c>
      <c r="J876" s="28">
        <v>0</v>
      </c>
      <c r="K876" s="28">
        <v>227</v>
      </c>
      <c r="L876" s="28">
        <v>58.2</v>
      </c>
      <c r="M876" s="28">
        <v>33</v>
      </c>
      <c r="N876" s="31">
        <v>0.21785028790786948</v>
      </c>
      <c r="O876" s="28">
        <v>20</v>
      </c>
      <c r="P876" s="28">
        <v>28</v>
      </c>
      <c r="Q876" s="28">
        <v>154</v>
      </c>
    </row>
    <row r="877" spans="1:17" s="28" customFormat="1" x14ac:dyDescent="0.35">
      <c r="A877" s="28">
        <v>790</v>
      </c>
      <c r="B877" s="26">
        <v>0</v>
      </c>
      <c r="C877" s="28">
        <v>198</v>
      </c>
      <c r="D877" s="28">
        <v>0</v>
      </c>
      <c r="E877" s="28">
        <v>0</v>
      </c>
      <c r="F877" s="28">
        <v>192</v>
      </c>
      <c r="G877" s="28">
        <v>0</v>
      </c>
      <c r="H877" s="28">
        <v>0</v>
      </c>
      <c r="I877" s="24">
        <v>1141</v>
      </c>
      <c r="J877" s="28">
        <v>0</v>
      </c>
      <c r="K877" s="28">
        <v>141</v>
      </c>
      <c r="L877" s="28">
        <v>37.4</v>
      </c>
      <c r="M877" s="28">
        <v>28.4</v>
      </c>
      <c r="N877" s="31">
        <v>0.11949152542372882</v>
      </c>
      <c r="O877" s="28">
        <v>20</v>
      </c>
      <c r="P877" s="28">
        <v>28</v>
      </c>
      <c r="Q877" s="28">
        <v>155</v>
      </c>
    </row>
    <row r="878" spans="1:17" s="28" customFormat="1" x14ac:dyDescent="0.35">
      <c r="A878" s="28">
        <v>665</v>
      </c>
      <c r="B878" s="26">
        <v>0</v>
      </c>
      <c r="C878" s="28">
        <v>200</v>
      </c>
      <c r="D878" s="28">
        <v>0</v>
      </c>
      <c r="E878" s="28">
        <v>285</v>
      </c>
      <c r="F878" s="28">
        <v>0</v>
      </c>
      <c r="G878" s="28">
        <v>0</v>
      </c>
      <c r="H878" s="28">
        <v>0</v>
      </c>
      <c r="I878" s="24">
        <v>1019</v>
      </c>
      <c r="J878" s="28">
        <v>0</v>
      </c>
      <c r="K878" s="28">
        <v>178</v>
      </c>
      <c r="L878" s="28">
        <v>0</v>
      </c>
      <c r="M878" s="28">
        <v>25</v>
      </c>
      <c r="N878" s="31">
        <v>0.15478260869565216</v>
      </c>
      <c r="O878" s="28">
        <v>20</v>
      </c>
      <c r="P878" s="28">
        <v>28</v>
      </c>
      <c r="Q878" s="28">
        <v>155</v>
      </c>
    </row>
    <row r="879" spans="1:17" s="28" customFormat="1" x14ac:dyDescent="0.35">
      <c r="A879" s="28">
        <v>609</v>
      </c>
      <c r="B879" s="26">
        <v>0</v>
      </c>
      <c r="C879" s="28">
        <v>183</v>
      </c>
      <c r="D879" s="28">
        <v>0</v>
      </c>
      <c r="E879" s="28">
        <v>263</v>
      </c>
      <c r="F879" s="28">
        <v>0</v>
      </c>
      <c r="G879" s="28">
        <v>0</v>
      </c>
      <c r="H879" s="28">
        <v>0</v>
      </c>
      <c r="I879" s="24">
        <v>1334</v>
      </c>
      <c r="J879" s="28">
        <v>0</v>
      </c>
      <c r="K879" s="28">
        <v>163</v>
      </c>
      <c r="L879" s="28">
        <v>0</v>
      </c>
      <c r="M879" s="28">
        <v>21</v>
      </c>
      <c r="N879" s="31">
        <v>0.15450236966824646</v>
      </c>
      <c r="O879" s="28">
        <v>20</v>
      </c>
      <c r="P879" s="28">
        <v>28</v>
      </c>
      <c r="Q879" s="28">
        <v>155</v>
      </c>
    </row>
    <row r="880" spans="1:17" s="28" customFormat="1" x14ac:dyDescent="0.35">
      <c r="A880" s="28">
        <v>900</v>
      </c>
      <c r="B880" s="26">
        <v>0</v>
      </c>
      <c r="C880" s="28">
        <v>220</v>
      </c>
      <c r="D880" s="28">
        <v>0</v>
      </c>
      <c r="E880" s="28">
        <v>0</v>
      </c>
      <c r="F880" s="28">
        <v>0</v>
      </c>
      <c r="G880" s="28">
        <v>0</v>
      </c>
      <c r="H880" s="28">
        <v>0</v>
      </c>
      <c r="I880" s="24">
        <v>1005</v>
      </c>
      <c r="J880" s="28">
        <v>0</v>
      </c>
      <c r="K880" s="28">
        <v>162</v>
      </c>
      <c r="L880" s="28">
        <v>46.7</v>
      </c>
      <c r="M880" s="28">
        <v>40</v>
      </c>
      <c r="N880" s="31">
        <v>0.14464285714285716</v>
      </c>
      <c r="O880" s="28">
        <v>20</v>
      </c>
      <c r="P880" s="28">
        <v>28</v>
      </c>
      <c r="Q880" s="28">
        <v>160</v>
      </c>
    </row>
    <row r="881" spans="1:17" s="28" customFormat="1" x14ac:dyDescent="0.35">
      <c r="A881" s="28">
        <v>1040</v>
      </c>
      <c r="B881" s="26">
        <v>0</v>
      </c>
      <c r="C881" s="28">
        <v>310</v>
      </c>
      <c r="D881" s="28">
        <v>0</v>
      </c>
      <c r="E881" s="28">
        <v>0</v>
      </c>
      <c r="F881" s="28">
        <v>0</v>
      </c>
      <c r="G881" s="28">
        <v>0</v>
      </c>
      <c r="H881" s="28">
        <v>0</v>
      </c>
      <c r="I881" s="24">
        <v>800</v>
      </c>
      <c r="J881" s="28">
        <v>0</v>
      </c>
      <c r="K881" s="28">
        <v>240</v>
      </c>
      <c r="L881" s="28">
        <v>48.2</v>
      </c>
      <c r="M881" s="28">
        <v>20.8</v>
      </c>
      <c r="N881" s="31">
        <v>0.17777777777777778</v>
      </c>
      <c r="O881" s="28">
        <v>20</v>
      </c>
      <c r="P881" s="28">
        <v>28</v>
      </c>
      <c r="Q881" s="28">
        <v>165</v>
      </c>
    </row>
    <row r="882" spans="1:17" s="28" customFormat="1" x14ac:dyDescent="0.35">
      <c r="A882" s="28">
        <v>917</v>
      </c>
      <c r="B882" s="26">
        <v>0</v>
      </c>
      <c r="C882" s="28">
        <v>229</v>
      </c>
      <c r="D882" s="28">
        <v>0</v>
      </c>
      <c r="E882" s="28">
        <v>0</v>
      </c>
      <c r="F882" s="28">
        <v>0</v>
      </c>
      <c r="G882" s="28">
        <v>0</v>
      </c>
      <c r="H882" s="28">
        <v>0</v>
      </c>
      <c r="I882" s="24">
        <v>1443</v>
      </c>
      <c r="J882" s="28">
        <v>0</v>
      </c>
      <c r="K882" s="28">
        <v>202</v>
      </c>
      <c r="L882" s="28">
        <v>167.5</v>
      </c>
      <c r="M882" s="28">
        <v>0</v>
      </c>
      <c r="N882" s="31">
        <v>0.17626527050610821</v>
      </c>
      <c r="O882" s="28">
        <v>20</v>
      </c>
      <c r="P882" s="28">
        <v>28</v>
      </c>
      <c r="Q882" s="28">
        <v>165</v>
      </c>
    </row>
    <row r="883" spans="1:17" s="28" customFormat="1" x14ac:dyDescent="0.35">
      <c r="A883" s="28">
        <v>1050</v>
      </c>
      <c r="B883" s="26">
        <v>0</v>
      </c>
      <c r="C883" s="28">
        <v>275</v>
      </c>
      <c r="D883" s="28">
        <v>0</v>
      </c>
      <c r="E883" s="28">
        <v>0</v>
      </c>
      <c r="F883" s="28">
        <v>0</v>
      </c>
      <c r="G883" s="28">
        <v>0</v>
      </c>
      <c r="H883" s="28">
        <v>0</v>
      </c>
      <c r="I883" s="24">
        <v>730</v>
      </c>
      <c r="J883" s="28">
        <v>0</v>
      </c>
      <c r="K883" s="28">
        <v>190</v>
      </c>
      <c r="L883" s="28">
        <v>137.5</v>
      </c>
      <c r="M883" s="28">
        <v>35</v>
      </c>
      <c r="N883" s="31">
        <v>0.14339622641509434</v>
      </c>
      <c r="O883" s="28">
        <v>20</v>
      </c>
      <c r="P883" s="28">
        <v>28</v>
      </c>
      <c r="Q883" s="28">
        <v>169</v>
      </c>
    </row>
    <row r="884" spans="1:17" s="28" customFormat="1" x14ac:dyDescent="0.35">
      <c r="A884" s="28">
        <v>775</v>
      </c>
      <c r="B884" s="26">
        <v>0</v>
      </c>
      <c r="C884" s="28">
        <v>194</v>
      </c>
      <c r="D884" s="28">
        <v>0</v>
      </c>
      <c r="E884" s="28">
        <v>0</v>
      </c>
      <c r="F884" s="28">
        <v>0</v>
      </c>
      <c r="G884" s="28">
        <v>0</v>
      </c>
      <c r="H884" s="28">
        <v>0</v>
      </c>
      <c r="I884" s="24">
        <v>1220</v>
      </c>
      <c r="J884" s="28">
        <v>0</v>
      </c>
      <c r="K884" s="28">
        <v>165</v>
      </c>
      <c r="L884" s="28">
        <v>23.6</v>
      </c>
      <c r="M884" s="28">
        <v>10</v>
      </c>
      <c r="N884" s="31">
        <v>0.17027863777089783</v>
      </c>
      <c r="O884" s="28">
        <v>20</v>
      </c>
      <c r="P884" s="28">
        <v>28</v>
      </c>
      <c r="Q884" s="28">
        <v>178</v>
      </c>
    </row>
    <row r="885" spans="1:17" s="28" customFormat="1" ht="15" thickBot="1" x14ac:dyDescent="0.4">
      <c r="A885" s="28">
        <v>959</v>
      </c>
      <c r="B885" s="26">
        <v>0</v>
      </c>
      <c r="C885" s="28">
        <v>239.8</v>
      </c>
      <c r="D885" s="28">
        <v>0</v>
      </c>
      <c r="E885" s="28">
        <v>0</v>
      </c>
      <c r="F885" s="28">
        <v>0</v>
      </c>
      <c r="G885" s="28">
        <v>0</v>
      </c>
      <c r="H885" s="28">
        <v>0</v>
      </c>
      <c r="I885" s="25">
        <v>1055</v>
      </c>
      <c r="J885" s="28">
        <v>0</v>
      </c>
      <c r="K885" s="28">
        <v>163</v>
      </c>
      <c r="L885" s="28">
        <v>52.3</v>
      </c>
      <c r="M885" s="28">
        <v>15</v>
      </c>
      <c r="N885" s="31">
        <v>0.13596930263596932</v>
      </c>
      <c r="O885" s="28">
        <v>20</v>
      </c>
      <c r="P885" s="28">
        <v>28</v>
      </c>
      <c r="Q885" s="28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BC6FE-8758-4768-8C83-9CCB44C44FE6}">
  <dimension ref="A1:U2178"/>
  <sheetViews>
    <sheetView topLeftCell="A2164" workbookViewId="0">
      <selection activeCell="N2069" sqref="N2069:N2178"/>
    </sheetView>
  </sheetViews>
  <sheetFormatPr defaultRowHeight="14.5" x14ac:dyDescent="0.35"/>
  <cols>
    <col min="13" max="13" width="9.36328125" bestFit="1" customWidth="1"/>
  </cols>
  <sheetData>
    <row r="1" spans="1:5" x14ac:dyDescent="0.35">
      <c r="A1" t="s">
        <v>17</v>
      </c>
      <c r="E1" t="s">
        <v>18</v>
      </c>
    </row>
    <row r="2" spans="1:5" x14ac:dyDescent="0.35">
      <c r="A2">
        <v>1305</v>
      </c>
      <c r="B2">
        <f>A2*0.2</f>
        <v>261</v>
      </c>
      <c r="C2">
        <v>0</v>
      </c>
      <c r="E2">
        <f>A2-(B2+C2)</f>
        <v>1044</v>
      </c>
    </row>
    <row r="3" spans="1:5" x14ac:dyDescent="0.35">
      <c r="A3">
        <v>1305</v>
      </c>
      <c r="B3">
        <f t="shared" ref="B3:B44" si="0">A3*0.2</f>
        <v>261</v>
      </c>
      <c r="C3">
        <v>0</v>
      </c>
      <c r="E3">
        <f t="shared" ref="E3:E52" si="1">A3-(B3+C3)</f>
        <v>1044</v>
      </c>
    </row>
    <row r="4" spans="1:5" x14ac:dyDescent="0.35">
      <c r="A4">
        <v>1305</v>
      </c>
      <c r="B4">
        <f t="shared" si="0"/>
        <v>261</v>
      </c>
      <c r="C4">
        <v>0</v>
      </c>
      <c r="E4">
        <f t="shared" si="1"/>
        <v>1044</v>
      </c>
    </row>
    <row r="5" spans="1:5" x14ac:dyDescent="0.35">
      <c r="A5">
        <v>1305</v>
      </c>
      <c r="B5">
        <f t="shared" si="0"/>
        <v>261</v>
      </c>
      <c r="C5">
        <v>0</v>
      </c>
      <c r="E5">
        <f t="shared" si="1"/>
        <v>1044</v>
      </c>
    </row>
    <row r="6" spans="1:5" x14ac:dyDescent="0.35">
      <c r="A6">
        <v>1305</v>
      </c>
      <c r="B6">
        <f t="shared" si="0"/>
        <v>261</v>
      </c>
      <c r="C6">
        <v>0</v>
      </c>
      <c r="E6">
        <f t="shared" si="1"/>
        <v>1044</v>
      </c>
    </row>
    <row r="7" spans="1:5" x14ac:dyDescent="0.35">
      <c r="A7">
        <v>1305</v>
      </c>
      <c r="B7">
        <f t="shared" si="0"/>
        <v>261</v>
      </c>
      <c r="C7">
        <v>0</v>
      </c>
      <c r="E7">
        <f t="shared" si="1"/>
        <v>1044</v>
      </c>
    </row>
    <row r="8" spans="1:5" x14ac:dyDescent="0.35">
      <c r="A8">
        <v>1305</v>
      </c>
      <c r="B8">
        <f t="shared" si="0"/>
        <v>261</v>
      </c>
      <c r="C8">
        <v>0</v>
      </c>
      <c r="E8">
        <f t="shared" si="1"/>
        <v>1044</v>
      </c>
    </row>
    <row r="9" spans="1:5" x14ac:dyDescent="0.35">
      <c r="A9">
        <v>1305</v>
      </c>
      <c r="B9">
        <f t="shared" si="0"/>
        <v>261</v>
      </c>
      <c r="C9">
        <v>0</v>
      </c>
      <c r="E9">
        <f t="shared" si="1"/>
        <v>1044</v>
      </c>
    </row>
    <row r="10" spans="1:5" x14ac:dyDescent="0.35">
      <c r="A10">
        <v>1305</v>
      </c>
      <c r="B10">
        <f t="shared" si="0"/>
        <v>261</v>
      </c>
      <c r="C10">
        <v>0</v>
      </c>
      <c r="E10">
        <f t="shared" si="1"/>
        <v>1044</v>
      </c>
    </row>
    <row r="11" spans="1:5" x14ac:dyDescent="0.35">
      <c r="A11">
        <v>1305</v>
      </c>
      <c r="B11">
        <f t="shared" si="0"/>
        <v>261</v>
      </c>
      <c r="C11">
        <v>0</v>
      </c>
      <c r="E11">
        <f t="shared" si="1"/>
        <v>1044</v>
      </c>
    </row>
    <row r="12" spans="1:5" x14ac:dyDescent="0.35">
      <c r="A12">
        <v>1305</v>
      </c>
      <c r="B12">
        <f t="shared" si="0"/>
        <v>261</v>
      </c>
      <c r="C12">
        <v>0</v>
      </c>
      <c r="E12">
        <f t="shared" si="1"/>
        <v>1044</v>
      </c>
    </row>
    <row r="13" spans="1:5" x14ac:dyDescent="0.35">
      <c r="A13">
        <v>1305</v>
      </c>
      <c r="B13">
        <f t="shared" si="0"/>
        <v>261</v>
      </c>
      <c r="C13">
        <v>0</v>
      </c>
      <c r="E13">
        <f t="shared" si="1"/>
        <v>1044</v>
      </c>
    </row>
    <row r="14" spans="1:5" x14ac:dyDescent="0.35">
      <c r="A14">
        <v>1305</v>
      </c>
      <c r="B14">
        <f t="shared" si="0"/>
        <v>261</v>
      </c>
      <c r="C14">
        <v>0</v>
      </c>
      <c r="E14">
        <f t="shared" si="1"/>
        <v>1044</v>
      </c>
    </row>
    <row r="15" spans="1:5" x14ac:dyDescent="0.35">
      <c r="A15">
        <v>1305</v>
      </c>
      <c r="B15">
        <f t="shared" si="0"/>
        <v>261</v>
      </c>
      <c r="C15">
        <v>0</v>
      </c>
      <c r="E15">
        <f t="shared" si="1"/>
        <v>1044</v>
      </c>
    </row>
    <row r="16" spans="1:5" x14ac:dyDescent="0.35">
      <c r="A16">
        <v>1305</v>
      </c>
      <c r="B16">
        <f t="shared" si="0"/>
        <v>261</v>
      </c>
      <c r="C16">
        <v>0</v>
      </c>
      <c r="E16">
        <f t="shared" si="1"/>
        <v>1044</v>
      </c>
    </row>
    <row r="17" spans="1:5" x14ac:dyDescent="0.35">
      <c r="A17">
        <v>1305</v>
      </c>
      <c r="B17">
        <f t="shared" si="0"/>
        <v>261</v>
      </c>
      <c r="C17">
        <v>0</v>
      </c>
      <c r="E17">
        <f t="shared" si="1"/>
        <v>1044</v>
      </c>
    </row>
    <row r="18" spans="1:5" x14ac:dyDescent="0.35">
      <c r="A18">
        <v>1424</v>
      </c>
      <c r="B18">
        <f t="shared" si="0"/>
        <v>284.8</v>
      </c>
      <c r="C18">
        <v>0</v>
      </c>
      <c r="E18">
        <f t="shared" si="1"/>
        <v>1139.2</v>
      </c>
    </row>
    <row r="19" spans="1:5" x14ac:dyDescent="0.35">
      <c r="A19">
        <v>1424</v>
      </c>
      <c r="B19">
        <f t="shared" si="0"/>
        <v>284.8</v>
      </c>
      <c r="C19">
        <v>0</v>
      </c>
      <c r="E19">
        <f t="shared" si="1"/>
        <v>1139.2</v>
      </c>
    </row>
    <row r="20" spans="1:5" x14ac:dyDescent="0.35">
      <c r="A20">
        <v>1543</v>
      </c>
      <c r="B20">
        <f t="shared" si="0"/>
        <v>308.60000000000002</v>
      </c>
      <c r="C20">
        <v>0</v>
      </c>
      <c r="E20">
        <f t="shared" si="1"/>
        <v>1234.4000000000001</v>
      </c>
    </row>
    <row r="21" spans="1:5" x14ac:dyDescent="0.35">
      <c r="A21">
        <v>1543</v>
      </c>
      <c r="B21">
        <f t="shared" si="0"/>
        <v>308.60000000000002</v>
      </c>
      <c r="C21">
        <v>0</v>
      </c>
      <c r="E21">
        <f t="shared" si="1"/>
        <v>1234.4000000000001</v>
      </c>
    </row>
    <row r="22" spans="1:5" x14ac:dyDescent="0.35">
      <c r="A22">
        <v>1543</v>
      </c>
      <c r="B22">
        <f t="shared" si="0"/>
        <v>308.60000000000002</v>
      </c>
      <c r="C22">
        <v>0</v>
      </c>
      <c r="E22">
        <f t="shared" si="1"/>
        <v>1234.4000000000001</v>
      </c>
    </row>
    <row r="23" spans="1:5" x14ac:dyDescent="0.35">
      <c r="A23">
        <v>1543</v>
      </c>
      <c r="B23">
        <f t="shared" si="0"/>
        <v>308.60000000000002</v>
      </c>
      <c r="C23">
        <v>0</v>
      </c>
      <c r="E23">
        <f t="shared" si="1"/>
        <v>1234.4000000000001</v>
      </c>
    </row>
    <row r="24" spans="1:5" x14ac:dyDescent="0.35">
      <c r="A24">
        <v>1543</v>
      </c>
      <c r="B24">
        <f t="shared" si="0"/>
        <v>308.60000000000002</v>
      </c>
      <c r="C24">
        <v>0</v>
      </c>
      <c r="E24">
        <f t="shared" si="1"/>
        <v>1234.4000000000001</v>
      </c>
    </row>
    <row r="25" spans="1:5" x14ac:dyDescent="0.35">
      <c r="A25">
        <v>1543</v>
      </c>
      <c r="B25">
        <f t="shared" si="0"/>
        <v>308.60000000000002</v>
      </c>
      <c r="C25">
        <v>0</v>
      </c>
      <c r="E25">
        <f t="shared" si="1"/>
        <v>1234.4000000000001</v>
      </c>
    </row>
    <row r="26" spans="1:5" x14ac:dyDescent="0.35">
      <c r="A26">
        <v>1543</v>
      </c>
      <c r="B26">
        <f t="shared" si="0"/>
        <v>308.60000000000002</v>
      </c>
      <c r="C26">
        <v>0</v>
      </c>
      <c r="E26">
        <f t="shared" si="1"/>
        <v>1234.4000000000001</v>
      </c>
    </row>
    <row r="27" spans="1:5" x14ac:dyDescent="0.35">
      <c r="A27">
        <v>1543</v>
      </c>
      <c r="B27">
        <f t="shared" si="0"/>
        <v>308.60000000000002</v>
      </c>
      <c r="C27">
        <v>0</v>
      </c>
      <c r="E27">
        <f t="shared" si="1"/>
        <v>1234.4000000000001</v>
      </c>
    </row>
    <row r="28" spans="1:5" x14ac:dyDescent="0.35">
      <c r="A28">
        <v>1543</v>
      </c>
      <c r="B28">
        <f t="shared" si="0"/>
        <v>308.60000000000002</v>
      </c>
      <c r="C28">
        <v>0</v>
      </c>
      <c r="E28">
        <f t="shared" si="1"/>
        <v>1234.4000000000001</v>
      </c>
    </row>
    <row r="29" spans="1:5" x14ac:dyDescent="0.35">
      <c r="A29">
        <v>1303</v>
      </c>
      <c r="B29">
        <f t="shared" si="0"/>
        <v>260.60000000000002</v>
      </c>
      <c r="C29">
        <v>0</v>
      </c>
      <c r="E29">
        <f t="shared" si="1"/>
        <v>1042.4000000000001</v>
      </c>
    </row>
    <row r="30" spans="1:5" x14ac:dyDescent="0.35">
      <c r="A30">
        <v>1424</v>
      </c>
      <c r="B30">
        <f t="shared" si="0"/>
        <v>284.8</v>
      </c>
      <c r="C30">
        <v>0</v>
      </c>
      <c r="E30">
        <f t="shared" si="1"/>
        <v>1139.2</v>
      </c>
    </row>
    <row r="31" spans="1:5" x14ac:dyDescent="0.35">
      <c r="A31">
        <v>1543</v>
      </c>
      <c r="B31">
        <f t="shared" si="0"/>
        <v>308.60000000000002</v>
      </c>
      <c r="C31">
        <v>0</v>
      </c>
      <c r="E31">
        <f t="shared" si="1"/>
        <v>1234.4000000000001</v>
      </c>
    </row>
    <row r="32" spans="1:5" x14ac:dyDescent="0.35">
      <c r="A32">
        <v>1543</v>
      </c>
      <c r="B32">
        <f t="shared" si="0"/>
        <v>308.60000000000002</v>
      </c>
      <c r="C32">
        <v>0</v>
      </c>
      <c r="E32">
        <f t="shared" si="1"/>
        <v>1234.4000000000001</v>
      </c>
    </row>
    <row r="33" spans="1:5" x14ac:dyDescent="0.35">
      <c r="A33">
        <v>1543</v>
      </c>
      <c r="B33">
        <f t="shared" si="0"/>
        <v>308.60000000000002</v>
      </c>
      <c r="C33">
        <v>0</v>
      </c>
      <c r="E33">
        <f t="shared" si="1"/>
        <v>1234.4000000000001</v>
      </c>
    </row>
    <row r="34" spans="1:5" x14ac:dyDescent="0.35">
      <c r="A34">
        <v>1543</v>
      </c>
      <c r="B34">
        <f t="shared" si="0"/>
        <v>308.60000000000002</v>
      </c>
      <c r="C34">
        <v>0</v>
      </c>
      <c r="E34">
        <f t="shared" si="1"/>
        <v>1234.4000000000001</v>
      </c>
    </row>
    <row r="35" spans="1:5" x14ac:dyDescent="0.35">
      <c r="A35">
        <v>1305</v>
      </c>
      <c r="B35">
        <f t="shared" si="0"/>
        <v>261</v>
      </c>
      <c r="C35">
        <v>0</v>
      </c>
      <c r="E35">
        <f t="shared" si="1"/>
        <v>1044</v>
      </c>
    </row>
    <row r="36" spans="1:5" x14ac:dyDescent="0.35">
      <c r="A36">
        <v>1305</v>
      </c>
      <c r="B36">
        <f t="shared" si="0"/>
        <v>261</v>
      </c>
      <c r="C36">
        <v>0</v>
      </c>
      <c r="E36">
        <f t="shared" si="1"/>
        <v>1044</v>
      </c>
    </row>
    <row r="37" spans="1:5" x14ac:dyDescent="0.35">
      <c r="A37">
        <v>1305</v>
      </c>
      <c r="B37">
        <f t="shared" si="0"/>
        <v>261</v>
      </c>
      <c r="C37">
        <v>0</v>
      </c>
      <c r="E37">
        <f t="shared" si="1"/>
        <v>1044</v>
      </c>
    </row>
    <row r="38" spans="1:5" x14ac:dyDescent="0.35">
      <c r="A38">
        <v>1305</v>
      </c>
      <c r="B38">
        <f t="shared" si="0"/>
        <v>261</v>
      </c>
      <c r="C38">
        <v>0</v>
      </c>
      <c r="E38">
        <f t="shared" si="1"/>
        <v>1044</v>
      </c>
    </row>
    <row r="39" spans="1:5" x14ac:dyDescent="0.35">
      <c r="A39">
        <v>1305</v>
      </c>
      <c r="B39">
        <f t="shared" si="0"/>
        <v>261</v>
      </c>
      <c r="C39">
        <v>0</v>
      </c>
      <c r="E39">
        <f t="shared" si="1"/>
        <v>1044</v>
      </c>
    </row>
    <row r="40" spans="1:5" x14ac:dyDescent="0.35">
      <c r="A40">
        <v>1305</v>
      </c>
      <c r="B40">
        <f t="shared" si="0"/>
        <v>261</v>
      </c>
      <c r="C40">
        <v>0</v>
      </c>
      <c r="E40">
        <f t="shared" si="1"/>
        <v>1044</v>
      </c>
    </row>
    <row r="41" spans="1:5" x14ac:dyDescent="0.35">
      <c r="A41">
        <v>1543</v>
      </c>
      <c r="B41">
        <f t="shared" si="0"/>
        <v>308.60000000000002</v>
      </c>
      <c r="C41">
        <v>0</v>
      </c>
      <c r="E41">
        <f t="shared" si="1"/>
        <v>1234.4000000000001</v>
      </c>
    </row>
    <row r="42" spans="1:5" x14ac:dyDescent="0.35">
      <c r="A42">
        <v>1543</v>
      </c>
      <c r="B42">
        <f t="shared" si="0"/>
        <v>308.60000000000002</v>
      </c>
      <c r="C42">
        <v>0</v>
      </c>
      <c r="E42">
        <f t="shared" si="1"/>
        <v>1234.4000000000001</v>
      </c>
    </row>
    <row r="43" spans="1:5" x14ac:dyDescent="0.35">
      <c r="A43">
        <v>1543</v>
      </c>
      <c r="B43">
        <f t="shared" si="0"/>
        <v>308.60000000000002</v>
      </c>
      <c r="C43">
        <v>0</v>
      </c>
      <c r="E43">
        <f t="shared" si="1"/>
        <v>1234.4000000000001</v>
      </c>
    </row>
    <row r="44" spans="1:5" x14ac:dyDescent="0.35">
      <c r="A44">
        <v>1543</v>
      </c>
      <c r="B44">
        <f t="shared" si="0"/>
        <v>308.60000000000002</v>
      </c>
      <c r="C44">
        <v>0</v>
      </c>
      <c r="E44">
        <f t="shared" si="1"/>
        <v>1234.4000000000001</v>
      </c>
    </row>
    <row r="45" spans="1:5" x14ac:dyDescent="0.35">
      <c r="A45">
        <v>1163</v>
      </c>
      <c r="B45">
        <f>A45*0.055</f>
        <v>63.965000000000003</v>
      </c>
      <c r="C45">
        <v>0</v>
      </c>
      <c r="E45">
        <f t="shared" si="1"/>
        <v>1099.0350000000001</v>
      </c>
    </row>
    <row r="46" spans="1:5" x14ac:dyDescent="0.35">
      <c r="A46">
        <v>1163</v>
      </c>
      <c r="B46">
        <f t="shared" ref="B46:B52" si="2">A46*0.055</f>
        <v>63.965000000000003</v>
      </c>
      <c r="C46">
        <v>0</v>
      </c>
      <c r="E46">
        <f t="shared" si="1"/>
        <v>1099.0350000000001</v>
      </c>
    </row>
    <row r="47" spans="1:5" x14ac:dyDescent="0.35">
      <c r="A47">
        <v>1163</v>
      </c>
      <c r="B47">
        <f t="shared" si="2"/>
        <v>63.965000000000003</v>
      </c>
      <c r="C47">
        <f>A47*0.3</f>
        <v>348.9</v>
      </c>
      <c r="E47">
        <f t="shared" si="1"/>
        <v>750.13499999999999</v>
      </c>
    </row>
    <row r="48" spans="1:5" x14ac:dyDescent="0.35">
      <c r="A48">
        <v>1163</v>
      </c>
      <c r="B48">
        <f t="shared" si="2"/>
        <v>63.965000000000003</v>
      </c>
      <c r="C48">
        <f>A48*0.4</f>
        <v>465.20000000000005</v>
      </c>
      <c r="E48">
        <f t="shared" si="1"/>
        <v>633.83499999999992</v>
      </c>
    </row>
    <row r="49" spans="1:12" x14ac:dyDescent="0.35">
      <c r="A49">
        <v>1163</v>
      </c>
      <c r="B49">
        <f t="shared" si="2"/>
        <v>63.965000000000003</v>
      </c>
      <c r="C49">
        <f>A49*0.5</f>
        <v>581.5</v>
      </c>
      <c r="E49">
        <f t="shared" si="1"/>
        <v>517.53499999999997</v>
      </c>
    </row>
    <row r="50" spans="1:12" x14ac:dyDescent="0.35">
      <c r="A50">
        <v>1163</v>
      </c>
      <c r="B50">
        <f t="shared" si="2"/>
        <v>63.965000000000003</v>
      </c>
      <c r="C50">
        <f t="shared" ref="C50" si="3">A50*0.3</f>
        <v>348.9</v>
      </c>
      <c r="E50">
        <f t="shared" si="1"/>
        <v>750.13499999999999</v>
      </c>
    </row>
    <row r="51" spans="1:12" x14ac:dyDescent="0.35">
      <c r="A51">
        <v>1163</v>
      </c>
      <c r="B51">
        <f t="shared" si="2"/>
        <v>63.965000000000003</v>
      </c>
      <c r="C51">
        <f>A51*0.4</f>
        <v>465.20000000000005</v>
      </c>
      <c r="E51">
        <f t="shared" si="1"/>
        <v>633.83499999999992</v>
      </c>
    </row>
    <row r="52" spans="1:12" x14ac:dyDescent="0.35">
      <c r="A52">
        <v>1163</v>
      </c>
      <c r="B52">
        <f t="shared" si="2"/>
        <v>63.965000000000003</v>
      </c>
      <c r="C52">
        <f>A52*0.5</f>
        <v>581.5</v>
      </c>
      <c r="E52">
        <f t="shared" si="1"/>
        <v>517.53499999999997</v>
      </c>
    </row>
    <row r="54" spans="1:12" ht="29.5" thickBot="1" x14ac:dyDescent="0.4">
      <c r="A54" s="5" t="s">
        <v>19</v>
      </c>
    </row>
    <row r="55" spans="1:12" ht="27.5" thickBot="1" x14ac:dyDescent="0.4">
      <c r="A55" s="12" t="s">
        <v>20</v>
      </c>
      <c r="B55" s="12" t="s">
        <v>21</v>
      </c>
      <c r="C55" s="12" t="s">
        <v>22</v>
      </c>
      <c r="D55" s="12" t="s">
        <v>9</v>
      </c>
      <c r="E55" s="12" t="s">
        <v>23</v>
      </c>
      <c r="F55" s="12" t="s">
        <v>24</v>
      </c>
      <c r="G55" s="12" t="s">
        <v>25</v>
      </c>
      <c r="H55" s="12" t="s">
        <v>26</v>
      </c>
      <c r="I55" s="12" t="s">
        <v>27</v>
      </c>
      <c r="J55" s="12" t="s">
        <v>28</v>
      </c>
      <c r="K55" s="12" t="s">
        <v>29</v>
      </c>
      <c r="L55" s="12" t="s">
        <v>30</v>
      </c>
    </row>
    <row r="56" spans="1:12" ht="15" thickBot="1" x14ac:dyDescent="0.4">
      <c r="A56" s="7" t="s">
        <v>31</v>
      </c>
      <c r="B56" s="8">
        <v>1305</v>
      </c>
      <c r="C56" s="7">
        <v>0.2</v>
      </c>
      <c r="D56" s="7">
        <f>B56*C56</f>
        <v>261</v>
      </c>
      <c r="E56" s="7">
        <v>20</v>
      </c>
      <c r="F56" s="7">
        <v>0</v>
      </c>
      <c r="G56" s="7">
        <v>0</v>
      </c>
      <c r="H56" s="7">
        <v>126.5</v>
      </c>
      <c r="I56" s="7" t="s">
        <v>32</v>
      </c>
      <c r="J56" s="7">
        <v>1212</v>
      </c>
      <c r="K56" s="7" t="s">
        <v>33</v>
      </c>
      <c r="L56" s="7" t="s">
        <v>8</v>
      </c>
    </row>
    <row r="57" spans="1:12" ht="15" thickBot="1" x14ac:dyDescent="0.4">
      <c r="A57" s="7" t="s">
        <v>34</v>
      </c>
      <c r="B57" s="8">
        <v>1305</v>
      </c>
      <c r="C57" s="7">
        <v>0.2</v>
      </c>
      <c r="D57" s="7">
        <f t="shared" ref="D57:D98" si="4">B57*C57</f>
        <v>261</v>
      </c>
      <c r="E57" s="7">
        <v>20</v>
      </c>
      <c r="F57" s="7">
        <v>0</v>
      </c>
      <c r="G57" s="7">
        <v>0</v>
      </c>
      <c r="H57" s="7">
        <v>151.69999999999999</v>
      </c>
      <c r="I57" s="7" t="s">
        <v>32</v>
      </c>
      <c r="J57" s="7">
        <v>1212</v>
      </c>
      <c r="K57" s="7" t="s">
        <v>33</v>
      </c>
      <c r="L57" s="7" t="s">
        <v>8</v>
      </c>
    </row>
    <row r="58" spans="1:12" ht="15" thickBot="1" x14ac:dyDescent="0.4">
      <c r="A58" s="7" t="s">
        <v>35</v>
      </c>
      <c r="B58" s="8">
        <v>1305</v>
      </c>
      <c r="C58" s="7">
        <v>0.2</v>
      </c>
      <c r="D58" s="7">
        <f t="shared" si="4"/>
        <v>261</v>
      </c>
      <c r="E58" s="7">
        <v>20</v>
      </c>
      <c r="F58" s="7">
        <v>0</v>
      </c>
      <c r="G58" s="7">
        <v>0</v>
      </c>
      <c r="H58" s="7">
        <v>151.69999999999999</v>
      </c>
      <c r="I58" s="7" t="s">
        <v>36</v>
      </c>
      <c r="J58" s="7">
        <v>1212</v>
      </c>
      <c r="K58" s="7" t="s">
        <v>33</v>
      </c>
      <c r="L58" s="7" t="s">
        <v>8</v>
      </c>
    </row>
    <row r="59" spans="1:12" ht="15" thickBot="1" x14ac:dyDescent="0.4">
      <c r="A59" s="7" t="s">
        <v>37</v>
      </c>
      <c r="B59" s="8">
        <v>1305</v>
      </c>
      <c r="C59" s="7">
        <v>0.2</v>
      </c>
      <c r="D59" s="7">
        <f t="shared" si="4"/>
        <v>261</v>
      </c>
      <c r="E59" s="7">
        <v>20</v>
      </c>
      <c r="F59" s="7">
        <v>0</v>
      </c>
      <c r="G59" s="7">
        <v>0</v>
      </c>
      <c r="H59" s="7">
        <v>113.7</v>
      </c>
      <c r="I59" s="7" t="s">
        <v>36</v>
      </c>
      <c r="J59" s="7">
        <v>1212</v>
      </c>
      <c r="K59" s="7" t="s">
        <v>33</v>
      </c>
      <c r="L59" s="7" t="s">
        <v>8</v>
      </c>
    </row>
    <row r="60" spans="1:12" ht="15" thickBot="1" x14ac:dyDescent="0.4">
      <c r="A60" s="7" t="s">
        <v>38</v>
      </c>
      <c r="B60" s="8">
        <v>1305</v>
      </c>
      <c r="C60" s="7">
        <v>0.2</v>
      </c>
      <c r="D60" s="7">
        <f t="shared" si="4"/>
        <v>261</v>
      </c>
      <c r="E60" s="7">
        <v>20</v>
      </c>
      <c r="F60" s="7">
        <v>0</v>
      </c>
      <c r="G60" s="7">
        <v>0</v>
      </c>
      <c r="H60" s="7">
        <v>113.7</v>
      </c>
      <c r="I60" s="7" t="s">
        <v>39</v>
      </c>
      <c r="J60" s="7">
        <v>1212</v>
      </c>
      <c r="K60" s="7" t="s">
        <v>33</v>
      </c>
      <c r="L60" s="7" t="s">
        <v>8</v>
      </c>
    </row>
    <row r="61" spans="1:12" ht="15" thickBot="1" x14ac:dyDescent="0.4">
      <c r="A61" s="7" t="s">
        <v>40</v>
      </c>
      <c r="B61" s="8">
        <v>1305</v>
      </c>
      <c r="C61" s="7">
        <v>0.2</v>
      </c>
      <c r="D61" s="7">
        <f t="shared" si="4"/>
        <v>261</v>
      </c>
      <c r="E61" s="7">
        <v>20</v>
      </c>
      <c r="F61" s="7">
        <v>0</v>
      </c>
      <c r="G61" s="7">
        <v>0</v>
      </c>
      <c r="H61" s="7">
        <v>113.7</v>
      </c>
      <c r="I61" s="7" t="s">
        <v>41</v>
      </c>
      <c r="J61" s="7">
        <v>1212</v>
      </c>
      <c r="K61" s="7" t="s">
        <v>33</v>
      </c>
      <c r="L61" s="7" t="s">
        <v>8</v>
      </c>
    </row>
    <row r="62" spans="1:12" ht="15" thickBot="1" x14ac:dyDescent="0.4">
      <c r="A62" s="7" t="s">
        <v>42</v>
      </c>
      <c r="B62" s="8">
        <v>1305</v>
      </c>
      <c r="C62" s="7">
        <v>0.2</v>
      </c>
      <c r="D62" s="7">
        <f t="shared" si="4"/>
        <v>261</v>
      </c>
      <c r="E62" s="7">
        <v>20</v>
      </c>
      <c r="F62" s="7">
        <v>0</v>
      </c>
      <c r="G62" s="7">
        <v>0</v>
      </c>
      <c r="H62" s="7">
        <v>126.4</v>
      </c>
      <c r="I62" s="7" t="s">
        <v>43</v>
      </c>
      <c r="J62" s="7">
        <v>1212</v>
      </c>
      <c r="K62" s="7" t="s">
        <v>33</v>
      </c>
      <c r="L62" s="7" t="s">
        <v>8</v>
      </c>
    </row>
    <row r="63" spans="1:12" ht="15" thickBot="1" x14ac:dyDescent="0.4">
      <c r="A63" s="7" t="s">
        <v>44</v>
      </c>
      <c r="B63" s="8">
        <v>1305</v>
      </c>
      <c r="C63" s="7">
        <v>0.2</v>
      </c>
      <c r="D63" s="7">
        <f t="shared" si="4"/>
        <v>261</v>
      </c>
      <c r="E63" s="7">
        <v>20</v>
      </c>
      <c r="F63" s="7">
        <v>0</v>
      </c>
      <c r="G63" s="7">
        <v>0</v>
      </c>
      <c r="H63" s="7">
        <v>76</v>
      </c>
      <c r="I63" s="7" t="s">
        <v>45</v>
      </c>
      <c r="J63" s="7">
        <v>1212</v>
      </c>
      <c r="K63" s="7" t="s">
        <v>33</v>
      </c>
      <c r="L63" s="7" t="s">
        <v>8</v>
      </c>
    </row>
    <row r="64" spans="1:12" ht="15" thickBot="1" x14ac:dyDescent="0.4">
      <c r="A64" s="7" t="s">
        <v>46</v>
      </c>
      <c r="B64" s="8">
        <v>1305</v>
      </c>
      <c r="C64" s="7">
        <v>0.2</v>
      </c>
      <c r="D64" s="7">
        <f t="shared" si="4"/>
        <v>261</v>
      </c>
      <c r="E64" s="7">
        <v>20</v>
      </c>
      <c r="F64" s="7">
        <v>0</v>
      </c>
      <c r="G64" s="7">
        <v>0</v>
      </c>
      <c r="H64" s="7">
        <v>50.4</v>
      </c>
      <c r="I64" s="7" t="s">
        <v>45</v>
      </c>
      <c r="J64" s="7">
        <v>1212</v>
      </c>
      <c r="K64" s="7" t="s">
        <v>33</v>
      </c>
      <c r="L64" s="7" t="s">
        <v>8</v>
      </c>
    </row>
    <row r="65" spans="1:12" ht="15" thickBot="1" x14ac:dyDescent="0.4">
      <c r="A65" s="7" t="s">
        <v>47</v>
      </c>
      <c r="B65" s="8">
        <v>1305</v>
      </c>
      <c r="C65" s="7">
        <v>0.2</v>
      </c>
      <c r="D65" s="7">
        <f t="shared" si="4"/>
        <v>261</v>
      </c>
      <c r="E65" s="7">
        <v>20</v>
      </c>
      <c r="F65" s="7">
        <v>0</v>
      </c>
      <c r="G65" s="7">
        <v>0</v>
      </c>
      <c r="H65" s="7">
        <v>44.2</v>
      </c>
      <c r="I65" s="7" t="s">
        <v>45</v>
      </c>
      <c r="J65" s="7">
        <v>1212</v>
      </c>
      <c r="K65" s="7" t="s">
        <v>33</v>
      </c>
      <c r="L65" s="7" t="s">
        <v>8</v>
      </c>
    </row>
    <row r="66" spans="1:12" ht="15" thickBot="1" x14ac:dyDescent="0.4">
      <c r="A66" s="7" t="s">
        <v>48</v>
      </c>
      <c r="B66" s="8">
        <v>1305</v>
      </c>
      <c r="C66" s="7">
        <v>0.2</v>
      </c>
      <c r="D66" s="7">
        <f t="shared" si="4"/>
        <v>261</v>
      </c>
      <c r="E66" s="7">
        <v>20</v>
      </c>
      <c r="F66" s="7">
        <v>0</v>
      </c>
      <c r="G66" s="7">
        <v>0</v>
      </c>
      <c r="H66" s="7">
        <v>34.1</v>
      </c>
      <c r="I66" s="7" t="s">
        <v>45</v>
      </c>
      <c r="J66" s="7">
        <v>1212</v>
      </c>
      <c r="K66" s="7" t="s">
        <v>33</v>
      </c>
      <c r="L66" s="7" t="s">
        <v>8</v>
      </c>
    </row>
    <row r="67" spans="1:12" ht="15" thickBot="1" x14ac:dyDescent="0.4">
      <c r="A67" s="7" t="s">
        <v>49</v>
      </c>
      <c r="B67" s="8">
        <v>1305</v>
      </c>
      <c r="C67" s="7">
        <v>0.2</v>
      </c>
      <c r="D67" s="7">
        <f t="shared" si="4"/>
        <v>261</v>
      </c>
      <c r="E67" s="7">
        <v>20</v>
      </c>
      <c r="F67" s="7">
        <v>0</v>
      </c>
      <c r="G67" s="7">
        <v>2</v>
      </c>
      <c r="H67" s="7">
        <v>44.2</v>
      </c>
      <c r="I67" s="7" t="s">
        <v>45</v>
      </c>
      <c r="J67" s="7">
        <v>1212</v>
      </c>
      <c r="K67" s="7" t="s">
        <v>33</v>
      </c>
      <c r="L67" s="7" t="s">
        <v>8</v>
      </c>
    </row>
    <row r="68" spans="1:12" ht="15" thickBot="1" x14ac:dyDescent="0.4">
      <c r="A68" s="7" t="s">
        <v>50</v>
      </c>
      <c r="B68" s="8">
        <v>1305</v>
      </c>
      <c r="C68" s="7">
        <v>0.2</v>
      </c>
      <c r="D68" s="7">
        <f t="shared" si="4"/>
        <v>261</v>
      </c>
      <c r="E68" s="7">
        <v>20</v>
      </c>
      <c r="F68" s="7">
        <v>0</v>
      </c>
      <c r="G68" s="7">
        <v>4</v>
      </c>
      <c r="H68" s="7">
        <v>44.2</v>
      </c>
      <c r="I68" s="7" t="s">
        <v>45</v>
      </c>
      <c r="J68" s="7">
        <v>1212</v>
      </c>
      <c r="K68" s="7" t="s">
        <v>33</v>
      </c>
      <c r="L68" s="7" t="s">
        <v>8</v>
      </c>
    </row>
    <row r="69" spans="1:12" ht="15" thickBot="1" x14ac:dyDescent="0.4">
      <c r="A69" s="7" t="s">
        <v>51</v>
      </c>
      <c r="B69" s="8">
        <v>1305</v>
      </c>
      <c r="C69" s="7">
        <v>0.2</v>
      </c>
      <c r="D69" s="7">
        <f t="shared" si="4"/>
        <v>261</v>
      </c>
      <c r="E69" s="7">
        <v>20</v>
      </c>
      <c r="F69" s="7">
        <v>0</v>
      </c>
      <c r="G69" s="7">
        <v>6</v>
      </c>
      <c r="H69" s="7">
        <v>44.2</v>
      </c>
      <c r="I69" s="7" t="s">
        <v>45</v>
      </c>
      <c r="J69" s="7">
        <v>1212</v>
      </c>
      <c r="K69" s="7" t="s">
        <v>33</v>
      </c>
      <c r="L69" s="7" t="s">
        <v>8</v>
      </c>
    </row>
    <row r="70" spans="1:12" ht="15" thickBot="1" x14ac:dyDescent="0.4">
      <c r="A70" s="7" t="s">
        <v>52</v>
      </c>
      <c r="B70" s="8">
        <v>1305</v>
      </c>
      <c r="C70" s="7">
        <v>0.18</v>
      </c>
      <c r="D70" s="7">
        <f t="shared" si="4"/>
        <v>234.89999999999998</v>
      </c>
      <c r="E70" s="7">
        <v>20</v>
      </c>
      <c r="F70" s="7">
        <v>0</v>
      </c>
      <c r="G70" s="7">
        <v>0</v>
      </c>
      <c r="H70" s="7">
        <v>76</v>
      </c>
      <c r="I70" s="7" t="s">
        <v>45</v>
      </c>
      <c r="J70" s="7">
        <v>1212</v>
      </c>
      <c r="K70" s="7" t="s">
        <v>33</v>
      </c>
      <c r="L70" s="7" t="s">
        <v>8</v>
      </c>
    </row>
    <row r="71" spans="1:12" ht="15" thickBot="1" x14ac:dyDescent="0.4">
      <c r="A71" s="7" t="s">
        <v>53</v>
      </c>
      <c r="B71" s="8">
        <v>1305</v>
      </c>
      <c r="C71" s="7">
        <v>0.16</v>
      </c>
      <c r="D71" s="7">
        <f t="shared" si="4"/>
        <v>208.8</v>
      </c>
      <c r="E71" s="7">
        <v>20</v>
      </c>
      <c r="F71" s="7">
        <v>0</v>
      </c>
      <c r="G71" s="7">
        <v>0</v>
      </c>
      <c r="H71" s="7">
        <v>88.5</v>
      </c>
      <c r="I71" s="7" t="s">
        <v>45</v>
      </c>
      <c r="J71" s="7">
        <v>1212</v>
      </c>
      <c r="K71" s="7" t="s">
        <v>33</v>
      </c>
      <c r="L71" s="7" t="s">
        <v>8</v>
      </c>
    </row>
    <row r="72" spans="1:12" ht="15" thickBot="1" x14ac:dyDescent="0.4">
      <c r="A72" s="7" t="s">
        <v>54</v>
      </c>
      <c r="B72" s="8">
        <v>1424</v>
      </c>
      <c r="C72" s="7">
        <v>0.16</v>
      </c>
      <c r="D72" s="7">
        <f t="shared" si="4"/>
        <v>227.84</v>
      </c>
      <c r="E72" s="7">
        <v>20</v>
      </c>
      <c r="F72" s="7">
        <v>0</v>
      </c>
      <c r="G72" s="7">
        <v>0</v>
      </c>
      <c r="H72" s="7">
        <v>124</v>
      </c>
      <c r="I72" s="7" t="s">
        <v>45</v>
      </c>
      <c r="J72" s="7">
        <v>925</v>
      </c>
      <c r="K72" s="7" t="s">
        <v>33</v>
      </c>
      <c r="L72" s="7" t="s">
        <v>8</v>
      </c>
    </row>
    <row r="73" spans="1:12" ht="15" thickBot="1" x14ac:dyDescent="0.4">
      <c r="A73" s="7" t="s">
        <v>55</v>
      </c>
      <c r="B73" s="8">
        <v>1424</v>
      </c>
      <c r="C73" s="7">
        <v>0.2</v>
      </c>
      <c r="D73" s="7">
        <f t="shared" si="4"/>
        <v>284.8</v>
      </c>
      <c r="E73" s="7">
        <v>20</v>
      </c>
      <c r="F73" s="7">
        <v>0</v>
      </c>
      <c r="G73" s="7">
        <v>0</v>
      </c>
      <c r="H73" s="7">
        <v>48.2</v>
      </c>
      <c r="I73" s="7" t="s">
        <v>45</v>
      </c>
      <c r="J73" s="7">
        <v>925</v>
      </c>
      <c r="K73" s="7" t="s">
        <v>33</v>
      </c>
      <c r="L73" s="7" t="s">
        <v>56</v>
      </c>
    </row>
    <row r="74" spans="1:12" ht="15" thickBot="1" x14ac:dyDescent="0.4">
      <c r="A74" s="7" t="s">
        <v>57</v>
      </c>
      <c r="B74" s="8">
        <v>1543</v>
      </c>
      <c r="C74" s="7">
        <v>0.16</v>
      </c>
      <c r="D74" s="7">
        <f t="shared" si="4"/>
        <v>246.88</v>
      </c>
      <c r="E74" s="7">
        <v>20</v>
      </c>
      <c r="F74" s="7">
        <v>0</v>
      </c>
      <c r="G74" s="7">
        <v>0</v>
      </c>
      <c r="H74" s="7">
        <v>134.1</v>
      </c>
      <c r="I74" s="7" t="s">
        <v>45</v>
      </c>
      <c r="J74" s="7">
        <v>639</v>
      </c>
      <c r="K74" s="7" t="s">
        <v>33</v>
      </c>
      <c r="L74" s="7" t="s">
        <v>8</v>
      </c>
    </row>
    <row r="75" spans="1:12" ht="15" thickBot="1" x14ac:dyDescent="0.4">
      <c r="A75" s="7" t="s">
        <v>58</v>
      </c>
      <c r="B75" s="8">
        <v>1543</v>
      </c>
      <c r="C75" s="7">
        <v>0.2</v>
      </c>
      <c r="D75" s="7">
        <f t="shared" si="4"/>
        <v>308.60000000000002</v>
      </c>
      <c r="E75" s="7">
        <v>20</v>
      </c>
      <c r="F75" s="7">
        <v>0</v>
      </c>
      <c r="G75" s="7">
        <v>0</v>
      </c>
      <c r="H75" s="7">
        <v>52.2</v>
      </c>
      <c r="I75" s="7" t="s">
        <v>45</v>
      </c>
      <c r="J75" s="7">
        <v>639</v>
      </c>
      <c r="K75" s="7" t="s">
        <v>33</v>
      </c>
      <c r="L75" s="7" t="s">
        <v>8</v>
      </c>
    </row>
    <row r="76" spans="1:12" ht="15" thickBot="1" x14ac:dyDescent="0.4">
      <c r="A76" s="7" t="s">
        <v>59</v>
      </c>
      <c r="B76" s="8">
        <v>1543</v>
      </c>
      <c r="C76" s="7">
        <v>0.2</v>
      </c>
      <c r="D76" s="7">
        <f t="shared" si="4"/>
        <v>308.60000000000002</v>
      </c>
      <c r="E76" s="7">
        <v>20</v>
      </c>
      <c r="F76" s="7">
        <v>0</v>
      </c>
      <c r="G76" s="7">
        <v>2</v>
      </c>
      <c r="H76" s="7">
        <v>52.2</v>
      </c>
      <c r="I76" s="7" t="s">
        <v>45</v>
      </c>
      <c r="J76" s="7">
        <v>639</v>
      </c>
      <c r="K76" s="7" t="s">
        <v>33</v>
      </c>
      <c r="L76" s="7" t="s">
        <v>8</v>
      </c>
    </row>
    <row r="77" spans="1:12" ht="15" thickBot="1" x14ac:dyDescent="0.4">
      <c r="A77" s="7" t="s">
        <v>60</v>
      </c>
      <c r="B77" s="8">
        <v>1543</v>
      </c>
      <c r="C77" s="7">
        <v>0.2</v>
      </c>
      <c r="D77" s="7">
        <f t="shared" si="4"/>
        <v>308.60000000000002</v>
      </c>
      <c r="E77" s="7">
        <v>20</v>
      </c>
      <c r="F77" s="7">
        <v>0</v>
      </c>
      <c r="G77" s="7">
        <v>4</v>
      </c>
      <c r="H77" s="7">
        <v>52.2</v>
      </c>
      <c r="I77" s="7" t="s">
        <v>45</v>
      </c>
      <c r="J77" s="7">
        <v>639</v>
      </c>
      <c r="K77" s="7" t="s">
        <v>33</v>
      </c>
      <c r="L77" s="7" t="s">
        <v>8</v>
      </c>
    </row>
    <row r="78" spans="1:12" ht="15" thickBot="1" x14ac:dyDescent="0.4">
      <c r="A78" s="7" t="s">
        <v>61</v>
      </c>
      <c r="B78" s="8">
        <v>1543</v>
      </c>
      <c r="C78" s="7">
        <v>0.2</v>
      </c>
      <c r="D78" s="7">
        <f t="shared" si="4"/>
        <v>308.60000000000002</v>
      </c>
      <c r="E78" s="7">
        <v>20</v>
      </c>
      <c r="F78" s="7">
        <v>0</v>
      </c>
      <c r="G78" s="7">
        <v>6</v>
      </c>
      <c r="H78" s="7">
        <v>52.2</v>
      </c>
      <c r="I78" s="7" t="s">
        <v>45</v>
      </c>
      <c r="J78" s="7">
        <v>639</v>
      </c>
      <c r="K78" s="7" t="s">
        <v>33</v>
      </c>
      <c r="L78" s="7" t="s">
        <v>8</v>
      </c>
    </row>
    <row r="79" spans="1:12" ht="15" thickBot="1" x14ac:dyDescent="0.4">
      <c r="A79" s="7" t="s">
        <v>62</v>
      </c>
      <c r="B79" s="8">
        <v>1543</v>
      </c>
      <c r="C79" s="7">
        <v>0.2</v>
      </c>
      <c r="D79" s="7">
        <f t="shared" si="4"/>
        <v>308.60000000000002</v>
      </c>
      <c r="E79" s="7">
        <v>20</v>
      </c>
      <c r="F79" s="7">
        <v>0</v>
      </c>
      <c r="G79" s="7">
        <v>0</v>
      </c>
      <c r="H79" s="7">
        <v>89.7</v>
      </c>
      <c r="I79" s="7" t="s">
        <v>45</v>
      </c>
      <c r="J79" s="7">
        <v>639</v>
      </c>
      <c r="K79" s="7" t="s">
        <v>33</v>
      </c>
      <c r="L79" s="7" t="s">
        <v>8</v>
      </c>
    </row>
    <row r="80" spans="1:12" ht="15" thickBot="1" x14ac:dyDescent="0.4">
      <c r="A80" s="7" t="s">
        <v>63</v>
      </c>
      <c r="B80" s="8">
        <v>1543</v>
      </c>
      <c r="C80" s="7">
        <v>0.2</v>
      </c>
      <c r="D80" s="7">
        <f t="shared" si="4"/>
        <v>308.60000000000002</v>
      </c>
      <c r="E80" s="7">
        <v>20</v>
      </c>
      <c r="F80" s="7">
        <v>0</v>
      </c>
      <c r="G80" s="7">
        <v>2</v>
      </c>
      <c r="H80" s="7">
        <v>89.7</v>
      </c>
      <c r="I80" s="7" t="s">
        <v>45</v>
      </c>
      <c r="J80" s="7">
        <v>639</v>
      </c>
      <c r="K80" s="7" t="s">
        <v>33</v>
      </c>
      <c r="L80" s="7" t="s">
        <v>8</v>
      </c>
    </row>
    <row r="81" spans="1:12" ht="15" thickBot="1" x14ac:dyDescent="0.4">
      <c r="A81" s="7" t="s">
        <v>64</v>
      </c>
      <c r="B81" s="8">
        <v>1543</v>
      </c>
      <c r="C81" s="7">
        <v>0.2</v>
      </c>
      <c r="D81" s="7">
        <f t="shared" si="4"/>
        <v>308.60000000000002</v>
      </c>
      <c r="E81" s="7">
        <v>20</v>
      </c>
      <c r="F81" s="7">
        <v>0</v>
      </c>
      <c r="G81" s="7">
        <v>4</v>
      </c>
      <c r="H81" s="7">
        <v>89.7</v>
      </c>
      <c r="I81" s="7" t="s">
        <v>45</v>
      </c>
      <c r="J81" s="7">
        <v>639</v>
      </c>
      <c r="K81" s="7" t="s">
        <v>33</v>
      </c>
      <c r="L81" s="7" t="s">
        <v>8</v>
      </c>
    </row>
    <row r="82" spans="1:12" ht="15" thickBot="1" x14ac:dyDescent="0.4">
      <c r="A82" s="7" t="s">
        <v>65</v>
      </c>
      <c r="B82" s="8">
        <v>1543</v>
      </c>
      <c r="C82" s="7">
        <v>0.2</v>
      </c>
      <c r="D82" s="7">
        <f t="shared" si="4"/>
        <v>308.60000000000002</v>
      </c>
      <c r="E82" s="7">
        <v>20</v>
      </c>
      <c r="F82" s="7">
        <v>0</v>
      </c>
      <c r="G82" s="7">
        <v>6</v>
      </c>
      <c r="H82" s="7">
        <v>89.7</v>
      </c>
      <c r="I82" s="7" t="s">
        <v>45</v>
      </c>
      <c r="J82" s="7">
        <v>639</v>
      </c>
      <c r="K82" s="7" t="s">
        <v>33</v>
      </c>
      <c r="L82" s="7" t="s">
        <v>8</v>
      </c>
    </row>
    <row r="83" spans="1:12" ht="15" thickBot="1" x14ac:dyDescent="0.4">
      <c r="A83" s="7" t="s">
        <v>66</v>
      </c>
      <c r="B83" s="8">
        <v>1305</v>
      </c>
      <c r="C83" s="7">
        <v>0.2</v>
      </c>
      <c r="D83" s="7">
        <f t="shared" si="4"/>
        <v>261</v>
      </c>
      <c r="E83" s="7">
        <v>20</v>
      </c>
      <c r="F83" s="7">
        <v>0</v>
      </c>
      <c r="G83" s="7">
        <v>0</v>
      </c>
      <c r="H83" s="7">
        <v>48.1</v>
      </c>
      <c r="I83" s="7" t="s">
        <v>67</v>
      </c>
      <c r="J83" s="7">
        <v>1152</v>
      </c>
      <c r="K83" s="7" t="s">
        <v>33</v>
      </c>
      <c r="L83" s="7" t="s">
        <v>56</v>
      </c>
    </row>
    <row r="84" spans="1:12" ht="15" thickBot="1" x14ac:dyDescent="0.4">
      <c r="A84" s="7" t="s">
        <v>68</v>
      </c>
      <c r="B84" s="8">
        <v>1424</v>
      </c>
      <c r="C84" s="7">
        <v>0.2</v>
      </c>
      <c r="D84" s="7">
        <f t="shared" si="4"/>
        <v>284.8</v>
      </c>
      <c r="E84" s="7">
        <v>20</v>
      </c>
      <c r="F84" s="7">
        <v>0</v>
      </c>
      <c r="G84" s="7">
        <v>0</v>
      </c>
      <c r="H84" s="7">
        <v>51.2</v>
      </c>
      <c r="I84" s="7" t="s">
        <v>67</v>
      </c>
      <c r="J84" s="7">
        <v>880</v>
      </c>
      <c r="K84" s="7" t="s">
        <v>33</v>
      </c>
      <c r="L84" s="7" t="s">
        <v>56</v>
      </c>
    </row>
    <row r="85" spans="1:12" ht="15" thickBot="1" x14ac:dyDescent="0.4">
      <c r="A85" s="7" t="s">
        <v>69</v>
      </c>
      <c r="B85" s="8">
        <v>1543</v>
      </c>
      <c r="C85" s="7">
        <v>0.2</v>
      </c>
      <c r="D85" s="7">
        <f t="shared" si="4"/>
        <v>308.60000000000002</v>
      </c>
      <c r="E85" s="7">
        <v>20</v>
      </c>
      <c r="F85" s="7">
        <v>0</v>
      </c>
      <c r="G85" s="7">
        <v>0</v>
      </c>
      <c r="H85" s="7">
        <v>49.4</v>
      </c>
      <c r="I85" s="7" t="s">
        <v>67</v>
      </c>
      <c r="J85" s="7">
        <v>607</v>
      </c>
      <c r="K85" s="7" t="s">
        <v>33</v>
      </c>
      <c r="L85" s="7" t="s">
        <v>56</v>
      </c>
    </row>
    <row r="86" spans="1:12" ht="15" thickBot="1" x14ac:dyDescent="0.4">
      <c r="A86" s="7" t="s">
        <v>70</v>
      </c>
      <c r="B86" s="8">
        <v>1543</v>
      </c>
      <c r="C86" s="7">
        <v>0.2</v>
      </c>
      <c r="D86" s="7">
        <f t="shared" si="4"/>
        <v>308.60000000000002</v>
      </c>
      <c r="E86" s="7">
        <v>20</v>
      </c>
      <c r="F86" s="7">
        <v>0</v>
      </c>
      <c r="G86" s="7">
        <v>2</v>
      </c>
      <c r="H86" s="7">
        <v>49.4</v>
      </c>
      <c r="I86" s="7" t="s">
        <v>67</v>
      </c>
      <c r="J86" s="7">
        <v>607</v>
      </c>
      <c r="K86" s="7" t="s">
        <v>33</v>
      </c>
      <c r="L86" s="7" t="s">
        <v>56</v>
      </c>
    </row>
    <row r="87" spans="1:12" ht="15" thickBot="1" x14ac:dyDescent="0.4">
      <c r="A87" s="7" t="s">
        <v>71</v>
      </c>
      <c r="B87" s="8">
        <v>1543</v>
      </c>
      <c r="C87" s="7">
        <v>0.2</v>
      </c>
      <c r="D87" s="7">
        <f t="shared" si="4"/>
        <v>308.60000000000002</v>
      </c>
      <c r="E87" s="7">
        <v>20</v>
      </c>
      <c r="F87" s="7">
        <v>0</v>
      </c>
      <c r="G87" s="7">
        <v>4</v>
      </c>
      <c r="H87" s="7">
        <v>49.4</v>
      </c>
      <c r="I87" s="7" t="s">
        <v>67</v>
      </c>
      <c r="J87" s="7">
        <v>607</v>
      </c>
      <c r="K87" s="7" t="s">
        <v>33</v>
      </c>
      <c r="L87" s="7" t="s">
        <v>56</v>
      </c>
    </row>
    <row r="88" spans="1:12" ht="15" thickBot="1" x14ac:dyDescent="0.4">
      <c r="A88" s="7" t="s">
        <v>72</v>
      </c>
      <c r="B88" s="8">
        <v>1543</v>
      </c>
      <c r="C88" s="7">
        <v>0.2</v>
      </c>
      <c r="D88" s="7">
        <f t="shared" si="4"/>
        <v>308.60000000000002</v>
      </c>
      <c r="E88" s="7">
        <v>20</v>
      </c>
      <c r="F88" s="7">
        <v>0</v>
      </c>
      <c r="G88" s="7">
        <v>6</v>
      </c>
      <c r="H88" s="7">
        <v>49.4</v>
      </c>
      <c r="I88" s="7" t="s">
        <v>67</v>
      </c>
      <c r="J88" s="7">
        <v>607</v>
      </c>
      <c r="K88" s="7" t="s">
        <v>33</v>
      </c>
      <c r="L88" s="7" t="s">
        <v>8</v>
      </c>
    </row>
    <row r="89" spans="1:12" ht="15" thickBot="1" x14ac:dyDescent="0.4">
      <c r="A89" s="7" t="s">
        <v>73</v>
      </c>
      <c r="B89" s="8">
        <v>1305</v>
      </c>
      <c r="C89" s="7">
        <v>0.2</v>
      </c>
      <c r="D89" s="7">
        <f t="shared" si="4"/>
        <v>261</v>
      </c>
      <c r="E89" s="7">
        <v>20</v>
      </c>
      <c r="F89" s="7">
        <v>0</v>
      </c>
      <c r="G89" s="7">
        <v>0</v>
      </c>
      <c r="H89" s="7">
        <v>44.2</v>
      </c>
      <c r="I89" s="7" t="s">
        <v>45</v>
      </c>
      <c r="J89" s="7">
        <v>1212</v>
      </c>
      <c r="K89" s="7" t="s">
        <v>74</v>
      </c>
      <c r="L89" s="7" t="s">
        <v>8</v>
      </c>
    </row>
    <row r="90" spans="1:12" ht="15" thickBot="1" x14ac:dyDescent="0.4">
      <c r="A90" s="7" t="s">
        <v>75</v>
      </c>
      <c r="B90" s="8">
        <v>1305</v>
      </c>
      <c r="C90" s="7">
        <v>0.2</v>
      </c>
      <c r="D90" s="7">
        <f t="shared" si="4"/>
        <v>261</v>
      </c>
      <c r="E90" s="7">
        <v>20</v>
      </c>
      <c r="F90" s="7">
        <v>0</v>
      </c>
      <c r="G90" s="7">
        <v>0</v>
      </c>
      <c r="H90" s="7">
        <v>50.4</v>
      </c>
      <c r="I90" s="7" t="s">
        <v>45</v>
      </c>
      <c r="J90" s="7">
        <v>1212</v>
      </c>
      <c r="K90" s="7" t="s">
        <v>74</v>
      </c>
      <c r="L90" s="7" t="s">
        <v>8</v>
      </c>
    </row>
    <row r="91" spans="1:12" ht="15" thickBot="1" x14ac:dyDescent="0.4">
      <c r="A91" s="7" t="s">
        <v>76</v>
      </c>
      <c r="B91" s="8">
        <v>1305</v>
      </c>
      <c r="C91" s="7">
        <v>0.2</v>
      </c>
      <c r="D91" s="7">
        <f t="shared" si="4"/>
        <v>261</v>
      </c>
      <c r="E91" s="7">
        <v>20</v>
      </c>
      <c r="F91" s="7">
        <v>20</v>
      </c>
      <c r="G91" s="7">
        <v>0</v>
      </c>
      <c r="H91" s="7">
        <v>50.4</v>
      </c>
      <c r="I91" s="7" t="s">
        <v>45</v>
      </c>
      <c r="J91" s="7">
        <v>1212</v>
      </c>
      <c r="K91" s="7" t="s">
        <v>74</v>
      </c>
      <c r="L91" s="7" t="s">
        <v>56</v>
      </c>
    </row>
    <row r="92" spans="1:12" ht="15" thickBot="1" x14ac:dyDescent="0.4">
      <c r="A92" s="7" t="s">
        <v>77</v>
      </c>
      <c r="B92" s="8">
        <v>1305</v>
      </c>
      <c r="C92" s="7">
        <v>0.2</v>
      </c>
      <c r="D92" s="7">
        <f t="shared" si="4"/>
        <v>261</v>
      </c>
      <c r="E92" s="7">
        <v>20</v>
      </c>
      <c r="F92" s="7">
        <v>0</v>
      </c>
      <c r="G92" s="7">
        <v>2</v>
      </c>
      <c r="H92" s="7">
        <v>50.4</v>
      </c>
      <c r="I92" s="7" t="s">
        <v>45</v>
      </c>
      <c r="J92" s="7">
        <v>1212</v>
      </c>
      <c r="K92" s="7" t="s">
        <v>74</v>
      </c>
      <c r="L92" s="7" t="s">
        <v>56</v>
      </c>
    </row>
    <row r="93" spans="1:12" ht="15" thickBot="1" x14ac:dyDescent="0.4">
      <c r="A93" s="7" t="s">
        <v>78</v>
      </c>
      <c r="B93" s="8">
        <v>1305</v>
      </c>
      <c r="C93" s="7">
        <v>0.2</v>
      </c>
      <c r="D93" s="7">
        <f t="shared" si="4"/>
        <v>261</v>
      </c>
      <c r="E93" s="7">
        <v>20</v>
      </c>
      <c r="F93" s="7">
        <v>0</v>
      </c>
      <c r="G93" s="7">
        <v>4</v>
      </c>
      <c r="H93" s="7">
        <v>63.2</v>
      </c>
      <c r="I93" s="7" t="s">
        <v>45</v>
      </c>
      <c r="J93" s="7">
        <v>1212</v>
      </c>
      <c r="K93" s="7" t="s">
        <v>74</v>
      </c>
      <c r="L93" s="7" t="s">
        <v>56</v>
      </c>
    </row>
    <row r="94" spans="1:12" ht="15" thickBot="1" x14ac:dyDescent="0.4">
      <c r="A94" s="7" t="s">
        <v>79</v>
      </c>
      <c r="B94" s="8">
        <v>1305</v>
      </c>
      <c r="C94" s="7">
        <v>0.2</v>
      </c>
      <c r="D94" s="7">
        <f t="shared" si="4"/>
        <v>261</v>
      </c>
      <c r="E94" s="7">
        <v>20</v>
      </c>
      <c r="F94" s="7">
        <v>0</v>
      </c>
      <c r="G94" s="7">
        <v>6</v>
      </c>
      <c r="H94" s="7">
        <v>69.5</v>
      </c>
      <c r="I94" s="7" t="s">
        <v>45</v>
      </c>
      <c r="J94" s="7">
        <v>1212</v>
      </c>
      <c r="K94" s="7" t="s">
        <v>74</v>
      </c>
      <c r="L94" s="7" t="s">
        <v>56</v>
      </c>
    </row>
    <row r="95" spans="1:12" ht="15" thickBot="1" x14ac:dyDescent="0.4">
      <c r="A95" s="7" t="s">
        <v>80</v>
      </c>
      <c r="B95" s="8">
        <v>1543</v>
      </c>
      <c r="C95" s="7">
        <v>0.2</v>
      </c>
      <c r="D95" s="7">
        <f t="shared" si="4"/>
        <v>308.60000000000002</v>
      </c>
      <c r="E95" s="7">
        <v>20</v>
      </c>
      <c r="F95" s="7">
        <v>0</v>
      </c>
      <c r="G95" s="7">
        <v>0</v>
      </c>
      <c r="H95" s="7">
        <v>59.5</v>
      </c>
      <c r="I95" s="7" t="s">
        <v>67</v>
      </c>
      <c r="J95" s="7">
        <v>607</v>
      </c>
      <c r="K95" s="7" t="s">
        <v>74</v>
      </c>
      <c r="L95" s="7" t="s">
        <v>56</v>
      </c>
    </row>
    <row r="96" spans="1:12" ht="15" thickBot="1" x14ac:dyDescent="0.4">
      <c r="A96" s="7" t="s">
        <v>81</v>
      </c>
      <c r="B96" s="8">
        <v>1543</v>
      </c>
      <c r="C96" s="7">
        <v>0.2</v>
      </c>
      <c r="D96" s="7">
        <f t="shared" si="4"/>
        <v>308.60000000000002</v>
      </c>
      <c r="E96" s="7">
        <v>20</v>
      </c>
      <c r="F96" s="7">
        <v>0</v>
      </c>
      <c r="G96" s="7">
        <v>2</v>
      </c>
      <c r="H96" s="7">
        <v>59.5</v>
      </c>
      <c r="I96" s="7" t="s">
        <v>67</v>
      </c>
      <c r="J96" s="7">
        <v>607</v>
      </c>
      <c r="K96" s="7" t="s">
        <v>74</v>
      </c>
      <c r="L96" s="7" t="s">
        <v>8</v>
      </c>
    </row>
    <row r="97" spans="1:12" ht="15" thickBot="1" x14ac:dyDescent="0.4">
      <c r="A97" s="7" t="s">
        <v>82</v>
      </c>
      <c r="B97" s="8">
        <v>1543</v>
      </c>
      <c r="C97" s="7">
        <v>0.2</v>
      </c>
      <c r="D97" s="7">
        <f t="shared" si="4"/>
        <v>308.60000000000002</v>
      </c>
      <c r="E97" s="7">
        <v>20</v>
      </c>
      <c r="F97" s="7">
        <v>0</v>
      </c>
      <c r="G97" s="7">
        <v>4</v>
      </c>
      <c r="H97" s="7">
        <v>59.5</v>
      </c>
      <c r="I97" s="7" t="s">
        <v>67</v>
      </c>
      <c r="J97" s="7">
        <v>607</v>
      </c>
      <c r="K97" s="7" t="s">
        <v>74</v>
      </c>
      <c r="L97" s="7" t="s">
        <v>8</v>
      </c>
    </row>
    <row r="98" spans="1:12" ht="15" thickBot="1" x14ac:dyDescent="0.4">
      <c r="A98" s="7" t="s">
        <v>83</v>
      </c>
      <c r="B98" s="8">
        <v>1543</v>
      </c>
      <c r="C98" s="7">
        <v>0.2</v>
      </c>
      <c r="D98" s="7">
        <f t="shared" si="4"/>
        <v>308.60000000000002</v>
      </c>
      <c r="E98" s="7">
        <v>20</v>
      </c>
      <c r="F98" s="7">
        <v>0</v>
      </c>
      <c r="G98" s="7">
        <v>6</v>
      </c>
      <c r="H98" s="7">
        <v>59.5</v>
      </c>
      <c r="I98" s="7" t="s">
        <v>67</v>
      </c>
      <c r="J98" s="7">
        <v>607</v>
      </c>
      <c r="K98" s="7" t="s">
        <v>74</v>
      </c>
      <c r="L98" s="7" t="s">
        <v>8</v>
      </c>
    </row>
    <row r="99" spans="1:12" ht="15" thickBot="1" x14ac:dyDescent="0.4">
      <c r="A99" s="34" t="s">
        <v>84</v>
      </c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</row>
    <row r="100" spans="1:12" x14ac:dyDescent="0.35">
      <c r="A100" s="9" t="s">
        <v>85</v>
      </c>
      <c r="B100" s="11">
        <v>1163</v>
      </c>
      <c r="C100" s="9">
        <v>0.2</v>
      </c>
      <c r="D100" s="9">
        <f>B100*C100</f>
        <v>232.60000000000002</v>
      </c>
      <c r="E100" s="9">
        <v>5.5</v>
      </c>
      <c r="F100" s="9">
        <v>0</v>
      </c>
      <c r="G100" s="9">
        <v>0</v>
      </c>
      <c r="H100" s="9">
        <v>39.409999999999997</v>
      </c>
      <c r="I100" s="9" t="s">
        <v>45</v>
      </c>
      <c r="J100" s="9">
        <v>1640</v>
      </c>
      <c r="K100" s="9" t="s">
        <v>33</v>
      </c>
      <c r="L100" s="9" t="s">
        <v>56</v>
      </c>
    </row>
    <row r="101" spans="1:12" x14ac:dyDescent="0.35">
      <c r="A101" s="9" t="s">
        <v>86</v>
      </c>
      <c r="B101" s="11">
        <v>1163</v>
      </c>
      <c r="C101" s="9">
        <v>0.2</v>
      </c>
      <c r="D101" s="9">
        <f t="shared" ref="D101:D107" si="5">B101*C101</f>
        <v>232.60000000000002</v>
      </c>
      <c r="E101" s="9">
        <v>5.5</v>
      </c>
      <c r="F101" s="9">
        <v>0</v>
      </c>
      <c r="G101" s="9">
        <v>2</v>
      </c>
      <c r="H101" s="9">
        <v>39.409999999999997</v>
      </c>
      <c r="I101" s="9" t="s">
        <v>45</v>
      </c>
      <c r="J101" s="9">
        <v>1640</v>
      </c>
      <c r="K101" s="9" t="s">
        <v>33</v>
      </c>
      <c r="L101" s="9" t="s">
        <v>56</v>
      </c>
    </row>
    <row r="102" spans="1:12" x14ac:dyDescent="0.35">
      <c r="A102" s="9" t="s">
        <v>87</v>
      </c>
      <c r="B102" s="11">
        <v>1163</v>
      </c>
      <c r="C102" s="9">
        <v>0.2</v>
      </c>
      <c r="D102" s="9">
        <f t="shared" si="5"/>
        <v>232.60000000000002</v>
      </c>
      <c r="E102" s="9">
        <v>5.5</v>
      </c>
      <c r="F102" s="9">
        <v>30</v>
      </c>
      <c r="G102" s="9">
        <v>0</v>
      </c>
      <c r="H102" s="9">
        <v>39.409999999999997</v>
      </c>
      <c r="I102" s="9" t="s">
        <v>45</v>
      </c>
      <c r="J102" s="9">
        <v>1852</v>
      </c>
      <c r="K102" s="9" t="s">
        <v>33</v>
      </c>
      <c r="L102" s="9" t="s">
        <v>56</v>
      </c>
    </row>
    <row r="103" spans="1:12" ht="18" x14ac:dyDescent="0.35">
      <c r="A103" s="9" t="s">
        <v>88</v>
      </c>
      <c r="B103" s="11">
        <v>1163</v>
      </c>
      <c r="C103" s="9">
        <v>0.2</v>
      </c>
      <c r="D103" s="9">
        <f t="shared" si="5"/>
        <v>232.60000000000002</v>
      </c>
      <c r="E103" s="9">
        <v>5.5</v>
      </c>
      <c r="F103" s="9">
        <v>40</v>
      </c>
      <c r="G103" s="9">
        <v>0</v>
      </c>
      <c r="H103" s="9">
        <v>39.409999999999997</v>
      </c>
      <c r="I103" s="9" t="s">
        <v>45</v>
      </c>
      <c r="J103" s="9">
        <v>1923</v>
      </c>
      <c r="K103" s="9" t="s">
        <v>33</v>
      </c>
      <c r="L103" s="9" t="s">
        <v>89</v>
      </c>
    </row>
    <row r="104" spans="1:12" x14ac:dyDescent="0.35">
      <c r="A104" s="9" t="s">
        <v>90</v>
      </c>
      <c r="B104" s="11">
        <v>1163</v>
      </c>
      <c r="C104" s="9">
        <v>0.2</v>
      </c>
      <c r="D104" s="9">
        <f t="shared" si="5"/>
        <v>232.60000000000002</v>
      </c>
      <c r="E104" s="9">
        <v>5.5</v>
      </c>
      <c r="F104" s="9">
        <v>50</v>
      </c>
      <c r="G104" s="9">
        <v>0</v>
      </c>
      <c r="H104" s="9">
        <v>39.409999999999997</v>
      </c>
      <c r="I104" s="9" t="s">
        <v>45</v>
      </c>
      <c r="J104" s="9">
        <v>1994</v>
      </c>
      <c r="K104" s="9" t="s">
        <v>33</v>
      </c>
      <c r="L104" s="9" t="s">
        <v>56</v>
      </c>
    </row>
    <row r="105" spans="1:12" x14ac:dyDescent="0.35">
      <c r="A105" s="9" t="s">
        <v>91</v>
      </c>
      <c r="B105" s="11">
        <v>1163</v>
      </c>
      <c r="C105" s="9">
        <v>0.2</v>
      </c>
      <c r="D105" s="9">
        <f t="shared" si="5"/>
        <v>232.60000000000002</v>
      </c>
      <c r="E105" s="9">
        <v>5.5</v>
      </c>
      <c r="F105" s="9">
        <v>30</v>
      </c>
      <c r="G105" s="9">
        <v>2</v>
      </c>
      <c r="H105" s="9">
        <v>39.409999999999997</v>
      </c>
      <c r="I105" s="9" t="s">
        <v>45</v>
      </c>
      <c r="J105" s="9">
        <v>1852</v>
      </c>
      <c r="K105" s="9" t="s">
        <v>33</v>
      </c>
      <c r="L105" s="9" t="s">
        <v>56</v>
      </c>
    </row>
    <row r="106" spans="1:12" x14ac:dyDescent="0.35">
      <c r="A106" s="9" t="s">
        <v>92</v>
      </c>
      <c r="B106" s="11">
        <v>1163</v>
      </c>
      <c r="C106" s="9">
        <v>0.2</v>
      </c>
      <c r="D106" s="9">
        <f t="shared" si="5"/>
        <v>232.60000000000002</v>
      </c>
      <c r="E106" s="9">
        <v>5.5</v>
      </c>
      <c r="F106" s="9">
        <v>40</v>
      </c>
      <c r="G106" s="9">
        <v>2</v>
      </c>
      <c r="H106" s="9">
        <v>39.409999999999997</v>
      </c>
      <c r="I106" s="9" t="s">
        <v>45</v>
      </c>
      <c r="J106" s="9">
        <v>1923</v>
      </c>
      <c r="K106" s="9" t="s">
        <v>33</v>
      </c>
      <c r="L106" s="9" t="s">
        <v>93</v>
      </c>
    </row>
    <row r="107" spans="1:12" ht="15" thickBot="1" x14ac:dyDescent="0.4">
      <c r="A107" s="10" t="s">
        <v>94</v>
      </c>
      <c r="B107" s="13">
        <v>1163</v>
      </c>
      <c r="C107" s="10">
        <v>0.2</v>
      </c>
      <c r="D107" s="9">
        <f t="shared" si="5"/>
        <v>232.60000000000002</v>
      </c>
      <c r="E107" s="10">
        <v>5.5</v>
      </c>
      <c r="F107" s="10">
        <v>50</v>
      </c>
      <c r="G107" s="10">
        <v>2</v>
      </c>
      <c r="H107" s="10">
        <v>39.409999999999997</v>
      </c>
      <c r="I107" s="10" t="s">
        <v>45</v>
      </c>
      <c r="J107" s="10">
        <v>1994</v>
      </c>
      <c r="K107" s="10" t="s">
        <v>33</v>
      </c>
      <c r="L107" s="10" t="s">
        <v>95</v>
      </c>
    </row>
    <row r="109" spans="1:12" ht="69.5" thickBot="1" x14ac:dyDescent="0.4">
      <c r="A109" s="5" t="s">
        <v>96</v>
      </c>
    </row>
    <row r="110" spans="1:12" ht="44" thickBot="1" x14ac:dyDescent="0.4">
      <c r="A110" s="12" t="s">
        <v>20</v>
      </c>
      <c r="B110" s="12" t="s">
        <v>97</v>
      </c>
      <c r="C110" s="12" t="s">
        <v>98</v>
      </c>
      <c r="D110" s="12"/>
      <c r="E110" s="14" t="s">
        <v>99</v>
      </c>
    </row>
    <row r="111" spans="1:12" x14ac:dyDescent="0.35">
      <c r="A111" s="9" t="s">
        <v>31</v>
      </c>
      <c r="B111" s="9">
        <v>81.2</v>
      </c>
      <c r="C111" s="9" t="s">
        <v>100</v>
      </c>
      <c r="D111" s="9"/>
      <c r="E111" s="9">
        <v>699</v>
      </c>
    </row>
    <row r="112" spans="1:12" x14ac:dyDescent="0.35">
      <c r="A112" s="9" t="s">
        <v>34</v>
      </c>
      <c r="B112" s="9">
        <v>79.599999999999994</v>
      </c>
      <c r="C112" s="9" t="s">
        <v>100</v>
      </c>
      <c r="D112" s="9"/>
      <c r="E112" s="9">
        <v>780</v>
      </c>
    </row>
    <row r="113" spans="1:5" x14ac:dyDescent="0.35">
      <c r="A113" s="9" t="s">
        <v>35</v>
      </c>
      <c r="B113" s="9">
        <v>130.80000000000001</v>
      </c>
      <c r="C113" s="9" t="s">
        <v>100</v>
      </c>
      <c r="D113" s="9"/>
      <c r="E113" s="9">
        <v>852</v>
      </c>
    </row>
    <row r="114" spans="1:5" x14ac:dyDescent="0.35">
      <c r="A114" s="9" t="s">
        <v>37</v>
      </c>
      <c r="B114" s="9">
        <v>158</v>
      </c>
      <c r="C114" s="9" t="s">
        <v>100</v>
      </c>
      <c r="D114" s="9"/>
      <c r="E114" s="9">
        <v>730</v>
      </c>
    </row>
    <row r="115" spans="1:5" x14ac:dyDescent="0.35">
      <c r="A115" s="9" t="s">
        <v>38</v>
      </c>
      <c r="B115" s="9">
        <v>109.7</v>
      </c>
      <c r="C115" s="9" t="s">
        <v>100</v>
      </c>
      <c r="D115" s="9"/>
      <c r="E115" s="9">
        <v>675</v>
      </c>
    </row>
    <row r="116" spans="1:5" x14ac:dyDescent="0.35">
      <c r="A116" s="9" t="s">
        <v>40</v>
      </c>
      <c r="B116" s="9">
        <v>113.6</v>
      </c>
      <c r="C116" s="9" t="s">
        <v>100</v>
      </c>
      <c r="D116" s="9"/>
      <c r="E116" s="9">
        <v>672</v>
      </c>
    </row>
    <row r="117" spans="1:5" x14ac:dyDescent="0.35">
      <c r="A117" s="9" t="s">
        <v>42</v>
      </c>
      <c r="B117" s="9">
        <v>103.1</v>
      </c>
      <c r="C117" s="9" t="s">
        <v>100</v>
      </c>
      <c r="D117" s="9"/>
      <c r="E117" s="9">
        <v>704</v>
      </c>
    </row>
    <row r="118" spans="1:5" x14ac:dyDescent="0.35">
      <c r="A118" s="9" t="s">
        <v>44</v>
      </c>
      <c r="B118" s="9">
        <v>143.19999999999999</v>
      </c>
      <c r="C118" s="9" t="s">
        <v>100</v>
      </c>
      <c r="D118" s="9"/>
      <c r="E118" s="9">
        <v>554</v>
      </c>
    </row>
    <row r="119" spans="1:5" x14ac:dyDescent="0.35">
      <c r="A119" s="9" t="s">
        <v>46</v>
      </c>
      <c r="B119" s="9">
        <v>138.19999999999999</v>
      </c>
      <c r="C119" s="9" t="s">
        <v>100</v>
      </c>
      <c r="D119" s="9"/>
      <c r="E119" s="9">
        <v>472</v>
      </c>
    </row>
    <row r="120" spans="1:5" x14ac:dyDescent="0.35">
      <c r="A120" s="9" t="s">
        <v>47</v>
      </c>
      <c r="B120" s="9">
        <v>143.30000000000001</v>
      </c>
      <c r="C120" s="9" t="s">
        <v>100</v>
      </c>
      <c r="D120" s="9"/>
      <c r="E120" s="9">
        <v>452</v>
      </c>
    </row>
    <row r="121" spans="1:5" x14ac:dyDescent="0.35">
      <c r="A121" s="9" t="s">
        <v>48</v>
      </c>
      <c r="B121" s="9">
        <v>141.4</v>
      </c>
      <c r="C121" s="9" t="s">
        <v>100</v>
      </c>
      <c r="D121" s="9"/>
      <c r="E121" s="9">
        <v>420</v>
      </c>
    </row>
    <row r="122" spans="1:5" x14ac:dyDescent="0.35">
      <c r="A122" s="9" t="s">
        <v>49</v>
      </c>
      <c r="B122" s="9">
        <v>144.80000000000001</v>
      </c>
      <c r="C122" s="9" t="s">
        <v>100</v>
      </c>
      <c r="D122" s="9"/>
      <c r="E122" s="11">
        <v>1232</v>
      </c>
    </row>
    <row r="123" spans="1:5" x14ac:dyDescent="0.35">
      <c r="A123" s="9" t="s">
        <v>50</v>
      </c>
      <c r="B123" s="9">
        <v>147.69999999999999</v>
      </c>
      <c r="C123" s="9" t="s">
        <v>100</v>
      </c>
      <c r="D123" s="9"/>
      <c r="E123" s="11">
        <v>2012</v>
      </c>
    </row>
    <row r="124" spans="1:5" x14ac:dyDescent="0.35">
      <c r="A124" s="9" t="s">
        <v>51</v>
      </c>
      <c r="B124" s="9">
        <v>162.19999999999999</v>
      </c>
      <c r="C124" s="9" t="s">
        <v>100</v>
      </c>
      <c r="D124" s="9"/>
      <c r="E124" s="11">
        <v>2792</v>
      </c>
    </row>
    <row r="125" spans="1:5" x14ac:dyDescent="0.35">
      <c r="A125" s="9" t="s">
        <v>52</v>
      </c>
      <c r="B125" s="9">
        <v>128.80000000000001</v>
      </c>
      <c r="C125" s="9" t="s">
        <v>100</v>
      </c>
      <c r="D125" s="9"/>
      <c r="E125" s="9">
        <v>556</v>
      </c>
    </row>
    <row r="126" spans="1:5" x14ac:dyDescent="0.35">
      <c r="A126" s="9" t="s">
        <v>53</v>
      </c>
      <c r="B126" s="9">
        <v>141.80000000000001</v>
      </c>
      <c r="C126" s="9" t="s">
        <v>100</v>
      </c>
      <c r="D126" s="9"/>
      <c r="E126" s="9">
        <v>597</v>
      </c>
    </row>
    <row r="127" spans="1:5" x14ac:dyDescent="0.35">
      <c r="A127" s="9" t="s">
        <v>54</v>
      </c>
      <c r="B127" s="9">
        <v>128.6</v>
      </c>
      <c r="C127" s="9" t="s">
        <v>100</v>
      </c>
      <c r="D127" s="9"/>
      <c r="E127" s="9">
        <v>734</v>
      </c>
    </row>
    <row r="128" spans="1:5" x14ac:dyDescent="0.35">
      <c r="A128" s="9" t="s">
        <v>55</v>
      </c>
      <c r="B128" s="9">
        <v>141.4</v>
      </c>
      <c r="C128" s="9">
        <v>138</v>
      </c>
      <c r="D128" s="9"/>
      <c r="E128" s="9">
        <v>488</v>
      </c>
    </row>
    <row r="129" spans="1:5" x14ac:dyDescent="0.35">
      <c r="A129" s="9" t="s">
        <v>57</v>
      </c>
      <c r="B129" s="9">
        <v>132.19999999999999</v>
      </c>
      <c r="C129" s="9" t="s">
        <v>100</v>
      </c>
      <c r="D129" s="9"/>
      <c r="E129" s="9">
        <v>790</v>
      </c>
    </row>
    <row r="130" spans="1:5" x14ac:dyDescent="0.35">
      <c r="A130" s="9" t="s">
        <v>58</v>
      </c>
      <c r="B130" s="9">
        <v>141.80000000000001</v>
      </c>
      <c r="C130" s="9">
        <v>144.9</v>
      </c>
      <c r="D130" s="9"/>
      <c r="E130" s="9">
        <v>524</v>
      </c>
    </row>
    <row r="131" spans="1:5" x14ac:dyDescent="0.35">
      <c r="A131" s="9" t="s">
        <v>59</v>
      </c>
      <c r="B131" s="9">
        <v>142.69999999999999</v>
      </c>
      <c r="C131" s="9" t="s">
        <v>100</v>
      </c>
      <c r="D131" s="9"/>
      <c r="E131" s="11">
        <v>1304</v>
      </c>
    </row>
    <row r="132" spans="1:5" x14ac:dyDescent="0.35">
      <c r="A132" s="9" t="s">
        <v>60</v>
      </c>
      <c r="B132" s="9">
        <v>150.1</v>
      </c>
      <c r="C132" s="9" t="s">
        <v>100</v>
      </c>
      <c r="D132" s="9"/>
      <c r="E132" s="11">
        <v>2084</v>
      </c>
    </row>
    <row r="133" spans="1:5" x14ac:dyDescent="0.35">
      <c r="A133" s="9" t="s">
        <v>61</v>
      </c>
      <c r="B133" s="9">
        <v>152.6</v>
      </c>
      <c r="C133" s="9" t="s">
        <v>100</v>
      </c>
      <c r="D133" s="9"/>
      <c r="E133" s="11">
        <v>2864</v>
      </c>
    </row>
    <row r="134" spans="1:5" x14ac:dyDescent="0.35">
      <c r="A134" s="9" t="s">
        <v>62</v>
      </c>
      <c r="B134" s="9">
        <v>131</v>
      </c>
      <c r="C134" s="9" t="s">
        <v>100</v>
      </c>
      <c r="D134" s="9"/>
      <c r="E134" s="9">
        <v>644</v>
      </c>
    </row>
    <row r="135" spans="1:5" x14ac:dyDescent="0.35">
      <c r="A135" s="9" t="s">
        <v>63</v>
      </c>
      <c r="B135" s="9">
        <v>135.19999999999999</v>
      </c>
      <c r="C135" s="9" t="s">
        <v>100</v>
      </c>
      <c r="D135" s="9"/>
      <c r="E135" s="11">
        <v>1424</v>
      </c>
    </row>
    <row r="136" spans="1:5" x14ac:dyDescent="0.35">
      <c r="A136" s="9" t="s">
        <v>64</v>
      </c>
      <c r="B136" s="9">
        <v>134.5</v>
      </c>
      <c r="C136" s="9" t="s">
        <v>100</v>
      </c>
      <c r="D136" s="9"/>
      <c r="E136" s="11">
        <v>2204</v>
      </c>
    </row>
    <row r="137" spans="1:5" x14ac:dyDescent="0.35">
      <c r="A137" s="9" t="s">
        <v>65</v>
      </c>
      <c r="B137" s="9">
        <v>151</v>
      </c>
      <c r="C137" s="9" t="s">
        <v>100</v>
      </c>
      <c r="D137" s="9"/>
      <c r="E137" s="11">
        <v>2984</v>
      </c>
    </row>
    <row r="138" spans="1:5" x14ac:dyDescent="0.35">
      <c r="A138" s="9" t="s">
        <v>66</v>
      </c>
      <c r="B138" s="9">
        <v>132</v>
      </c>
      <c r="C138" s="9">
        <v>128.6</v>
      </c>
      <c r="D138" s="9"/>
      <c r="E138" s="9">
        <v>465</v>
      </c>
    </row>
    <row r="139" spans="1:5" x14ac:dyDescent="0.35">
      <c r="A139" s="9" t="s">
        <v>68</v>
      </c>
      <c r="B139" s="9">
        <v>139.6</v>
      </c>
      <c r="C139" s="9">
        <v>142</v>
      </c>
      <c r="D139" s="9"/>
      <c r="E139" s="9">
        <v>498</v>
      </c>
    </row>
    <row r="140" spans="1:5" x14ac:dyDescent="0.35">
      <c r="A140" s="9" t="s">
        <v>69</v>
      </c>
      <c r="B140" s="9">
        <v>142.30000000000001</v>
      </c>
      <c r="C140" s="9">
        <v>159.6</v>
      </c>
      <c r="D140" s="9"/>
      <c r="E140" s="9">
        <v>515</v>
      </c>
    </row>
    <row r="141" spans="1:5" x14ac:dyDescent="0.35">
      <c r="A141" s="9" t="s">
        <v>70</v>
      </c>
      <c r="B141" s="9">
        <v>153.6</v>
      </c>
      <c r="C141" s="9">
        <v>147.5</v>
      </c>
      <c r="D141" s="9"/>
      <c r="E141" s="11">
        <v>1295</v>
      </c>
    </row>
    <row r="142" spans="1:5" x14ac:dyDescent="0.35">
      <c r="A142" s="9" t="s">
        <v>71</v>
      </c>
      <c r="B142" s="9">
        <v>151.5</v>
      </c>
      <c r="C142" s="9">
        <v>151.69999999999999</v>
      </c>
      <c r="D142" s="9"/>
      <c r="E142" s="11">
        <v>2075</v>
      </c>
    </row>
    <row r="143" spans="1:5" x14ac:dyDescent="0.35">
      <c r="A143" s="9" t="s">
        <v>72</v>
      </c>
      <c r="B143" s="9">
        <v>169.3</v>
      </c>
      <c r="C143" s="9">
        <v>163.1</v>
      </c>
      <c r="D143" s="9"/>
      <c r="E143" s="11">
        <v>2855</v>
      </c>
    </row>
    <row r="144" spans="1:5" x14ac:dyDescent="0.35">
      <c r="A144" s="9" t="s">
        <v>73</v>
      </c>
      <c r="B144" s="9">
        <v>136.1</v>
      </c>
      <c r="C144" s="9" t="s">
        <v>100</v>
      </c>
      <c r="D144" s="9"/>
      <c r="E144" s="9">
        <v>452</v>
      </c>
    </row>
    <row r="145" spans="1:11" x14ac:dyDescent="0.35">
      <c r="A145" s="9" t="s">
        <v>75</v>
      </c>
      <c r="B145" s="9">
        <v>131.4</v>
      </c>
      <c r="C145" s="9" t="s">
        <v>100</v>
      </c>
      <c r="D145" s="9"/>
      <c r="E145" s="9">
        <v>472</v>
      </c>
    </row>
    <row r="146" spans="1:11" x14ac:dyDescent="0.35">
      <c r="A146" s="9" t="s">
        <v>76</v>
      </c>
      <c r="B146" s="9">
        <v>107</v>
      </c>
      <c r="C146" s="9">
        <v>125.7</v>
      </c>
      <c r="D146" s="9"/>
      <c r="E146" s="9">
        <v>460</v>
      </c>
    </row>
    <row r="147" spans="1:11" x14ac:dyDescent="0.35">
      <c r="A147" s="9" t="s">
        <v>77</v>
      </c>
      <c r="B147" s="9">
        <v>132</v>
      </c>
      <c r="C147" s="9">
        <v>132.5</v>
      </c>
      <c r="D147" s="9"/>
      <c r="E147" s="11">
        <v>1252</v>
      </c>
    </row>
    <row r="148" spans="1:11" x14ac:dyDescent="0.35">
      <c r="A148" s="9" t="s">
        <v>78</v>
      </c>
      <c r="B148" s="9">
        <v>126.9</v>
      </c>
      <c r="C148" s="9">
        <v>126.2</v>
      </c>
      <c r="D148" s="9"/>
      <c r="E148" s="11">
        <v>2073</v>
      </c>
    </row>
    <row r="149" spans="1:11" x14ac:dyDescent="0.35">
      <c r="A149" s="9" t="s">
        <v>79</v>
      </c>
      <c r="B149" s="9">
        <v>128.9</v>
      </c>
      <c r="C149" s="9">
        <v>128.6</v>
      </c>
      <c r="D149" s="9"/>
      <c r="E149" s="11">
        <v>2873</v>
      </c>
    </row>
    <row r="150" spans="1:11" x14ac:dyDescent="0.35">
      <c r="A150" s="9" t="s">
        <v>80</v>
      </c>
      <c r="B150" s="9">
        <v>145.1</v>
      </c>
      <c r="C150" s="9">
        <v>151.9</v>
      </c>
      <c r="D150" s="9"/>
      <c r="E150" s="9">
        <v>554</v>
      </c>
    </row>
    <row r="151" spans="1:11" x14ac:dyDescent="0.35">
      <c r="A151" s="9" t="s">
        <v>81</v>
      </c>
      <c r="B151" s="9">
        <v>146.9</v>
      </c>
      <c r="C151" s="9" t="s">
        <v>100</v>
      </c>
      <c r="D151" s="9"/>
      <c r="E151" s="11">
        <v>1334</v>
      </c>
    </row>
    <row r="152" spans="1:11" x14ac:dyDescent="0.35">
      <c r="A152" s="9" t="s">
        <v>82</v>
      </c>
      <c r="B152" s="9">
        <v>151</v>
      </c>
      <c r="C152" s="9" t="s">
        <v>100</v>
      </c>
      <c r="D152" s="9"/>
      <c r="E152" s="11">
        <v>2114</v>
      </c>
    </row>
    <row r="153" spans="1:11" ht="15" thickBot="1" x14ac:dyDescent="0.4">
      <c r="A153" s="10" t="s">
        <v>83</v>
      </c>
      <c r="B153" s="10">
        <v>155.1</v>
      </c>
      <c r="C153" s="10" t="s">
        <v>100</v>
      </c>
      <c r="D153" s="10"/>
      <c r="E153" s="13">
        <v>2894</v>
      </c>
    </row>
    <row r="155" spans="1:11" ht="79.5" thickBot="1" x14ac:dyDescent="0.4">
      <c r="A155" s="5" t="s">
        <v>101</v>
      </c>
    </row>
    <row r="156" spans="1:11" ht="28.5" customHeight="1" thickBot="1" x14ac:dyDescent="0.4">
      <c r="A156" s="35" t="s">
        <v>20</v>
      </c>
      <c r="B156" s="37" t="s">
        <v>102</v>
      </c>
      <c r="C156" s="37"/>
      <c r="D156" s="37"/>
      <c r="E156" s="37"/>
      <c r="F156" s="37"/>
      <c r="G156" s="37"/>
      <c r="H156" s="37"/>
      <c r="I156" s="37"/>
      <c r="J156" s="37"/>
      <c r="K156" s="38" t="s">
        <v>103</v>
      </c>
    </row>
    <row r="157" spans="1:11" ht="15" thickBot="1" x14ac:dyDescent="0.4">
      <c r="A157" s="36"/>
      <c r="B157" s="6" t="s">
        <v>8</v>
      </c>
      <c r="C157" s="6" t="s">
        <v>104</v>
      </c>
      <c r="D157" s="6"/>
      <c r="E157" s="6" t="s">
        <v>0</v>
      </c>
      <c r="F157" s="6" t="s">
        <v>105</v>
      </c>
      <c r="G157" s="6" t="s">
        <v>106</v>
      </c>
      <c r="H157" s="6" t="s">
        <v>107</v>
      </c>
      <c r="I157" s="6" t="s">
        <v>108</v>
      </c>
      <c r="J157" s="6" t="s">
        <v>109</v>
      </c>
      <c r="K157" s="39"/>
    </row>
    <row r="158" spans="1:11" x14ac:dyDescent="0.35">
      <c r="A158" s="9" t="s">
        <v>85</v>
      </c>
      <c r="B158" s="9">
        <v>143</v>
      </c>
      <c r="C158" s="9">
        <v>150.19999999999999</v>
      </c>
      <c r="D158" s="9"/>
      <c r="E158" s="15"/>
      <c r="F158" s="15"/>
      <c r="G158" s="15"/>
      <c r="H158" s="15"/>
      <c r="I158" s="15"/>
      <c r="J158" s="15"/>
      <c r="K158" s="9">
        <v>307</v>
      </c>
    </row>
    <row r="159" spans="1:11" x14ac:dyDescent="0.35">
      <c r="A159" s="9" t="s">
        <v>86</v>
      </c>
      <c r="B159" s="9">
        <v>144.30000000000001</v>
      </c>
      <c r="C159" s="9">
        <v>151.4</v>
      </c>
      <c r="D159" s="9"/>
      <c r="E159" s="15"/>
      <c r="F159" s="15"/>
      <c r="G159" s="15"/>
      <c r="H159" s="15"/>
      <c r="I159" s="15"/>
      <c r="J159" s="15"/>
      <c r="K159" s="11">
        <v>1078</v>
      </c>
    </row>
    <row r="160" spans="1:11" x14ac:dyDescent="0.35">
      <c r="A160" s="9" t="s">
        <v>87</v>
      </c>
      <c r="B160" s="9">
        <v>129.69999999999999</v>
      </c>
      <c r="C160" s="9">
        <v>129.69999999999999</v>
      </c>
      <c r="D160" s="9"/>
      <c r="E160" s="15"/>
      <c r="F160" s="15"/>
      <c r="G160" s="15"/>
      <c r="H160" s="15"/>
      <c r="I160" s="15"/>
      <c r="J160" s="15"/>
      <c r="K160" s="9">
        <v>289</v>
      </c>
    </row>
    <row r="161" spans="1:13" x14ac:dyDescent="0.35">
      <c r="A161" s="9" t="s">
        <v>88</v>
      </c>
      <c r="B161" s="9">
        <v>130.19999999999999</v>
      </c>
      <c r="C161" s="9">
        <v>135</v>
      </c>
      <c r="D161" s="9"/>
      <c r="E161" s="9">
        <v>130</v>
      </c>
      <c r="F161" s="9">
        <v>130.4</v>
      </c>
      <c r="G161" s="9">
        <v>130</v>
      </c>
      <c r="H161" s="9">
        <v>146.9</v>
      </c>
      <c r="I161" s="9">
        <v>135.69999999999999</v>
      </c>
      <c r="J161" s="9">
        <v>120.5</v>
      </c>
      <c r="K161" s="9">
        <v>283</v>
      </c>
    </row>
    <row r="162" spans="1:13" x14ac:dyDescent="0.35">
      <c r="A162" s="9" t="s">
        <v>90</v>
      </c>
      <c r="B162" s="9">
        <v>82</v>
      </c>
      <c r="C162" s="9">
        <v>111.1</v>
      </c>
      <c r="D162" s="9"/>
      <c r="E162" s="15"/>
      <c r="F162" s="15"/>
      <c r="G162" s="15"/>
      <c r="H162" s="15"/>
      <c r="I162" s="15"/>
      <c r="J162" s="15"/>
      <c r="K162" s="9">
        <v>277</v>
      </c>
    </row>
    <row r="163" spans="1:13" x14ac:dyDescent="0.35">
      <c r="A163" s="9" t="s">
        <v>91</v>
      </c>
      <c r="B163" s="9">
        <v>132.69999999999999</v>
      </c>
      <c r="C163" s="9">
        <v>131.1</v>
      </c>
      <c r="D163" s="9"/>
      <c r="E163" s="15"/>
      <c r="F163" s="15"/>
      <c r="G163" s="15"/>
      <c r="H163" s="15"/>
      <c r="I163" s="15"/>
      <c r="J163" s="15"/>
      <c r="K163" s="11">
        <v>1087</v>
      </c>
    </row>
    <row r="164" spans="1:13" x14ac:dyDescent="0.35">
      <c r="A164" s="9" t="s">
        <v>92</v>
      </c>
      <c r="B164" s="9">
        <v>133.4</v>
      </c>
      <c r="C164" s="9">
        <v>136.6</v>
      </c>
      <c r="D164" s="9"/>
      <c r="E164" s="15"/>
      <c r="F164" s="15"/>
      <c r="G164" s="15"/>
      <c r="H164" s="9">
        <v>149.69999999999999</v>
      </c>
      <c r="I164" s="15"/>
      <c r="J164" s="15"/>
      <c r="K164" s="11">
        <v>1063</v>
      </c>
    </row>
    <row r="165" spans="1:13" ht="15" thickBot="1" x14ac:dyDescent="0.4">
      <c r="A165" s="10" t="s">
        <v>94</v>
      </c>
      <c r="B165" s="10">
        <v>86.3</v>
      </c>
      <c r="C165" s="10">
        <v>110.3</v>
      </c>
      <c r="D165" s="10"/>
      <c r="E165" s="7"/>
      <c r="F165" s="7"/>
      <c r="G165" s="7"/>
      <c r="H165" s="7"/>
      <c r="I165" s="7"/>
      <c r="J165" s="7"/>
      <c r="K165" s="13">
        <v>1057</v>
      </c>
    </row>
    <row r="167" spans="1:13" x14ac:dyDescent="0.35">
      <c r="A167" s="4">
        <v>6</v>
      </c>
      <c r="B167">
        <f>0.06*833</f>
        <v>49.98</v>
      </c>
      <c r="F167">
        <v>0.254</v>
      </c>
      <c r="L167">
        <f>A167*1/100</f>
        <v>0.06</v>
      </c>
      <c r="M167">
        <f>L167*833</f>
        <v>49.98</v>
      </c>
    </row>
    <row r="168" spans="1:13" x14ac:dyDescent="0.35">
      <c r="A168" s="4">
        <v>6</v>
      </c>
      <c r="F168">
        <v>0.254</v>
      </c>
      <c r="L168">
        <f t="shared" ref="L168:L204" si="6">A168*1/100</f>
        <v>0.06</v>
      </c>
      <c r="M168">
        <f t="shared" ref="M168:M204" si="7">L168*833</f>
        <v>49.98</v>
      </c>
    </row>
    <row r="169" spans="1:13" x14ac:dyDescent="0.35">
      <c r="A169" s="4">
        <v>6</v>
      </c>
      <c r="F169">
        <v>0.22500000000000001</v>
      </c>
      <c r="L169">
        <f t="shared" si="6"/>
        <v>0.06</v>
      </c>
      <c r="M169">
        <f t="shared" si="7"/>
        <v>49.98</v>
      </c>
    </row>
    <row r="170" spans="1:13" x14ac:dyDescent="0.35">
      <c r="A170" s="4">
        <v>6</v>
      </c>
      <c r="F170">
        <v>0.22500000000000001</v>
      </c>
      <c r="L170">
        <f t="shared" si="6"/>
        <v>0.06</v>
      </c>
      <c r="M170">
        <f t="shared" si="7"/>
        <v>49.98</v>
      </c>
    </row>
    <row r="171" spans="1:13" x14ac:dyDescent="0.35">
      <c r="A171" s="4">
        <v>8</v>
      </c>
      <c r="F171">
        <v>0.22500000000000001</v>
      </c>
      <c r="L171">
        <f t="shared" si="6"/>
        <v>0.08</v>
      </c>
      <c r="M171">
        <f t="shared" si="7"/>
        <v>66.64</v>
      </c>
    </row>
    <row r="172" spans="1:13" x14ac:dyDescent="0.35">
      <c r="A172" s="4">
        <v>8</v>
      </c>
      <c r="F172">
        <v>0.22500000000000001</v>
      </c>
      <c r="L172">
        <f t="shared" si="6"/>
        <v>0.08</v>
      </c>
      <c r="M172">
        <f t="shared" si="7"/>
        <v>66.64</v>
      </c>
    </row>
    <row r="173" spans="1:13" x14ac:dyDescent="0.35">
      <c r="A173" s="4">
        <v>8</v>
      </c>
      <c r="F173">
        <v>0.22500000000000001</v>
      </c>
      <c r="L173">
        <f t="shared" si="6"/>
        <v>0.08</v>
      </c>
      <c r="M173">
        <f t="shared" si="7"/>
        <v>66.64</v>
      </c>
    </row>
    <row r="174" spans="1:13" x14ac:dyDescent="0.35">
      <c r="A174" s="4">
        <v>8</v>
      </c>
      <c r="F174">
        <v>0.22500000000000001</v>
      </c>
      <c r="L174">
        <f t="shared" si="6"/>
        <v>0.08</v>
      </c>
      <c r="M174">
        <f t="shared" si="7"/>
        <v>66.64</v>
      </c>
    </row>
    <row r="175" spans="1:13" x14ac:dyDescent="0.35">
      <c r="A175" s="4">
        <v>8</v>
      </c>
      <c r="F175">
        <v>0.22500000000000001</v>
      </c>
      <c r="L175">
        <f t="shared" si="6"/>
        <v>0.08</v>
      </c>
      <c r="M175">
        <f t="shared" si="7"/>
        <v>66.64</v>
      </c>
    </row>
    <row r="176" spans="1:13" x14ac:dyDescent="0.35">
      <c r="A176" s="4">
        <v>8</v>
      </c>
      <c r="F176">
        <v>0.22500000000000001</v>
      </c>
      <c r="L176">
        <f t="shared" si="6"/>
        <v>0.08</v>
      </c>
      <c r="M176">
        <f t="shared" si="7"/>
        <v>66.64</v>
      </c>
    </row>
    <row r="177" spans="1:13" x14ac:dyDescent="0.35">
      <c r="A177" s="4">
        <v>8</v>
      </c>
      <c r="F177">
        <v>0.22500000000000001</v>
      </c>
      <c r="L177">
        <f t="shared" si="6"/>
        <v>0.08</v>
      </c>
      <c r="M177">
        <f t="shared" si="7"/>
        <v>66.64</v>
      </c>
    </row>
    <row r="178" spans="1:13" x14ac:dyDescent="0.35">
      <c r="A178" s="4">
        <v>6</v>
      </c>
      <c r="F178">
        <v>0.22500000000000001</v>
      </c>
      <c r="L178">
        <f t="shared" si="6"/>
        <v>0.06</v>
      </c>
      <c r="M178">
        <f t="shared" si="7"/>
        <v>49.98</v>
      </c>
    </row>
    <row r="179" spans="1:13" x14ac:dyDescent="0.35">
      <c r="A179" s="4">
        <v>6</v>
      </c>
      <c r="F179">
        <v>0.22500000000000001</v>
      </c>
      <c r="L179">
        <f t="shared" si="6"/>
        <v>0.06</v>
      </c>
      <c r="M179">
        <f t="shared" si="7"/>
        <v>49.98</v>
      </c>
    </row>
    <row r="180" spans="1:13" x14ac:dyDescent="0.35">
      <c r="A180" s="4">
        <v>6</v>
      </c>
      <c r="F180">
        <v>0.20300000000000001</v>
      </c>
      <c r="L180">
        <f t="shared" si="6"/>
        <v>0.06</v>
      </c>
      <c r="M180">
        <f t="shared" si="7"/>
        <v>49.98</v>
      </c>
    </row>
    <row r="181" spans="1:13" x14ac:dyDescent="0.35">
      <c r="A181" s="4">
        <v>4</v>
      </c>
      <c r="F181">
        <v>0.22500000000000001</v>
      </c>
      <c r="L181">
        <f t="shared" si="6"/>
        <v>0.04</v>
      </c>
      <c r="M181">
        <f t="shared" si="7"/>
        <v>33.32</v>
      </c>
    </row>
    <row r="182" spans="1:13" x14ac:dyDescent="0.35">
      <c r="A182" s="4">
        <v>4</v>
      </c>
      <c r="F182">
        <v>0.221</v>
      </c>
      <c r="L182">
        <f t="shared" si="6"/>
        <v>0.04</v>
      </c>
      <c r="M182">
        <f t="shared" si="7"/>
        <v>33.32</v>
      </c>
    </row>
    <row r="183" spans="1:13" x14ac:dyDescent="0.35">
      <c r="A183" s="4">
        <v>3</v>
      </c>
      <c r="F183">
        <v>0.221</v>
      </c>
      <c r="L183">
        <f t="shared" si="6"/>
        <v>0.03</v>
      </c>
      <c r="M183">
        <f t="shared" si="7"/>
        <v>24.99</v>
      </c>
    </row>
    <row r="184" spans="1:13" x14ac:dyDescent="0.35">
      <c r="A184" s="4">
        <v>3</v>
      </c>
      <c r="F184">
        <v>0.221</v>
      </c>
      <c r="L184">
        <f t="shared" si="6"/>
        <v>0.03</v>
      </c>
      <c r="M184">
        <f t="shared" si="7"/>
        <v>24.99</v>
      </c>
    </row>
    <row r="185" spans="1:13" x14ac:dyDescent="0.35">
      <c r="A185" s="4">
        <v>3</v>
      </c>
      <c r="F185">
        <v>0.221</v>
      </c>
      <c r="L185">
        <f t="shared" si="6"/>
        <v>0.03</v>
      </c>
      <c r="M185">
        <f t="shared" si="7"/>
        <v>24.99</v>
      </c>
    </row>
    <row r="186" spans="1:13" x14ac:dyDescent="0.35">
      <c r="A186" s="4">
        <v>3</v>
      </c>
      <c r="F186">
        <v>0.16700000000000001</v>
      </c>
      <c r="L186">
        <f t="shared" si="6"/>
        <v>0.03</v>
      </c>
      <c r="M186">
        <f t="shared" si="7"/>
        <v>24.99</v>
      </c>
    </row>
    <row r="187" spans="1:13" x14ac:dyDescent="0.35">
      <c r="A187" s="4">
        <v>3</v>
      </c>
      <c r="F187">
        <v>0.183</v>
      </c>
      <c r="L187">
        <f t="shared" si="6"/>
        <v>0.03</v>
      </c>
      <c r="M187">
        <f t="shared" si="7"/>
        <v>24.99</v>
      </c>
    </row>
    <row r="188" spans="1:13" x14ac:dyDescent="0.35">
      <c r="A188" s="4">
        <v>3.4</v>
      </c>
      <c r="F188">
        <v>0.183</v>
      </c>
      <c r="L188">
        <f t="shared" si="6"/>
        <v>3.4000000000000002E-2</v>
      </c>
      <c r="M188">
        <f t="shared" si="7"/>
        <v>28.322000000000003</v>
      </c>
    </row>
    <row r="189" spans="1:13" x14ac:dyDescent="0.35">
      <c r="A189" s="4">
        <v>3.4</v>
      </c>
      <c r="F189">
        <v>0.13900000000000001</v>
      </c>
      <c r="L189">
        <f t="shared" si="6"/>
        <v>3.4000000000000002E-2</v>
      </c>
      <c r="M189">
        <f t="shared" si="7"/>
        <v>28.322000000000003</v>
      </c>
    </row>
    <row r="190" spans="1:13" x14ac:dyDescent="0.35">
      <c r="A190" s="4">
        <v>2</v>
      </c>
      <c r="F190">
        <v>0.221</v>
      </c>
      <c r="L190">
        <f t="shared" si="6"/>
        <v>0.02</v>
      </c>
      <c r="M190">
        <f t="shared" si="7"/>
        <v>16.66</v>
      </c>
    </row>
    <row r="191" spans="1:13" x14ac:dyDescent="0.35">
      <c r="A191" s="4">
        <v>3.1</v>
      </c>
      <c r="F191">
        <v>0.11600000000000001</v>
      </c>
      <c r="L191">
        <f t="shared" si="6"/>
        <v>3.1E-2</v>
      </c>
      <c r="M191">
        <f t="shared" si="7"/>
        <v>25.823</v>
      </c>
    </row>
    <row r="192" spans="1:13" x14ac:dyDescent="0.35">
      <c r="A192" s="4">
        <v>3.4</v>
      </c>
      <c r="F192">
        <v>0.17599999999999999</v>
      </c>
      <c r="L192">
        <f t="shared" si="6"/>
        <v>3.4000000000000002E-2</v>
      </c>
      <c r="M192">
        <f t="shared" si="7"/>
        <v>28.322000000000003</v>
      </c>
    </row>
    <row r="193" spans="1:13" x14ac:dyDescent="0.35">
      <c r="A193" s="4">
        <v>3.4</v>
      </c>
      <c r="F193">
        <v>0.17599999999999999</v>
      </c>
      <c r="L193">
        <f t="shared" si="6"/>
        <v>3.4000000000000002E-2</v>
      </c>
      <c r="M193">
        <f t="shared" si="7"/>
        <v>28.322000000000003</v>
      </c>
    </row>
    <row r="194" spans="1:13" x14ac:dyDescent="0.35">
      <c r="A194" s="4">
        <v>2</v>
      </c>
      <c r="F194">
        <v>0.17599999999999999</v>
      </c>
      <c r="L194">
        <f t="shared" si="6"/>
        <v>0.02</v>
      </c>
      <c r="M194">
        <f t="shared" si="7"/>
        <v>16.66</v>
      </c>
    </row>
    <row r="195" spans="1:13" x14ac:dyDescent="0.35">
      <c r="A195" s="4">
        <v>1</v>
      </c>
      <c r="F195">
        <v>0.17599999999999999</v>
      </c>
      <c r="L195">
        <f t="shared" si="6"/>
        <v>0.01</v>
      </c>
      <c r="M195">
        <f t="shared" si="7"/>
        <v>8.33</v>
      </c>
    </row>
    <row r="196" spans="1:13" x14ac:dyDescent="0.35">
      <c r="A196" s="4">
        <v>1.5</v>
      </c>
      <c r="F196">
        <v>0.17599999999999999</v>
      </c>
      <c r="L196">
        <f t="shared" si="6"/>
        <v>1.4999999999999999E-2</v>
      </c>
      <c r="M196">
        <f t="shared" si="7"/>
        <v>12.494999999999999</v>
      </c>
    </row>
    <row r="197" spans="1:13" x14ac:dyDescent="0.35">
      <c r="A197" s="4">
        <v>2</v>
      </c>
      <c r="F197">
        <v>0.17599999999999999</v>
      </c>
      <c r="L197">
        <f t="shared" si="6"/>
        <v>0.02</v>
      </c>
      <c r="M197">
        <f t="shared" si="7"/>
        <v>16.66</v>
      </c>
    </row>
    <row r="198" spans="1:13" x14ac:dyDescent="0.35">
      <c r="A198" s="4">
        <v>1.4</v>
      </c>
      <c r="F198">
        <v>0.17599999999999999</v>
      </c>
      <c r="L198">
        <f t="shared" si="6"/>
        <v>1.3999999999999999E-2</v>
      </c>
      <c r="M198">
        <f t="shared" si="7"/>
        <v>11.661999999999999</v>
      </c>
    </row>
    <row r="199" spans="1:13" x14ac:dyDescent="0.35">
      <c r="A199" s="4">
        <v>2</v>
      </c>
      <c r="F199">
        <v>0.13600000000000001</v>
      </c>
      <c r="L199">
        <f t="shared" si="6"/>
        <v>0.02</v>
      </c>
      <c r="M199">
        <f t="shared" si="7"/>
        <v>16.66</v>
      </c>
    </row>
    <row r="200" spans="1:13" x14ac:dyDescent="0.35">
      <c r="A200" s="4">
        <v>2.9</v>
      </c>
      <c r="F200">
        <v>0.113</v>
      </c>
      <c r="L200">
        <f t="shared" si="6"/>
        <v>2.8999999999999998E-2</v>
      </c>
      <c r="M200">
        <f t="shared" si="7"/>
        <v>24.157</v>
      </c>
    </row>
    <row r="201" spans="1:13" x14ac:dyDescent="0.35">
      <c r="A201" s="4">
        <v>3</v>
      </c>
      <c r="F201">
        <v>0.11600000000000001</v>
      </c>
      <c r="L201">
        <f t="shared" si="6"/>
        <v>0.03</v>
      </c>
      <c r="M201">
        <f t="shared" si="7"/>
        <v>24.99</v>
      </c>
    </row>
    <row r="202" spans="1:13" x14ac:dyDescent="0.35">
      <c r="A202" s="4">
        <v>3.4</v>
      </c>
      <c r="F202">
        <v>0.107</v>
      </c>
      <c r="L202">
        <f t="shared" si="6"/>
        <v>3.4000000000000002E-2</v>
      </c>
      <c r="M202">
        <f t="shared" si="7"/>
        <v>28.322000000000003</v>
      </c>
    </row>
    <row r="203" spans="1:13" x14ac:dyDescent="0.35">
      <c r="A203" s="4">
        <v>1.5</v>
      </c>
      <c r="F203">
        <v>0.16500000000000001</v>
      </c>
      <c r="L203">
        <f t="shared" si="6"/>
        <v>1.4999999999999999E-2</v>
      </c>
      <c r="M203">
        <f t="shared" si="7"/>
        <v>12.494999999999999</v>
      </c>
    </row>
    <row r="204" spans="1:13" x14ac:dyDescent="0.35">
      <c r="A204" s="4">
        <v>2.4</v>
      </c>
      <c r="F204">
        <v>0.124</v>
      </c>
      <c r="L204">
        <f t="shared" si="6"/>
        <v>2.4E-2</v>
      </c>
      <c r="M204">
        <f t="shared" si="7"/>
        <v>19.992000000000001</v>
      </c>
    </row>
    <row r="206" spans="1:13" x14ac:dyDescent="0.35">
      <c r="A206" s="2">
        <v>360</v>
      </c>
      <c r="C206">
        <v>0</v>
      </c>
      <c r="F206">
        <v>0</v>
      </c>
      <c r="I206">
        <v>620</v>
      </c>
      <c r="L206">
        <v>0.01</v>
      </c>
      <c r="M206">
        <f>L206*(A206+C206+F206+I206)</f>
        <v>9.8000000000000007</v>
      </c>
    </row>
    <row r="207" spans="1:13" x14ac:dyDescent="0.35">
      <c r="A207" s="2">
        <v>900</v>
      </c>
      <c r="C207">
        <v>0</v>
      </c>
      <c r="F207">
        <v>270</v>
      </c>
      <c r="I207">
        <v>620</v>
      </c>
      <c r="L207">
        <v>0.01</v>
      </c>
      <c r="M207">
        <f t="shared" ref="M207:M210" si="8">L207*(A207+C207+F207+I207)</f>
        <v>17.900000000000002</v>
      </c>
    </row>
    <row r="208" spans="1:13" x14ac:dyDescent="0.35">
      <c r="A208" s="2">
        <v>900</v>
      </c>
      <c r="C208">
        <v>0</v>
      </c>
      <c r="F208">
        <v>360</v>
      </c>
      <c r="I208">
        <v>620</v>
      </c>
      <c r="L208">
        <v>0.01</v>
      </c>
      <c r="M208">
        <f t="shared" si="8"/>
        <v>18.8</v>
      </c>
    </row>
    <row r="209" spans="1:13" x14ac:dyDescent="0.35">
      <c r="A209" s="2">
        <v>900</v>
      </c>
      <c r="C209">
        <v>90</v>
      </c>
      <c r="F209">
        <v>270</v>
      </c>
      <c r="I209">
        <v>620</v>
      </c>
      <c r="L209">
        <v>0.01</v>
      </c>
      <c r="M209">
        <f t="shared" si="8"/>
        <v>18.8</v>
      </c>
    </row>
    <row r="210" spans="1:13" x14ac:dyDescent="0.35">
      <c r="A210" s="2">
        <v>900</v>
      </c>
      <c r="C210">
        <v>90</v>
      </c>
      <c r="F210">
        <v>360</v>
      </c>
      <c r="I210">
        <v>620</v>
      </c>
      <c r="L210">
        <v>0.01</v>
      </c>
      <c r="M210">
        <f t="shared" si="8"/>
        <v>19.7</v>
      </c>
    </row>
    <row r="212" spans="1:13" x14ac:dyDescent="0.35">
      <c r="A212" s="2">
        <v>712</v>
      </c>
      <c r="H212" s="1">
        <v>5</v>
      </c>
      <c r="I212">
        <f>H212*(1/100)</f>
        <v>0.05</v>
      </c>
      <c r="J212">
        <f>I212*A212</f>
        <v>35.6</v>
      </c>
    </row>
    <row r="213" spans="1:13" x14ac:dyDescent="0.35">
      <c r="A213" s="2">
        <v>712</v>
      </c>
      <c r="H213" s="1">
        <v>10</v>
      </c>
      <c r="I213">
        <f t="shared" ref="I213:I216" si="9">H213*(1/100)</f>
        <v>0.1</v>
      </c>
      <c r="J213">
        <f t="shared" ref="J213:J216" si="10">I213*A213</f>
        <v>71.2</v>
      </c>
    </row>
    <row r="214" spans="1:13" x14ac:dyDescent="0.35">
      <c r="A214" s="2">
        <v>712</v>
      </c>
      <c r="H214" s="1">
        <v>15</v>
      </c>
      <c r="I214">
        <f t="shared" si="9"/>
        <v>0.15</v>
      </c>
      <c r="J214">
        <f t="shared" si="10"/>
        <v>106.8</v>
      </c>
    </row>
    <row r="215" spans="1:13" x14ac:dyDescent="0.35">
      <c r="A215" s="2">
        <v>712</v>
      </c>
      <c r="H215" s="1">
        <v>20</v>
      </c>
      <c r="I215">
        <f t="shared" si="9"/>
        <v>0.2</v>
      </c>
      <c r="J215">
        <f t="shared" si="10"/>
        <v>142.4</v>
      </c>
    </row>
    <row r="216" spans="1:13" x14ac:dyDescent="0.35">
      <c r="A216" s="2">
        <v>712</v>
      </c>
      <c r="H216" s="1">
        <v>25</v>
      </c>
      <c r="I216">
        <f t="shared" si="9"/>
        <v>0.25</v>
      </c>
      <c r="J216">
        <f t="shared" si="10"/>
        <v>178</v>
      </c>
    </row>
    <row r="218" spans="1:13" x14ac:dyDescent="0.35">
      <c r="A218" s="2">
        <v>712</v>
      </c>
      <c r="C218">
        <v>10</v>
      </c>
      <c r="D218">
        <f>C218*(1/100)</f>
        <v>0.1</v>
      </c>
      <c r="E218">
        <f>D218*A218</f>
        <v>71.2</v>
      </c>
    </row>
    <row r="219" spans="1:13" x14ac:dyDescent="0.35">
      <c r="A219" s="2">
        <v>712</v>
      </c>
      <c r="C219">
        <v>20</v>
      </c>
      <c r="D219">
        <f t="shared" ref="D219:D220" si="11">C219*(1/100)</f>
        <v>0.2</v>
      </c>
      <c r="E219">
        <f t="shared" ref="E219:E220" si="12">D219*A219</f>
        <v>142.4</v>
      </c>
    </row>
    <row r="220" spans="1:13" x14ac:dyDescent="0.35">
      <c r="A220" s="2">
        <v>712</v>
      </c>
      <c r="C220">
        <v>30</v>
      </c>
      <c r="D220">
        <f t="shared" si="11"/>
        <v>0.3</v>
      </c>
      <c r="E220">
        <f t="shared" si="12"/>
        <v>213.6</v>
      </c>
    </row>
    <row r="222" spans="1:13" x14ac:dyDescent="0.35">
      <c r="A222" s="2">
        <v>662</v>
      </c>
      <c r="C222" s="2">
        <v>42</v>
      </c>
      <c r="F222" s="2">
        <v>401</v>
      </c>
      <c r="H222" s="1">
        <v>0.18</v>
      </c>
      <c r="I222">
        <f>H222*A222</f>
        <v>119.16</v>
      </c>
    </row>
    <row r="223" spans="1:13" x14ac:dyDescent="0.35">
      <c r="A223" s="2">
        <v>662</v>
      </c>
      <c r="C223" s="2">
        <v>42</v>
      </c>
      <c r="F223" s="2">
        <v>401</v>
      </c>
      <c r="H223" s="1">
        <v>0.22</v>
      </c>
      <c r="I223">
        <f t="shared" ref="I223:I224" si="13">H223*A223</f>
        <v>145.64000000000001</v>
      </c>
    </row>
    <row r="224" spans="1:13" x14ac:dyDescent="0.35">
      <c r="A224" s="2">
        <v>662</v>
      </c>
      <c r="C224" s="2">
        <v>42</v>
      </c>
      <c r="F224" s="2">
        <v>401</v>
      </c>
      <c r="H224" s="1">
        <v>0.27</v>
      </c>
      <c r="I224">
        <f t="shared" si="13"/>
        <v>178.74</v>
      </c>
    </row>
    <row r="226" spans="1:14" x14ac:dyDescent="0.35">
      <c r="A226" s="2">
        <v>642</v>
      </c>
      <c r="B226" s="1"/>
      <c r="C226" s="2">
        <v>41</v>
      </c>
      <c r="D226" s="1"/>
      <c r="E226" s="1"/>
      <c r="F226" s="2">
        <v>401</v>
      </c>
      <c r="G226" s="1"/>
      <c r="H226" s="1">
        <v>0.18</v>
      </c>
      <c r="I226">
        <f>H226*A226</f>
        <v>115.56</v>
      </c>
    </row>
    <row r="227" spans="1:14" x14ac:dyDescent="0.35">
      <c r="A227" s="2">
        <v>642</v>
      </c>
      <c r="B227" s="1"/>
      <c r="C227" s="2">
        <v>41</v>
      </c>
      <c r="D227" s="1"/>
      <c r="E227" s="1"/>
      <c r="F227" s="2">
        <v>401</v>
      </c>
      <c r="G227" s="1"/>
      <c r="H227" s="1">
        <v>0.22</v>
      </c>
      <c r="I227">
        <f t="shared" ref="I227:I228" si="14">H227*A227</f>
        <v>141.24</v>
      </c>
    </row>
    <row r="228" spans="1:14" x14ac:dyDescent="0.35">
      <c r="A228" s="2">
        <v>642</v>
      </c>
      <c r="C228" s="2">
        <v>41</v>
      </c>
      <c r="F228" s="2">
        <v>401</v>
      </c>
      <c r="H228">
        <v>0.27</v>
      </c>
      <c r="I228">
        <f t="shared" si="14"/>
        <v>173.34</v>
      </c>
    </row>
    <row r="230" spans="1:14" x14ac:dyDescent="0.35">
      <c r="A230" s="2">
        <v>642</v>
      </c>
      <c r="B230" s="1"/>
      <c r="C230" s="2">
        <v>41</v>
      </c>
      <c r="D230" s="1"/>
      <c r="E230" s="1"/>
      <c r="F230" s="2">
        <v>401</v>
      </c>
      <c r="G230" s="1"/>
      <c r="H230" s="1">
        <v>0</v>
      </c>
      <c r="I230" s="1"/>
      <c r="J230" s="1"/>
      <c r="K230" s="1"/>
      <c r="L230" s="1">
        <v>1</v>
      </c>
      <c r="M230">
        <f>L230*(1/100)</f>
        <v>0.01</v>
      </c>
      <c r="N230">
        <f>M230*(A230+C230+F230+H230)</f>
        <v>10.84</v>
      </c>
    </row>
    <row r="231" spans="1:14" x14ac:dyDescent="0.35">
      <c r="A231" s="2">
        <v>642</v>
      </c>
      <c r="B231" s="1"/>
      <c r="C231" s="2">
        <v>41</v>
      </c>
      <c r="D231" s="1"/>
      <c r="E231" s="1"/>
      <c r="F231" s="2">
        <v>401</v>
      </c>
      <c r="G231" s="1"/>
      <c r="H231" s="1">
        <v>0</v>
      </c>
      <c r="I231" s="1"/>
      <c r="J231" s="1"/>
      <c r="K231" s="1"/>
      <c r="L231" s="1">
        <v>2</v>
      </c>
      <c r="M231">
        <f t="shared" ref="M231:M238" si="15">L231*(1/100)</f>
        <v>0.02</v>
      </c>
      <c r="N231">
        <f t="shared" ref="N231:N238" si="16">M231*(A231+C231+F231+H231)</f>
        <v>21.68</v>
      </c>
    </row>
    <row r="232" spans="1:14" x14ac:dyDescent="0.35">
      <c r="A232" s="2">
        <v>642</v>
      </c>
      <c r="B232" s="1"/>
      <c r="C232" s="2">
        <v>41</v>
      </c>
      <c r="D232" s="1"/>
      <c r="E232" s="1"/>
      <c r="F232" s="2">
        <v>401</v>
      </c>
      <c r="G232" s="1"/>
      <c r="H232" s="1">
        <v>115.56</v>
      </c>
      <c r="I232" s="1"/>
      <c r="J232" s="1"/>
      <c r="K232" s="1"/>
      <c r="L232" s="1">
        <v>2</v>
      </c>
      <c r="M232">
        <f t="shared" si="15"/>
        <v>0.02</v>
      </c>
      <c r="N232">
        <f t="shared" si="16"/>
        <v>23.991199999999999</v>
      </c>
    </row>
    <row r="233" spans="1:14" x14ac:dyDescent="0.35">
      <c r="A233" s="2">
        <v>642</v>
      </c>
      <c r="B233" s="1"/>
      <c r="C233" s="2">
        <v>41</v>
      </c>
      <c r="D233" s="1"/>
      <c r="E233" s="1"/>
      <c r="F233" s="2">
        <v>401</v>
      </c>
      <c r="G233" s="1"/>
      <c r="H233" s="1">
        <v>141.24</v>
      </c>
      <c r="I233" s="1"/>
      <c r="J233" s="1"/>
      <c r="K233" s="1"/>
      <c r="L233" s="1">
        <v>2</v>
      </c>
      <c r="M233">
        <f t="shared" si="15"/>
        <v>0.02</v>
      </c>
      <c r="N233">
        <f t="shared" si="16"/>
        <v>24.504799999999999</v>
      </c>
    </row>
    <row r="234" spans="1:14" x14ac:dyDescent="0.35">
      <c r="A234" s="2">
        <v>642</v>
      </c>
      <c r="C234" s="2">
        <v>41</v>
      </c>
      <c r="F234" s="2">
        <v>401</v>
      </c>
      <c r="H234">
        <v>173.34</v>
      </c>
      <c r="L234" s="1">
        <v>2</v>
      </c>
      <c r="M234">
        <f t="shared" si="15"/>
        <v>0.02</v>
      </c>
      <c r="N234">
        <f t="shared" si="16"/>
        <v>25.146799999999999</v>
      </c>
    </row>
    <row r="235" spans="1:14" x14ac:dyDescent="0.35">
      <c r="A235" s="2">
        <v>662</v>
      </c>
      <c r="C235" s="2">
        <v>42</v>
      </c>
      <c r="F235" s="2">
        <v>401</v>
      </c>
      <c r="H235">
        <v>0</v>
      </c>
      <c r="L235" s="1">
        <v>3</v>
      </c>
      <c r="M235">
        <f t="shared" si="15"/>
        <v>0.03</v>
      </c>
      <c r="N235">
        <f t="shared" si="16"/>
        <v>33.15</v>
      </c>
    </row>
    <row r="236" spans="1:14" x14ac:dyDescent="0.35">
      <c r="A236" s="2">
        <v>662</v>
      </c>
      <c r="C236" s="2">
        <v>42</v>
      </c>
      <c r="F236" s="2">
        <v>401</v>
      </c>
      <c r="H236" s="1">
        <v>119.16</v>
      </c>
      <c r="L236" s="1">
        <v>3</v>
      </c>
      <c r="M236">
        <f t="shared" si="15"/>
        <v>0.03</v>
      </c>
      <c r="N236">
        <f t="shared" si="16"/>
        <v>36.724800000000002</v>
      </c>
    </row>
    <row r="237" spans="1:14" x14ac:dyDescent="0.35">
      <c r="A237" s="2">
        <v>662</v>
      </c>
      <c r="C237" s="2">
        <v>42</v>
      </c>
      <c r="F237" s="2">
        <v>401</v>
      </c>
      <c r="H237" s="1">
        <v>145.64000000000001</v>
      </c>
      <c r="L237" s="1">
        <v>3</v>
      </c>
      <c r="M237">
        <f t="shared" si="15"/>
        <v>0.03</v>
      </c>
      <c r="N237">
        <f t="shared" si="16"/>
        <v>37.519200000000005</v>
      </c>
    </row>
    <row r="238" spans="1:14" x14ac:dyDescent="0.35">
      <c r="A238" s="2">
        <v>662</v>
      </c>
      <c r="C238" s="2">
        <v>42</v>
      </c>
      <c r="F238" s="2">
        <v>401</v>
      </c>
      <c r="H238" s="1">
        <v>178.74</v>
      </c>
      <c r="L238" s="1">
        <v>3</v>
      </c>
      <c r="M238">
        <f t="shared" si="15"/>
        <v>0.03</v>
      </c>
      <c r="N238">
        <f t="shared" si="16"/>
        <v>38.5122</v>
      </c>
    </row>
    <row r="240" spans="1:14" x14ac:dyDescent="0.35">
      <c r="A240" s="1">
        <v>775</v>
      </c>
      <c r="B240" s="1"/>
      <c r="C240" s="1">
        <v>193.75</v>
      </c>
      <c r="D240" s="1"/>
      <c r="E240" s="1"/>
      <c r="F240" s="1"/>
      <c r="G240" s="1"/>
      <c r="H240" s="1">
        <v>193.75</v>
      </c>
      <c r="I240" s="1"/>
      <c r="J240" s="1"/>
      <c r="K240" s="1"/>
      <c r="L240" s="1">
        <v>1.5</v>
      </c>
      <c r="M240">
        <f>L240*(1/100)</f>
        <v>1.4999999999999999E-2</v>
      </c>
      <c r="N240">
        <f>M240*A240</f>
        <v>11.625</v>
      </c>
    </row>
    <row r="241" spans="1:13" x14ac:dyDescent="0.35">
      <c r="A241" s="1">
        <v>775</v>
      </c>
      <c r="B241" s="1"/>
      <c r="C241" s="1">
        <v>232.5</v>
      </c>
      <c r="D241" s="1"/>
      <c r="E241" s="1"/>
      <c r="F241" s="1"/>
      <c r="G241" s="1"/>
      <c r="H241" s="1">
        <v>155</v>
      </c>
      <c r="I241" s="1"/>
      <c r="J241" s="1"/>
      <c r="K241" s="1"/>
      <c r="L241" s="1">
        <v>0.5</v>
      </c>
      <c r="M241">
        <f t="shared" ref="M241:M267" si="17">L241*(1/100)</f>
        <v>5.0000000000000001E-3</v>
      </c>
    </row>
    <row r="242" spans="1:13" x14ac:dyDescent="0.35">
      <c r="A242" s="1">
        <v>775</v>
      </c>
      <c r="B242" s="1"/>
      <c r="C242" s="1">
        <v>232.5</v>
      </c>
      <c r="D242" s="1"/>
      <c r="E242" s="1"/>
      <c r="F242" s="1"/>
      <c r="G242" s="1"/>
      <c r="H242" s="1">
        <v>155</v>
      </c>
      <c r="I242" s="1"/>
      <c r="J242" s="1"/>
      <c r="K242" s="1"/>
      <c r="L242" s="1">
        <v>1</v>
      </c>
      <c r="M242">
        <f t="shared" si="17"/>
        <v>0.01</v>
      </c>
    </row>
    <row r="243" spans="1:13" x14ac:dyDescent="0.35">
      <c r="A243" s="1">
        <v>775</v>
      </c>
      <c r="B243" s="1"/>
      <c r="C243" s="1">
        <v>232.5</v>
      </c>
      <c r="D243" s="1"/>
      <c r="E243" s="1"/>
      <c r="F243" s="1"/>
      <c r="G243" s="1"/>
      <c r="H243" s="1">
        <v>155</v>
      </c>
      <c r="I243" s="1"/>
      <c r="J243" s="1"/>
      <c r="K243" s="1"/>
      <c r="L243" s="1">
        <v>1.5</v>
      </c>
      <c r="M243">
        <f t="shared" si="17"/>
        <v>1.4999999999999999E-2</v>
      </c>
    </row>
    <row r="244" spans="1:13" x14ac:dyDescent="0.35">
      <c r="A244" s="1">
        <v>775</v>
      </c>
      <c r="B244" s="1"/>
      <c r="C244" s="1">
        <v>271.25</v>
      </c>
      <c r="D244" s="1"/>
      <c r="E244" s="1"/>
      <c r="F244" s="1"/>
      <c r="G244" s="1"/>
      <c r="H244" s="1">
        <v>116.25</v>
      </c>
      <c r="I244" s="1"/>
      <c r="J244" s="1"/>
      <c r="K244" s="1"/>
      <c r="L244" s="1">
        <v>0.5</v>
      </c>
      <c r="M244">
        <f t="shared" si="17"/>
        <v>5.0000000000000001E-3</v>
      </c>
    </row>
    <row r="245" spans="1:13" x14ac:dyDescent="0.35">
      <c r="A245" s="1">
        <v>775</v>
      </c>
      <c r="B245" s="1"/>
      <c r="C245" s="1">
        <v>271.25</v>
      </c>
      <c r="D245" s="1"/>
      <c r="E245" s="1"/>
      <c r="F245" s="1"/>
      <c r="G245" s="1"/>
      <c r="H245" s="1">
        <v>116.25</v>
      </c>
      <c r="I245" s="1"/>
      <c r="J245" s="1"/>
      <c r="K245" s="1"/>
      <c r="L245" s="1">
        <v>1</v>
      </c>
      <c r="M245">
        <f t="shared" si="17"/>
        <v>0.01</v>
      </c>
    </row>
    <row r="246" spans="1:13" x14ac:dyDescent="0.35">
      <c r="A246" s="1">
        <v>775</v>
      </c>
      <c r="B246" s="1"/>
      <c r="C246" s="1">
        <v>271.25</v>
      </c>
      <c r="D246" s="1"/>
      <c r="E246" s="1"/>
      <c r="F246" s="1"/>
      <c r="G246" s="1"/>
      <c r="H246" s="1">
        <v>116.25</v>
      </c>
      <c r="I246" s="1"/>
      <c r="J246" s="1"/>
      <c r="K246" s="1"/>
      <c r="L246" s="1">
        <v>1.5</v>
      </c>
      <c r="M246">
        <f t="shared" si="17"/>
        <v>1.4999999999999999E-2</v>
      </c>
    </row>
    <row r="247" spans="1:13" x14ac:dyDescent="0.35">
      <c r="A247" s="1">
        <v>775</v>
      </c>
      <c r="B247" s="1"/>
      <c r="C247" s="1">
        <v>193.75</v>
      </c>
      <c r="D247" s="1"/>
      <c r="E247" s="1"/>
      <c r="F247" s="1"/>
      <c r="G247" s="1"/>
      <c r="H247" s="1">
        <v>155</v>
      </c>
      <c r="I247" s="1"/>
      <c r="J247" s="1"/>
      <c r="K247" s="1"/>
      <c r="L247" s="1">
        <v>0.5</v>
      </c>
      <c r="M247">
        <f t="shared" si="17"/>
        <v>5.0000000000000001E-3</v>
      </c>
    </row>
    <row r="248" spans="1:13" x14ac:dyDescent="0.35">
      <c r="A248" s="1">
        <v>775</v>
      </c>
      <c r="B248" s="1"/>
      <c r="C248" s="1">
        <v>193.75</v>
      </c>
      <c r="D248" s="1"/>
      <c r="E248" s="1"/>
      <c r="F248" s="1"/>
      <c r="G248" s="1"/>
      <c r="H248" s="1">
        <v>155</v>
      </c>
      <c r="I248" s="1"/>
      <c r="J248" s="1"/>
      <c r="K248" s="1"/>
      <c r="L248" s="1">
        <v>1</v>
      </c>
      <c r="M248">
        <f t="shared" si="17"/>
        <v>0.01</v>
      </c>
    </row>
    <row r="249" spans="1:13" x14ac:dyDescent="0.35">
      <c r="A249" s="1">
        <v>775</v>
      </c>
      <c r="B249" s="1"/>
      <c r="C249" s="1">
        <v>193.75</v>
      </c>
      <c r="D249" s="1"/>
      <c r="E249" s="1"/>
      <c r="F249" s="1"/>
      <c r="G249" s="1"/>
      <c r="H249" s="1">
        <v>155</v>
      </c>
      <c r="I249" s="1"/>
      <c r="J249" s="1"/>
      <c r="K249" s="1"/>
      <c r="L249" s="1">
        <v>1.5</v>
      </c>
      <c r="M249">
        <f t="shared" si="17"/>
        <v>1.4999999999999999E-2</v>
      </c>
    </row>
    <row r="250" spans="1:13" x14ac:dyDescent="0.35">
      <c r="A250" s="1">
        <v>775</v>
      </c>
      <c r="B250" s="1"/>
      <c r="C250" s="1">
        <v>193.75</v>
      </c>
      <c r="D250" s="1"/>
      <c r="E250" s="1"/>
      <c r="F250" s="1"/>
      <c r="G250" s="1"/>
      <c r="H250" s="1">
        <v>116.25</v>
      </c>
      <c r="I250" s="1"/>
      <c r="J250" s="1"/>
      <c r="K250" s="1"/>
      <c r="L250" s="1">
        <v>0.5</v>
      </c>
      <c r="M250">
        <f t="shared" si="17"/>
        <v>5.0000000000000001E-3</v>
      </c>
    </row>
    <row r="251" spans="1:13" x14ac:dyDescent="0.35">
      <c r="A251" s="1">
        <v>775</v>
      </c>
      <c r="B251" s="1"/>
      <c r="C251" s="1">
        <v>193.75</v>
      </c>
      <c r="D251" s="1"/>
      <c r="E251" s="1"/>
      <c r="F251" s="1"/>
      <c r="G251" s="1"/>
      <c r="H251" s="1">
        <v>116.25</v>
      </c>
      <c r="I251" s="1"/>
      <c r="J251" s="1"/>
      <c r="K251" s="1"/>
      <c r="L251" s="1">
        <v>1</v>
      </c>
      <c r="M251">
        <f t="shared" si="17"/>
        <v>0.01</v>
      </c>
    </row>
    <row r="252" spans="1:13" x14ac:dyDescent="0.35">
      <c r="A252" s="1">
        <v>775</v>
      </c>
      <c r="B252" s="1"/>
      <c r="C252" s="1">
        <v>193.75</v>
      </c>
      <c r="D252" s="1"/>
      <c r="E252" s="1"/>
      <c r="F252" s="1"/>
      <c r="G252" s="1"/>
      <c r="H252" s="1">
        <v>116.25</v>
      </c>
      <c r="I252" s="1"/>
      <c r="J252" s="1"/>
      <c r="K252" s="1"/>
      <c r="L252" s="1">
        <v>1.5</v>
      </c>
      <c r="M252">
        <f t="shared" si="17"/>
        <v>1.4999999999999999E-2</v>
      </c>
    </row>
    <row r="253" spans="1:13" x14ac:dyDescent="0.35">
      <c r="A253" s="1">
        <v>775</v>
      </c>
      <c r="B253" s="1"/>
      <c r="C253" s="1">
        <v>193.75</v>
      </c>
      <c r="D253" s="1"/>
      <c r="E253" s="1"/>
      <c r="F253" s="1"/>
      <c r="G253" s="1"/>
      <c r="H253" s="1">
        <v>0</v>
      </c>
      <c r="I253" s="1"/>
      <c r="J253" s="1"/>
      <c r="K253" s="1"/>
      <c r="L253" s="1">
        <v>0.5</v>
      </c>
      <c r="M253">
        <f t="shared" si="17"/>
        <v>5.0000000000000001E-3</v>
      </c>
    </row>
    <row r="254" spans="1:13" x14ac:dyDescent="0.35">
      <c r="A254" s="1">
        <v>775</v>
      </c>
      <c r="B254" s="1"/>
      <c r="C254" s="1">
        <v>193.75</v>
      </c>
      <c r="D254" s="1"/>
      <c r="E254" s="1"/>
      <c r="F254" s="1"/>
      <c r="G254" s="1"/>
      <c r="H254" s="1">
        <v>116.25</v>
      </c>
      <c r="I254" s="1"/>
      <c r="J254" s="1"/>
      <c r="K254" s="1"/>
      <c r="L254" s="1">
        <v>0.5</v>
      </c>
      <c r="M254">
        <f t="shared" si="17"/>
        <v>5.0000000000000001E-3</v>
      </c>
    </row>
    <row r="255" spans="1:13" x14ac:dyDescent="0.35">
      <c r="A255" s="1">
        <v>775</v>
      </c>
      <c r="B255" s="1"/>
      <c r="C255" s="1">
        <v>193.75</v>
      </c>
      <c r="D255" s="1"/>
      <c r="E255" s="1"/>
      <c r="F255" s="1"/>
      <c r="G255" s="1"/>
      <c r="H255" s="1">
        <v>116.25</v>
      </c>
      <c r="I255" s="1"/>
      <c r="J255" s="1"/>
      <c r="K255" s="1"/>
      <c r="L255" s="1">
        <v>1</v>
      </c>
      <c r="M255">
        <f t="shared" si="17"/>
        <v>0.01</v>
      </c>
    </row>
    <row r="256" spans="1:13" x14ac:dyDescent="0.35">
      <c r="A256" s="1">
        <v>775</v>
      </c>
      <c r="B256" s="1"/>
      <c r="C256" s="1">
        <v>193.75</v>
      </c>
      <c r="D256" s="1"/>
      <c r="E256" s="1"/>
      <c r="F256" s="1"/>
      <c r="G256" s="1"/>
      <c r="H256" s="1">
        <v>116.25</v>
      </c>
      <c r="I256" s="1"/>
      <c r="J256" s="1"/>
      <c r="K256" s="1"/>
      <c r="L256" s="1">
        <v>1.5</v>
      </c>
      <c r="M256">
        <f t="shared" si="17"/>
        <v>1.4999999999999999E-2</v>
      </c>
    </row>
    <row r="257" spans="1:21" x14ac:dyDescent="0.35">
      <c r="A257" s="1">
        <v>775</v>
      </c>
      <c r="B257" s="1"/>
      <c r="C257" s="1">
        <v>193.75</v>
      </c>
      <c r="D257" s="1"/>
      <c r="E257" s="1"/>
      <c r="F257" s="1"/>
      <c r="G257" s="1"/>
      <c r="H257" s="1">
        <v>77.5</v>
      </c>
      <c r="I257" s="1"/>
      <c r="J257" s="1"/>
      <c r="K257" s="1"/>
      <c r="L257" s="1">
        <v>1.5</v>
      </c>
      <c r="M257">
        <f t="shared" si="17"/>
        <v>1.4999999999999999E-2</v>
      </c>
    </row>
    <row r="258" spans="1:21" x14ac:dyDescent="0.35">
      <c r="A258" s="1">
        <v>775</v>
      </c>
      <c r="B258" s="1"/>
      <c r="C258" s="1">
        <v>193.75</v>
      </c>
      <c r="D258" s="1"/>
      <c r="E258" s="1"/>
      <c r="F258" s="1"/>
      <c r="G258" s="1"/>
      <c r="H258" s="1">
        <v>38.75</v>
      </c>
      <c r="I258" s="1"/>
      <c r="J258" s="1"/>
      <c r="K258" s="1"/>
      <c r="L258" s="1">
        <v>1.5</v>
      </c>
      <c r="M258">
        <f t="shared" si="17"/>
        <v>1.4999999999999999E-2</v>
      </c>
    </row>
    <row r="259" spans="1:21" x14ac:dyDescent="0.35">
      <c r="A259" s="1">
        <v>775</v>
      </c>
      <c r="B259" s="1"/>
      <c r="C259" s="1">
        <v>232.5</v>
      </c>
      <c r="D259" s="1"/>
      <c r="E259" s="1"/>
      <c r="F259" s="1"/>
      <c r="G259" s="1"/>
      <c r="H259" s="1">
        <v>38.75</v>
      </c>
      <c r="I259" s="1"/>
      <c r="J259" s="1"/>
      <c r="K259" s="1"/>
      <c r="L259" s="1">
        <v>1.5</v>
      </c>
      <c r="M259">
        <f t="shared" si="17"/>
        <v>1.4999999999999999E-2</v>
      </c>
    </row>
    <row r="260" spans="1:21" x14ac:dyDescent="0.35">
      <c r="A260" s="1">
        <v>775</v>
      </c>
      <c r="B260" s="1"/>
      <c r="C260" s="1">
        <v>271.25</v>
      </c>
      <c r="D260" s="1"/>
      <c r="E260" s="1"/>
      <c r="F260" s="1"/>
      <c r="G260" s="1"/>
      <c r="H260" s="1">
        <v>38.75</v>
      </c>
      <c r="I260" s="1"/>
      <c r="J260" s="1"/>
      <c r="K260" s="1"/>
      <c r="L260" s="1">
        <v>1.5</v>
      </c>
      <c r="M260">
        <f t="shared" si="17"/>
        <v>1.4999999999999999E-2</v>
      </c>
    </row>
    <row r="261" spans="1:21" x14ac:dyDescent="0.35">
      <c r="A261" s="1">
        <v>775</v>
      </c>
      <c r="B261" s="1"/>
      <c r="C261" s="1">
        <v>193.75</v>
      </c>
      <c r="D261" s="1"/>
      <c r="E261" s="1"/>
      <c r="F261" s="1"/>
      <c r="G261" s="1"/>
      <c r="H261" s="1">
        <v>0</v>
      </c>
      <c r="I261" s="1"/>
      <c r="J261" s="1"/>
      <c r="K261" s="1"/>
      <c r="L261" s="1">
        <v>0.5</v>
      </c>
      <c r="M261">
        <f t="shared" si="17"/>
        <v>5.0000000000000001E-3</v>
      </c>
    </row>
    <row r="262" spans="1:21" x14ac:dyDescent="0.35">
      <c r="A262" s="1">
        <v>775</v>
      </c>
      <c r="B262" s="1"/>
      <c r="C262" s="1">
        <v>193.75</v>
      </c>
      <c r="D262" s="1"/>
      <c r="E262" s="1"/>
      <c r="F262" s="1"/>
      <c r="G262" s="1"/>
      <c r="H262" s="1">
        <v>0</v>
      </c>
      <c r="I262" s="1"/>
      <c r="J262" s="1"/>
      <c r="K262" s="1"/>
      <c r="L262" s="1">
        <v>1</v>
      </c>
      <c r="M262">
        <f t="shared" si="17"/>
        <v>0.01</v>
      </c>
    </row>
    <row r="263" spans="1:21" x14ac:dyDescent="0.35">
      <c r="A263" s="1">
        <v>775</v>
      </c>
      <c r="B263" s="1"/>
      <c r="C263" s="1">
        <v>193.75</v>
      </c>
      <c r="D263" s="1"/>
      <c r="E263" s="1"/>
      <c r="F263" s="1"/>
      <c r="G263" s="1"/>
      <c r="H263" s="1">
        <v>0</v>
      </c>
      <c r="I263" s="1"/>
      <c r="J263" s="1"/>
      <c r="K263" s="1"/>
      <c r="L263" s="1">
        <v>1.5</v>
      </c>
      <c r="M263">
        <f t="shared" si="17"/>
        <v>1.4999999999999999E-2</v>
      </c>
    </row>
    <row r="264" spans="1:21" x14ac:dyDescent="0.35">
      <c r="A264" s="1">
        <v>775</v>
      </c>
      <c r="B264" s="1"/>
      <c r="C264" s="1">
        <v>193.75</v>
      </c>
      <c r="D264" s="1"/>
      <c r="E264" s="1"/>
      <c r="F264" s="1"/>
      <c r="G264" s="1"/>
      <c r="H264" s="1">
        <v>193.75</v>
      </c>
      <c r="I264" s="1"/>
      <c r="J264" s="1"/>
      <c r="K264" s="1"/>
      <c r="L264" s="1">
        <v>1.5</v>
      </c>
      <c r="M264">
        <f t="shared" si="17"/>
        <v>1.4999999999999999E-2</v>
      </c>
    </row>
    <row r="265" spans="1:21" x14ac:dyDescent="0.35">
      <c r="A265" s="1">
        <v>775</v>
      </c>
      <c r="B265" s="1"/>
      <c r="C265" s="1">
        <v>193.75</v>
      </c>
      <c r="D265" s="1"/>
      <c r="E265" s="1"/>
      <c r="F265" s="1"/>
      <c r="G265" s="1"/>
      <c r="H265" s="1">
        <v>0</v>
      </c>
      <c r="I265" s="1"/>
      <c r="J265" s="1"/>
      <c r="K265" s="1"/>
      <c r="L265" s="1">
        <v>1.5</v>
      </c>
      <c r="M265">
        <f t="shared" si="17"/>
        <v>1.4999999999999999E-2</v>
      </c>
    </row>
    <row r="266" spans="1:21" x14ac:dyDescent="0.35">
      <c r="A266" s="1">
        <v>775</v>
      </c>
      <c r="B266" s="1"/>
      <c r="C266" s="1">
        <v>193.75</v>
      </c>
      <c r="D266" s="1"/>
      <c r="E266" s="1"/>
      <c r="F266" s="1"/>
      <c r="G266" s="1"/>
      <c r="H266" s="1">
        <v>116.25</v>
      </c>
      <c r="I266" s="1"/>
      <c r="J266" s="1"/>
      <c r="K266" s="1"/>
      <c r="L266" s="1">
        <v>1.5</v>
      </c>
      <c r="M266">
        <f t="shared" si="17"/>
        <v>1.4999999999999999E-2</v>
      </c>
    </row>
    <row r="267" spans="1:21" x14ac:dyDescent="0.35">
      <c r="A267" s="1">
        <v>775</v>
      </c>
      <c r="B267" s="1"/>
      <c r="C267" s="1">
        <v>193.75</v>
      </c>
      <c r="D267" s="1"/>
      <c r="E267" s="1"/>
      <c r="F267" s="1"/>
      <c r="G267" s="1"/>
      <c r="H267" s="1">
        <v>193.73</v>
      </c>
      <c r="I267" s="1"/>
      <c r="J267" s="1"/>
      <c r="K267" s="1"/>
      <c r="L267" s="1">
        <v>1.5</v>
      </c>
      <c r="M267">
        <f t="shared" si="17"/>
        <v>1.4999999999999999E-2</v>
      </c>
    </row>
    <row r="268" spans="1:21" ht="15" thickBot="1" x14ac:dyDescent="0.4"/>
    <row r="269" spans="1:21" ht="18" x14ac:dyDescent="0.35">
      <c r="A269" s="18" t="s">
        <v>110</v>
      </c>
      <c r="B269" s="18" t="s">
        <v>111</v>
      </c>
      <c r="C269" s="18" t="s">
        <v>112</v>
      </c>
      <c r="D269" s="18" t="s">
        <v>113</v>
      </c>
      <c r="E269" s="18" t="s">
        <v>114</v>
      </c>
      <c r="F269" s="18" t="s">
        <v>115</v>
      </c>
      <c r="G269" s="18" t="s">
        <v>116</v>
      </c>
      <c r="H269" s="18" t="s">
        <v>117</v>
      </c>
      <c r="I269" s="18" t="s">
        <v>118</v>
      </c>
      <c r="J269" s="18" t="s">
        <v>119</v>
      </c>
      <c r="L269" s="18" t="s">
        <v>110</v>
      </c>
      <c r="M269" s="18" t="s">
        <v>111</v>
      </c>
      <c r="N269" s="18" t="s">
        <v>112</v>
      </c>
      <c r="O269" s="18" t="s">
        <v>113</v>
      </c>
      <c r="P269" s="18" t="s">
        <v>114</v>
      </c>
      <c r="Q269" s="18" t="s">
        <v>115</v>
      </c>
      <c r="R269" s="18" t="s">
        <v>116</v>
      </c>
      <c r="S269" s="18" t="s">
        <v>117</v>
      </c>
      <c r="T269" s="18" t="s">
        <v>118</v>
      </c>
      <c r="U269" s="18" t="s">
        <v>119</v>
      </c>
    </row>
    <row r="270" spans="1:21" x14ac:dyDescent="0.35">
      <c r="A270" s="17" t="s">
        <v>120</v>
      </c>
      <c r="B270" s="16" t="s">
        <v>121</v>
      </c>
      <c r="C270" s="16" t="s">
        <v>121</v>
      </c>
      <c r="D270" s="16" t="s">
        <v>121</v>
      </c>
      <c r="E270" s="16" t="s">
        <v>121</v>
      </c>
      <c r="F270" s="16" t="s">
        <v>121</v>
      </c>
      <c r="G270" s="16" t="s">
        <v>121</v>
      </c>
      <c r="H270" s="16" t="s">
        <v>121</v>
      </c>
      <c r="I270" s="16" t="s">
        <v>121</v>
      </c>
      <c r="J270" s="16" t="s">
        <v>122</v>
      </c>
      <c r="L270" s="17" t="s">
        <v>120</v>
      </c>
      <c r="M270" s="16" t="s">
        <v>121</v>
      </c>
      <c r="N270" s="16" t="s">
        <v>121</v>
      </c>
      <c r="O270" s="16" t="s">
        <v>121</v>
      </c>
      <c r="P270" s="16" t="s">
        <v>121</v>
      </c>
      <c r="Q270" s="16" t="s">
        <v>121</v>
      </c>
      <c r="R270" s="16" t="s">
        <v>121</v>
      </c>
      <c r="S270" s="16" t="s">
        <v>121</v>
      </c>
      <c r="T270" s="16" t="s">
        <v>121</v>
      </c>
      <c r="U270" s="16" t="s">
        <v>122</v>
      </c>
    </row>
    <row r="271" spans="1:21" x14ac:dyDescent="0.35">
      <c r="A271" s="17">
        <v>1</v>
      </c>
      <c r="B271" s="17">
        <v>750</v>
      </c>
      <c r="C271" s="17">
        <v>115</v>
      </c>
      <c r="D271" s="17">
        <v>125</v>
      </c>
      <c r="E271" s="17">
        <v>1104</v>
      </c>
      <c r="F271" s="17">
        <v>0</v>
      </c>
      <c r="G271" s="17">
        <v>0</v>
      </c>
      <c r="H271" s="17">
        <v>180</v>
      </c>
      <c r="I271" s="17">
        <v>25</v>
      </c>
      <c r="J271" s="17">
        <v>125</v>
      </c>
      <c r="L271" s="17">
        <v>1</v>
      </c>
      <c r="M271" s="17">
        <v>750</v>
      </c>
      <c r="N271" s="17">
        <v>115</v>
      </c>
      <c r="O271" s="17">
        <v>125</v>
      </c>
      <c r="P271" s="17">
        <v>1104</v>
      </c>
      <c r="Q271" s="17">
        <v>0</v>
      </c>
      <c r="R271" s="17">
        <v>0</v>
      </c>
      <c r="S271" s="17">
        <v>180</v>
      </c>
      <c r="T271" s="17">
        <v>25</v>
      </c>
      <c r="U271" s="17">
        <v>125</v>
      </c>
    </row>
    <row r="272" spans="1:21" x14ac:dyDescent="0.35">
      <c r="A272" s="17">
        <v>2</v>
      </c>
      <c r="B272" s="17">
        <v>712</v>
      </c>
      <c r="C272" s="17">
        <v>115</v>
      </c>
      <c r="D272" s="17">
        <v>125</v>
      </c>
      <c r="E272" s="17">
        <v>1142</v>
      </c>
      <c r="F272" s="17">
        <v>0</v>
      </c>
      <c r="G272" s="17">
        <v>0</v>
      </c>
      <c r="H272" s="17">
        <v>180</v>
      </c>
      <c r="I272" s="17">
        <v>25</v>
      </c>
      <c r="J272" s="17">
        <v>125</v>
      </c>
      <c r="L272" s="17">
        <v>2</v>
      </c>
      <c r="M272" s="17">
        <v>712</v>
      </c>
      <c r="N272" s="17">
        <v>115</v>
      </c>
      <c r="O272" s="17">
        <v>125</v>
      </c>
      <c r="P272" s="17">
        <v>1142</v>
      </c>
      <c r="Q272" s="17">
        <v>0</v>
      </c>
      <c r="R272" s="17">
        <v>0</v>
      </c>
      <c r="S272" s="17">
        <v>180</v>
      </c>
      <c r="T272" s="17">
        <v>25</v>
      </c>
      <c r="U272" s="17">
        <v>125</v>
      </c>
    </row>
    <row r="273" spans="1:21" x14ac:dyDescent="0.35">
      <c r="A273" s="17">
        <v>3</v>
      </c>
      <c r="B273" s="17">
        <v>675</v>
      </c>
      <c r="C273" s="17">
        <v>115</v>
      </c>
      <c r="D273" s="17">
        <v>125</v>
      </c>
      <c r="E273" s="17">
        <v>1179</v>
      </c>
      <c r="F273" s="17">
        <v>0</v>
      </c>
      <c r="G273" s="17">
        <v>0</v>
      </c>
      <c r="H273" s="17">
        <v>180</v>
      </c>
      <c r="I273" s="17">
        <v>25</v>
      </c>
      <c r="J273" s="17">
        <v>118</v>
      </c>
      <c r="L273" s="17">
        <v>3</v>
      </c>
      <c r="M273" s="17">
        <v>675</v>
      </c>
      <c r="N273" s="17">
        <v>115</v>
      </c>
      <c r="O273" s="17">
        <v>125</v>
      </c>
      <c r="P273" s="17">
        <v>1179</v>
      </c>
      <c r="Q273" s="17">
        <v>0</v>
      </c>
      <c r="R273" s="17">
        <v>0</v>
      </c>
      <c r="S273" s="17">
        <v>180</v>
      </c>
      <c r="T273" s="17">
        <v>25</v>
      </c>
      <c r="U273" s="17">
        <v>118</v>
      </c>
    </row>
    <row r="274" spans="1:21" x14ac:dyDescent="0.35">
      <c r="A274" s="17">
        <v>4</v>
      </c>
      <c r="B274" s="17">
        <v>637</v>
      </c>
      <c r="C274" s="17">
        <v>115</v>
      </c>
      <c r="D274" s="17">
        <v>125</v>
      </c>
      <c r="E274" s="17">
        <v>1217</v>
      </c>
      <c r="F274" s="17">
        <v>0</v>
      </c>
      <c r="G274" s="17">
        <v>0</v>
      </c>
      <c r="H274" s="17">
        <v>180</v>
      </c>
      <c r="I274" s="17">
        <v>25</v>
      </c>
      <c r="J274" s="17">
        <v>118</v>
      </c>
      <c r="L274" s="17">
        <v>4</v>
      </c>
      <c r="M274" s="17">
        <v>637</v>
      </c>
      <c r="N274" s="17">
        <v>115</v>
      </c>
      <c r="O274" s="17">
        <v>125</v>
      </c>
      <c r="P274" s="17">
        <v>1217</v>
      </c>
      <c r="Q274" s="17">
        <v>0</v>
      </c>
      <c r="R274" s="17">
        <v>0</v>
      </c>
      <c r="S274" s="17">
        <v>180</v>
      </c>
      <c r="T274" s="17">
        <v>25</v>
      </c>
      <c r="U274" s="17">
        <v>118</v>
      </c>
    </row>
    <row r="275" spans="1:21" x14ac:dyDescent="0.35">
      <c r="A275" s="17">
        <v>5</v>
      </c>
      <c r="B275" s="17">
        <v>750</v>
      </c>
      <c r="C275" s="17">
        <v>115</v>
      </c>
      <c r="D275" s="17">
        <v>125</v>
      </c>
      <c r="E275" s="17">
        <v>1104</v>
      </c>
      <c r="F275" s="17">
        <v>0</v>
      </c>
      <c r="G275" s="17">
        <v>0</v>
      </c>
      <c r="H275" s="17">
        <v>180</v>
      </c>
      <c r="I275" s="17">
        <v>25</v>
      </c>
      <c r="J275" s="17">
        <v>128</v>
      </c>
      <c r="L275" s="17">
        <v>5</v>
      </c>
      <c r="M275" s="17">
        <v>750</v>
      </c>
      <c r="N275" s="17">
        <v>115</v>
      </c>
      <c r="O275" s="17">
        <v>125</v>
      </c>
      <c r="P275" s="17">
        <v>1104</v>
      </c>
      <c r="Q275" s="17">
        <v>0</v>
      </c>
      <c r="R275" s="17">
        <v>0</v>
      </c>
      <c r="S275" s="17">
        <v>180</v>
      </c>
      <c r="T275" s="17">
        <v>25</v>
      </c>
      <c r="U275" s="17">
        <v>128</v>
      </c>
    </row>
    <row r="276" spans="1:21" x14ac:dyDescent="0.35">
      <c r="A276" s="17">
        <v>6</v>
      </c>
      <c r="B276" s="17">
        <v>750</v>
      </c>
      <c r="C276" s="17">
        <v>115</v>
      </c>
      <c r="D276" s="17">
        <v>125</v>
      </c>
      <c r="E276" s="17">
        <v>1103</v>
      </c>
      <c r="F276" s="17">
        <v>0</v>
      </c>
      <c r="G276" s="17">
        <v>0</v>
      </c>
      <c r="H276" s="17">
        <v>180</v>
      </c>
      <c r="I276" s="17">
        <v>25</v>
      </c>
      <c r="J276" s="17">
        <v>124</v>
      </c>
      <c r="L276" s="17">
        <v>6</v>
      </c>
      <c r="M276" s="17">
        <v>750</v>
      </c>
      <c r="N276" s="17">
        <v>115</v>
      </c>
      <c r="O276" s="17">
        <v>125</v>
      </c>
      <c r="P276" s="17">
        <v>1103</v>
      </c>
      <c r="Q276" s="17">
        <v>0</v>
      </c>
      <c r="R276" s="17">
        <v>0</v>
      </c>
      <c r="S276" s="17">
        <v>180</v>
      </c>
      <c r="T276" s="17">
        <v>25</v>
      </c>
      <c r="U276" s="17">
        <v>124</v>
      </c>
    </row>
    <row r="277" spans="1:21" x14ac:dyDescent="0.35">
      <c r="A277" s="17">
        <v>7</v>
      </c>
      <c r="B277" s="17">
        <v>750</v>
      </c>
      <c r="C277" s="17">
        <v>115</v>
      </c>
      <c r="D277" s="17">
        <v>125</v>
      </c>
      <c r="E277" s="17">
        <v>1111</v>
      </c>
      <c r="F277" s="17">
        <v>0</v>
      </c>
      <c r="G277" s="17">
        <v>0</v>
      </c>
      <c r="H277" s="17">
        <v>180</v>
      </c>
      <c r="I277" s="17">
        <v>25</v>
      </c>
      <c r="J277" s="17">
        <v>116</v>
      </c>
      <c r="L277" s="17">
        <v>7</v>
      </c>
      <c r="M277" s="17">
        <v>750</v>
      </c>
      <c r="N277" s="17">
        <v>115</v>
      </c>
      <c r="O277" s="17">
        <v>125</v>
      </c>
      <c r="P277" s="17">
        <v>1111</v>
      </c>
      <c r="Q277" s="17">
        <v>0</v>
      </c>
      <c r="R277" s="17">
        <v>0</v>
      </c>
      <c r="S277" s="17">
        <v>180</v>
      </c>
      <c r="T277" s="17">
        <v>25</v>
      </c>
      <c r="U277" s="17">
        <v>116</v>
      </c>
    </row>
    <row r="278" spans="1:21" x14ac:dyDescent="0.35">
      <c r="A278" s="17">
        <v>8</v>
      </c>
      <c r="B278" s="17">
        <v>675</v>
      </c>
      <c r="C278" s="17">
        <v>115</v>
      </c>
      <c r="D278" s="17">
        <v>125</v>
      </c>
      <c r="E278" s="17">
        <v>1178</v>
      </c>
      <c r="F278" s="17">
        <v>0</v>
      </c>
      <c r="G278" s="17">
        <v>0</v>
      </c>
      <c r="H278" s="17">
        <v>180</v>
      </c>
      <c r="I278" s="17">
        <v>25</v>
      </c>
      <c r="J278" s="17">
        <v>128</v>
      </c>
      <c r="L278" s="17">
        <v>8</v>
      </c>
      <c r="M278" s="17">
        <v>675</v>
      </c>
      <c r="N278" s="17">
        <v>115</v>
      </c>
      <c r="O278" s="17">
        <v>125</v>
      </c>
      <c r="P278" s="17">
        <v>1178</v>
      </c>
      <c r="Q278" s="17">
        <v>0</v>
      </c>
      <c r="R278" s="17">
        <v>0</v>
      </c>
      <c r="S278" s="17">
        <v>180</v>
      </c>
      <c r="T278" s="17">
        <v>25</v>
      </c>
      <c r="U278" s="17">
        <v>128</v>
      </c>
    </row>
    <row r="279" spans="1:21" x14ac:dyDescent="0.35">
      <c r="A279" s="17">
        <v>9</v>
      </c>
      <c r="B279" s="17">
        <v>637</v>
      </c>
      <c r="C279" s="17">
        <v>115</v>
      </c>
      <c r="D279" s="17">
        <v>125</v>
      </c>
      <c r="E279" s="17">
        <v>1224</v>
      </c>
      <c r="F279" s="17">
        <v>0</v>
      </c>
      <c r="G279" s="17">
        <v>0</v>
      </c>
      <c r="H279" s="17">
        <v>180</v>
      </c>
      <c r="I279" s="17">
        <v>25</v>
      </c>
      <c r="J279" s="17">
        <v>110</v>
      </c>
      <c r="L279" s="17">
        <v>9</v>
      </c>
      <c r="M279" s="17">
        <v>637</v>
      </c>
      <c r="N279" s="17">
        <v>115</v>
      </c>
      <c r="O279" s="17">
        <v>125</v>
      </c>
      <c r="P279" s="17">
        <v>1224</v>
      </c>
      <c r="Q279" s="17">
        <v>0</v>
      </c>
      <c r="R279" s="17">
        <v>0</v>
      </c>
      <c r="S279" s="17">
        <v>180</v>
      </c>
      <c r="T279" s="17">
        <v>25</v>
      </c>
      <c r="U279" s="17">
        <v>110</v>
      </c>
    </row>
    <row r="280" spans="1:21" x14ac:dyDescent="0.35">
      <c r="A280" s="17">
        <v>10</v>
      </c>
      <c r="B280" s="17">
        <v>807</v>
      </c>
      <c r="C280" s="17">
        <v>225</v>
      </c>
      <c r="D280" s="17">
        <v>0</v>
      </c>
      <c r="E280" s="17">
        <v>972</v>
      </c>
      <c r="F280" s="17">
        <v>0</v>
      </c>
      <c r="G280" s="17">
        <v>243</v>
      </c>
      <c r="H280" s="17">
        <v>196</v>
      </c>
      <c r="I280" s="17">
        <v>13</v>
      </c>
      <c r="J280" s="17">
        <v>204</v>
      </c>
      <c r="L280" s="17">
        <v>10</v>
      </c>
      <c r="M280" s="17">
        <v>807</v>
      </c>
      <c r="N280" s="17">
        <v>225</v>
      </c>
      <c r="O280" s="17">
        <v>0</v>
      </c>
      <c r="P280" s="17">
        <v>972</v>
      </c>
      <c r="Q280" s="17">
        <v>0</v>
      </c>
      <c r="R280" s="17">
        <v>243</v>
      </c>
      <c r="S280" s="17">
        <v>196</v>
      </c>
      <c r="T280" s="17">
        <v>13</v>
      </c>
      <c r="U280" s="17">
        <v>204</v>
      </c>
    </row>
    <row r="281" spans="1:21" x14ac:dyDescent="0.35">
      <c r="A281" s="17">
        <v>11</v>
      </c>
      <c r="B281" s="17">
        <v>712</v>
      </c>
      <c r="C281" s="17">
        <v>231</v>
      </c>
      <c r="D281" s="17">
        <v>0</v>
      </c>
      <c r="E281" s="17">
        <v>1020</v>
      </c>
      <c r="F281" s="17">
        <v>156</v>
      </c>
      <c r="G281" s="17">
        <v>211</v>
      </c>
      <c r="H281" s="17">
        <v>109</v>
      </c>
      <c r="I281" s="17">
        <v>30.7</v>
      </c>
      <c r="J281" s="17">
        <v>138</v>
      </c>
      <c r="L281" s="17">
        <v>11</v>
      </c>
      <c r="M281" s="17">
        <v>712</v>
      </c>
      <c r="N281" s="17">
        <v>231</v>
      </c>
      <c r="O281" s="17">
        <v>0</v>
      </c>
      <c r="P281" s="17">
        <v>1020</v>
      </c>
      <c r="Q281" s="17">
        <v>156</v>
      </c>
      <c r="R281" s="17">
        <v>211</v>
      </c>
      <c r="S281" s="17">
        <v>109</v>
      </c>
      <c r="T281" s="17">
        <v>30.7</v>
      </c>
      <c r="U281" s="17">
        <v>138</v>
      </c>
    </row>
    <row r="282" spans="1:21" x14ac:dyDescent="0.35">
      <c r="A282" s="17">
        <v>12</v>
      </c>
      <c r="B282" s="17">
        <v>778</v>
      </c>
      <c r="C282" s="17">
        <v>194</v>
      </c>
      <c r="D282" s="17">
        <v>189</v>
      </c>
      <c r="E282" s="17">
        <v>1166</v>
      </c>
      <c r="F282" s="17">
        <v>0</v>
      </c>
      <c r="G282" s="17">
        <v>0</v>
      </c>
      <c r="H282" s="17">
        <v>185.61</v>
      </c>
      <c r="I282" s="17">
        <v>28</v>
      </c>
      <c r="J282" s="17">
        <v>185</v>
      </c>
      <c r="L282" s="17">
        <v>12</v>
      </c>
      <c r="M282" s="17">
        <v>778</v>
      </c>
      <c r="N282" s="17">
        <v>194</v>
      </c>
      <c r="O282" s="17">
        <v>189</v>
      </c>
      <c r="P282" s="17">
        <v>1166</v>
      </c>
      <c r="Q282" s="17">
        <v>0</v>
      </c>
      <c r="R282" s="17">
        <v>0</v>
      </c>
      <c r="S282" s="17">
        <v>185.61</v>
      </c>
      <c r="T282" s="17">
        <v>28</v>
      </c>
      <c r="U282" s="17">
        <v>185</v>
      </c>
    </row>
    <row r="283" spans="1:21" x14ac:dyDescent="0.35">
      <c r="A283" s="17">
        <v>13</v>
      </c>
      <c r="B283" s="17">
        <v>753</v>
      </c>
      <c r="C283" s="17">
        <v>188</v>
      </c>
      <c r="D283" s="17">
        <v>183</v>
      </c>
      <c r="E283" s="17">
        <v>1129</v>
      </c>
      <c r="F283" s="17">
        <v>0</v>
      </c>
      <c r="G283" s="17">
        <v>0</v>
      </c>
      <c r="H283" s="17">
        <v>170.88</v>
      </c>
      <c r="I283" s="17">
        <v>27</v>
      </c>
      <c r="J283" s="17">
        <v>166</v>
      </c>
      <c r="L283" s="17">
        <v>13</v>
      </c>
      <c r="M283" s="17">
        <v>753</v>
      </c>
      <c r="N283" s="17">
        <v>188</v>
      </c>
      <c r="O283" s="17">
        <v>183</v>
      </c>
      <c r="P283" s="17">
        <v>1129</v>
      </c>
      <c r="Q283" s="17">
        <v>0</v>
      </c>
      <c r="R283" s="17">
        <v>0</v>
      </c>
      <c r="S283" s="17">
        <v>170.88</v>
      </c>
      <c r="T283" s="17">
        <v>27</v>
      </c>
      <c r="U283" s="17">
        <v>166</v>
      </c>
    </row>
    <row r="284" spans="1:21" x14ac:dyDescent="0.35">
      <c r="A284" s="17">
        <v>14</v>
      </c>
      <c r="B284" s="17">
        <v>745</v>
      </c>
      <c r="C284" s="17">
        <v>186</v>
      </c>
      <c r="D284" s="17">
        <v>181</v>
      </c>
      <c r="E284" s="17">
        <v>1118</v>
      </c>
      <c r="F284" s="17">
        <v>0</v>
      </c>
      <c r="G284" s="17">
        <v>0</v>
      </c>
      <c r="H284" s="17">
        <v>178.94</v>
      </c>
      <c r="I284" s="17">
        <v>27</v>
      </c>
      <c r="J284" s="17">
        <v>162</v>
      </c>
      <c r="L284" s="17">
        <v>14</v>
      </c>
      <c r="M284" s="17">
        <v>745</v>
      </c>
      <c r="N284" s="17">
        <v>186</v>
      </c>
      <c r="O284" s="17">
        <v>181</v>
      </c>
      <c r="P284" s="17">
        <v>1118</v>
      </c>
      <c r="Q284" s="17">
        <v>0</v>
      </c>
      <c r="R284" s="17">
        <v>0</v>
      </c>
      <c r="S284" s="17">
        <v>178.94</v>
      </c>
      <c r="T284" s="17">
        <v>27</v>
      </c>
      <c r="U284" s="17">
        <v>162</v>
      </c>
    </row>
    <row r="285" spans="1:21" x14ac:dyDescent="0.35">
      <c r="A285" s="17">
        <v>15</v>
      </c>
      <c r="B285" s="17">
        <v>740</v>
      </c>
      <c r="C285" s="17">
        <v>185</v>
      </c>
      <c r="D285" s="17">
        <v>180</v>
      </c>
      <c r="E285" s="17">
        <v>1110</v>
      </c>
      <c r="F285" s="17">
        <v>0</v>
      </c>
      <c r="G285" s="17">
        <v>0</v>
      </c>
      <c r="H285" s="17">
        <v>173.19</v>
      </c>
      <c r="I285" s="17">
        <v>27</v>
      </c>
      <c r="J285" s="17">
        <v>200</v>
      </c>
      <c r="L285" s="17">
        <v>15</v>
      </c>
      <c r="M285" s="17">
        <v>740</v>
      </c>
      <c r="N285" s="17">
        <v>185</v>
      </c>
      <c r="O285" s="17">
        <v>180</v>
      </c>
      <c r="P285" s="17">
        <v>1110</v>
      </c>
      <c r="Q285" s="17">
        <v>0</v>
      </c>
      <c r="R285" s="17">
        <v>0</v>
      </c>
      <c r="S285" s="17">
        <v>173.19</v>
      </c>
      <c r="T285" s="17">
        <v>27</v>
      </c>
      <c r="U285" s="17">
        <v>200</v>
      </c>
    </row>
    <row r="286" spans="1:21" x14ac:dyDescent="0.35">
      <c r="A286" s="17">
        <v>16</v>
      </c>
      <c r="B286" s="17">
        <v>778</v>
      </c>
      <c r="C286" s="17">
        <v>194</v>
      </c>
      <c r="D286" s="17">
        <v>189</v>
      </c>
      <c r="E286" s="17">
        <v>1167</v>
      </c>
      <c r="F286" s="17">
        <v>0</v>
      </c>
      <c r="G286" s="17">
        <v>0</v>
      </c>
      <c r="H286" s="17">
        <v>171.35</v>
      </c>
      <c r="I286" s="17">
        <v>28</v>
      </c>
      <c r="J286" s="17">
        <v>181</v>
      </c>
      <c r="L286" s="17">
        <v>16</v>
      </c>
      <c r="M286" s="17">
        <v>778</v>
      </c>
      <c r="N286" s="17">
        <v>194</v>
      </c>
      <c r="O286" s="17">
        <v>189</v>
      </c>
      <c r="P286" s="17">
        <v>1167</v>
      </c>
      <c r="Q286" s="17">
        <v>0</v>
      </c>
      <c r="R286" s="17">
        <v>0</v>
      </c>
      <c r="S286" s="17">
        <v>171.35</v>
      </c>
      <c r="T286" s="17">
        <v>28</v>
      </c>
      <c r="U286" s="17">
        <v>181</v>
      </c>
    </row>
    <row r="287" spans="1:21" x14ac:dyDescent="0.35">
      <c r="A287" s="17">
        <v>17</v>
      </c>
      <c r="B287" s="17">
        <v>758</v>
      </c>
      <c r="C287" s="17">
        <v>190</v>
      </c>
      <c r="D287" s="17">
        <v>184</v>
      </c>
      <c r="E287" s="17">
        <v>1138</v>
      </c>
      <c r="F287" s="17">
        <v>0</v>
      </c>
      <c r="G287" s="17">
        <v>0</v>
      </c>
      <c r="H287" s="17">
        <v>170.2</v>
      </c>
      <c r="I287" s="17">
        <v>28</v>
      </c>
      <c r="J287" s="17">
        <v>155</v>
      </c>
      <c r="L287" s="17">
        <v>17</v>
      </c>
      <c r="M287" s="17">
        <v>758</v>
      </c>
      <c r="N287" s="17">
        <v>190</v>
      </c>
      <c r="O287" s="17">
        <v>184</v>
      </c>
      <c r="P287" s="17">
        <v>1138</v>
      </c>
      <c r="Q287" s="17">
        <v>0</v>
      </c>
      <c r="R287" s="17">
        <v>0</v>
      </c>
      <c r="S287" s="17">
        <v>170.2</v>
      </c>
      <c r="T287" s="17">
        <v>28</v>
      </c>
      <c r="U287" s="17">
        <v>155</v>
      </c>
    </row>
    <row r="288" spans="1:21" x14ac:dyDescent="0.35">
      <c r="A288" s="17">
        <v>18</v>
      </c>
      <c r="B288" s="17">
        <v>745</v>
      </c>
      <c r="C288" s="17">
        <v>186</v>
      </c>
      <c r="D288" s="17">
        <v>181</v>
      </c>
      <c r="E288" s="17">
        <v>1118</v>
      </c>
      <c r="F288" s="17">
        <v>0</v>
      </c>
      <c r="G288" s="17">
        <v>0</v>
      </c>
      <c r="H288" s="17">
        <v>178.94</v>
      </c>
      <c r="I288" s="17">
        <v>27</v>
      </c>
      <c r="J288" s="17">
        <v>159</v>
      </c>
      <c r="L288" s="17">
        <v>18</v>
      </c>
      <c r="M288" s="17">
        <v>745</v>
      </c>
      <c r="N288" s="17">
        <v>186</v>
      </c>
      <c r="O288" s="17">
        <v>181</v>
      </c>
      <c r="P288" s="17">
        <v>1118</v>
      </c>
      <c r="Q288" s="17">
        <v>0</v>
      </c>
      <c r="R288" s="17">
        <v>0</v>
      </c>
      <c r="S288" s="17">
        <v>178.94</v>
      </c>
      <c r="T288" s="17">
        <v>27</v>
      </c>
      <c r="U288" s="17">
        <v>159</v>
      </c>
    </row>
    <row r="289" spans="1:21" x14ac:dyDescent="0.35">
      <c r="A289" s="17">
        <v>19</v>
      </c>
      <c r="B289" s="17">
        <v>1365</v>
      </c>
      <c r="C289" s="17">
        <v>151.6</v>
      </c>
      <c r="D289" s="17">
        <v>0</v>
      </c>
      <c r="E289" s="17">
        <v>647</v>
      </c>
      <c r="F289" s="17">
        <v>0</v>
      </c>
      <c r="G289" s="17">
        <v>0</v>
      </c>
      <c r="H289" s="17">
        <v>151.6</v>
      </c>
      <c r="I289" s="17">
        <v>30.26</v>
      </c>
      <c r="J289" s="17">
        <v>136.4</v>
      </c>
      <c r="L289" s="17">
        <v>19</v>
      </c>
      <c r="M289" s="17">
        <v>1365</v>
      </c>
      <c r="N289" s="17">
        <v>151.6</v>
      </c>
      <c r="O289" s="17">
        <v>0</v>
      </c>
      <c r="P289" s="17">
        <v>647</v>
      </c>
      <c r="Q289" s="17">
        <v>0</v>
      </c>
      <c r="R289" s="17">
        <v>0</v>
      </c>
      <c r="S289" s="17">
        <v>151.6</v>
      </c>
      <c r="T289" s="17">
        <v>30.26</v>
      </c>
      <c r="U289" s="17">
        <v>136.4</v>
      </c>
    </row>
    <row r="290" spans="1:21" x14ac:dyDescent="0.35">
      <c r="A290" s="17">
        <v>20</v>
      </c>
      <c r="B290" s="17">
        <v>1365</v>
      </c>
      <c r="C290" s="17">
        <v>149</v>
      </c>
      <c r="D290" s="17">
        <v>0</v>
      </c>
      <c r="E290" s="17">
        <v>647</v>
      </c>
      <c r="F290" s="17">
        <v>51.7652</v>
      </c>
      <c r="G290" s="17">
        <v>0</v>
      </c>
      <c r="H290" s="17">
        <v>149</v>
      </c>
      <c r="I290" s="17">
        <v>30.26</v>
      </c>
      <c r="J290" s="17">
        <v>137.9</v>
      </c>
      <c r="L290" s="17">
        <v>20</v>
      </c>
      <c r="M290" s="17">
        <v>1365</v>
      </c>
      <c r="N290" s="17">
        <v>149</v>
      </c>
      <c r="O290" s="17">
        <v>0</v>
      </c>
      <c r="P290" s="17">
        <v>647</v>
      </c>
      <c r="Q290" s="17">
        <v>51.7652</v>
      </c>
      <c r="R290" s="17">
        <v>0</v>
      </c>
      <c r="S290" s="17">
        <v>149</v>
      </c>
      <c r="T290" s="17">
        <v>30.26</v>
      </c>
      <c r="U290" s="17">
        <v>137.9</v>
      </c>
    </row>
    <row r="291" spans="1:21" x14ac:dyDescent="0.35">
      <c r="A291" s="17">
        <v>21</v>
      </c>
      <c r="B291" s="17">
        <v>1365</v>
      </c>
      <c r="C291" s="17">
        <v>273</v>
      </c>
      <c r="D291" s="17">
        <v>0</v>
      </c>
      <c r="E291" s="17">
        <v>647</v>
      </c>
      <c r="F291" s="17">
        <v>103.5304</v>
      </c>
      <c r="G291" s="17">
        <v>0</v>
      </c>
      <c r="H291" s="17">
        <v>273</v>
      </c>
      <c r="I291" s="17">
        <v>30.26</v>
      </c>
      <c r="J291" s="17">
        <v>140.80000000000001</v>
      </c>
      <c r="L291" s="17">
        <v>21</v>
      </c>
      <c r="M291" s="17">
        <v>1365</v>
      </c>
      <c r="N291" s="17">
        <v>273</v>
      </c>
      <c r="O291" s="17">
        <v>0</v>
      </c>
      <c r="P291" s="17">
        <v>647</v>
      </c>
      <c r="Q291" s="17">
        <v>103.5304</v>
      </c>
      <c r="R291" s="17">
        <v>0</v>
      </c>
      <c r="S291" s="17">
        <v>273</v>
      </c>
      <c r="T291" s="17">
        <v>30.26</v>
      </c>
      <c r="U291" s="17">
        <v>140.80000000000001</v>
      </c>
    </row>
    <row r="292" spans="1:21" x14ac:dyDescent="0.35">
      <c r="A292" s="17">
        <v>22</v>
      </c>
      <c r="B292" s="17">
        <v>1365</v>
      </c>
      <c r="C292" s="17">
        <v>273</v>
      </c>
      <c r="D292" s="17">
        <v>0</v>
      </c>
      <c r="E292" s="17">
        <v>647</v>
      </c>
      <c r="F292" s="17">
        <v>155.29560000000001</v>
      </c>
      <c r="G292" s="17">
        <v>0</v>
      </c>
      <c r="H292" s="17">
        <v>273</v>
      </c>
      <c r="I292" s="17">
        <v>30.26</v>
      </c>
      <c r="J292" s="17">
        <v>155.30000000000001</v>
      </c>
      <c r="L292" s="17">
        <v>22</v>
      </c>
      <c r="M292" s="17">
        <v>1365</v>
      </c>
      <c r="N292" s="17">
        <v>273</v>
      </c>
      <c r="O292" s="17">
        <v>0</v>
      </c>
      <c r="P292" s="17">
        <v>647</v>
      </c>
      <c r="Q292" s="17">
        <v>155.29560000000001</v>
      </c>
      <c r="R292" s="17">
        <v>0</v>
      </c>
      <c r="S292" s="17">
        <v>273</v>
      </c>
      <c r="T292" s="17">
        <v>30.26</v>
      </c>
      <c r="U292" s="17">
        <v>155.30000000000001</v>
      </c>
    </row>
    <row r="293" spans="1:21" x14ac:dyDescent="0.35">
      <c r="A293" s="17">
        <v>23</v>
      </c>
      <c r="B293" s="17">
        <v>1600</v>
      </c>
      <c r="C293" s="17">
        <v>273</v>
      </c>
      <c r="D293" s="17">
        <v>0</v>
      </c>
      <c r="E293" s="17">
        <v>310</v>
      </c>
      <c r="F293" s="17">
        <v>0</v>
      </c>
      <c r="G293" s="17">
        <v>0</v>
      </c>
      <c r="H293" s="17">
        <v>273</v>
      </c>
      <c r="I293" s="17">
        <v>38.22</v>
      </c>
      <c r="J293" s="17">
        <v>135</v>
      </c>
      <c r="L293" s="17">
        <v>23</v>
      </c>
      <c r="M293" s="17">
        <v>1600</v>
      </c>
      <c r="N293" s="17">
        <v>273</v>
      </c>
      <c r="O293" s="17">
        <v>0</v>
      </c>
      <c r="P293" s="17">
        <v>310</v>
      </c>
      <c r="Q293" s="17">
        <v>0</v>
      </c>
      <c r="R293" s="17">
        <v>0</v>
      </c>
      <c r="S293" s="17">
        <v>273</v>
      </c>
      <c r="T293" s="17">
        <v>38.22</v>
      </c>
      <c r="U293" s="17">
        <v>135</v>
      </c>
    </row>
    <row r="294" spans="1:21" x14ac:dyDescent="0.35">
      <c r="A294" s="17">
        <v>24</v>
      </c>
      <c r="B294" s="17">
        <v>1600</v>
      </c>
      <c r="C294" s="17">
        <v>273</v>
      </c>
      <c r="D294" s="17">
        <v>0</v>
      </c>
      <c r="E294" s="17">
        <v>310</v>
      </c>
      <c r="F294" s="17">
        <v>51.784399999999998</v>
      </c>
      <c r="G294" s="17">
        <v>0</v>
      </c>
      <c r="H294" s="17">
        <v>273</v>
      </c>
      <c r="I294" s="17">
        <v>38.22</v>
      </c>
      <c r="J294" s="17">
        <v>135.9</v>
      </c>
      <c r="L294" s="17">
        <v>24</v>
      </c>
      <c r="M294" s="17">
        <v>1600</v>
      </c>
      <c r="N294" s="17">
        <v>273</v>
      </c>
      <c r="O294" s="17">
        <v>0</v>
      </c>
      <c r="P294" s="17">
        <v>310</v>
      </c>
      <c r="Q294" s="17">
        <v>51.784399999999998</v>
      </c>
      <c r="R294" s="17">
        <v>0</v>
      </c>
      <c r="S294" s="17">
        <v>273</v>
      </c>
      <c r="T294" s="17">
        <v>38.22</v>
      </c>
      <c r="U294" s="17">
        <v>135.9</v>
      </c>
    </row>
    <row r="295" spans="1:21" x14ac:dyDescent="0.35">
      <c r="A295" s="17">
        <v>25</v>
      </c>
      <c r="B295" s="17">
        <v>1600</v>
      </c>
      <c r="C295" s="17">
        <v>320</v>
      </c>
      <c r="D295" s="17">
        <v>0</v>
      </c>
      <c r="E295" s="17">
        <v>310</v>
      </c>
      <c r="F295" s="17">
        <v>103.6088</v>
      </c>
      <c r="G295" s="17">
        <v>0</v>
      </c>
      <c r="H295" s="17">
        <v>320</v>
      </c>
      <c r="I295" s="17">
        <v>38.22</v>
      </c>
      <c r="J295" s="17">
        <v>143.19999999999999</v>
      </c>
      <c r="L295" s="17">
        <v>25</v>
      </c>
      <c r="M295" s="17">
        <v>1600</v>
      </c>
      <c r="N295" s="17">
        <v>320</v>
      </c>
      <c r="O295" s="17">
        <v>0</v>
      </c>
      <c r="P295" s="17">
        <v>310</v>
      </c>
      <c r="Q295" s="17">
        <v>103.6088</v>
      </c>
      <c r="R295" s="17">
        <v>0</v>
      </c>
      <c r="S295" s="17">
        <v>320</v>
      </c>
      <c r="T295" s="17">
        <v>38.22</v>
      </c>
      <c r="U295" s="17">
        <v>143.19999999999999</v>
      </c>
    </row>
    <row r="296" spans="1:21" x14ac:dyDescent="0.35">
      <c r="A296" s="17">
        <v>26</v>
      </c>
      <c r="B296" s="17">
        <v>1600</v>
      </c>
      <c r="C296" s="17">
        <v>320</v>
      </c>
      <c r="D296" s="17">
        <v>0</v>
      </c>
      <c r="E296" s="17">
        <v>310</v>
      </c>
      <c r="F296" s="17">
        <v>155.47319999999999</v>
      </c>
      <c r="G296" s="17">
        <v>0</v>
      </c>
      <c r="H296" s="17">
        <v>320</v>
      </c>
      <c r="I296" s="17">
        <v>38.22</v>
      </c>
      <c r="J296" s="17">
        <v>145.69999999999999</v>
      </c>
      <c r="L296" s="17">
        <v>26</v>
      </c>
      <c r="M296" s="17">
        <v>1600</v>
      </c>
      <c r="N296" s="17">
        <v>320</v>
      </c>
      <c r="O296" s="17">
        <v>0</v>
      </c>
      <c r="P296" s="17">
        <v>310</v>
      </c>
      <c r="Q296" s="17">
        <v>155.47319999999999</v>
      </c>
      <c r="R296" s="17">
        <v>0</v>
      </c>
      <c r="S296" s="17">
        <v>320</v>
      </c>
      <c r="T296" s="17">
        <v>38.22</v>
      </c>
      <c r="U296" s="17">
        <v>145.69999999999999</v>
      </c>
    </row>
    <row r="297" spans="1:21" x14ac:dyDescent="0.35">
      <c r="A297" s="17">
        <v>27</v>
      </c>
      <c r="B297" s="17">
        <v>1600</v>
      </c>
      <c r="C297" s="17">
        <v>320</v>
      </c>
      <c r="D297" s="17">
        <v>0</v>
      </c>
      <c r="E297" s="17">
        <v>310</v>
      </c>
      <c r="F297" s="17">
        <v>0</v>
      </c>
      <c r="G297" s="17">
        <v>0</v>
      </c>
      <c r="H297" s="17">
        <v>320</v>
      </c>
      <c r="I297" s="17">
        <v>77.22</v>
      </c>
      <c r="J297" s="17">
        <v>124.1</v>
      </c>
      <c r="L297" s="17">
        <v>27</v>
      </c>
      <c r="M297" s="17">
        <v>1600</v>
      </c>
      <c r="N297" s="17">
        <v>320</v>
      </c>
      <c r="O297" s="17">
        <v>0</v>
      </c>
      <c r="P297" s="17">
        <v>310</v>
      </c>
      <c r="Q297" s="17">
        <v>0</v>
      </c>
      <c r="R297" s="17">
        <v>0</v>
      </c>
      <c r="S297" s="17">
        <v>320</v>
      </c>
      <c r="T297" s="17">
        <v>77.22</v>
      </c>
      <c r="U297" s="17">
        <v>124.1</v>
      </c>
    </row>
    <row r="298" spans="1:21" x14ac:dyDescent="0.35">
      <c r="A298" s="17">
        <v>28</v>
      </c>
      <c r="B298" s="17">
        <v>1600</v>
      </c>
      <c r="C298" s="17">
        <v>320</v>
      </c>
      <c r="D298" s="17">
        <v>0</v>
      </c>
      <c r="E298" s="17">
        <v>310</v>
      </c>
      <c r="F298" s="17">
        <v>52.544400000000003</v>
      </c>
      <c r="G298" s="17">
        <v>0</v>
      </c>
      <c r="H298" s="17">
        <v>320</v>
      </c>
      <c r="I298" s="17">
        <v>77.22</v>
      </c>
      <c r="J298" s="17">
        <v>128.30000000000001</v>
      </c>
      <c r="L298" s="17">
        <v>28</v>
      </c>
      <c r="M298" s="17">
        <v>1600</v>
      </c>
      <c r="N298" s="17">
        <v>320</v>
      </c>
      <c r="O298" s="17">
        <v>0</v>
      </c>
      <c r="P298" s="17">
        <v>310</v>
      </c>
      <c r="Q298" s="17">
        <v>52.544400000000003</v>
      </c>
      <c r="R298" s="17">
        <v>0</v>
      </c>
      <c r="S298" s="17">
        <v>320</v>
      </c>
      <c r="T298" s="17">
        <v>77.22</v>
      </c>
      <c r="U298" s="17">
        <v>128.30000000000001</v>
      </c>
    </row>
    <row r="299" spans="1:21" x14ac:dyDescent="0.35">
      <c r="A299" s="17">
        <v>29</v>
      </c>
      <c r="B299" s="17">
        <v>1600</v>
      </c>
      <c r="C299" s="17">
        <v>320</v>
      </c>
      <c r="D299" s="17">
        <v>0</v>
      </c>
      <c r="E299" s="17">
        <v>310</v>
      </c>
      <c r="F299" s="17">
        <v>105.08880000000001</v>
      </c>
      <c r="G299" s="17">
        <v>0</v>
      </c>
      <c r="H299" s="17">
        <v>320</v>
      </c>
      <c r="I299" s="17">
        <v>77.22</v>
      </c>
      <c r="J299" s="17">
        <v>127.6</v>
      </c>
      <c r="L299" s="17">
        <v>29</v>
      </c>
      <c r="M299" s="17">
        <v>1600</v>
      </c>
      <c r="N299" s="17">
        <v>320</v>
      </c>
      <c r="O299" s="17">
        <v>0</v>
      </c>
      <c r="P299" s="17">
        <v>310</v>
      </c>
      <c r="Q299" s="17">
        <v>105.08880000000001</v>
      </c>
      <c r="R299" s="17">
        <v>0</v>
      </c>
      <c r="S299" s="17">
        <v>320</v>
      </c>
      <c r="T299" s="17">
        <v>77.22</v>
      </c>
      <c r="U299" s="17">
        <v>127.6</v>
      </c>
    </row>
    <row r="300" spans="1:21" x14ac:dyDescent="0.35">
      <c r="A300" s="17">
        <v>30</v>
      </c>
      <c r="B300" s="17">
        <v>1600</v>
      </c>
      <c r="C300" s="17">
        <v>320</v>
      </c>
      <c r="D300" s="17">
        <v>0</v>
      </c>
      <c r="E300" s="17">
        <v>310</v>
      </c>
      <c r="F300" s="17">
        <v>157.63319999999999</v>
      </c>
      <c r="G300" s="17">
        <v>0</v>
      </c>
      <c r="H300" s="17">
        <v>320</v>
      </c>
      <c r="I300" s="17">
        <v>78.22</v>
      </c>
      <c r="J300" s="17">
        <v>144.1</v>
      </c>
      <c r="L300" s="17">
        <v>30</v>
      </c>
      <c r="M300" s="17">
        <v>1600</v>
      </c>
      <c r="N300" s="17">
        <v>320</v>
      </c>
      <c r="O300" s="17">
        <v>0</v>
      </c>
      <c r="P300" s="17">
        <v>310</v>
      </c>
      <c r="Q300" s="17">
        <v>157.63319999999999</v>
      </c>
      <c r="R300" s="17">
        <v>0</v>
      </c>
      <c r="S300" s="17">
        <v>320</v>
      </c>
      <c r="T300" s="17">
        <v>78.22</v>
      </c>
      <c r="U300" s="17">
        <v>144.1</v>
      </c>
    </row>
    <row r="301" spans="1:21" x14ac:dyDescent="0.35">
      <c r="A301" s="17">
        <v>31</v>
      </c>
      <c r="B301" s="17">
        <v>1600</v>
      </c>
      <c r="C301" s="17">
        <v>320</v>
      </c>
      <c r="D301" s="17">
        <v>0</v>
      </c>
      <c r="E301" s="17">
        <v>292</v>
      </c>
      <c r="F301" s="17">
        <v>0</v>
      </c>
      <c r="G301" s="17">
        <v>0</v>
      </c>
      <c r="H301" s="17">
        <v>320</v>
      </c>
      <c r="I301" s="17">
        <v>35.369999999999997</v>
      </c>
      <c r="J301" s="17">
        <v>135.5</v>
      </c>
      <c r="L301" s="17">
        <v>31</v>
      </c>
      <c r="M301" s="17">
        <v>1600</v>
      </c>
      <c r="N301" s="17">
        <v>320</v>
      </c>
      <c r="O301" s="17">
        <v>0</v>
      </c>
      <c r="P301" s="17">
        <v>292</v>
      </c>
      <c r="Q301" s="17">
        <v>0</v>
      </c>
      <c r="R301" s="17">
        <v>0</v>
      </c>
      <c r="S301" s="17">
        <v>320</v>
      </c>
      <c r="T301" s="17">
        <v>35.369999999999997</v>
      </c>
      <c r="U301" s="17">
        <v>135.5</v>
      </c>
    </row>
    <row r="302" spans="1:21" x14ac:dyDescent="0.35">
      <c r="A302" s="17">
        <v>32</v>
      </c>
      <c r="B302" s="17">
        <v>1600</v>
      </c>
      <c r="C302" s="17">
        <v>320</v>
      </c>
      <c r="D302" s="17">
        <v>0</v>
      </c>
      <c r="E302" s="17">
        <v>292</v>
      </c>
      <c r="F302" s="17">
        <v>51.3474</v>
      </c>
      <c r="G302" s="17">
        <v>0</v>
      </c>
      <c r="H302" s="17">
        <v>320</v>
      </c>
      <c r="I302" s="17">
        <v>36.369999999999997</v>
      </c>
      <c r="J302" s="17">
        <v>146.80000000000001</v>
      </c>
      <c r="L302" s="17">
        <v>32</v>
      </c>
      <c r="M302" s="17">
        <v>1600</v>
      </c>
      <c r="N302" s="17">
        <v>320</v>
      </c>
      <c r="O302" s="17">
        <v>0</v>
      </c>
      <c r="P302" s="17">
        <v>292</v>
      </c>
      <c r="Q302" s="17">
        <v>51.3474</v>
      </c>
      <c r="R302" s="17">
        <v>0</v>
      </c>
      <c r="S302" s="17">
        <v>320</v>
      </c>
      <c r="T302" s="17">
        <v>36.369999999999997</v>
      </c>
      <c r="U302" s="17">
        <v>146.80000000000001</v>
      </c>
    </row>
    <row r="303" spans="1:21" x14ac:dyDescent="0.35">
      <c r="A303" s="17">
        <v>33</v>
      </c>
      <c r="B303" s="17">
        <v>1600</v>
      </c>
      <c r="C303" s="17">
        <v>320</v>
      </c>
      <c r="D303" s="17">
        <v>0</v>
      </c>
      <c r="E303" s="17">
        <v>292</v>
      </c>
      <c r="F303" s="17">
        <v>102.6948</v>
      </c>
      <c r="G303" s="17">
        <v>0</v>
      </c>
      <c r="H303" s="17">
        <v>320</v>
      </c>
      <c r="I303" s="17">
        <v>37.369999999999997</v>
      </c>
      <c r="J303" s="17">
        <v>144.69999999999999</v>
      </c>
      <c r="L303" s="17">
        <v>33</v>
      </c>
      <c r="M303" s="17">
        <v>1600</v>
      </c>
      <c r="N303" s="17">
        <v>320</v>
      </c>
      <c r="O303" s="17">
        <v>0</v>
      </c>
      <c r="P303" s="17">
        <v>292</v>
      </c>
      <c r="Q303" s="17">
        <v>102.6948</v>
      </c>
      <c r="R303" s="17">
        <v>0</v>
      </c>
      <c r="S303" s="17">
        <v>320</v>
      </c>
      <c r="T303" s="17">
        <v>37.369999999999997</v>
      </c>
      <c r="U303" s="17">
        <v>144.69999999999999</v>
      </c>
    </row>
    <row r="304" spans="1:21" x14ac:dyDescent="0.35">
      <c r="A304" s="17">
        <v>34</v>
      </c>
      <c r="B304" s="17">
        <v>1600</v>
      </c>
      <c r="C304" s="17">
        <v>320</v>
      </c>
      <c r="D304" s="17">
        <v>0</v>
      </c>
      <c r="E304" s="17">
        <v>292</v>
      </c>
      <c r="F304" s="17">
        <v>154.04220000000001</v>
      </c>
      <c r="G304" s="17">
        <v>0</v>
      </c>
      <c r="H304" s="17">
        <v>320</v>
      </c>
      <c r="I304" s="17">
        <v>38.369999999999997</v>
      </c>
      <c r="J304" s="17">
        <v>162.4</v>
      </c>
      <c r="L304" s="17">
        <v>34</v>
      </c>
      <c r="M304" s="17">
        <v>1600</v>
      </c>
      <c r="N304" s="17">
        <v>320</v>
      </c>
      <c r="O304" s="17">
        <v>0</v>
      </c>
      <c r="P304" s="17">
        <v>292</v>
      </c>
      <c r="Q304" s="17">
        <v>154.04220000000001</v>
      </c>
      <c r="R304" s="17">
        <v>0</v>
      </c>
      <c r="S304" s="17">
        <v>320</v>
      </c>
      <c r="T304" s="17">
        <v>38.369999999999997</v>
      </c>
      <c r="U304" s="17">
        <v>162.4</v>
      </c>
    </row>
    <row r="305" spans="1:21" x14ac:dyDescent="0.35">
      <c r="A305" s="17">
        <v>35</v>
      </c>
      <c r="B305" s="17">
        <v>820</v>
      </c>
      <c r="C305" s="17">
        <v>273</v>
      </c>
      <c r="D305" s="17">
        <v>0</v>
      </c>
      <c r="E305" s="17">
        <v>702</v>
      </c>
      <c r="F305" s="17">
        <v>157</v>
      </c>
      <c r="G305" s="17">
        <v>0</v>
      </c>
      <c r="H305" s="17">
        <v>219</v>
      </c>
      <c r="I305" s="17">
        <v>65</v>
      </c>
      <c r="J305" s="17">
        <v>108</v>
      </c>
      <c r="L305" s="17">
        <v>35</v>
      </c>
      <c r="M305" s="17">
        <v>820</v>
      </c>
      <c r="N305" s="17">
        <v>273</v>
      </c>
      <c r="O305" s="17">
        <v>0</v>
      </c>
      <c r="P305" s="17">
        <v>702</v>
      </c>
      <c r="Q305" s="17">
        <v>157</v>
      </c>
      <c r="R305" s="17">
        <v>0</v>
      </c>
      <c r="S305" s="17">
        <v>219</v>
      </c>
      <c r="T305" s="17">
        <v>65</v>
      </c>
      <c r="U305" s="17">
        <v>108</v>
      </c>
    </row>
    <row r="306" spans="1:21" x14ac:dyDescent="0.35">
      <c r="A306" s="17">
        <v>36</v>
      </c>
      <c r="B306" s="17">
        <v>820</v>
      </c>
      <c r="C306" s="17">
        <v>273</v>
      </c>
      <c r="D306" s="17">
        <v>0</v>
      </c>
      <c r="E306" s="17">
        <v>624</v>
      </c>
      <c r="F306" s="17">
        <v>157</v>
      </c>
      <c r="G306" s="17">
        <v>0</v>
      </c>
      <c r="H306" s="17">
        <v>219</v>
      </c>
      <c r="I306" s="17">
        <v>65</v>
      </c>
      <c r="J306" s="17">
        <v>95</v>
      </c>
      <c r="L306" s="17">
        <v>36</v>
      </c>
      <c r="M306" s="17">
        <v>820</v>
      </c>
      <c r="N306" s="17">
        <v>273</v>
      </c>
      <c r="O306" s="17">
        <v>0</v>
      </c>
      <c r="P306" s="17">
        <v>624</v>
      </c>
      <c r="Q306" s="17">
        <v>157</v>
      </c>
      <c r="R306" s="17">
        <v>0</v>
      </c>
      <c r="S306" s="17">
        <v>219</v>
      </c>
      <c r="T306" s="17">
        <v>65</v>
      </c>
      <c r="U306" s="17">
        <v>95</v>
      </c>
    </row>
    <row r="307" spans="1:21" x14ac:dyDescent="0.35">
      <c r="A307" s="17">
        <v>37</v>
      </c>
      <c r="B307" s="17">
        <v>1040</v>
      </c>
      <c r="C307" s="17">
        <v>310</v>
      </c>
      <c r="D307" s="17">
        <v>0</v>
      </c>
      <c r="E307" s="17">
        <v>800</v>
      </c>
      <c r="F307" s="17">
        <v>0</v>
      </c>
      <c r="G307" s="17">
        <v>0</v>
      </c>
      <c r="H307" s="17">
        <v>240</v>
      </c>
      <c r="I307" s="17">
        <v>46.944000000000003</v>
      </c>
      <c r="J307" s="17">
        <v>140</v>
      </c>
      <c r="L307" s="17">
        <v>37</v>
      </c>
      <c r="M307" s="17">
        <v>1040</v>
      </c>
      <c r="N307" s="17">
        <v>310</v>
      </c>
      <c r="O307" s="17">
        <v>0</v>
      </c>
      <c r="P307" s="17">
        <v>800</v>
      </c>
      <c r="Q307" s="17">
        <v>0</v>
      </c>
      <c r="R307" s="17">
        <v>0</v>
      </c>
      <c r="S307" s="17">
        <v>240</v>
      </c>
      <c r="T307" s="17">
        <v>46.944000000000003</v>
      </c>
      <c r="U307" s="17">
        <v>140</v>
      </c>
    </row>
    <row r="308" spans="1:21" x14ac:dyDescent="0.35">
      <c r="A308" s="17">
        <v>38</v>
      </c>
      <c r="B308" s="17">
        <v>1040</v>
      </c>
      <c r="C308" s="17">
        <v>310</v>
      </c>
      <c r="D308" s="17">
        <v>0</v>
      </c>
      <c r="E308" s="17">
        <v>800</v>
      </c>
      <c r="F308" s="17">
        <v>0</v>
      </c>
      <c r="G308" s="17">
        <v>0</v>
      </c>
      <c r="H308" s="17">
        <v>240</v>
      </c>
      <c r="I308" s="17">
        <v>46.944000000000003</v>
      </c>
      <c r="J308" s="17">
        <v>165</v>
      </c>
      <c r="L308" s="17">
        <v>38</v>
      </c>
      <c r="M308" s="17">
        <v>1040</v>
      </c>
      <c r="N308" s="17">
        <v>310</v>
      </c>
      <c r="O308" s="17">
        <v>0</v>
      </c>
      <c r="P308" s="17">
        <v>800</v>
      </c>
      <c r="Q308" s="17">
        <v>0</v>
      </c>
      <c r="R308" s="17">
        <v>0</v>
      </c>
      <c r="S308" s="17">
        <v>240</v>
      </c>
      <c r="T308" s="17">
        <v>46.944000000000003</v>
      </c>
      <c r="U308" s="17">
        <v>165</v>
      </c>
    </row>
    <row r="309" spans="1:21" x14ac:dyDescent="0.35">
      <c r="A309" s="17">
        <v>39</v>
      </c>
      <c r="B309" s="17">
        <v>1040</v>
      </c>
      <c r="C309" s="17">
        <v>310</v>
      </c>
      <c r="D309" s="17">
        <v>0</v>
      </c>
      <c r="E309" s="17">
        <v>800</v>
      </c>
      <c r="F309" s="17">
        <v>47.8</v>
      </c>
      <c r="G309" s="17">
        <v>0</v>
      </c>
      <c r="H309" s="17">
        <v>240</v>
      </c>
      <c r="I309" s="17">
        <v>46.944000000000003</v>
      </c>
      <c r="J309" s="17">
        <v>195</v>
      </c>
      <c r="L309" s="17">
        <v>39</v>
      </c>
      <c r="M309" s="17">
        <v>1040</v>
      </c>
      <c r="N309" s="17">
        <v>310</v>
      </c>
      <c r="O309" s="17">
        <v>0</v>
      </c>
      <c r="P309" s="17">
        <v>800</v>
      </c>
      <c r="Q309" s="17">
        <v>47.8</v>
      </c>
      <c r="R309" s="17">
        <v>0</v>
      </c>
      <c r="S309" s="17">
        <v>240</v>
      </c>
      <c r="T309" s="17">
        <v>46.944000000000003</v>
      </c>
      <c r="U309" s="17">
        <v>195</v>
      </c>
    </row>
    <row r="310" spans="1:21" x14ac:dyDescent="0.35">
      <c r="A310" s="17">
        <v>40</v>
      </c>
      <c r="B310" s="17">
        <v>1040</v>
      </c>
      <c r="C310" s="17">
        <v>310</v>
      </c>
      <c r="D310" s="17">
        <v>0</v>
      </c>
      <c r="E310" s="17">
        <v>800</v>
      </c>
      <c r="F310" s="17">
        <v>47.8</v>
      </c>
      <c r="G310" s="17">
        <v>0</v>
      </c>
      <c r="H310" s="17">
        <v>240</v>
      </c>
      <c r="I310" s="17">
        <v>46.944000000000003</v>
      </c>
      <c r="J310" s="17">
        <v>230</v>
      </c>
      <c r="L310" s="17">
        <v>40</v>
      </c>
      <c r="M310" s="17">
        <v>1040</v>
      </c>
      <c r="N310" s="17">
        <v>310</v>
      </c>
      <c r="O310" s="17">
        <v>0</v>
      </c>
      <c r="P310" s="17">
        <v>800</v>
      </c>
      <c r="Q310" s="17">
        <v>47.8</v>
      </c>
      <c r="R310" s="17">
        <v>0</v>
      </c>
      <c r="S310" s="17">
        <v>240</v>
      </c>
      <c r="T310" s="17">
        <v>46.944000000000003</v>
      </c>
      <c r="U310" s="17">
        <v>230</v>
      </c>
    </row>
    <row r="311" spans="1:21" x14ac:dyDescent="0.35">
      <c r="A311" s="17">
        <v>41</v>
      </c>
      <c r="B311" s="17">
        <v>1040</v>
      </c>
      <c r="C311" s="17">
        <v>310</v>
      </c>
      <c r="D311" s="17">
        <v>0</v>
      </c>
      <c r="E311" s="17">
        <v>800</v>
      </c>
      <c r="F311" s="17">
        <v>0</v>
      </c>
      <c r="G311" s="17">
        <v>0</v>
      </c>
      <c r="H311" s="17">
        <v>240</v>
      </c>
      <c r="I311" s="17">
        <v>46.944000000000003</v>
      </c>
      <c r="J311" s="17">
        <v>140</v>
      </c>
      <c r="L311" s="17">
        <v>41</v>
      </c>
      <c r="M311" s="17">
        <v>1040</v>
      </c>
      <c r="N311" s="17">
        <v>310</v>
      </c>
      <c r="O311" s="17">
        <v>0</v>
      </c>
      <c r="P311" s="17">
        <v>800</v>
      </c>
      <c r="Q311" s="17">
        <v>0</v>
      </c>
      <c r="R311" s="17">
        <v>0</v>
      </c>
      <c r="S311" s="17">
        <v>240</v>
      </c>
      <c r="T311" s="17">
        <v>46.944000000000003</v>
      </c>
      <c r="U311" s="17">
        <v>140</v>
      </c>
    </row>
    <row r="312" spans="1:21" x14ac:dyDescent="0.35">
      <c r="A312" s="17">
        <v>42</v>
      </c>
      <c r="B312" s="17">
        <v>1040</v>
      </c>
      <c r="C312" s="17">
        <v>310</v>
      </c>
      <c r="D312" s="17">
        <v>0</v>
      </c>
      <c r="E312" s="17">
        <v>800</v>
      </c>
      <c r="F312" s="17">
        <v>47.8</v>
      </c>
      <c r="G312" s="17">
        <v>0</v>
      </c>
      <c r="H312" s="17">
        <v>240</v>
      </c>
      <c r="I312" s="17">
        <v>46.944000000000003</v>
      </c>
      <c r="J312" s="17">
        <v>165</v>
      </c>
      <c r="L312" s="17">
        <v>42</v>
      </c>
      <c r="M312" s="17">
        <v>1040</v>
      </c>
      <c r="N312" s="17">
        <v>310</v>
      </c>
      <c r="O312" s="17">
        <v>0</v>
      </c>
      <c r="P312" s="17">
        <v>800</v>
      </c>
      <c r="Q312" s="17">
        <v>47.8</v>
      </c>
      <c r="R312" s="17">
        <v>0</v>
      </c>
      <c r="S312" s="17">
        <v>240</v>
      </c>
      <c r="T312" s="17">
        <v>46.944000000000003</v>
      </c>
      <c r="U312" s="17">
        <v>165</v>
      </c>
    </row>
    <row r="313" spans="1:21" x14ac:dyDescent="0.35">
      <c r="A313" s="17">
        <v>43</v>
      </c>
      <c r="B313" s="17">
        <v>1040</v>
      </c>
      <c r="C313" s="17">
        <v>310</v>
      </c>
      <c r="D313" s="17">
        <v>0</v>
      </c>
      <c r="E313" s="17">
        <v>800</v>
      </c>
      <c r="F313" s="17">
        <v>47.8</v>
      </c>
      <c r="G313" s="17">
        <v>0</v>
      </c>
      <c r="H313" s="17">
        <v>240</v>
      </c>
      <c r="I313" s="17">
        <v>46.944000000000003</v>
      </c>
      <c r="J313" s="17">
        <v>210</v>
      </c>
      <c r="L313" s="17">
        <v>43</v>
      </c>
      <c r="M313" s="17">
        <v>1040</v>
      </c>
      <c r="N313" s="17">
        <v>310</v>
      </c>
      <c r="O313" s="17">
        <v>0</v>
      </c>
      <c r="P313" s="17">
        <v>800</v>
      </c>
      <c r="Q313" s="17">
        <v>47.8</v>
      </c>
      <c r="R313" s="17">
        <v>0</v>
      </c>
      <c r="S313" s="17">
        <v>240</v>
      </c>
      <c r="T313" s="17">
        <v>46.944000000000003</v>
      </c>
      <c r="U313" s="17">
        <v>210</v>
      </c>
    </row>
    <row r="314" spans="1:21" x14ac:dyDescent="0.35">
      <c r="A314" s="17">
        <v>44</v>
      </c>
      <c r="B314" s="17">
        <v>510</v>
      </c>
      <c r="C314" s="17">
        <v>65</v>
      </c>
      <c r="D314" s="17">
        <v>0</v>
      </c>
      <c r="E314" s="17">
        <v>1700</v>
      </c>
      <c r="F314" s="17">
        <v>0</v>
      </c>
      <c r="G314" s="17">
        <v>0</v>
      </c>
      <c r="H314" s="17">
        <v>140</v>
      </c>
      <c r="I314" s="17">
        <v>46.944000000000003</v>
      </c>
      <c r="J314" s="17">
        <v>175</v>
      </c>
      <c r="L314" s="17">
        <v>44</v>
      </c>
      <c r="M314" s="17">
        <v>510</v>
      </c>
      <c r="N314" s="17">
        <v>65</v>
      </c>
      <c r="O314" s="17">
        <v>0</v>
      </c>
      <c r="P314" s="17">
        <v>1700</v>
      </c>
      <c r="Q314" s="17">
        <v>0</v>
      </c>
      <c r="R314" s="17">
        <v>0</v>
      </c>
      <c r="S314" s="17">
        <v>140</v>
      </c>
      <c r="T314" s="17">
        <v>46.944000000000003</v>
      </c>
      <c r="U314" s="17">
        <v>175</v>
      </c>
    </row>
    <row r="315" spans="1:21" x14ac:dyDescent="0.35">
      <c r="A315" s="17">
        <v>45</v>
      </c>
      <c r="B315" s="17">
        <v>510</v>
      </c>
      <c r="C315" s="17">
        <v>65</v>
      </c>
      <c r="D315" s="17">
        <v>0</v>
      </c>
      <c r="E315" s="17">
        <v>1700</v>
      </c>
      <c r="F315" s="17">
        <v>11.95</v>
      </c>
      <c r="G315" s="17">
        <v>0</v>
      </c>
      <c r="H315" s="17">
        <v>140</v>
      </c>
      <c r="I315" s="17">
        <v>46.944000000000003</v>
      </c>
      <c r="J315" s="17">
        <v>195</v>
      </c>
      <c r="L315" s="17">
        <v>45</v>
      </c>
      <c r="M315" s="17">
        <v>510</v>
      </c>
      <c r="N315" s="17">
        <v>65</v>
      </c>
      <c r="O315" s="17">
        <v>0</v>
      </c>
      <c r="P315" s="17">
        <v>1700</v>
      </c>
      <c r="Q315" s="17">
        <v>11.95</v>
      </c>
      <c r="R315" s="17">
        <v>0</v>
      </c>
      <c r="S315" s="17">
        <v>140</v>
      </c>
      <c r="T315" s="17">
        <v>46.944000000000003</v>
      </c>
      <c r="U315" s="17">
        <v>195</v>
      </c>
    </row>
    <row r="316" spans="1:21" x14ac:dyDescent="0.35">
      <c r="A316" s="17">
        <v>46</v>
      </c>
      <c r="B316" s="17">
        <v>510</v>
      </c>
      <c r="C316" s="17">
        <v>65</v>
      </c>
      <c r="D316" s="17">
        <v>0</v>
      </c>
      <c r="E316" s="17">
        <v>1700</v>
      </c>
      <c r="F316" s="17">
        <v>11.95</v>
      </c>
      <c r="G316" s="17">
        <v>0</v>
      </c>
      <c r="H316" s="17">
        <v>140</v>
      </c>
      <c r="I316" s="17">
        <v>46.944000000000003</v>
      </c>
      <c r="J316" s="17">
        <v>240</v>
      </c>
      <c r="L316" s="17">
        <v>46</v>
      </c>
      <c r="M316" s="17">
        <v>510</v>
      </c>
      <c r="N316" s="17">
        <v>65</v>
      </c>
      <c r="O316" s="17">
        <v>0</v>
      </c>
      <c r="P316" s="17">
        <v>1700</v>
      </c>
      <c r="Q316" s="17">
        <v>11.95</v>
      </c>
      <c r="R316" s="17">
        <v>0</v>
      </c>
      <c r="S316" s="17">
        <v>140</v>
      </c>
      <c r="T316" s="17">
        <v>46.944000000000003</v>
      </c>
      <c r="U316" s="17">
        <v>240</v>
      </c>
    </row>
    <row r="317" spans="1:21" x14ac:dyDescent="0.35">
      <c r="A317" s="17">
        <v>47</v>
      </c>
      <c r="B317" s="17">
        <v>450</v>
      </c>
      <c r="C317" s="17">
        <v>50</v>
      </c>
      <c r="D317" s="17">
        <v>0</v>
      </c>
      <c r="E317" s="17">
        <v>1720</v>
      </c>
      <c r="F317" s="17">
        <v>11.95</v>
      </c>
      <c r="G317" s="17">
        <v>0</v>
      </c>
      <c r="H317" s="17">
        <v>140</v>
      </c>
      <c r="I317" s="17">
        <v>46.944000000000003</v>
      </c>
      <c r="J317" s="17">
        <v>145</v>
      </c>
      <c r="L317" s="17">
        <v>47</v>
      </c>
      <c r="M317" s="17">
        <v>450</v>
      </c>
      <c r="N317" s="17">
        <v>50</v>
      </c>
      <c r="O317" s="17">
        <v>0</v>
      </c>
      <c r="P317" s="17">
        <v>1720</v>
      </c>
      <c r="Q317" s="17">
        <v>11.95</v>
      </c>
      <c r="R317" s="17">
        <v>0</v>
      </c>
      <c r="S317" s="17">
        <v>140</v>
      </c>
      <c r="T317" s="17">
        <v>46.944000000000003</v>
      </c>
      <c r="U317" s="17">
        <v>145</v>
      </c>
    </row>
    <row r="318" spans="1:21" x14ac:dyDescent="0.35">
      <c r="A318" s="17">
        <v>48</v>
      </c>
      <c r="B318" s="17">
        <v>450</v>
      </c>
      <c r="C318" s="17">
        <v>50</v>
      </c>
      <c r="D318" s="17">
        <v>0</v>
      </c>
      <c r="E318" s="17">
        <v>1720</v>
      </c>
      <c r="F318" s="17">
        <v>11.95</v>
      </c>
      <c r="G318" s="17">
        <v>0</v>
      </c>
      <c r="H318" s="17">
        <v>140</v>
      </c>
      <c r="I318" s="17">
        <v>46.944000000000003</v>
      </c>
      <c r="J318" s="17">
        <v>175</v>
      </c>
      <c r="L318" s="17">
        <v>48</v>
      </c>
      <c r="M318" s="17">
        <v>450</v>
      </c>
      <c r="N318" s="17">
        <v>50</v>
      </c>
      <c r="O318" s="17">
        <v>0</v>
      </c>
      <c r="P318" s="17">
        <v>1720</v>
      </c>
      <c r="Q318" s="17">
        <v>11.95</v>
      </c>
      <c r="R318" s="17">
        <v>0</v>
      </c>
      <c r="S318" s="17">
        <v>140</v>
      </c>
      <c r="T318" s="17">
        <v>46.944000000000003</v>
      </c>
      <c r="U318" s="17">
        <v>175</v>
      </c>
    </row>
    <row r="319" spans="1:21" x14ac:dyDescent="0.35">
      <c r="A319" s="17">
        <v>49</v>
      </c>
      <c r="B319" s="17">
        <v>710</v>
      </c>
      <c r="C319" s="17">
        <v>230</v>
      </c>
      <c r="D319" s="17">
        <v>0</v>
      </c>
      <c r="E319" s="17">
        <v>1020</v>
      </c>
      <c r="F319" s="17">
        <v>156</v>
      </c>
      <c r="G319" s="17">
        <v>210</v>
      </c>
      <c r="H319" s="17">
        <v>110</v>
      </c>
      <c r="I319" s="17">
        <v>30</v>
      </c>
      <c r="J319" s="17">
        <v>119</v>
      </c>
      <c r="L319" s="17">
        <v>49</v>
      </c>
      <c r="M319" s="17">
        <v>710</v>
      </c>
      <c r="N319" s="17">
        <v>230</v>
      </c>
      <c r="O319" s="17">
        <v>0</v>
      </c>
      <c r="P319" s="17">
        <v>1020</v>
      </c>
      <c r="Q319" s="17">
        <v>156</v>
      </c>
      <c r="R319" s="17">
        <v>210</v>
      </c>
      <c r="S319" s="17">
        <v>110</v>
      </c>
      <c r="T319" s="17">
        <v>30</v>
      </c>
      <c r="U319" s="17">
        <v>119</v>
      </c>
    </row>
    <row r="320" spans="1:21" x14ac:dyDescent="0.35">
      <c r="A320" s="17">
        <v>50</v>
      </c>
      <c r="B320" s="17">
        <v>967</v>
      </c>
      <c r="C320" s="17">
        <v>251</v>
      </c>
      <c r="D320" s="17">
        <v>0</v>
      </c>
      <c r="E320" s="17">
        <v>675</v>
      </c>
      <c r="F320" s="17">
        <v>430</v>
      </c>
      <c r="G320" s="17">
        <v>0</v>
      </c>
      <c r="H320" s="17">
        <v>244</v>
      </c>
      <c r="I320" s="17">
        <v>35</v>
      </c>
      <c r="J320" s="17">
        <v>128</v>
      </c>
      <c r="L320" s="17">
        <v>50</v>
      </c>
      <c r="M320" s="17">
        <v>967</v>
      </c>
      <c r="N320" s="17">
        <v>251</v>
      </c>
      <c r="O320" s="17">
        <v>0</v>
      </c>
      <c r="P320" s="17">
        <v>675</v>
      </c>
      <c r="Q320" s="17">
        <v>430</v>
      </c>
      <c r="R320" s="17">
        <v>0</v>
      </c>
      <c r="S320" s="17">
        <v>244</v>
      </c>
      <c r="T320" s="17">
        <v>35</v>
      </c>
      <c r="U320" s="17">
        <v>128</v>
      </c>
    </row>
    <row r="321" spans="1:21" x14ac:dyDescent="0.35">
      <c r="A321" s="17">
        <v>51</v>
      </c>
      <c r="B321" s="17">
        <v>711</v>
      </c>
      <c r="C321" s="17">
        <v>85.32</v>
      </c>
      <c r="D321" s="17">
        <v>0</v>
      </c>
      <c r="E321" s="17">
        <v>0</v>
      </c>
      <c r="F321" s="17">
        <v>0</v>
      </c>
      <c r="G321" s="17">
        <v>0</v>
      </c>
      <c r="H321" s="17">
        <v>137.19999999999999</v>
      </c>
      <c r="I321" s="17">
        <v>10.664999999999999</v>
      </c>
      <c r="J321" s="17">
        <v>115</v>
      </c>
      <c r="L321" s="17">
        <v>51</v>
      </c>
      <c r="M321" s="17">
        <v>711</v>
      </c>
      <c r="N321" s="17">
        <v>85.32</v>
      </c>
      <c r="O321" s="17">
        <v>0</v>
      </c>
      <c r="P321" s="17">
        <v>0</v>
      </c>
      <c r="Q321" s="17">
        <v>0</v>
      </c>
      <c r="R321" s="17">
        <v>0</v>
      </c>
      <c r="S321" s="17">
        <v>137.19999999999999</v>
      </c>
      <c r="T321" s="17">
        <v>10.664999999999999</v>
      </c>
      <c r="U321" s="17">
        <v>115</v>
      </c>
    </row>
    <row r="322" spans="1:21" x14ac:dyDescent="0.35">
      <c r="A322" s="17">
        <v>52</v>
      </c>
      <c r="B322" s="17">
        <v>1115</v>
      </c>
      <c r="C322" s="17">
        <v>367.95</v>
      </c>
      <c r="D322" s="17">
        <v>0</v>
      </c>
      <c r="E322" s="17">
        <v>0</v>
      </c>
      <c r="F322" s="17">
        <v>0</v>
      </c>
      <c r="G322" s="17">
        <v>0</v>
      </c>
      <c r="H322" s="17">
        <v>334.5</v>
      </c>
      <c r="I322" s="17">
        <v>88.084999999999994</v>
      </c>
      <c r="J322" s="17">
        <v>210</v>
      </c>
      <c r="L322" s="17">
        <v>52</v>
      </c>
      <c r="M322" s="17">
        <v>1115</v>
      </c>
      <c r="N322" s="17">
        <v>367.95</v>
      </c>
      <c r="O322" s="17">
        <v>0</v>
      </c>
      <c r="P322" s="17">
        <v>0</v>
      </c>
      <c r="Q322" s="17">
        <v>0</v>
      </c>
      <c r="R322" s="17">
        <v>0</v>
      </c>
      <c r="S322" s="17">
        <v>334.5</v>
      </c>
      <c r="T322" s="17">
        <v>88.084999999999994</v>
      </c>
      <c r="U322" s="17">
        <v>210</v>
      </c>
    </row>
    <row r="323" spans="1:21" x14ac:dyDescent="0.35">
      <c r="A323" s="17">
        <v>53</v>
      </c>
      <c r="B323" s="17">
        <v>833</v>
      </c>
      <c r="C323" s="17">
        <v>199.92</v>
      </c>
      <c r="D323" s="17">
        <v>0</v>
      </c>
      <c r="E323" s="17">
        <v>0</v>
      </c>
      <c r="F323" s="17">
        <v>0</v>
      </c>
      <c r="G323" s="17">
        <v>0</v>
      </c>
      <c r="H323" s="17">
        <v>195.755</v>
      </c>
      <c r="I323" s="17">
        <v>33.32</v>
      </c>
      <c r="J323" s="17">
        <v>162</v>
      </c>
      <c r="L323" s="17">
        <v>53</v>
      </c>
      <c r="M323" s="17">
        <v>833</v>
      </c>
      <c r="N323" s="17">
        <v>199.92</v>
      </c>
      <c r="O323" s="17">
        <v>0</v>
      </c>
      <c r="P323" s="17">
        <v>0</v>
      </c>
      <c r="Q323" s="17">
        <v>0</v>
      </c>
      <c r="R323" s="17">
        <v>0</v>
      </c>
      <c r="S323" s="17">
        <v>195.755</v>
      </c>
      <c r="T323" s="17">
        <v>33.32</v>
      </c>
      <c r="U323" s="17">
        <v>162</v>
      </c>
    </row>
    <row r="324" spans="1:21" x14ac:dyDescent="0.35">
      <c r="A324" s="17">
        <v>54</v>
      </c>
      <c r="B324" s="17">
        <v>550</v>
      </c>
      <c r="C324" s="17">
        <v>82.5</v>
      </c>
      <c r="D324" s="17">
        <v>0</v>
      </c>
      <c r="E324" s="17">
        <v>0</v>
      </c>
      <c r="F324" s="17">
        <v>0</v>
      </c>
      <c r="G324" s="17">
        <v>0</v>
      </c>
      <c r="H324" s="17">
        <v>137</v>
      </c>
      <c r="I324" s="17">
        <v>16.5</v>
      </c>
      <c r="J324" s="17">
        <v>142</v>
      </c>
      <c r="L324" s="17">
        <v>54</v>
      </c>
      <c r="M324" s="17">
        <v>550</v>
      </c>
      <c r="N324" s="17">
        <v>82.5</v>
      </c>
      <c r="O324" s="17">
        <v>0</v>
      </c>
      <c r="P324" s="17">
        <v>0</v>
      </c>
      <c r="Q324" s="17">
        <v>0</v>
      </c>
      <c r="R324" s="17">
        <v>0</v>
      </c>
      <c r="S324" s="17">
        <v>137</v>
      </c>
      <c r="T324" s="17">
        <v>16.5</v>
      </c>
      <c r="U324" s="17">
        <v>142</v>
      </c>
    </row>
    <row r="325" spans="1:21" x14ac:dyDescent="0.35">
      <c r="A325" s="17">
        <v>55</v>
      </c>
      <c r="B325" s="17">
        <v>1107</v>
      </c>
      <c r="C325" s="17">
        <v>343.17</v>
      </c>
      <c r="D325" s="17">
        <v>0</v>
      </c>
      <c r="E325" s="17">
        <v>0</v>
      </c>
      <c r="F325" s="17">
        <v>0</v>
      </c>
      <c r="G325" s="17">
        <v>0</v>
      </c>
      <c r="H325" s="17">
        <v>195</v>
      </c>
      <c r="I325" s="17">
        <v>61.991999999999997</v>
      </c>
      <c r="J325" s="17">
        <v>217</v>
      </c>
      <c r="L325" s="17">
        <v>55</v>
      </c>
      <c r="M325" s="17">
        <v>1107</v>
      </c>
      <c r="N325" s="17">
        <v>343.17</v>
      </c>
      <c r="O325" s="17">
        <v>0</v>
      </c>
      <c r="P325" s="17">
        <v>0</v>
      </c>
      <c r="Q325" s="17">
        <v>0</v>
      </c>
      <c r="R325" s="17">
        <v>0</v>
      </c>
      <c r="S325" s="17">
        <v>195</v>
      </c>
      <c r="T325" s="17">
        <v>61.991999999999997</v>
      </c>
      <c r="U325" s="17">
        <v>217</v>
      </c>
    </row>
    <row r="326" spans="1:21" x14ac:dyDescent="0.35">
      <c r="A326" s="17">
        <v>56</v>
      </c>
      <c r="B326" s="17">
        <v>715</v>
      </c>
      <c r="C326" s="17">
        <v>157.30000000000001</v>
      </c>
      <c r="D326" s="17">
        <v>0</v>
      </c>
      <c r="E326" s="17">
        <v>0</v>
      </c>
      <c r="F326" s="17">
        <v>0</v>
      </c>
      <c r="G326" s="17">
        <v>0</v>
      </c>
      <c r="H326" s="17">
        <v>167</v>
      </c>
      <c r="I326" s="17">
        <v>30.745000000000001</v>
      </c>
      <c r="J326" s="17">
        <v>178</v>
      </c>
      <c r="L326" s="17">
        <v>56</v>
      </c>
      <c r="M326" s="17">
        <v>715</v>
      </c>
      <c r="N326" s="17">
        <v>157.30000000000001</v>
      </c>
      <c r="O326" s="17">
        <v>0</v>
      </c>
      <c r="P326" s="17">
        <v>0</v>
      </c>
      <c r="Q326" s="17">
        <v>0</v>
      </c>
      <c r="R326" s="17">
        <v>0</v>
      </c>
      <c r="S326" s="17">
        <v>167</v>
      </c>
      <c r="T326" s="17">
        <v>30.745000000000001</v>
      </c>
      <c r="U326" s="17">
        <v>178</v>
      </c>
    </row>
    <row r="327" spans="1:21" x14ac:dyDescent="0.35">
      <c r="A327" s="17">
        <v>57</v>
      </c>
      <c r="B327" s="17">
        <v>800</v>
      </c>
      <c r="C327" s="17">
        <v>150</v>
      </c>
      <c r="D327" s="17">
        <v>0</v>
      </c>
      <c r="E327" s="17">
        <v>0</v>
      </c>
      <c r="F327" s="17">
        <v>20</v>
      </c>
      <c r="G327" s="17">
        <v>750</v>
      </c>
      <c r="H327" s="17">
        <v>230</v>
      </c>
      <c r="I327" s="17">
        <v>25</v>
      </c>
      <c r="J327" s="17">
        <v>119</v>
      </c>
      <c r="L327" s="17">
        <v>57</v>
      </c>
      <c r="M327" s="17">
        <v>800</v>
      </c>
      <c r="N327" s="17">
        <v>150</v>
      </c>
      <c r="O327" s="17">
        <v>0</v>
      </c>
      <c r="P327" s="17">
        <v>0</v>
      </c>
      <c r="Q327" s="17">
        <v>20</v>
      </c>
      <c r="R327" s="17">
        <v>750</v>
      </c>
      <c r="S327" s="17">
        <v>230</v>
      </c>
      <c r="T327" s="17">
        <v>25</v>
      </c>
      <c r="U327" s="17">
        <v>119</v>
      </c>
    </row>
    <row r="328" spans="1:21" x14ac:dyDescent="0.35">
      <c r="A328" s="17">
        <v>58</v>
      </c>
      <c r="B328" s="17">
        <v>1327.8</v>
      </c>
      <c r="C328" s="17">
        <v>332</v>
      </c>
      <c r="D328" s="17">
        <v>0</v>
      </c>
      <c r="E328" s="17">
        <v>0</v>
      </c>
      <c r="F328" s="17">
        <v>0</v>
      </c>
      <c r="G328" s="17">
        <v>332</v>
      </c>
      <c r="H328" s="17">
        <v>254.4</v>
      </c>
      <c r="I328" s="17">
        <v>47.8</v>
      </c>
      <c r="J328" s="17">
        <v>171</v>
      </c>
      <c r="L328" s="17">
        <v>58</v>
      </c>
      <c r="M328" s="17">
        <v>1327.8</v>
      </c>
      <c r="N328" s="17">
        <v>332</v>
      </c>
      <c r="O328" s="17">
        <v>0</v>
      </c>
      <c r="P328" s="17">
        <v>0</v>
      </c>
      <c r="Q328" s="17">
        <v>0</v>
      </c>
      <c r="R328" s="17">
        <v>332</v>
      </c>
      <c r="S328" s="17">
        <v>254.4</v>
      </c>
      <c r="T328" s="17">
        <v>47.8</v>
      </c>
      <c r="U328" s="17">
        <v>171</v>
      </c>
    </row>
    <row r="329" spans="1:21" x14ac:dyDescent="0.35">
      <c r="A329" s="17">
        <v>59</v>
      </c>
      <c r="B329" s="17">
        <v>1050</v>
      </c>
      <c r="C329" s="17">
        <v>275</v>
      </c>
      <c r="D329" s="17">
        <v>0</v>
      </c>
      <c r="E329" s="17">
        <v>0</v>
      </c>
      <c r="F329" s="17">
        <v>470</v>
      </c>
      <c r="G329" s="17">
        <v>730</v>
      </c>
      <c r="H329" s="17">
        <v>190</v>
      </c>
      <c r="I329" s="17">
        <v>35</v>
      </c>
      <c r="J329" s="17">
        <v>175</v>
      </c>
      <c r="L329" s="17">
        <v>59</v>
      </c>
      <c r="M329" s="17">
        <v>1050</v>
      </c>
      <c r="N329" s="17">
        <v>275</v>
      </c>
      <c r="O329" s="17">
        <v>0</v>
      </c>
      <c r="P329" s="17">
        <v>0</v>
      </c>
      <c r="Q329" s="17">
        <v>470</v>
      </c>
      <c r="R329" s="17">
        <v>730</v>
      </c>
      <c r="S329" s="17">
        <v>190</v>
      </c>
      <c r="T329" s="17">
        <v>35</v>
      </c>
      <c r="U329" s="17">
        <v>175</v>
      </c>
    </row>
    <row r="330" spans="1:21" x14ac:dyDescent="0.35">
      <c r="A330" s="17">
        <v>60</v>
      </c>
      <c r="B330" s="17">
        <v>657</v>
      </c>
      <c r="C330" s="17">
        <v>119</v>
      </c>
      <c r="D330" s="17">
        <v>0</v>
      </c>
      <c r="E330" s="17">
        <v>1051</v>
      </c>
      <c r="F330" s="17">
        <v>157</v>
      </c>
      <c r="G330" s="17">
        <v>418</v>
      </c>
      <c r="H330" s="17">
        <v>185</v>
      </c>
      <c r="I330" s="17">
        <v>185</v>
      </c>
      <c r="J330" s="17">
        <v>150.56</v>
      </c>
      <c r="L330" s="17">
        <v>60</v>
      </c>
      <c r="M330" s="17">
        <v>657</v>
      </c>
      <c r="N330" s="17">
        <v>119</v>
      </c>
      <c r="O330" s="17">
        <v>0</v>
      </c>
      <c r="P330" s="17">
        <v>1051</v>
      </c>
      <c r="Q330" s="17">
        <v>157</v>
      </c>
      <c r="R330" s="17">
        <v>418</v>
      </c>
      <c r="S330" s="17">
        <v>185</v>
      </c>
      <c r="T330" s="17">
        <v>185</v>
      </c>
      <c r="U330" s="17">
        <v>150.56</v>
      </c>
    </row>
    <row r="331" spans="1:21" x14ac:dyDescent="0.35">
      <c r="A331" s="17">
        <v>61</v>
      </c>
      <c r="B331" s="17">
        <v>657</v>
      </c>
      <c r="C331" s="17">
        <v>119</v>
      </c>
      <c r="D331" s="17">
        <v>0</v>
      </c>
      <c r="E331" s="17">
        <v>1051</v>
      </c>
      <c r="F331" s="17">
        <v>0</v>
      </c>
      <c r="G331" s="17">
        <v>418</v>
      </c>
      <c r="H331" s="17">
        <v>185</v>
      </c>
      <c r="I331" s="17">
        <v>185</v>
      </c>
      <c r="J331" s="17">
        <v>121.32</v>
      </c>
      <c r="L331" s="17">
        <v>61</v>
      </c>
      <c r="M331" s="17">
        <v>657</v>
      </c>
      <c r="N331" s="17">
        <v>119</v>
      </c>
      <c r="O331" s="17">
        <v>0</v>
      </c>
      <c r="P331" s="17">
        <v>1051</v>
      </c>
      <c r="Q331" s="17">
        <v>0</v>
      </c>
      <c r="R331" s="17">
        <v>418</v>
      </c>
      <c r="S331" s="17">
        <v>185</v>
      </c>
      <c r="T331" s="17">
        <v>185</v>
      </c>
      <c r="U331" s="17">
        <v>121.32</v>
      </c>
    </row>
    <row r="332" spans="1:21" x14ac:dyDescent="0.35">
      <c r="A332" s="17">
        <v>62</v>
      </c>
      <c r="B332" s="17">
        <v>813</v>
      </c>
      <c r="C332" s="17">
        <v>203.3</v>
      </c>
      <c r="D332" s="17">
        <v>0</v>
      </c>
      <c r="E332" s="17">
        <v>1157</v>
      </c>
      <c r="F332" s="17">
        <v>0</v>
      </c>
      <c r="G332" s="17">
        <v>203.3</v>
      </c>
      <c r="H332" s="17">
        <v>160.1</v>
      </c>
      <c r="I332" s="17">
        <v>29.3</v>
      </c>
      <c r="J332" s="17">
        <v>204</v>
      </c>
      <c r="L332" s="17">
        <v>62</v>
      </c>
      <c r="M332" s="17">
        <v>813</v>
      </c>
      <c r="N332" s="17">
        <v>203.3</v>
      </c>
      <c r="O332" s="17">
        <v>0</v>
      </c>
      <c r="P332" s="17">
        <v>1157</v>
      </c>
      <c r="Q332" s="17">
        <v>0</v>
      </c>
      <c r="R332" s="17">
        <v>203.3</v>
      </c>
      <c r="S332" s="17">
        <v>160.1</v>
      </c>
      <c r="T332" s="17">
        <v>29.3</v>
      </c>
      <c r="U332" s="17">
        <v>204</v>
      </c>
    </row>
    <row r="333" spans="1:21" x14ac:dyDescent="0.35">
      <c r="A333" s="17">
        <v>63</v>
      </c>
      <c r="B333" s="17">
        <v>775</v>
      </c>
      <c r="C333" s="17">
        <v>194</v>
      </c>
      <c r="D333" s="17">
        <v>0</v>
      </c>
      <c r="E333" s="17">
        <v>1220</v>
      </c>
      <c r="F333" s="17">
        <v>0</v>
      </c>
      <c r="G333" s="17">
        <v>0</v>
      </c>
      <c r="H333" s="17">
        <v>165</v>
      </c>
      <c r="I333" s="17">
        <v>10</v>
      </c>
      <c r="J333" s="17">
        <v>170</v>
      </c>
      <c r="L333" s="17">
        <v>63</v>
      </c>
      <c r="M333" s="17">
        <v>775</v>
      </c>
      <c r="N333" s="17">
        <v>194</v>
      </c>
      <c r="O333" s="17">
        <v>0</v>
      </c>
      <c r="P333" s="17">
        <v>1220</v>
      </c>
      <c r="Q333" s="17">
        <v>0</v>
      </c>
      <c r="R333" s="17">
        <v>0</v>
      </c>
      <c r="S333" s="17">
        <v>165</v>
      </c>
      <c r="T333" s="17">
        <v>10</v>
      </c>
      <c r="U333" s="17">
        <v>170</v>
      </c>
    </row>
    <row r="334" spans="1:21" x14ac:dyDescent="0.35">
      <c r="A334" s="17">
        <v>64</v>
      </c>
      <c r="B334" s="17">
        <v>845</v>
      </c>
      <c r="C334" s="17">
        <v>76.099999999999994</v>
      </c>
      <c r="D334" s="17">
        <v>0</v>
      </c>
      <c r="E334" s="17">
        <v>0</v>
      </c>
      <c r="F334" s="17">
        <v>12.6</v>
      </c>
      <c r="G334" s="17">
        <v>0</v>
      </c>
      <c r="H334" s="17">
        <v>175.45</v>
      </c>
      <c r="I334" s="17">
        <v>0</v>
      </c>
      <c r="J334" s="17">
        <v>188</v>
      </c>
      <c r="L334" s="17">
        <v>64</v>
      </c>
      <c r="M334" s="17">
        <v>845</v>
      </c>
      <c r="N334" s="17">
        <v>76.099999999999994</v>
      </c>
      <c r="O334" s="17">
        <v>0</v>
      </c>
      <c r="P334" s="17">
        <v>0</v>
      </c>
      <c r="Q334" s="17">
        <v>12.6</v>
      </c>
      <c r="R334" s="17">
        <v>0</v>
      </c>
      <c r="S334" s="17">
        <v>175.45</v>
      </c>
      <c r="T334" s="17">
        <v>0</v>
      </c>
      <c r="U334" s="17">
        <v>188</v>
      </c>
    </row>
    <row r="335" spans="1:21" x14ac:dyDescent="0.35">
      <c r="A335" s="17">
        <v>65</v>
      </c>
      <c r="B335" s="17">
        <v>815</v>
      </c>
      <c r="C335" s="17">
        <v>65.2</v>
      </c>
      <c r="D335" s="17">
        <v>0</v>
      </c>
      <c r="E335" s="17">
        <v>0</v>
      </c>
      <c r="F335" s="17">
        <v>8.15</v>
      </c>
      <c r="G335" s="17">
        <v>0</v>
      </c>
      <c r="H335" s="17">
        <v>163</v>
      </c>
      <c r="I335" s="17">
        <v>0</v>
      </c>
      <c r="J335" s="17">
        <v>194</v>
      </c>
      <c r="L335" s="17">
        <v>65</v>
      </c>
      <c r="M335" s="17">
        <v>815</v>
      </c>
      <c r="N335" s="17">
        <v>65.2</v>
      </c>
      <c r="O335" s="17">
        <v>0</v>
      </c>
      <c r="P335" s="17">
        <v>0</v>
      </c>
      <c r="Q335" s="17">
        <v>8.15</v>
      </c>
      <c r="R335" s="17">
        <v>0</v>
      </c>
      <c r="S335" s="17">
        <v>163</v>
      </c>
      <c r="T335" s="17">
        <v>0</v>
      </c>
      <c r="U335" s="17">
        <v>194</v>
      </c>
    </row>
    <row r="336" spans="1:21" x14ac:dyDescent="0.35">
      <c r="A336" s="17">
        <v>66</v>
      </c>
      <c r="B336" s="17">
        <v>446</v>
      </c>
      <c r="C336" s="17">
        <v>32.6</v>
      </c>
      <c r="D336" s="17">
        <v>0</v>
      </c>
      <c r="E336" s="17">
        <v>1838</v>
      </c>
      <c r="F336" s="17">
        <v>0</v>
      </c>
      <c r="G336" s="17">
        <v>0</v>
      </c>
      <c r="H336" s="17">
        <v>126</v>
      </c>
      <c r="I336" s="17">
        <v>7.4</v>
      </c>
      <c r="J336" s="17">
        <v>162</v>
      </c>
      <c r="L336" s="17">
        <v>66</v>
      </c>
      <c r="M336" s="17">
        <v>446</v>
      </c>
      <c r="N336" s="17">
        <v>32.6</v>
      </c>
      <c r="O336" s="17">
        <v>0</v>
      </c>
      <c r="P336" s="17">
        <v>1838</v>
      </c>
      <c r="Q336" s="17">
        <v>0</v>
      </c>
      <c r="R336" s="17">
        <v>0</v>
      </c>
      <c r="S336" s="17">
        <v>126</v>
      </c>
      <c r="T336" s="17">
        <v>7.4</v>
      </c>
      <c r="U336" s="17">
        <v>162</v>
      </c>
    </row>
    <row r="337" spans="1:21" x14ac:dyDescent="0.35">
      <c r="A337" s="17">
        <v>67</v>
      </c>
      <c r="B337" s="17">
        <v>443</v>
      </c>
      <c r="C337" s="17">
        <v>0</v>
      </c>
      <c r="D337" s="17">
        <v>448</v>
      </c>
      <c r="E337" s="17">
        <v>1717</v>
      </c>
      <c r="F337" s="17">
        <v>0</v>
      </c>
      <c r="G337" s="17">
        <v>0</v>
      </c>
      <c r="H337" s="17">
        <v>228</v>
      </c>
      <c r="I337" s="17">
        <v>0.4</v>
      </c>
      <c r="J337" s="17">
        <v>171</v>
      </c>
      <c r="L337" s="17">
        <v>67</v>
      </c>
      <c r="M337" s="17">
        <v>443</v>
      </c>
      <c r="N337" s="17">
        <v>0</v>
      </c>
      <c r="O337" s="17">
        <v>448</v>
      </c>
      <c r="P337" s="17">
        <v>1717</v>
      </c>
      <c r="Q337" s="17">
        <v>0</v>
      </c>
      <c r="R337" s="17">
        <v>0</v>
      </c>
      <c r="S337" s="17">
        <v>228</v>
      </c>
      <c r="T337" s="17">
        <v>0.4</v>
      </c>
      <c r="U337" s="17">
        <v>171</v>
      </c>
    </row>
    <row r="338" spans="1:21" x14ac:dyDescent="0.35">
      <c r="A338" s="17">
        <v>68</v>
      </c>
      <c r="B338" s="17">
        <v>450</v>
      </c>
      <c r="C338" s="17">
        <v>0</v>
      </c>
      <c r="D338" s="17">
        <v>0</v>
      </c>
      <c r="E338" s="17">
        <v>1800</v>
      </c>
      <c r="F338" s="17">
        <v>0</v>
      </c>
      <c r="G338" s="17">
        <v>0</v>
      </c>
      <c r="H338" s="17">
        <v>126</v>
      </c>
      <c r="I338" s="17">
        <v>14</v>
      </c>
      <c r="J338" s="17">
        <v>175</v>
      </c>
      <c r="L338" s="17">
        <v>68</v>
      </c>
      <c r="M338" s="17">
        <v>450</v>
      </c>
      <c r="N338" s="17">
        <v>0</v>
      </c>
      <c r="O338" s="17">
        <v>0</v>
      </c>
      <c r="P338" s="17">
        <v>1800</v>
      </c>
      <c r="Q338" s="17">
        <v>0</v>
      </c>
      <c r="R338" s="17">
        <v>0</v>
      </c>
      <c r="S338" s="17">
        <v>126</v>
      </c>
      <c r="T338" s="17">
        <v>14</v>
      </c>
      <c r="U338" s="17">
        <v>175</v>
      </c>
    </row>
    <row r="339" spans="1:21" x14ac:dyDescent="0.35">
      <c r="A339" s="17">
        <v>69</v>
      </c>
      <c r="B339" s="17">
        <v>432</v>
      </c>
      <c r="C339" s="17">
        <v>29.7</v>
      </c>
      <c r="D339" s="17">
        <v>132</v>
      </c>
      <c r="E339" s="17">
        <v>1636</v>
      </c>
      <c r="F339" s="17">
        <v>0</v>
      </c>
      <c r="G339" s="17">
        <v>0</v>
      </c>
      <c r="H339" s="17">
        <v>160.19999999999999</v>
      </c>
      <c r="I339" s="17">
        <v>7.9</v>
      </c>
      <c r="J339" s="17">
        <v>178</v>
      </c>
      <c r="L339" s="17">
        <v>69</v>
      </c>
      <c r="M339" s="17">
        <v>432</v>
      </c>
      <c r="N339" s="17">
        <v>29.7</v>
      </c>
      <c r="O339" s="17">
        <v>132</v>
      </c>
      <c r="P339" s="17">
        <v>1636</v>
      </c>
      <c r="Q339" s="17">
        <v>0</v>
      </c>
      <c r="R339" s="17">
        <v>0</v>
      </c>
      <c r="S339" s="17">
        <v>160.19999999999999</v>
      </c>
      <c r="T339" s="17">
        <v>7.9</v>
      </c>
      <c r="U339" s="17">
        <v>178</v>
      </c>
    </row>
    <row r="340" spans="1:21" x14ac:dyDescent="0.35">
      <c r="A340" s="17">
        <v>70</v>
      </c>
      <c r="B340" s="17">
        <v>408</v>
      </c>
      <c r="C340" s="17">
        <v>39</v>
      </c>
      <c r="D340" s="17">
        <v>0</v>
      </c>
      <c r="E340" s="17">
        <v>1520</v>
      </c>
      <c r="F340" s="17">
        <v>0</v>
      </c>
      <c r="G340" s="17">
        <v>0</v>
      </c>
      <c r="H340" s="17">
        <v>190</v>
      </c>
      <c r="I340" s="17">
        <v>5.6</v>
      </c>
      <c r="J340" s="17">
        <v>178</v>
      </c>
      <c r="L340" s="17">
        <v>70</v>
      </c>
      <c r="M340" s="17">
        <v>408</v>
      </c>
      <c r="N340" s="17">
        <v>39</v>
      </c>
      <c r="O340" s="17">
        <v>0</v>
      </c>
      <c r="P340" s="17">
        <v>1520</v>
      </c>
      <c r="Q340" s="17">
        <v>0</v>
      </c>
      <c r="R340" s="17">
        <v>0</v>
      </c>
      <c r="S340" s="17">
        <v>190</v>
      </c>
      <c r="T340" s="17">
        <v>5.6</v>
      </c>
      <c r="U340" s="17">
        <v>178</v>
      </c>
    </row>
    <row r="341" spans="1:21" x14ac:dyDescent="0.35">
      <c r="A341" s="17">
        <v>71</v>
      </c>
      <c r="B341" s="17">
        <v>406</v>
      </c>
      <c r="C341" s="17">
        <v>40.6</v>
      </c>
      <c r="D341" s="17">
        <v>0</v>
      </c>
      <c r="E341" s="17">
        <v>1558</v>
      </c>
      <c r="F341" s="17">
        <v>0</v>
      </c>
      <c r="G341" s="17">
        <v>0</v>
      </c>
      <c r="H341" s="17">
        <v>185</v>
      </c>
      <c r="I341" s="17">
        <v>4.3</v>
      </c>
      <c r="J341" s="17">
        <v>180</v>
      </c>
      <c r="L341" s="17">
        <v>71</v>
      </c>
      <c r="M341" s="17">
        <v>406</v>
      </c>
      <c r="N341" s="17">
        <v>40.6</v>
      </c>
      <c r="O341" s="17">
        <v>0</v>
      </c>
      <c r="P341" s="17">
        <v>1558</v>
      </c>
      <c r="Q341" s="17">
        <v>0</v>
      </c>
      <c r="R341" s="17">
        <v>0</v>
      </c>
      <c r="S341" s="17">
        <v>185</v>
      </c>
      <c r="T341" s="17">
        <v>4.3</v>
      </c>
      <c r="U341" s="17">
        <v>180</v>
      </c>
    </row>
    <row r="342" spans="1:21" x14ac:dyDescent="0.35">
      <c r="A342" s="17">
        <v>72</v>
      </c>
      <c r="B342" s="17">
        <v>900</v>
      </c>
      <c r="C342" s="17">
        <v>135</v>
      </c>
      <c r="D342" s="17">
        <v>0</v>
      </c>
      <c r="E342" s="17">
        <v>1293.5999999999999</v>
      </c>
      <c r="F342" s="17">
        <v>0</v>
      </c>
      <c r="G342" s="17">
        <v>0</v>
      </c>
      <c r="H342" s="17">
        <v>252</v>
      </c>
      <c r="I342" s="17">
        <v>0</v>
      </c>
      <c r="J342" s="17">
        <v>185</v>
      </c>
      <c r="L342" s="17">
        <v>72</v>
      </c>
      <c r="M342" s="17">
        <v>900</v>
      </c>
      <c r="N342" s="17">
        <v>135</v>
      </c>
      <c r="O342" s="17">
        <v>0</v>
      </c>
      <c r="P342" s="17">
        <v>1293.5999999999999</v>
      </c>
      <c r="Q342" s="17">
        <v>0</v>
      </c>
      <c r="R342" s="17">
        <v>0</v>
      </c>
      <c r="S342" s="17">
        <v>252</v>
      </c>
      <c r="T342" s="17">
        <v>0</v>
      </c>
      <c r="U342" s="17">
        <v>185</v>
      </c>
    </row>
    <row r="343" spans="1:21" x14ac:dyDescent="0.35">
      <c r="A343" s="17">
        <v>73</v>
      </c>
      <c r="B343" s="17">
        <v>383</v>
      </c>
      <c r="C343" s="17">
        <v>67.5</v>
      </c>
      <c r="D343" s="17">
        <v>0</v>
      </c>
      <c r="E343" s="17">
        <v>1800</v>
      </c>
      <c r="F343" s="17">
        <v>0</v>
      </c>
      <c r="G343" s="17">
        <v>0</v>
      </c>
      <c r="H343" s="17">
        <v>125</v>
      </c>
      <c r="I343" s="17">
        <v>14</v>
      </c>
      <c r="J343" s="17">
        <v>187</v>
      </c>
      <c r="L343" s="17">
        <v>73</v>
      </c>
      <c r="M343" s="17">
        <v>383</v>
      </c>
      <c r="N343" s="17">
        <v>67.5</v>
      </c>
      <c r="O343" s="17">
        <v>0</v>
      </c>
      <c r="P343" s="17">
        <v>1800</v>
      </c>
      <c r="Q343" s="17">
        <v>0</v>
      </c>
      <c r="R343" s="17">
        <v>0</v>
      </c>
      <c r="S343" s="17">
        <v>125</v>
      </c>
      <c r="T343" s="17">
        <v>14</v>
      </c>
      <c r="U343" s="17">
        <v>187</v>
      </c>
    </row>
    <row r="344" spans="1:21" x14ac:dyDescent="0.35">
      <c r="A344" s="17">
        <v>74</v>
      </c>
      <c r="B344" s="17">
        <v>775</v>
      </c>
      <c r="C344" s="17">
        <v>116.3</v>
      </c>
      <c r="D344" s="17">
        <v>0</v>
      </c>
      <c r="E344" s="17">
        <v>1297</v>
      </c>
      <c r="F344" s="17">
        <v>0</v>
      </c>
      <c r="G344" s="17">
        <v>0</v>
      </c>
      <c r="H344" s="17">
        <v>209.3</v>
      </c>
      <c r="I344" s="17">
        <v>0</v>
      </c>
      <c r="J344" s="17">
        <v>192</v>
      </c>
      <c r="L344" s="17">
        <v>74</v>
      </c>
      <c r="M344" s="17">
        <v>775</v>
      </c>
      <c r="N344" s="17">
        <v>116.3</v>
      </c>
      <c r="O344" s="17">
        <v>0</v>
      </c>
      <c r="P344" s="17">
        <v>1297</v>
      </c>
      <c r="Q344" s="17">
        <v>0</v>
      </c>
      <c r="R344" s="17">
        <v>0</v>
      </c>
      <c r="S344" s="17">
        <v>209.3</v>
      </c>
      <c r="T344" s="17">
        <v>0</v>
      </c>
      <c r="U344" s="17">
        <v>192</v>
      </c>
    </row>
    <row r="345" spans="1:21" x14ac:dyDescent="0.35">
      <c r="A345" s="17">
        <v>75</v>
      </c>
      <c r="B345" s="17">
        <v>900</v>
      </c>
      <c r="C345" s="17">
        <v>135</v>
      </c>
      <c r="D345" s="17">
        <v>0</v>
      </c>
      <c r="E345" s="17">
        <v>1189</v>
      </c>
      <c r="F345" s="17">
        <v>0</v>
      </c>
      <c r="G345" s="17">
        <v>0</v>
      </c>
      <c r="H345" s="17">
        <v>252</v>
      </c>
      <c r="I345" s="17">
        <v>0</v>
      </c>
      <c r="J345" s="17">
        <v>195</v>
      </c>
      <c r="L345" s="17">
        <v>75</v>
      </c>
      <c r="M345" s="17">
        <v>900</v>
      </c>
      <c r="N345" s="17">
        <v>135</v>
      </c>
      <c r="O345" s="17">
        <v>0</v>
      </c>
      <c r="P345" s="17">
        <v>1189</v>
      </c>
      <c r="Q345" s="17">
        <v>0</v>
      </c>
      <c r="R345" s="17">
        <v>0</v>
      </c>
      <c r="S345" s="17">
        <v>252</v>
      </c>
      <c r="T345" s="17">
        <v>0</v>
      </c>
      <c r="U345" s="17">
        <v>195</v>
      </c>
    </row>
    <row r="346" spans="1:21" x14ac:dyDescent="0.35">
      <c r="A346" s="17">
        <v>76</v>
      </c>
      <c r="B346" s="17">
        <v>412</v>
      </c>
      <c r="C346" s="17">
        <v>41</v>
      </c>
      <c r="D346" s="17">
        <v>0</v>
      </c>
      <c r="E346" s="17">
        <v>1898</v>
      </c>
      <c r="F346" s="17">
        <v>0</v>
      </c>
      <c r="G346" s="17">
        <v>0</v>
      </c>
      <c r="H346" s="17">
        <v>127</v>
      </c>
      <c r="I346" s="17">
        <v>13</v>
      </c>
      <c r="J346" s="17">
        <v>198</v>
      </c>
      <c r="L346" s="17">
        <v>76</v>
      </c>
      <c r="M346" s="17">
        <v>412</v>
      </c>
      <c r="N346" s="17">
        <v>41</v>
      </c>
      <c r="O346" s="17">
        <v>0</v>
      </c>
      <c r="P346" s="17">
        <v>1898</v>
      </c>
      <c r="Q346" s="17">
        <v>0</v>
      </c>
      <c r="R346" s="17">
        <v>0</v>
      </c>
      <c r="S346" s="17">
        <v>127</v>
      </c>
      <c r="T346" s="17">
        <v>13</v>
      </c>
      <c r="U346" s="17">
        <v>198</v>
      </c>
    </row>
    <row r="347" spans="1:21" x14ac:dyDescent="0.35">
      <c r="A347" s="17">
        <v>77</v>
      </c>
      <c r="B347" s="17">
        <v>550</v>
      </c>
      <c r="C347" s="17">
        <v>0</v>
      </c>
      <c r="D347" s="17">
        <v>0</v>
      </c>
      <c r="E347" s="17">
        <v>1603</v>
      </c>
      <c r="F347" s="17">
        <v>0</v>
      </c>
      <c r="G347" s="17">
        <v>0</v>
      </c>
      <c r="H347" s="17">
        <v>151</v>
      </c>
      <c r="I347" s="17">
        <v>21</v>
      </c>
      <c r="J347" s="17">
        <v>199</v>
      </c>
      <c r="L347" s="17">
        <v>77</v>
      </c>
      <c r="M347" s="17">
        <v>550</v>
      </c>
      <c r="N347" s="17">
        <v>0</v>
      </c>
      <c r="O347" s="17">
        <v>0</v>
      </c>
      <c r="P347" s="17">
        <v>1603</v>
      </c>
      <c r="Q347" s="17">
        <v>0</v>
      </c>
      <c r="R347" s="17">
        <v>0</v>
      </c>
      <c r="S347" s="17">
        <v>151</v>
      </c>
      <c r="T347" s="17">
        <v>21</v>
      </c>
      <c r="U347" s="17">
        <v>199</v>
      </c>
    </row>
    <row r="348" spans="1:21" x14ac:dyDescent="0.35">
      <c r="A348" s="17">
        <v>78</v>
      </c>
      <c r="B348" s="17">
        <v>398</v>
      </c>
      <c r="C348" s="17">
        <v>0</v>
      </c>
      <c r="D348" s="17">
        <v>185</v>
      </c>
      <c r="E348" s="17">
        <v>1734.6</v>
      </c>
      <c r="F348" s="17">
        <v>0</v>
      </c>
      <c r="G348" s="17">
        <v>0</v>
      </c>
      <c r="H348" s="17">
        <v>145</v>
      </c>
      <c r="I348" s="17">
        <v>7.3</v>
      </c>
      <c r="J348" s="17">
        <v>100</v>
      </c>
      <c r="L348" s="17">
        <v>78</v>
      </c>
      <c r="M348" s="17">
        <v>398</v>
      </c>
      <c r="N348" s="17">
        <v>0</v>
      </c>
      <c r="O348" s="17">
        <v>185</v>
      </c>
      <c r="P348" s="17">
        <v>1734.6</v>
      </c>
      <c r="Q348" s="17">
        <v>0</v>
      </c>
      <c r="R348" s="17">
        <v>0</v>
      </c>
      <c r="S348" s="17">
        <v>145</v>
      </c>
      <c r="T348" s="17">
        <v>7.3</v>
      </c>
      <c r="U348" s="17">
        <v>100</v>
      </c>
    </row>
    <row r="349" spans="1:21" x14ac:dyDescent="0.35">
      <c r="A349" s="17">
        <v>79</v>
      </c>
      <c r="B349" s="17">
        <v>712</v>
      </c>
      <c r="C349" s="17">
        <v>231</v>
      </c>
      <c r="D349" s="17">
        <v>0</v>
      </c>
      <c r="E349" s="17">
        <v>1231</v>
      </c>
      <c r="F349" s="17">
        <v>0</v>
      </c>
      <c r="G349" s="17">
        <v>0</v>
      </c>
      <c r="H349" s="17">
        <v>109</v>
      </c>
      <c r="I349" s="17">
        <v>30.7</v>
      </c>
      <c r="J349" s="17">
        <v>101</v>
      </c>
      <c r="L349" s="17">
        <v>79</v>
      </c>
      <c r="M349" s="17">
        <v>712</v>
      </c>
      <c r="N349" s="17">
        <v>231</v>
      </c>
      <c r="O349" s="17">
        <v>0</v>
      </c>
      <c r="P349" s="17">
        <v>1231</v>
      </c>
      <c r="Q349" s="17">
        <v>0</v>
      </c>
      <c r="R349" s="17">
        <v>0</v>
      </c>
      <c r="S349" s="17">
        <v>109</v>
      </c>
      <c r="T349" s="17">
        <v>30.7</v>
      </c>
      <c r="U349" s="17">
        <v>101</v>
      </c>
    </row>
    <row r="350" spans="1:21" x14ac:dyDescent="0.35">
      <c r="A350" s="17">
        <v>80</v>
      </c>
      <c r="B350" s="17">
        <v>786</v>
      </c>
      <c r="C350" s="17">
        <v>256</v>
      </c>
      <c r="D350" s="17">
        <v>0</v>
      </c>
      <c r="E350" s="17">
        <v>1353</v>
      </c>
      <c r="F350" s="17">
        <v>0</v>
      </c>
      <c r="G350" s="17">
        <v>0</v>
      </c>
      <c r="H350" s="17">
        <v>190</v>
      </c>
      <c r="I350" s="17">
        <v>33</v>
      </c>
      <c r="J350" s="17">
        <v>103</v>
      </c>
      <c r="L350" s="17">
        <v>80</v>
      </c>
      <c r="M350" s="17">
        <v>786</v>
      </c>
      <c r="N350" s="17">
        <v>256</v>
      </c>
      <c r="O350" s="17">
        <v>0</v>
      </c>
      <c r="P350" s="17">
        <v>1353</v>
      </c>
      <c r="Q350" s="17">
        <v>0</v>
      </c>
      <c r="R350" s="17">
        <v>0</v>
      </c>
      <c r="S350" s="17">
        <v>190</v>
      </c>
      <c r="T350" s="17">
        <v>33</v>
      </c>
      <c r="U350" s="17">
        <v>103</v>
      </c>
    </row>
    <row r="351" spans="1:21" x14ac:dyDescent="0.35">
      <c r="A351" s="17">
        <v>81</v>
      </c>
      <c r="B351" s="17">
        <v>664</v>
      </c>
      <c r="C351" s="17">
        <v>142</v>
      </c>
      <c r="D351" s="17">
        <v>142</v>
      </c>
      <c r="E351" s="17">
        <v>1231</v>
      </c>
      <c r="F351" s="17">
        <v>0</v>
      </c>
      <c r="G351" s="17">
        <v>0</v>
      </c>
      <c r="H351" s="17">
        <v>144</v>
      </c>
      <c r="I351" s="17">
        <v>56</v>
      </c>
      <c r="J351" s="17">
        <v>104</v>
      </c>
      <c r="L351" s="17">
        <v>81</v>
      </c>
      <c r="M351" s="17">
        <v>664</v>
      </c>
      <c r="N351" s="17">
        <v>142</v>
      </c>
      <c r="O351" s="17">
        <v>142</v>
      </c>
      <c r="P351" s="17">
        <v>1231</v>
      </c>
      <c r="Q351" s="17">
        <v>0</v>
      </c>
      <c r="R351" s="17">
        <v>0</v>
      </c>
      <c r="S351" s="17">
        <v>144</v>
      </c>
      <c r="T351" s="17">
        <v>56</v>
      </c>
      <c r="U351" s="17">
        <v>104</v>
      </c>
    </row>
    <row r="352" spans="1:21" x14ac:dyDescent="0.35">
      <c r="A352" s="17">
        <v>82</v>
      </c>
      <c r="B352" s="17">
        <v>784</v>
      </c>
      <c r="C352" s="17">
        <v>256</v>
      </c>
      <c r="D352" s="17">
        <v>0</v>
      </c>
      <c r="E352" s="17">
        <v>1353</v>
      </c>
      <c r="F352" s="17">
        <v>0</v>
      </c>
      <c r="G352" s="17">
        <v>0</v>
      </c>
      <c r="H352" s="17">
        <v>190</v>
      </c>
      <c r="I352" s="17">
        <v>36</v>
      </c>
      <c r="J352" s="17">
        <v>110</v>
      </c>
      <c r="L352" s="17">
        <v>82</v>
      </c>
      <c r="M352" s="17">
        <v>784</v>
      </c>
      <c r="N352" s="17">
        <v>256</v>
      </c>
      <c r="O352" s="17">
        <v>0</v>
      </c>
      <c r="P352" s="17">
        <v>1353</v>
      </c>
      <c r="Q352" s="17">
        <v>0</v>
      </c>
      <c r="R352" s="17">
        <v>0</v>
      </c>
      <c r="S352" s="17">
        <v>190</v>
      </c>
      <c r="T352" s="17">
        <v>36</v>
      </c>
      <c r="U352" s="17">
        <v>110</v>
      </c>
    </row>
    <row r="353" spans="1:21" x14ac:dyDescent="0.35">
      <c r="A353" s="17">
        <v>83</v>
      </c>
      <c r="B353" s="17">
        <v>420</v>
      </c>
      <c r="C353" s="17">
        <v>60</v>
      </c>
      <c r="D353" s="17">
        <v>120</v>
      </c>
      <c r="E353" s="17">
        <v>1650</v>
      </c>
      <c r="F353" s="17">
        <v>0</v>
      </c>
      <c r="G353" s="17">
        <v>0</v>
      </c>
      <c r="H353" s="17">
        <v>138</v>
      </c>
      <c r="I353" s="17">
        <v>9</v>
      </c>
      <c r="J353" s="17">
        <v>110</v>
      </c>
      <c r="L353" s="17">
        <v>83</v>
      </c>
      <c r="M353" s="17">
        <v>420</v>
      </c>
      <c r="N353" s="17">
        <v>60</v>
      </c>
      <c r="O353" s="17">
        <v>120</v>
      </c>
      <c r="P353" s="17">
        <v>1650</v>
      </c>
      <c r="Q353" s="17">
        <v>0</v>
      </c>
      <c r="R353" s="17">
        <v>0</v>
      </c>
      <c r="S353" s="17">
        <v>138</v>
      </c>
      <c r="T353" s="17">
        <v>9</v>
      </c>
      <c r="U353" s="17">
        <v>110</v>
      </c>
    </row>
    <row r="354" spans="1:21" x14ac:dyDescent="0.35">
      <c r="A354" s="17">
        <v>84</v>
      </c>
      <c r="B354" s="17">
        <v>786</v>
      </c>
      <c r="C354" s="17">
        <v>256</v>
      </c>
      <c r="D354" s="17">
        <v>0</v>
      </c>
      <c r="E354" s="17">
        <v>1356</v>
      </c>
      <c r="F354" s="17">
        <v>57.3</v>
      </c>
      <c r="G354" s="17">
        <v>0</v>
      </c>
      <c r="H354" s="17">
        <v>227</v>
      </c>
      <c r="I354" s="17">
        <v>33</v>
      </c>
      <c r="J354" s="17">
        <v>112</v>
      </c>
      <c r="L354" s="17">
        <v>84</v>
      </c>
      <c r="M354" s="17">
        <v>786</v>
      </c>
      <c r="N354" s="17">
        <v>256</v>
      </c>
      <c r="O354" s="17">
        <v>0</v>
      </c>
      <c r="P354" s="17">
        <v>1356</v>
      </c>
      <c r="Q354" s="17">
        <v>57.3</v>
      </c>
      <c r="R354" s="17">
        <v>0</v>
      </c>
      <c r="S354" s="17">
        <v>227</v>
      </c>
      <c r="T354" s="17">
        <v>33</v>
      </c>
      <c r="U354" s="17">
        <v>112</v>
      </c>
    </row>
    <row r="355" spans="1:21" x14ac:dyDescent="0.35">
      <c r="A355" s="17">
        <v>85</v>
      </c>
      <c r="B355" s="17">
        <v>900</v>
      </c>
      <c r="C355" s="17">
        <v>157.5</v>
      </c>
      <c r="D355" s="17">
        <v>0</v>
      </c>
      <c r="E355" s="17">
        <v>1030</v>
      </c>
      <c r="F355" s="17">
        <v>0</v>
      </c>
      <c r="G355" s="17">
        <v>0</v>
      </c>
      <c r="H355" s="17">
        <v>207</v>
      </c>
      <c r="I355" s="17">
        <v>0</v>
      </c>
      <c r="J355" s="17">
        <v>114</v>
      </c>
      <c r="L355" s="17">
        <v>85</v>
      </c>
      <c r="M355" s="17">
        <v>900</v>
      </c>
      <c r="N355" s="17">
        <v>157.5</v>
      </c>
      <c r="O355" s="17">
        <v>0</v>
      </c>
      <c r="P355" s="17">
        <v>1030</v>
      </c>
      <c r="Q355" s="17">
        <v>0</v>
      </c>
      <c r="R355" s="17">
        <v>0</v>
      </c>
      <c r="S355" s="17">
        <v>207</v>
      </c>
      <c r="T355" s="17">
        <v>0</v>
      </c>
      <c r="U355" s="17">
        <v>114</v>
      </c>
    </row>
    <row r="356" spans="1:21" x14ac:dyDescent="0.35">
      <c r="A356" s="17">
        <v>86</v>
      </c>
      <c r="B356" s="17">
        <v>900</v>
      </c>
      <c r="C356" s="17">
        <v>157.5</v>
      </c>
      <c r="D356" s="17">
        <v>0</v>
      </c>
      <c r="E356" s="17">
        <v>1029.3</v>
      </c>
      <c r="F356" s="17">
        <v>1.84</v>
      </c>
      <c r="G356" s="17">
        <v>0</v>
      </c>
      <c r="H356" s="17">
        <v>216</v>
      </c>
      <c r="I356" s="17">
        <v>0</v>
      </c>
      <c r="J356" s="17">
        <v>115</v>
      </c>
      <c r="L356" s="17">
        <v>86</v>
      </c>
      <c r="M356" s="17">
        <v>900</v>
      </c>
      <c r="N356" s="17">
        <v>157.5</v>
      </c>
      <c r="O356" s="17">
        <v>0</v>
      </c>
      <c r="P356" s="17">
        <v>1029.3</v>
      </c>
      <c r="Q356" s="17">
        <v>1.84</v>
      </c>
      <c r="R356" s="17">
        <v>0</v>
      </c>
      <c r="S356" s="17">
        <v>216</v>
      </c>
      <c r="T356" s="17">
        <v>0</v>
      </c>
      <c r="U356" s="17">
        <v>115</v>
      </c>
    </row>
    <row r="357" spans="1:21" x14ac:dyDescent="0.35">
      <c r="A357" s="17">
        <v>87</v>
      </c>
      <c r="B357" s="17">
        <v>900</v>
      </c>
      <c r="C357" s="17">
        <v>157.5</v>
      </c>
      <c r="D357" s="17">
        <v>0</v>
      </c>
      <c r="E357" s="17">
        <v>1028</v>
      </c>
      <c r="F357" s="17">
        <v>2.76</v>
      </c>
      <c r="G357" s="17">
        <v>0</v>
      </c>
      <c r="H357" s="17">
        <v>216</v>
      </c>
      <c r="I357" s="17">
        <v>0</v>
      </c>
      <c r="J357" s="17">
        <v>116</v>
      </c>
      <c r="L357" s="17">
        <v>87</v>
      </c>
      <c r="M357" s="17">
        <v>900</v>
      </c>
      <c r="N357" s="17">
        <v>157.5</v>
      </c>
      <c r="O357" s="17">
        <v>0</v>
      </c>
      <c r="P357" s="17">
        <v>1028</v>
      </c>
      <c r="Q357" s="17">
        <v>2.76</v>
      </c>
      <c r="R357" s="17">
        <v>0</v>
      </c>
      <c r="S357" s="17">
        <v>216</v>
      </c>
      <c r="T357" s="17">
        <v>0</v>
      </c>
      <c r="U357" s="17">
        <v>116</v>
      </c>
    </row>
    <row r="358" spans="1:21" x14ac:dyDescent="0.35">
      <c r="A358" s="17">
        <v>88</v>
      </c>
      <c r="B358" s="17">
        <v>731</v>
      </c>
      <c r="C358" s="17">
        <v>239</v>
      </c>
      <c r="D358" s="17">
        <v>0</v>
      </c>
      <c r="E358" s="17">
        <v>1353</v>
      </c>
      <c r="F358" s="17">
        <v>0</v>
      </c>
      <c r="G358" s="17">
        <v>0</v>
      </c>
      <c r="H358" s="17">
        <v>190</v>
      </c>
      <c r="I358" s="17">
        <v>31</v>
      </c>
      <c r="J358" s="17">
        <v>120</v>
      </c>
      <c r="L358" s="17">
        <v>88</v>
      </c>
      <c r="M358" s="17">
        <v>731</v>
      </c>
      <c r="N358" s="17">
        <v>239</v>
      </c>
      <c r="O358" s="17">
        <v>0</v>
      </c>
      <c r="P358" s="17">
        <v>1353</v>
      </c>
      <c r="Q358" s="17">
        <v>0</v>
      </c>
      <c r="R358" s="17">
        <v>0</v>
      </c>
      <c r="S358" s="17">
        <v>190</v>
      </c>
      <c r="T358" s="17">
        <v>31</v>
      </c>
      <c r="U358" s="17">
        <v>120</v>
      </c>
    </row>
    <row r="359" spans="1:21" x14ac:dyDescent="0.35">
      <c r="A359" s="17">
        <v>89</v>
      </c>
      <c r="B359" s="17">
        <v>784</v>
      </c>
      <c r="C359" s="17">
        <v>256</v>
      </c>
      <c r="D359" s="17">
        <v>0</v>
      </c>
      <c r="E359" s="17">
        <v>1253</v>
      </c>
      <c r="F359" s="17">
        <v>0</v>
      </c>
      <c r="G359" s="17">
        <v>0</v>
      </c>
      <c r="H359" s="17">
        <v>190</v>
      </c>
      <c r="I359" s="17">
        <v>33</v>
      </c>
      <c r="J359" s="17">
        <v>123</v>
      </c>
      <c r="L359" s="17">
        <v>89</v>
      </c>
      <c r="M359" s="17">
        <v>784</v>
      </c>
      <c r="N359" s="17">
        <v>256</v>
      </c>
      <c r="O359" s="17">
        <v>0</v>
      </c>
      <c r="P359" s="17">
        <v>1253</v>
      </c>
      <c r="Q359" s="17">
        <v>0</v>
      </c>
      <c r="R359" s="17">
        <v>0</v>
      </c>
      <c r="S359" s="17">
        <v>190</v>
      </c>
      <c r="T359" s="17">
        <v>33</v>
      </c>
      <c r="U359" s="17">
        <v>123</v>
      </c>
    </row>
    <row r="360" spans="1:21" x14ac:dyDescent="0.35">
      <c r="A360" s="17">
        <v>90</v>
      </c>
      <c r="B360" s="17">
        <v>800</v>
      </c>
      <c r="C360" s="17">
        <v>261</v>
      </c>
      <c r="D360" s="17">
        <v>0</v>
      </c>
      <c r="E360" s="17">
        <v>1381</v>
      </c>
      <c r="F360" s="17">
        <v>60.7</v>
      </c>
      <c r="G360" s="17">
        <v>0</v>
      </c>
      <c r="H360" s="17">
        <v>247</v>
      </c>
      <c r="I360" s="17">
        <v>34</v>
      </c>
      <c r="J360" s="17">
        <v>124</v>
      </c>
      <c r="L360" s="17">
        <v>90</v>
      </c>
      <c r="M360" s="17">
        <v>800</v>
      </c>
      <c r="N360" s="17">
        <v>261</v>
      </c>
      <c r="O360" s="17">
        <v>0</v>
      </c>
      <c r="P360" s="17">
        <v>1381</v>
      </c>
      <c r="Q360" s="17">
        <v>60.7</v>
      </c>
      <c r="R360" s="17">
        <v>0</v>
      </c>
      <c r="S360" s="17">
        <v>247</v>
      </c>
      <c r="T360" s="17">
        <v>34</v>
      </c>
      <c r="U360" s="17">
        <v>124</v>
      </c>
    </row>
    <row r="361" spans="1:21" x14ac:dyDescent="0.35">
      <c r="A361" s="17">
        <v>91</v>
      </c>
      <c r="B361" s="17">
        <v>900</v>
      </c>
      <c r="C361" s="17">
        <v>157.5</v>
      </c>
      <c r="D361" s="17">
        <v>0</v>
      </c>
      <c r="E361" s="17">
        <v>1017.7</v>
      </c>
      <c r="F361" s="17">
        <v>11.9</v>
      </c>
      <c r="G361" s="17">
        <v>0</v>
      </c>
      <c r="H361" s="17">
        <v>216</v>
      </c>
      <c r="I361" s="17">
        <v>0</v>
      </c>
      <c r="J361" s="17">
        <v>130</v>
      </c>
      <c r="L361" s="17">
        <v>91</v>
      </c>
      <c r="M361" s="17">
        <v>900</v>
      </c>
      <c r="N361" s="17">
        <v>157.5</v>
      </c>
      <c r="O361" s="17">
        <v>0</v>
      </c>
      <c r="P361" s="17">
        <v>1017.7</v>
      </c>
      <c r="Q361" s="17">
        <v>11.9</v>
      </c>
      <c r="R361" s="17">
        <v>0</v>
      </c>
      <c r="S361" s="17">
        <v>216</v>
      </c>
      <c r="T361" s="17">
        <v>0</v>
      </c>
      <c r="U361" s="17">
        <v>130</v>
      </c>
    </row>
    <row r="362" spans="1:21" x14ac:dyDescent="0.35">
      <c r="A362" s="17">
        <v>92</v>
      </c>
      <c r="B362" s="17">
        <v>712</v>
      </c>
      <c r="C362" s="17">
        <v>231</v>
      </c>
      <c r="D362" s="17">
        <v>0</v>
      </c>
      <c r="E362" s="17">
        <v>1231</v>
      </c>
      <c r="F362" s="17">
        <v>46.4</v>
      </c>
      <c r="G362" s="17">
        <v>0</v>
      </c>
      <c r="H362" s="17">
        <v>113.2</v>
      </c>
      <c r="I362" s="17">
        <v>32</v>
      </c>
      <c r="J362" s="17">
        <v>132</v>
      </c>
      <c r="L362" s="17">
        <v>92</v>
      </c>
      <c r="M362" s="17">
        <v>712</v>
      </c>
      <c r="N362" s="17">
        <v>231</v>
      </c>
      <c r="O362" s="17">
        <v>0</v>
      </c>
      <c r="P362" s="17">
        <v>1231</v>
      </c>
      <c r="Q362" s="17">
        <v>46.4</v>
      </c>
      <c r="R362" s="17">
        <v>0</v>
      </c>
      <c r="S362" s="17">
        <v>113.2</v>
      </c>
      <c r="T362" s="17">
        <v>32</v>
      </c>
      <c r="U362" s="17">
        <v>132</v>
      </c>
    </row>
    <row r="363" spans="1:21" x14ac:dyDescent="0.35">
      <c r="A363" s="17">
        <v>93</v>
      </c>
      <c r="B363" s="17">
        <v>784</v>
      </c>
      <c r="C363" s="17">
        <v>256</v>
      </c>
      <c r="D363" s="17">
        <v>0</v>
      </c>
      <c r="E363" s="17">
        <v>1353</v>
      </c>
      <c r="F363" s="17">
        <v>0</v>
      </c>
      <c r="G363" s="17">
        <v>0</v>
      </c>
      <c r="H363" s="17">
        <v>190</v>
      </c>
      <c r="I363" s="17">
        <v>33</v>
      </c>
      <c r="J363" s="17">
        <v>134</v>
      </c>
      <c r="L363" s="17">
        <v>93</v>
      </c>
      <c r="M363" s="17">
        <v>784</v>
      </c>
      <c r="N363" s="17">
        <v>256</v>
      </c>
      <c r="O363" s="17">
        <v>0</v>
      </c>
      <c r="P363" s="17">
        <v>1353</v>
      </c>
      <c r="Q363" s="17">
        <v>0</v>
      </c>
      <c r="R363" s="17">
        <v>0</v>
      </c>
      <c r="S363" s="17">
        <v>190</v>
      </c>
      <c r="T363" s="17">
        <v>33</v>
      </c>
      <c r="U363" s="17">
        <v>134</v>
      </c>
    </row>
    <row r="364" spans="1:21" x14ac:dyDescent="0.35">
      <c r="A364" s="17">
        <v>94</v>
      </c>
      <c r="B364" s="17">
        <v>800</v>
      </c>
      <c r="C364" s="17">
        <v>261</v>
      </c>
      <c r="D364" s="17">
        <v>0</v>
      </c>
      <c r="E364" s="17">
        <v>1381</v>
      </c>
      <c r="F364" s="17">
        <v>60.7</v>
      </c>
      <c r="G364" s="17">
        <v>0</v>
      </c>
      <c r="H364" s="17">
        <v>247</v>
      </c>
      <c r="I364" s="17">
        <v>34</v>
      </c>
      <c r="J364" s="17">
        <v>138</v>
      </c>
      <c r="L364" s="17">
        <v>94</v>
      </c>
      <c r="M364" s="17">
        <v>800</v>
      </c>
      <c r="N364" s="17">
        <v>261</v>
      </c>
      <c r="O364" s="17">
        <v>0</v>
      </c>
      <c r="P364" s="17">
        <v>1381</v>
      </c>
      <c r="Q364" s="17">
        <v>60.7</v>
      </c>
      <c r="R364" s="17">
        <v>0</v>
      </c>
      <c r="S364" s="17">
        <v>247</v>
      </c>
      <c r="T364" s="17">
        <v>34</v>
      </c>
      <c r="U364" s="17">
        <v>138</v>
      </c>
    </row>
    <row r="365" spans="1:21" x14ac:dyDescent="0.35">
      <c r="A365" s="17">
        <v>95</v>
      </c>
      <c r="B365" s="17">
        <v>710</v>
      </c>
      <c r="C365" s="17">
        <v>230</v>
      </c>
      <c r="D365" s="17">
        <v>0</v>
      </c>
      <c r="E365" s="17">
        <v>1231</v>
      </c>
      <c r="F365" s="17">
        <v>47.9</v>
      </c>
      <c r="G365" s="17">
        <v>0</v>
      </c>
      <c r="H365" s="17">
        <v>150</v>
      </c>
      <c r="I365" s="17">
        <v>13.4</v>
      </c>
      <c r="J365" s="17">
        <v>138</v>
      </c>
      <c r="L365" s="17">
        <v>95</v>
      </c>
      <c r="M365" s="17">
        <v>710</v>
      </c>
      <c r="N365" s="17">
        <v>230</v>
      </c>
      <c r="O365" s="17">
        <v>0</v>
      </c>
      <c r="P365" s="17">
        <v>1231</v>
      </c>
      <c r="Q365" s="17">
        <v>47.9</v>
      </c>
      <c r="R365" s="17">
        <v>0</v>
      </c>
      <c r="S365" s="17">
        <v>150</v>
      </c>
      <c r="T365" s="17">
        <v>13.4</v>
      </c>
      <c r="U365" s="17">
        <v>138</v>
      </c>
    </row>
    <row r="366" spans="1:21" x14ac:dyDescent="0.35">
      <c r="A366" s="17">
        <v>96</v>
      </c>
      <c r="B366" s="17">
        <v>1040</v>
      </c>
      <c r="C366" s="17">
        <v>310</v>
      </c>
      <c r="D366" s="17">
        <v>0</v>
      </c>
      <c r="E366" s="17">
        <v>800</v>
      </c>
      <c r="F366" s="17">
        <v>0</v>
      </c>
      <c r="G366" s="17">
        <v>0</v>
      </c>
      <c r="H366" s="17">
        <v>240</v>
      </c>
      <c r="I366" s="17">
        <v>20.8</v>
      </c>
      <c r="J366" s="17">
        <v>140</v>
      </c>
      <c r="L366" s="17">
        <v>96</v>
      </c>
      <c r="M366" s="17">
        <v>1040</v>
      </c>
      <c r="N366" s="17">
        <v>310</v>
      </c>
      <c r="O366" s="17">
        <v>0</v>
      </c>
      <c r="P366" s="17">
        <v>800</v>
      </c>
      <c r="Q366" s="17">
        <v>0</v>
      </c>
      <c r="R366" s="17">
        <v>0</v>
      </c>
      <c r="S366" s="17">
        <v>240</v>
      </c>
      <c r="T366" s="17">
        <v>20.8</v>
      </c>
      <c r="U366" s="17">
        <v>140</v>
      </c>
    </row>
    <row r="367" spans="1:21" x14ac:dyDescent="0.35">
      <c r="A367" s="17">
        <v>97</v>
      </c>
      <c r="B367" s="17">
        <v>917</v>
      </c>
      <c r="C367" s="17">
        <v>229.2</v>
      </c>
      <c r="D367" s="17">
        <v>0</v>
      </c>
      <c r="E367" s="17">
        <v>1443</v>
      </c>
      <c r="F367" s="17">
        <v>55.8</v>
      </c>
      <c r="G367" s="17">
        <v>0</v>
      </c>
      <c r="H367" s="17">
        <v>202</v>
      </c>
      <c r="I367" s="17">
        <v>0</v>
      </c>
      <c r="J367" s="17">
        <v>145</v>
      </c>
      <c r="L367" s="17">
        <v>97</v>
      </c>
      <c r="M367" s="17">
        <v>917</v>
      </c>
      <c r="N367" s="17">
        <v>229.2</v>
      </c>
      <c r="O367" s="17">
        <v>0</v>
      </c>
      <c r="P367" s="17">
        <v>1443</v>
      </c>
      <c r="Q367" s="17">
        <v>55.8</v>
      </c>
      <c r="R367" s="17">
        <v>0</v>
      </c>
      <c r="S367" s="17">
        <v>202</v>
      </c>
      <c r="T367" s="17">
        <v>0</v>
      </c>
      <c r="U367" s="17">
        <v>145</v>
      </c>
    </row>
    <row r="368" spans="1:21" x14ac:dyDescent="0.35">
      <c r="A368" s="17">
        <v>98</v>
      </c>
      <c r="B368" s="17">
        <v>784</v>
      </c>
      <c r="C368" s="17">
        <v>256</v>
      </c>
      <c r="D368" s="17">
        <v>0</v>
      </c>
      <c r="E368" s="17">
        <v>1353</v>
      </c>
      <c r="F368" s="17">
        <v>57</v>
      </c>
      <c r="G368" s="17">
        <v>0</v>
      </c>
      <c r="H368" s="17">
        <v>190</v>
      </c>
      <c r="I368" s="17">
        <v>33</v>
      </c>
      <c r="J368" s="17">
        <v>149</v>
      </c>
      <c r="L368" s="17">
        <v>98</v>
      </c>
      <c r="M368" s="17">
        <v>784</v>
      </c>
      <c r="N368" s="17">
        <v>256</v>
      </c>
      <c r="O368" s="17">
        <v>0</v>
      </c>
      <c r="P368" s="17">
        <v>1353</v>
      </c>
      <c r="Q368" s="17">
        <v>57</v>
      </c>
      <c r="R368" s="17">
        <v>0</v>
      </c>
      <c r="S368" s="17">
        <v>190</v>
      </c>
      <c r="T368" s="17">
        <v>33</v>
      </c>
      <c r="U368" s="17">
        <v>149</v>
      </c>
    </row>
    <row r="369" spans="1:21" x14ac:dyDescent="0.35">
      <c r="A369" s="17">
        <v>99</v>
      </c>
      <c r="B369" s="17">
        <v>1033</v>
      </c>
      <c r="C369" s="17">
        <v>258</v>
      </c>
      <c r="D369" s="17">
        <v>0</v>
      </c>
      <c r="E369" s="17">
        <v>1136.7</v>
      </c>
      <c r="F369" s="17">
        <v>0</v>
      </c>
      <c r="G369" s="17">
        <v>0</v>
      </c>
      <c r="H369" s="17">
        <v>155</v>
      </c>
      <c r="I369" s="17">
        <v>16.5</v>
      </c>
      <c r="J369" s="17">
        <v>150</v>
      </c>
      <c r="L369" s="17">
        <v>99</v>
      </c>
      <c r="M369" s="17">
        <v>1033</v>
      </c>
      <c r="N369" s="17">
        <v>258</v>
      </c>
      <c r="O369" s="17">
        <v>0</v>
      </c>
      <c r="P369" s="17">
        <v>1136.7</v>
      </c>
      <c r="Q369" s="17">
        <v>0</v>
      </c>
      <c r="R369" s="17">
        <v>0</v>
      </c>
      <c r="S369" s="17">
        <v>155</v>
      </c>
      <c r="T369" s="17">
        <v>16.5</v>
      </c>
      <c r="U369" s="17">
        <v>150</v>
      </c>
    </row>
    <row r="370" spans="1:21" x14ac:dyDescent="0.35">
      <c r="A370" s="17">
        <v>100</v>
      </c>
      <c r="B370" s="17">
        <v>917</v>
      </c>
      <c r="C370" s="17">
        <v>229.2</v>
      </c>
      <c r="D370" s="17">
        <v>0</v>
      </c>
      <c r="E370" s="17">
        <v>1443</v>
      </c>
      <c r="F370" s="17">
        <v>111.6</v>
      </c>
      <c r="G370" s="17">
        <v>0</v>
      </c>
      <c r="H370" s="17">
        <v>202</v>
      </c>
      <c r="I370" s="17">
        <v>0</v>
      </c>
      <c r="J370" s="17">
        <v>153</v>
      </c>
      <c r="L370" s="17">
        <v>100</v>
      </c>
      <c r="M370" s="17">
        <v>917</v>
      </c>
      <c r="N370" s="17">
        <v>229.2</v>
      </c>
      <c r="O370" s="17">
        <v>0</v>
      </c>
      <c r="P370" s="17">
        <v>1443</v>
      </c>
      <c r="Q370" s="17">
        <v>111.6</v>
      </c>
      <c r="R370" s="17">
        <v>0</v>
      </c>
      <c r="S370" s="17">
        <v>202</v>
      </c>
      <c r="T370" s="17">
        <v>0</v>
      </c>
      <c r="U370" s="17">
        <v>153</v>
      </c>
    </row>
    <row r="371" spans="1:21" x14ac:dyDescent="0.35">
      <c r="A371" s="17">
        <v>101</v>
      </c>
      <c r="B371" s="17">
        <v>786</v>
      </c>
      <c r="C371" s="17">
        <v>256</v>
      </c>
      <c r="D371" s="17">
        <v>0</v>
      </c>
      <c r="E371" s="17">
        <v>1356</v>
      </c>
      <c r="F371" s="17">
        <v>58.2</v>
      </c>
      <c r="G371" s="17">
        <v>0</v>
      </c>
      <c r="H371" s="17">
        <v>227</v>
      </c>
      <c r="I371" s="17">
        <v>33</v>
      </c>
      <c r="J371" s="17">
        <v>154</v>
      </c>
      <c r="L371" s="17">
        <v>101</v>
      </c>
      <c r="M371" s="17">
        <v>786</v>
      </c>
      <c r="N371" s="17">
        <v>256</v>
      </c>
      <c r="O371" s="17">
        <v>0</v>
      </c>
      <c r="P371" s="17">
        <v>1356</v>
      </c>
      <c r="Q371" s="17">
        <v>58.2</v>
      </c>
      <c r="R371" s="17">
        <v>0</v>
      </c>
      <c r="S371" s="17">
        <v>227</v>
      </c>
      <c r="T371" s="17">
        <v>33</v>
      </c>
      <c r="U371" s="17">
        <v>154</v>
      </c>
    </row>
    <row r="372" spans="1:21" x14ac:dyDescent="0.35">
      <c r="A372" s="17">
        <v>102</v>
      </c>
      <c r="B372" s="17">
        <v>790</v>
      </c>
      <c r="C372" s="17">
        <v>198</v>
      </c>
      <c r="D372" s="17">
        <v>192</v>
      </c>
      <c r="E372" s="17">
        <v>1141</v>
      </c>
      <c r="F372" s="17">
        <v>37.4</v>
      </c>
      <c r="G372" s="17">
        <v>0</v>
      </c>
      <c r="H372" s="17">
        <v>141</v>
      </c>
      <c r="I372" s="17">
        <v>28.4</v>
      </c>
      <c r="J372" s="17">
        <v>155</v>
      </c>
      <c r="L372" s="17">
        <v>102</v>
      </c>
      <c r="M372" s="17">
        <v>790</v>
      </c>
      <c r="N372" s="17">
        <v>198</v>
      </c>
      <c r="O372" s="17">
        <v>192</v>
      </c>
      <c r="P372" s="17">
        <v>1141</v>
      </c>
      <c r="Q372" s="17">
        <v>37.4</v>
      </c>
      <c r="R372" s="17">
        <v>0</v>
      </c>
      <c r="S372" s="17">
        <v>141</v>
      </c>
      <c r="T372" s="17">
        <v>28.4</v>
      </c>
      <c r="U372" s="17">
        <v>155</v>
      </c>
    </row>
    <row r="373" spans="1:21" x14ac:dyDescent="0.35">
      <c r="A373" s="17">
        <v>103</v>
      </c>
      <c r="B373" s="17">
        <v>665</v>
      </c>
      <c r="C373" s="17">
        <v>200</v>
      </c>
      <c r="D373" s="17">
        <v>0</v>
      </c>
      <c r="E373" s="17">
        <v>1019</v>
      </c>
      <c r="F373" s="17">
        <v>0</v>
      </c>
      <c r="G373" s="17">
        <v>285</v>
      </c>
      <c r="H373" s="17">
        <v>178</v>
      </c>
      <c r="I373" s="17">
        <v>25</v>
      </c>
      <c r="J373" s="17">
        <v>155</v>
      </c>
      <c r="L373" s="17">
        <v>103</v>
      </c>
      <c r="M373" s="17">
        <v>665</v>
      </c>
      <c r="N373" s="17">
        <v>200</v>
      </c>
      <c r="O373" s="17">
        <v>0</v>
      </c>
      <c r="P373" s="17">
        <v>1019</v>
      </c>
      <c r="Q373" s="17">
        <v>0</v>
      </c>
      <c r="R373" s="17">
        <v>285</v>
      </c>
      <c r="S373" s="17">
        <v>178</v>
      </c>
      <c r="T373" s="17">
        <v>25</v>
      </c>
      <c r="U373" s="17">
        <v>155</v>
      </c>
    </row>
    <row r="374" spans="1:21" x14ac:dyDescent="0.35">
      <c r="A374" s="17">
        <v>104</v>
      </c>
      <c r="B374" s="17">
        <v>609</v>
      </c>
      <c r="C374" s="17">
        <v>183</v>
      </c>
      <c r="D374" s="17">
        <v>0</v>
      </c>
      <c r="E374" s="17">
        <v>1334</v>
      </c>
      <c r="F374" s="17">
        <v>0</v>
      </c>
      <c r="G374" s="17">
        <v>263</v>
      </c>
      <c r="H374" s="17">
        <v>163</v>
      </c>
      <c r="I374" s="17">
        <v>21</v>
      </c>
      <c r="J374" s="17">
        <v>155</v>
      </c>
      <c r="L374" s="17">
        <v>104</v>
      </c>
      <c r="M374" s="17">
        <v>609</v>
      </c>
      <c r="N374" s="17">
        <v>183</v>
      </c>
      <c r="O374" s="17">
        <v>0</v>
      </c>
      <c r="P374" s="17">
        <v>1334</v>
      </c>
      <c r="Q374" s="17">
        <v>0</v>
      </c>
      <c r="R374" s="17">
        <v>263</v>
      </c>
      <c r="S374" s="17">
        <v>163</v>
      </c>
      <c r="T374" s="17">
        <v>21</v>
      </c>
      <c r="U374" s="17">
        <v>155</v>
      </c>
    </row>
    <row r="375" spans="1:21" x14ac:dyDescent="0.35">
      <c r="A375" s="17">
        <v>105</v>
      </c>
      <c r="B375" s="17">
        <v>900</v>
      </c>
      <c r="C375" s="17">
        <v>220</v>
      </c>
      <c r="D375" s="17">
        <v>0</v>
      </c>
      <c r="E375" s="17">
        <v>1005</v>
      </c>
      <c r="F375" s="17">
        <v>46.7</v>
      </c>
      <c r="G375" s="17">
        <v>0</v>
      </c>
      <c r="H375" s="17">
        <v>162</v>
      </c>
      <c r="I375" s="17">
        <v>40</v>
      </c>
      <c r="J375" s="17">
        <v>160</v>
      </c>
      <c r="L375" s="17">
        <v>105</v>
      </c>
      <c r="M375" s="17">
        <v>900</v>
      </c>
      <c r="N375" s="17">
        <v>220</v>
      </c>
      <c r="O375" s="17">
        <v>0</v>
      </c>
      <c r="P375" s="17">
        <v>1005</v>
      </c>
      <c r="Q375" s="17">
        <v>46.7</v>
      </c>
      <c r="R375" s="17">
        <v>0</v>
      </c>
      <c r="S375" s="17">
        <v>162</v>
      </c>
      <c r="T375" s="17">
        <v>40</v>
      </c>
      <c r="U375" s="17">
        <v>160</v>
      </c>
    </row>
    <row r="376" spans="1:21" x14ac:dyDescent="0.35">
      <c r="A376" s="17">
        <v>106</v>
      </c>
      <c r="B376" s="17">
        <v>1040</v>
      </c>
      <c r="C376" s="17">
        <v>310</v>
      </c>
      <c r="D376" s="17">
        <v>0</v>
      </c>
      <c r="E376" s="17">
        <v>800</v>
      </c>
      <c r="F376" s="17">
        <v>48.2</v>
      </c>
      <c r="G376" s="17">
        <v>0</v>
      </c>
      <c r="H376" s="17">
        <v>240</v>
      </c>
      <c r="I376" s="17">
        <v>20.8</v>
      </c>
      <c r="J376" s="17">
        <v>165</v>
      </c>
      <c r="L376" s="17">
        <v>106</v>
      </c>
      <c r="M376" s="17">
        <v>1040</v>
      </c>
      <c r="N376" s="17">
        <v>310</v>
      </c>
      <c r="O376" s="17">
        <v>0</v>
      </c>
      <c r="P376" s="17">
        <v>800</v>
      </c>
      <c r="Q376" s="17">
        <v>48.2</v>
      </c>
      <c r="R376" s="17">
        <v>0</v>
      </c>
      <c r="S376" s="17">
        <v>240</v>
      </c>
      <c r="T376" s="17">
        <v>20.8</v>
      </c>
      <c r="U376" s="17">
        <v>165</v>
      </c>
    </row>
    <row r="377" spans="1:21" x14ac:dyDescent="0.35">
      <c r="A377" s="17">
        <v>107</v>
      </c>
      <c r="B377" s="17">
        <v>917</v>
      </c>
      <c r="C377" s="17">
        <v>229</v>
      </c>
      <c r="D377" s="17">
        <v>0</v>
      </c>
      <c r="E377" s="17">
        <v>1443</v>
      </c>
      <c r="F377" s="17">
        <v>167.5</v>
      </c>
      <c r="G377" s="17">
        <v>0</v>
      </c>
      <c r="H377" s="17">
        <v>202</v>
      </c>
      <c r="I377" s="17">
        <v>0</v>
      </c>
      <c r="J377" s="17">
        <v>165</v>
      </c>
      <c r="L377" s="17">
        <v>107</v>
      </c>
      <c r="M377" s="17">
        <v>917</v>
      </c>
      <c r="N377" s="17">
        <v>229</v>
      </c>
      <c r="O377" s="17">
        <v>0</v>
      </c>
      <c r="P377" s="17">
        <v>1443</v>
      </c>
      <c r="Q377" s="17">
        <v>167.5</v>
      </c>
      <c r="R377" s="17">
        <v>0</v>
      </c>
      <c r="S377" s="17">
        <v>202</v>
      </c>
      <c r="T377" s="17">
        <v>0</v>
      </c>
      <c r="U377" s="17">
        <v>165</v>
      </c>
    </row>
    <row r="378" spans="1:21" x14ac:dyDescent="0.35">
      <c r="A378" s="17">
        <v>108</v>
      </c>
      <c r="B378" s="17">
        <v>1050</v>
      </c>
      <c r="C378" s="17">
        <v>275</v>
      </c>
      <c r="D378" s="17">
        <v>0</v>
      </c>
      <c r="E378" s="17">
        <v>730</v>
      </c>
      <c r="F378" s="17">
        <v>137.5</v>
      </c>
      <c r="G378" s="17">
        <v>0</v>
      </c>
      <c r="H378" s="17">
        <v>190</v>
      </c>
      <c r="I378" s="17">
        <v>35</v>
      </c>
      <c r="J378" s="17">
        <v>169</v>
      </c>
      <c r="L378" s="17">
        <v>108</v>
      </c>
      <c r="M378" s="17">
        <v>1050</v>
      </c>
      <c r="N378" s="17">
        <v>275</v>
      </c>
      <c r="O378" s="17">
        <v>0</v>
      </c>
      <c r="P378" s="17">
        <v>730</v>
      </c>
      <c r="Q378" s="17">
        <v>137.5</v>
      </c>
      <c r="R378" s="17">
        <v>0</v>
      </c>
      <c r="S378" s="17">
        <v>190</v>
      </c>
      <c r="T378" s="17">
        <v>35</v>
      </c>
      <c r="U378" s="17">
        <v>169</v>
      </c>
    </row>
    <row r="379" spans="1:21" x14ac:dyDescent="0.35">
      <c r="A379" s="17">
        <v>109</v>
      </c>
      <c r="B379" s="17">
        <v>775</v>
      </c>
      <c r="C379" s="17">
        <v>194</v>
      </c>
      <c r="D379" s="17">
        <v>0</v>
      </c>
      <c r="E379" s="17">
        <v>1220</v>
      </c>
      <c r="F379" s="17">
        <v>23.6</v>
      </c>
      <c r="G379" s="17">
        <v>0</v>
      </c>
      <c r="H379" s="17">
        <v>165</v>
      </c>
      <c r="I379" s="17">
        <v>10</v>
      </c>
      <c r="J379" s="17">
        <v>178</v>
      </c>
      <c r="L379" s="17">
        <v>109</v>
      </c>
      <c r="M379" s="17">
        <v>775</v>
      </c>
      <c r="N379" s="17">
        <v>194</v>
      </c>
      <c r="O379" s="17">
        <v>0</v>
      </c>
      <c r="P379" s="17">
        <v>1220</v>
      </c>
      <c r="Q379" s="17">
        <v>23.6</v>
      </c>
      <c r="R379" s="17">
        <v>0</v>
      </c>
      <c r="S379" s="17">
        <v>165</v>
      </c>
      <c r="T379" s="17">
        <v>10</v>
      </c>
      <c r="U379" s="17">
        <v>178</v>
      </c>
    </row>
    <row r="380" spans="1:21" ht="15" thickBot="1" x14ac:dyDescent="0.4">
      <c r="A380" s="19">
        <v>110</v>
      </c>
      <c r="B380" s="19">
        <v>959</v>
      </c>
      <c r="C380" s="19">
        <v>239.8</v>
      </c>
      <c r="D380" s="19">
        <v>0</v>
      </c>
      <c r="E380" s="19">
        <v>1055</v>
      </c>
      <c r="F380" s="19">
        <v>52.3</v>
      </c>
      <c r="G380" s="19">
        <v>0</v>
      </c>
      <c r="H380" s="19">
        <v>163</v>
      </c>
      <c r="I380" s="19">
        <v>15</v>
      </c>
      <c r="J380" s="19">
        <v>200</v>
      </c>
      <c r="L380" s="19">
        <v>110</v>
      </c>
      <c r="M380" s="19">
        <v>959</v>
      </c>
      <c r="N380" s="19">
        <v>239.8</v>
      </c>
      <c r="O380" s="19">
        <v>0</v>
      </c>
      <c r="P380" s="19">
        <v>1055</v>
      </c>
      <c r="Q380" s="19">
        <v>52.3</v>
      </c>
      <c r="R380" s="19">
        <v>0</v>
      </c>
      <c r="S380" s="19">
        <v>163</v>
      </c>
      <c r="T380" s="19">
        <v>15</v>
      </c>
      <c r="U380" s="19">
        <v>200</v>
      </c>
    </row>
    <row r="382" spans="1:21" x14ac:dyDescent="0.35">
      <c r="A382" s="1">
        <v>950</v>
      </c>
      <c r="B382" s="1">
        <v>0</v>
      </c>
      <c r="C382" s="1">
        <v>200</v>
      </c>
      <c r="D382" s="1">
        <v>0</v>
      </c>
      <c r="E382" s="1">
        <v>450</v>
      </c>
      <c r="F382" s="1">
        <v>0</v>
      </c>
      <c r="G382" s="1">
        <v>0</v>
      </c>
      <c r="H382" s="1">
        <v>0</v>
      </c>
      <c r="I382" s="1">
        <v>750</v>
      </c>
      <c r="J382" s="1">
        <v>0</v>
      </c>
      <c r="K382" s="1">
        <v>170</v>
      </c>
      <c r="L382" s="1"/>
      <c r="M382" s="1">
        <v>3</v>
      </c>
      <c r="N382">
        <f>M382*(1/100)</f>
        <v>0.03</v>
      </c>
      <c r="O382">
        <f>N382*(A382+B382+C382+D382+E382+F382+G382+H382+I382+J382+K382)</f>
        <v>75.599999999999994</v>
      </c>
    </row>
    <row r="383" spans="1:21" x14ac:dyDescent="0.35">
      <c r="A383" s="1">
        <v>950</v>
      </c>
      <c r="B383" s="1">
        <v>0</v>
      </c>
      <c r="C383" s="1">
        <v>200</v>
      </c>
      <c r="D383" s="1">
        <v>0</v>
      </c>
      <c r="E383" s="1">
        <v>400</v>
      </c>
      <c r="F383" s="1">
        <v>0</v>
      </c>
      <c r="G383" s="1">
        <v>0</v>
      </c>
      <c r="H383" s="1">
        <v>0</v>
      </c>
      <c r="I383" s="1">
        <v>725</v>
      </c>
      <c r="J383" s="1">
        <v>0</v>
      </c>
      <c r="K383" s="1">
        <v>170</v>
      </c>
      <c r="L383" s="1"/>
      <c r="M383" s="1">
        <v>3</v>
      </c>
      <c r="N383">
        <f t="shared" ref="N383:N391" si="18">M383*(1/100)</f>
        <v>0.03</v>
      </c>
      <c r="O383">
        <f t="shared" ref="O383:O391" si="19">N383*(A383+B383+C383+D383+E383+F383+G383+H383+I383+J383+K383)</f>
        <v>73.349999999999994</v>
      </c>
    </row>
    <row r="384" spans="1:21" x14ac:dyDescent="0.35">
      <c r="A384" s="1">
        <v>950</v>
      </c>
      <c r="B384" s="1">
        <v>0</v>
      </c>
      <c r="C384" s="1">
        <v>200</v>
      </c>
      <c r="D384" s="1">
        <v>0</v>
      </c>
      <c r="E384" s="1">
        <v>400</v>
      </c>
      <c r="F384" s="1">
        <v>0</v>
      </c>
      <c r="G384" s="1">
        <v>0</v>
      </c>
      <c r="H384" s="1">
        <v>0</v>
      </c>
      <c r="I384" s="1">
        <v>725</v>
      </c>
      <c r="J384" s="1">
        <v>0</v>
      </c>
      <c r="K384" s="1">
        <v>170</v>
      </c>
      <c r="L384" s="1"/>
      <c r="M384" s="1">
        <v>3</v>
      </c>
      <c r="N384">
        <f t="shared" si="18"/>
        <v>0.03</v>
      </c>
      <c r="O384">
        <f t="shared" si="19"/>
        <v>73.349999999999994</v>
      </c>
    </row>
    <row r="385" spans="1:15" x14ac:dyDescent="0.35">
      <c r="A385" s="1">
        <v>950</v>
      </c>
      <c r="B385" s="1">
        <v>0</v>
      </c>
      <c r="C385" s="1">
        <v>200</v>
      </c>
      <c r="D385" s="1">
        <v>0</v>
      </c>
      <c r="E385" s="1">
        <v>350</v>
      </c>
      <c r="F385" s="1">
        <v>0</v>
      </c>
      <c r="G385" s="1">
        <v>0</v>
      </c>
      <c r="H385" s="1">
        <v>0</v>
      </c>
      <c r="I385" s="1">
        <v>700</v>
      </c>
      <c r="J385" s="1">
        <v>0</v>
      </c>
      <c r="K385" s="1">
        <v>170</v>
      </c>
      <c r="L385" s="1"/>
      <c r="M385" s="1">
        <v>3</v>
      </c>
      <c r="N385">
        <f t="shared" si="18"/>
        <v>0.03</v>
      </c>
      <c r="O385">
        <f t="shared" si="19"/>
        <v>71.099999999999994</v>
      </c>
    </row>
    <row r="386" spans="1:15" x14ac:dyDescent="0.35">
      <c r="A386" s="1">
        <v>950</v>
      </c>
      <c r="B386" s="1">
        <v>0</v>
      </c>
      <c r="C386" s="1">
        <v>200</v>
      </c>
      <c r="D386" s="1">
        <v>0</v>
      </c>
      <c r="E386" s="1">
        <v>350</v>
      </c>
      <c r="F386" s="1">
        <v>0</v>
      </c>
      <c r="G386" s="1">
        <v>0</v>
      </c>
      <c r="H386" s="1">
        <v>0</v>
      </c>
      <c r="I386" s="1">
        <v>700</v>
      </c>
      <c r="J386" s="1">
        <v>0</v>
      </c>
      <c r="K386" s="1">
        <v>170</v>
      </c>
      <c r="L386" s="1"/>
      <c r="M386" s="1">
        <v>3</v>
      </c>
      <c r="N386">
        <f t="shared" si="18"/>
        <v>0.03</v>
      </c>
      <c r="O386">
        <f t="shared" si="19"/>
        <v>71.099999999999994</v>
      </c>
    </row>
    <row r="387" spans="1:15" x14ac:dyDescent="0.35">
      <c r="A387" s="1">
        <v>950</v>
      </c>
      <c r="B387" s="1">
        <v>0</v>
      </c>
      <c r="C387" s="1">
        <v>200</v>
      </c>
      <c r="D387" s="1">
        <v>0</v>
      </c>
      <c r="E387" s="1">
        <v>750</v>
      </c>
      <c r="F387" s="1">
        <v>0</v>
      </c>
      <c r="G387" s="1">
        <v>0</v>
      </c>
      <c r="H387" s="1">
        <v>0</v>
      </c>
      <c r="I387" s="1">
        <v>650</v>
      </c>
      <c r="J387" s="1">
        <v>0</v>
      </c>
      <c r="K387" s="1">
        <v>170</v>
      </c>
      <c r="L387" s="1"/>
      <c r="M387" s="1">
        <v>3</v>
      </c>
      <c r="N387">
        <f t="shared" si="18"/>
        <v>0.03</v>
      </c>
      <c r="O387">
        <f t="shared" si="19"/>
        <v>81.599999999999994</v>
      </c>
    </row>
    <row r="388" spans="1:15" x14ac:dyDescent="0.35">
      <c r="A388" s="1">
        <v>950</v>
      </c>
      <c r="B388" s="1">
        <v>0</v>
      </c>
      <c r="C388" s="1">
        <v>200</v>
      </c>
      <c r="D388" s="1">
        <v>0</v>
      </c>
      <c r="E388" s="1">
        <v>300</v>
      </c>
      <c r="F388" s="1">
        <v>0</v>
      </c>
      <c r="G388" s="1">
        <v>0</v>
      </c>
      <c r="H388" s="1">
        <v>0</v>
      </c>
      <c r="I388" s="1">
        <v>650</v>
      </c>
      <c r="J388" s="1">
        <v>0</v>
      </c>
      <c r="K388" s="1">
        <v>170</v>
      </c>
      <c r="L388" s="1"/>
      <c r="M388" s="1">
        <v>3</v>
      </c>
      <c r="N388">
        <f t="shared" si="18"/>
        <v>0.03</v>
      </c>
      <c r="O388">
        <f t="shared" si="19"/>
        <v>68.099999999999994</v>
      </c>
    </row>
    <row r="389" spans="1:15" x14ac:dyDescent="0.35">
      <c r="A389" s="1">
        <v>700</v>
      </c>
      <c r="B389" s="1">
        <v>0</v>
      </c>
      <c r="C389" s="1">
        <v>125</v>
      </c>
      <c r="D389" s="1">
        <v>0</v>
      </c>
      <c r="E389" s="1">
        <v>0</v>
      </c>
      <c r="F389" s="1">
        <v>175</v>
      </c>
      <c r="G389" s="1">
        <v>0</v>
      </c>
      <c r="H389" s="1">
        <v>0</v>
      </c>
      <c r="I389" s="1">
        <v>1104</v>
      </c>
      <c r="J389" s="1">
        <v>0</v>
      </c>
      <c r="K389" s="1">
        <v>180</v>
      </c>
      <c r="L389" s="1"/>
      <c r="M389" s="1">
        <v>2</v>
      </c>
      <c r="N389">
        <f t="shared" si="18"/>
        <v>0.02</v>
      </c>
      <c r="O389">
        <f t="shared" si="19"/>
        <v>45.68</v>
      </c>
    </row>
    <row r="390" spans="1:15" x14ac:dyDescent="0.35">
      <c r="A390" s="1">
        <v>700</v>
      </c>
      <c r="B390" s="1">
        <v>0</v>
      </c>
      <c r="C390" s="1">
        <v>125</v>
      </c>
      <c r="D390" s="1">
        <v>0</v>
      </c>
      <c r="E390" s="1">
        <v>0</v>
      </c>
      <c r="F390" s="1">
        <v>175</v>
      </c>
      <c r="G390" s="1">
        <v>0</v>
      </c>
      <c r="H390" s="1">
        <v>0</v>
      </c>
      <c r="I390" s="1">
        <v>1104</v>
      </c>
      <c r="J390" s="1">
        <v>0</v>
      </c>
      <c r="K390" s="1">
        <v>190</v>
      </c>
      <c r="L390" s="1"/>
      <c r="M390" s="1">
        <v>2</v>
      </c>
      <c r="N390">
        <f t="shared" si="18"/>
        <v>0.02</v>
      </c>
      <c r="O390">
        <f t="shared" si="19"/>
        <v>45.88</v>
      </c>
    </row>
    <row r="391" spans="1:15" x14ac:dyDescent="0.35">
      <c r="A391" s="1">
        <v>700</v>
      </c>
      <c r="B391" s="1">
        <v>0</v>
      </c>
      <c r="C391" s="1">
        <v>125</v>
      </c>
      <c r="D391" s="1">
        <v>0</v>
      </c>
      <c r="E391" s="1">
        <v>0</v>
      </c>
      <c r="F391" s="1">
        <v>175</v>
      </c>
      <c r="G391" s="1">
        <v>0</v>
      </c>
      <c r="H391" s="1">
        <v>0</v>
      </c>
      <c r="I391" s="1">
        <v>1104</v>
      </c>
      <c r="J391" s="1">
        <v>0</v>
      </c>
      <c r="K391" s="1">
        <v>200</v>
      </c>
      <c r="L391" s="1"/>
      <c r="M391" s="1">
        <v>2</v>
      </c>
      <c r="N391">
        <f t="shared" si="18"/>
        <v>0.02</v>
      </c>
      <c r="O391">
        <f t="shared" si="19"/>
        <v>46.08</v>
      </c>
    </row>
    <row r="392" spans="1:15" x14ac:dyDescent="0.35">
      <c r="M392" s="1"/>
    </row>
    <row r="393" spans="1:15" x14ac:dyDescent="0.35">
      <c r="A393" s="1">
        <v>1050</v>
      </c>
      <c r="B393" s="1"/>
      <c r="C393" s="1">
        <v>350</v>
      </c>
      <c r="D393" s="1"/>
      <c r="E393" s="1"/>
      <c r="F393" s="1"/>
      <c r="G393" s="1"/>
      <c r="H393" s="1"/>
      <c r="I393" s="1"/>
      <c r="J393" s="1">
        <v>678</v>
      </c>
      <c r="K393" s="1">
        <v>224</v>
      </c>
      <c r="L393" s="1">
        <v>3</v>
      </c>
      <c r="M393">
        <f>L393*(1/100)</f>
        <v>0.03</v>
      </c>
      <c r="N393">
        <f>M393*(A393+C393+J393+K393)</f>
        <v>69.06</v>
      </c>
    </row>
    <row r="394" spans="1:15" x14ac:dyDescent="0.35">
      <c r="A394" s="1">
        <v>1050</v>
      </c>
      <c r="B394" s="1"/>
      <c r="C394" s="1">
        <v>350</v>
      </c>
      <c r="D394" s="1"/>
      <c r="E394" s="1"/>
      <c r="F394" s="1"/>
      <c r="G394" s="1"/>
      <c r="H394" s="1"/>
      <c r="I394" s="1"/>
      <c r="J394" s="1">
        <v>678</v>
      </c>
      <c r="K394" s="1">
        <v>224</v>
      </c>
      <c r="L394" s="1">
        <v>2.5</v>
      </c>
      <c r="M394">
        <f t="shared" ref="M394:M402" si="20">L394*(1/100)</f>
        <v>2.5000000000000001E-2</v>
      </c>
      <c r="N394">
        <f t="shared" ref="N394:N402" si="21">M394*(A394+C394+J394+K394)</f>
        <v>57.550000000000004</v>
      </c>
    </row>
    <row r="395" spans="1:15" x14ac:dyDescent="0.35">
      <c r="A395" s="1">
        <v>1050</v>
      </c>
      <c r="B395" s="1"/>
      <c r="C395" s="1">
        <v>350</v>
      </c>
      <c r="D395" s="1"/>
      <c r="E395" s="1"/>
      <c r="F395" s="1"/>
      <c r="G395" s="1"/>
      <c r="H395" s="1"/>
      <c r="I395" s="1"/>
      <c r="J395" s="1">
        <v>678</v>
      </c>
      <c r="K395" s="1">
        <v>224</v>
      </c>
      <c r="L395" s="1">
        <v>2</v>
      </c>
      <c r="M395">
        <f t="shared" si="20"/>
        <v>0.02</v>
      </c>
      <c r="N395">
        <f t="shared" si="21"/>
        <v>46.04</v>
      </c>
    </row>
    <row r="396" spans="1:15" x14ac:dyDescent="0.35">
      <c r="A396" s="1">
        <v>1050</v>
      </c>
      <c r="B396" s="1"/>
      <c r="C396" s="1">
        <v>350</v>
      </c>
      <c r="D396" s="1"/>
      <c r="E396" s="1"/>
      <c r="F396" s="1"/>
      <c r="G396" s="1"/>
      <c r="H396" s="1"/>
      <c r="I396" s="1"/>
      <c r="J396" s="1">
        <v>678</v>
      </c>
      <c r="K396" s="1">
        <v>224</v>
      </c>
      <c r="L396" s="1">
        <v>1.5</v>
      </c>
      <c r="M396">
        <f t="shared" si="20"/>
        <v>1.4999999999999999E-2</v>
      </c>
      <c r="N396">
        <f t="shared" si="21"/>
        <v>34.53</v>
      </c>
    </row>
    <row r="397" spans="1:15" x14ac:dyDescent="0.35">
      <c r="A397" s="1">
        <v>1050</v>
      </c>
      <c r="B397" s="1"/>
      <c r="C397" s="1">
        <v>350</v>
      </c>
      <c r="D397" s="1"/>
      <c r="E397" s="1"/>
      <c r="F397" s="1"/>
      <c r="G397" s="1"/>
      <c r="H397" s="1"/>
      <c r="I397" s="1"/>
      <c r="J397" s="1">
        <v>678</v>
      </c>
      <c r="K397" s="1">
        <v>224</v>
      </c>
      <c r="L397" s="1">
        <v>0.5</v>
      </c>
      <c r="M397">
        <f t="shared" si="20"/>
        <v>5.0000000000000001E-3</v>
      </c>
      <c r="N397">
        <f t="shared" si="21"/>
        <v>11.51</v>
      </c>
    </row>
    <row r="398" spans="1:15" x14ac:dyDescent="0.35">
      <c r="A398" s="1">
        <v>1050</v>
      </c>
      <c r="B398" s="1"/>
      <c r="C398" s="1">
        <v>350</v>
      </c>
      <c r="D398" s="1"/>
      <c r="E398" s="1"/>
      <c r="F398" s="1"/>
      <c r="G398" s="1"/>
      <c r="H398" s="1"/>
      <c r="I398" s="1"/>
      <c r="J398" s="1">
        <v>678</v>
      </c>
      <c r="K398" s="1">
        <v>224</v>
      </c>
      <c r="L398" s="1">
        <v>1</v>
      </c>
      <c r="M398">
        <f t="shared" si="20"/>
        <v>0.01</v>
      </c>
      <c r="N398">
        <f t="shared" si="21"/>
        <v>23.02</v>
      </c>
    </row>
    <row r="399" spans="1:15" x14ac:dyDescent="0.35">
      <c r="A399" s="1">
        <v>1050</v>
      </c>
      <c r="B399" s="1"/>
      <c r="C399" s="1">
        <v>350</v>
      </c>
      <c r="D399" s="1"/>
      <c r="E399" s="1"/>
      <c r="F399" s="1"/>
      <c r="G399" s="1"/>
      <c r="H399" s="1"/>
      <c r="I399" s="1"/>
      <c r="J399" s="1">
        <v>678</v>
      </c>
      <c r="K399" s="1">
        <v>224</v>
      </c>
      <c r="L399" s="1">
        <v>1.5</v>
      </c>
      <c r="M399">
        <f t="shared" si="20"/>
        <v>1.4999999999999999E-2</v>
      </c>
      <c r="N399">
        <f t="shared" si="21"/>
        <v>34.53</v>
      </c>
    </row>
    <row r="400" spans="1:15" x14ac:dyDescent="0.35">
      <c r="A400" s="1">
        <v>1050</v>
      </c>
      <c r="B400" s="1"/>
      <c r="C400" s="1">
        <v>350</v>
      </c>
      <c r="D400" s="1"/>
      <c r="E400" s="1"/>
      <c r="F400" s="1"/>
      <c r="G400" s="1"/>
      <c r="H400" s="1"/>
      <c r="I400" s="1"/>
      <c r="J400" s="1">
        <v>678</v>
      </c>
      <c r="K400" s="1">
        <v>224</v>
      </c>
      <c r="L400" s="1">
        <v>2</v>
      </c>
      <c r="M400">
        <f t="shared" si="20"/>
        <v>0.02</v>
      </c>
      <c r="N400">
        <f t="shared" si="21"/>
        <v>46.04</v>
      </c>
    </row>
    <row r="401" spans="1:14" x14ac:dyDescent="0.35">
      <c r="A401" s="1">
        <v>1050</v>
      </c>
      <c r="B401" s="1"/>
      <c r="C401" s="1">
        <v>350</v>
      </c>
      <c r="D401" s="1"/>
      <c r="E401" s="1"/>
      <c r="F401" s="1"/>
      <c r="G401" s="1"/>
      <c r="H401" s="1"/>
      <c r="I401" s="1"/>
      <c r="J401" s="1">
        <v>678</v>
      </c>
      <c r="K401" s="1">
        <v>224</v>
      </c>
      <c r="L401" s="1">
        <v>2.5</v>
      </c>
      <c r="M401">
        <f t="shared" si="20"/>
        <v>2.5000000000000001E-2</v>
      </c>
      <c r="N401">
        <f t="shared" si="21"/>
        <v>57.550000000000004</v>
      </c>
    </row>
    <row r="402" spans="1:14" x14ac:dyDescent="0.35">
      <c r="A402" s="1">
        <v>1050</v>
      </c>
      <c r="B402" s="1"/>
      <c r="C402" s="1">
        <v>350</v>
      </c>
      <c r="D402" s="1"/>
      <c r="E402" s="1"/>
      <c r="F402" s="1"/>
      <c r="G402" s="1"/>
      <c r="H402" s="1"/>
      <c r="I402" s="1"/>
      <c r="J402" s="1">
        <v>678</v>
      </c>
      <c r="K402" s="1">
        <v>224</v>
      </c>
      <c r="L402" s="1">
        <v>3</v>
      </c>
      <c r="M402">
        <f t="shared" si="20"/>
        <v>0.03</v>
      </c>
      <c r="N402">
        <f t="shared" si="21"/>
        <v>69.06</v>
      </c>
    </row>
    <row r="404" spans="1:14" x14ac:dyDescent="0.35">
      <c r="A404" s="1">
        <v>775</v>
      </c>
      <c r="B404" s="1"/>
      <c r="C404" s="1">
        <v>193.75</v>
      </c>
      <c r="D404" s="1"/>
      <c r="E404" s="1"/>
      <c r="F404" s="1"/>
      <c r="G404" s="1"/>
      <c r="H404" s="1">
        <v>193.75</v>
      </c>
      <c r="I404" s="1"/>
      <c r="J404" s="1"/>
      <c r="K404" s="1"/>
      <c r="L404" s="1">
        <v>1.5</v>
      </c>
      <c r="M404">
        <f>L404*(1/100)</f>
        <v>1.4999999999999999E-2</v>
      </c>
      <c r="N404">
        <f>M404*(A404+C404+H404)</f>
        <v>17.4375</v>
      </c>
    </row>
    <row r="405" spans="1:14" x14ac:dyDescent="0.35">
      <c r="A405" s="1">
        <v>775</v>
      </c>
      <c r="B405" s="1"/>
      <c r="C405" s="1">
        <v>232.5</v>
      </c>
      <c r="D405" s="1"/>
      <c r="E405" s="1"/>
      <c r="F405" s="1"/>
      <c r="G405" s="1"/>
      <c r="H405" s="1">
        <v>155</v>
      </c>
      <c r="I405" s="1"/>
      <c r="J405" s="1"/>
      <c r="K405" s="1"/>
      <c r="L405" s="1">
        <v>0.5</v>
      </c>
      <c r="M405">
        <f t="shared" ref="M405:M431" si="22">L405*(1/100)</f>
        <v>5.0000000000000001E-3</v>
      </c>
      <c r="N405">
        <f t="shared" ref="N405:N431" si="23">M405*(A405+C405+H405)</f>
        <v>5.8125</v>
      </c>
    </row>
    <row r="406" spans="1:14" x14ac:dyDescent="0.35">
      <c r="A406" s="1">
        <v>775</v>
      </c>
      <c r="B406" s="1"/>
      <c r="C406" s="1">
        <v>232.5</v>
      </c>
      <c r="D406" s="1"/>
      <c r="E406" s="1"/>
      <c r="F406" s="1"/>
      <c r="G406" s="1"/>
      <c r="H406" s="1">
        <v>155</v>
      </c>
      <c r="I406" s="1"/>
      <c r="J406" s="1"/>
      <c r="K406" s="1"/>
      <c r="L406" s="1">
        <v>1</v>
      </c>
      <c r="M406">
        <f t="shared" si="22"/>
        <v>0.01</v>
      </c>
      <c r="N406">
        <f t="shared" si="23"/>
        <v>11.625</v>
      </c>
    </row>
    <row r="407" spans="1:14" x14ac:dyDescent="0.35">
      <c r="A407" s="1">
        <v>775</v>
      </c>
      <c r="B407" s="1"/>
      <c r="C407" s="1">
        <v>232.5</v>
      </c>
      <c r="D407" s="1"/>
      <c r="E407" s="1"/>
      <c r="F407" s="1"/>
      <c r="G407" s="1"/>
      <c r="H407" s="1">
        <v>155</v>
      </c>
      <c r="I407" s="1"/>
      <c r="J407" s="1"/>
      <c r="K407" s="1"/>
      <c r="L407" s="1">
        <v>1.5</v>
      </c>
      <c r="M407">
        <f t="shared" si="22"/>
        <v>1.4999999999999999E-2</v>
      </c>
      <c r="N407">
        <f t="shared" si="23"/>
        <v>17.4375</v>
      </c>
    </row>
    <row r="408" spans="1:14" x14ac:dyDescent="0.35">
      <c r="A408" s="1">
        <v>775</v>
      </c>
      <c r="B408" s="1"/>
      <c r="C408" s="1">
        <v>271.25</v>
      </c>
      <c r="D408" s="1"/>
      <c r="E408" s="1"/>
      <c r="F408" s="1"/>
      <c r="G408" s="1"/>
      <c r="H408" s="1">
        <v>116.25</v>
      </c>
      <c r="I408" s="1"/>
      <c r="J408" s="1"/>
      <c r="K408" s="1"/>
      <c r="L408" s="1">
        <v>0.5</v>
      </c>
      <c r="M408">
        <f t="shared" si="22"/>
        <v>5.0000000000000001E-3</v>
      </c>
      <c r="N408">
        <f t="shared" si="23"/>
        <v>5.8125</v>
      </c>
    </row>
    <row r="409" spans="1:14" x14ac:dyDescent="0.35">
      <c r="A409" s="1">
        <v>775</v>
      </c>
      <c r="B409" s="1"/>
      <c r="C409" s="1">
        <v>271.25</v>
      </c>
      <c r="D409" s="1"/>
      <c r="E409" s="1"/>
      <c r="F409" s="1"/>
      <c r="G409" s="1"/>
      <c r="H409" s="1">
        <v>116.25</v>
      </c>
      <c r="I409" s="1"/>
      <c r="J409" s="1"/>
      <c r="K409" s="1"/>
      <c r="L409" s="1">
        <v>1</v>
      </c>
      <c r="M409">
        <f t="shared" si="22"/>
        <v>0.01</v>
      </c>
      <c r="N409">
        <f t="shared" si="23"/>
        <v>11.625</v>
      </c>
    </row>
    <row r="410" spans="1:14" x14ac:dyDescent="0.35">
      <c r="A410" s="1">
        <v>775</v>
      </c>
      <c r="B410" s="1"/>
      <c r="C410" s="1">
        <v>271.25</v>
      </c>
      <c r="D410" s="1"/>
      <c r="E410" s="1"/>
      <c r="F410" s="1"/>
      <c r="G410" s="1"/>
      <c r="H410" s="1">
        <v>116.25</v>
      </c>
      <c r="I410" s="1"/>
      <c r="J410" s="1"/>
      <c r="K410" s="1"/>
      <c r="L410" s="1">
        <v>1.5</v>
      </c>
      <c r="M410">
        <f t="shared" si="22"/>
        <v>1.4999999999999999E-2</v>
      </c>
      <c r="N410">
        <f t="shared" si="23"/>
        <v>17.4375</v>
      </c>
    </row>
    <row r="411" spans="1:14" x14ac:dyDescent="0.35">
      <c r="A411" s="1">
        <v>775</v>
      </c>
      <c r="B411" s="1"/>
      <c r="C411" s="1">
        <v>193.75</v>
      </c>
      <c r="D411" s="1"/>
      <c r="E411" s="1"/>
      <c r="F411" s="1"/>
      <c r="G411" s="1"/>
      <c r="H411" s="1">
        <v>155</v>
      </c>
      <c r="I411" s="1"/>
      <c r="J411" s="1"/>
      <c r="K411" s="1"/>
      <c r="L411" s="1">
        <v>0.5</v>
      </c>
      <c r="M411">
        <f t="shared" si="22"/>
        <v>5.0000000000000001E-3</v>
      </c>
      <c r="N411">
        <f t="shared" si="23"/>
        <v>5.6187500000000004</v>
      </c>
    </row>
    <row r="412" spans="1:14" x14ac:dyDescent="0.35">
      <c r="A412" s="1">
        <v>775</v>
      </c>
      <c r="B412" s="1"/>
      <c r="C412" s="1">
        <v>193.75</v>
      </c>
      <c r="D412" s="1"/>
      <c r="E412" s="1"/>
      <c r="F412" s="1"/>
      <c r="G412" s="1"/>
      <c r="H412" s="1">
        <v>155</v>
      </c>
      <c r="I412" s="1"/>
      <c r="J412" s="1"/>
      <c r="K412" s="1"/>
      <c r="L412" s="1">
        <v>1</v>
      </c>
      <c r="M412">
        <f t="shared" si="22"/>
        <v>0.01</v>
      </c>
      <c r="N412">
        <f t="shared" si="23"/>
        <v>11.237500000000001</v>
      </c>
    </row>
    <row r="413" spans="1:14" x14ac:dyDescent="0.35">
      <c r="A413" s="1">
        <v>775</v>
      </c>
      <c r="B413" s="1"/>
      <c r="C413" s="1">
        <v>193.75</v>
      </c>
      <c r="D413" s="1"/>
      <c r="E413" s="1"/>
      <c r="F413" s="1"/>
      <c r="G413" s="1"/>
      <c r="H413" s="1">
        <v>155</v>
      </c>
      <c r="I413" s="1"/>
      <c r="J413" s="1"/>
      <c r="K413" s="1"/>
      <c r="L413" s="1">
        <v>1.5</v>
      </c>
      <c r="M413">
        <f t="shared" si="22"/>
        <v>1.4999999999999999E-2</v>
      </c>
      <c r="N413">
        <f t="shared" si="23"/>
        <v>16.856249999999999</v>
      </c>
    </row>
    <row r="414" spans="1:14" x14ac:dyDescent="0.35">
      <c r="A414" s="1">
        <v>775</v>
      </c>
      <c r="B414" s="1"/>
      <c r="C414" s="1">
        <v>193.75</v>
      </c>
      <c r="D414" s="1"/>
      <c r="E414" s="1"/>
      <c r="F414" s="1"/>
      <c r="G414" s="1"/>
      <c r="H414" s="1">
        <v>116.25</v>
      </c>
      <c r="I414" s="1"/>
      <c r="J414" s="1"/>
      <c r="K414" s="1"/>
      <c r="L414" s="1">
        <v>0.5</v>
      </c>
      <c r="M414">
        <f t="shared" si="22"/>
        <v>5.0000000000000001E-3</v>
      </c>
      <c r="N414">
        <f t="shared" si="23"/>
        <v>5.4249999999999998</v>
      </c>
    </row>
    <row r="415" spans="1:14" x14ac:dyDescent="0.35">
      <c r="A415" s="1">
        <v>775</v>
      </c>
      <c r="B415" s="1"/>
      <c r="C415" s="1">
        <v>193.75</v>
      </c>
      <c r="D415" s="1"/>
      <c r="E415" s="1"/>
      <c r="F415" s="1"/>
      <c r="G415" s="1"/>
      <c r="H415" s="1">
        <v>116.25</v>
      </c>
      <c r="I415" s="1"/>
      <c r="J415" s="1"/>
      <c r="K415" s="1"/>
      <c r="L415" s="1">
        <v>1</v>
      </c>
      <c r="M415">
        <f t="shared" si="22"/>
        <v>0.01</v>
      </c>
      <c r="N415">
        <f t="shared" si="23"/>
        <v>10.85</v>
      </c>
    </row>
    <row r="416" spans="1:14" x14ac:dyDescent="0.35">
      <c r="A416" s="1">
        <v>775</v>
      </c>
      <c r="B416" s="1"/>
      <c r="C416" s="1">
        <v>193.75</v>
      </c>
      <c r="D416" s="1"/>
      <c r="E416" s="1"/>
      <c r="F416" s="1"/>
      <c r="G416" s="1"/>
      <c r="H416" s="1">
        <v>116.25</v>
      </c>
      <c r="I416" s="1"/>
      <c r="J416" s="1"/>
      <c r="K416" s="1"/>
      <c r="L416" s="1">
        <v>1.5</v>
      </c>
      <c r="M416">
        <f t="shared" si="22"/>
        <v>1.4999999999999999E-2</v>
      </c>
      <c r="N416">
        <f t="shared" si="23"/>
        <v>16.274999999999999</v>
      </c>
    </row>
    <row r="417" spans="1:14" x14ac:dyDescent="0.35">
      <c r="A417" s="1">
        <v>775</v>
      </c>
      <c r="B417" s="1"/>
      <c r="C417" s="1">
        <v>193.75</v>
      </c>
      <c r="D417" s="1"/>
      <c r="E417" s="1"/>
      <c r="F417" s="1"/>
      <c r="G417" s="1"/>
      <c r="H417" s="1">
        <v>0</v>
      </c>
      <c r="I417" s="1"/>
      <c r="J417" s="1"/>
      <c r="K417" s="1"/>
      <c r="L417" s="1">
        <v>0.5</v>
      </c>
      <c r="M417">
        <f t="shared" si="22"/>
        <v>5.0000000000000001E-3</v>
      </c>
      <c r="N417">
        <f t="shared" si="23"/>
        <v>4.84375</v>
      </c>
    </row>
    <row r="418" spans="1:14" x14ac:dyDescent="0.35">
      <c r="A418" s="1">
        <v>775</v>
      </c>
      <c r="B418" s="1"/>
      <c r="C418" s="1">
        <v>193.75</v>
      </c>
      <c r="D418" s="1"/>
      <c r="E418" s="1"/>
      <c r="F418" s="1"/>
      <c r="G418" s="1"/>
      <c r="H418" s="1">
        <v>116.25</v>
      </c>
      <c r="I418" s="1"/>
      <c r="J418" s="1"/>
      <c r="K418" s="1"/>
      <c r="L418" s="1">
        <v>0.5</v>
      </c>
      <c r="M418">
        <f t="shared" si="22"/>
        <v>5.0000000000000001E-3</v>
      </c>
      <c r="N418">
        <f t="shared" si="23"/>
        <v>5.4249999999999998</v>
      </c>
    </row>
    <row r="419" spans="1:14" x14ac:dyDescent="0.35">
      <c r="A419" s="1">
        <v>775</v>
      </c>
      <c r="B419" s="1"/>
      <c r="C419" s="1">
        <v>193.75</v>
      </c>
      <c r="D419" s="1"/>
      <c r="E419" s="1"/>
      <c r="F419" s="1"/>
      <c r="G419" s="1"/>
      <c r="H419" s="1">
        <v>116.25</v>
      </c>
      <c r="I419" s="1"/>
      <c r="J419" s="1"/>
      <c r="K419" s="1"/>
      <c r="L419" s="1">
        <v>1</v>
      </c>
      <c r="M419">
        <f t="shared" si="22"/>
        <v>0.01</v>
      </c>
      <c r="N419">
        <f t="shared" si="23"/>
        <v>10.85</v>
      </c>
    </row>
    <row r="420" spans="1:14" x14ac:dyDescent="0.35">
      <c r="A420" s="1">
        <v>775</v>
      </c>
      <c r="B420" s="1"/>
      <c r="C420" s="1">
        <v>193.75</v>
      </c>
      <c r="D420" s="1"/>
      <c r="E420" s="1"/>
      <c r="F420" s="1"/>
      <c r="G420" s="1"/>
      <c r="H420" s="1">
        <v>116.25</v>
      </c>
      <c r="I420" s="1"/>
      <c r="J420" s="1"/>
      <c r="K420" s="1"/>
      <c r="L420" s="1">
        <v>1.5</v>
      </c>
      <c r="M420">
        <f t="shared" si="22"/>
        <v>1.4999999999999999E-2</v>
      </c>
      <c r="N420">
        <f t="shared" si="23"/>
        <v>16.274999999999999</v>
      </c>
    </row>
    <row r="421" spans="1:14" x14ac:dyDescent="0.35">
      <c r="A421" s="1">
        <v>775</v>
      </c>
      <c r="B421" s="1"/>
      <c r="C421" s="1">
        <v>193.75</v>
      </c>
      <c r="D421" s="1"/>
      <c r="E421" s="1"/>
      <c r="F421" s="1"/>
      <c r="G421" s="1"/>
      <c r="H421" s="1">
        <v>77.5</v>
      </c>
      <c r="I421" s="1"/>
      <c r="J421" s="1"/>
      <c r="K421" s="1"/>
      <c r="L421" s="1">
        <v>1.5</v>
      </c>
      <c r="M421">
        <f t="shared" si="22"/>
        <v>1.4999999999999999E-2</v>
      </c>
      <c r="N421">
        <f t="shared" si="23"/>
        <v>15.69375</v>
      </c>
    </row>
    <row r="422" spans="1:14" x14ac:dyDescent="0.35">
      <c r="A422" s="1">
        <v>775</v>
      </c>
      <c r="B422" s="1"/>
      <c r="C422" s="1">
        <v>193.75</v>
      </c>
      <c r="D422" s="1"/>
      <c r="E422" s="1"/>
      <c r="F422" s="1"/>
      <c r="G422" s="1"/>
      <c r="H422" s="1">
        <v>38.75</v>
      </c>
      <c r="I422" s="1"/>
      <c r="J422" s="1"/>
      <c r="K422" s="1"/>
      <c r="L422" s="1">
        <v>1.5</v>
      </c>
      <c r="M422">
        <f t="shared" si="22"/>
        <v>1.4999999999999999E-2</v>
      </c>
      <c r="N422">
        <f t="shared" si="23"/>
        <v>15.112499999999999</v>
      </c>
    </row>
    <row r="423" spans="1:14" x14ac:dyDescent="0.35">
      <c r="A423" s="1">
        <v>775</v>
      </c>
      <c r="B423" s="1"/>
      <c r="C423" s="1">
        <v>232.5</v>
      </c>
      <c r="D423" s="1"/>
      <c r="E423" s="1"/>
      <c r="F423" s="1"/>
      <c r="G423" s="1"/>
      <c r="H423" s="1">
        <v>38.75</v>
      </c>
      <c r="I423" s="1"/>
      <c r="J423" s="1"/>
      <c r="K423" s="1"/>
      <c r="L423" s="1">
        <v>1.5</v>
      </c>
      <c r="M423">
        <f t="shared" si="22"/>
        <v>1.4999999999999999E-2</v>
      </c>
      <c r="N423">
        <f t="shared" si="23"/>
        <v>15.69375</v>
      </c>
    </row>
    <row r="424" spans="1:14" x14ac:dyDescent="0.35">
      <c r="A424" s="1">
        <v>775</v>
      </c>
      <c r="B424" s="1"/>
      <c r="C424" s="1">
        <v>271.25</v>
      </c>
      <c r="D424" s="1"/>
      <c r="E424" s="1"/>
      <c r="F424" s="1"/>
      <c r="G424" s="1"/>
      <c r="H424" s="1">
        <v>38.75</v>
      </c>
      <c r="I424" s="1"/>
      <c r="J424" s="1"/>
      <c r="K424" s="1"/>
      <c r="L424" s="1">
        <v>1.5</v>
      </c>
      <c r="M424">
        <f t="shared" si="22"/>
        <v>1.4999999999999999E-2</v>
      </c>
      <c r="N424">
        <f t="shared" si="23"/>
        <v>16.274999999999999</v>
      </c>
    </row>
    <row r="425" spans="1:14" x14ac:dyDescent="0.35">
      <c r="A425" s="1">
        <v>775</v>
      </c>
      <c r="B425" s="1"/>
      <c r="C425" s="1">
        <v>193.75</v>
      </c>
      <c r="D425" s="1"/>
      <c r="E425" s="1"/>
      <c r="F425" s="1"/>
      <c r="G425" s="1"/>
      <c r="H425" s="1">
        <v>0</v>
      </c>
      <c r="I425" s="1"/>
      <c r="J425" s="1"/>
      <c r="K425" s="1"/>
      <c r="L425" s="1">
        <v>0.5</v>
      </c>
      <c r="M425">
        <f t="shared" si="22"/>
        <v>5.0000000000000001E-3</v>
      </c>
      <c r="N425">
        <f t="shared" si="23"/>
        <v>4.84375</v>
      </c>
    </row>
    <row r="426" spans="1:14" x14ac:dyDescent="0.35">
      <c r="A426" s="1">
        <v>775</v>
      </c>
      <c r="B426" s="1"/>
      <c r="C426" s="1">
        <v>193.75</v>
      </c>
      <c r="D426" s="1"/>
      <c r="E426" s="1"/>
      <c r="F426" s="1"/>
      <c r="G426" s="1"/>
      <c r="H426" s="1">
        <v>0</v>
      </c>
      <c r="I426" s="1"/>
      <c r="J426" s="1"/>
      <c r="K426" s="1"/>
      <c r="L426" s="1">
        <v>1</v>
      </c>
      <c r="M426">
        <f t="shared" si="22"/>
        <v>0.01</v>
      </c>
      <c r="N426">
        <f t="shared" si="23"/>
        <v>9.6875</v>
      </c>
    </row>
    <row r="427" spans="1:14" x14ac:dyDescent="0.35">
      <c r="A427" s="1">
        <v>775</v>
      </c>
      <c r="B427" s="1"/>
      <c r="C427" s="1">
        <v>193.75</v>
      </c>
      <c r="D427" s="1"/>
      <c r="E427" s="1"/>
      <c r="F427" s="1"/>
      <c r="G427" s="1"/>
      <c r="H427" s="1">
        <v>0</v>
      </c>
      <c r="I427" s="1"/>
      <c r="J427" s="1"/>
      <c r="K427" s="1"/>
      <c r="L427" s="1">
        <v>1.5</v>
      </c>
      <c r="M427">
        <f t="shared" si="22"/>
        <v>1.4999999999999999E-2</v>
      </c>
      <c r="N427">
        <f t="shared" si="23"/>
        <v>14.53125</v>
      </c>
    </row>
    <row r="428" spans="1:14" x14ac:dyDescent="0.35">
      <c r="A428" s="1">
        <v>775</v>
      </c>
      <c r="B428" s="1"/>
      <c r="C428" s="1">
        <v>193.75</v>
      </c>
      <c r="D428" s="1"/>
      <c r="E428" s="1"/>
      <c r="F428" s="1"/>
      <c r="G428" s="1"/>
      <c r="H428" s="1">
        <v>193.75</v>
      </c>
      <c r="I428" s="1"/>
      <c r="J428" s="1"/>
      <c r="K428" s="1"/>
      <c r="L428" s="1">
        <v>1.5</v>
      </c>
      <c r="M428">
        <f t="shared" si="22"/>
        <v>1.4999999999999999E-2</v>
      </c>
      <c r="N428">
        <f t="shared" si="23"/>
        <v>17.4375</v>
      </c>
    </row>
    <row r="429" spans="1:14" x14ac:dyDescent="0.35">
      <c r="A429" s="1">
        <v>775</v>
      </c>
      <c r="B429" s="1"/>
      <c r="C429" s="1">
        <v>193.75</v>
      </c>
      <c r="D429" s="1"/>
      <c r="E429" s="1"/>
      <c r="F429" s="1"/>
      <c r="G429" s="1"/>
      <c r="H429" s="1">
        <v>0</v>
      </c>
      <c r="I429" s="1"/>
      <c r="J429" s="1"/>
      <c r="K429" s="1"/>
      <c r="L429" s="1">
        <v>1.5</v>
      </c>
      <c r="M429">
        <f t="shared" si="22"/>
        <v>1.4999999999999999E-2</v>
      </c>
      <c r="N429">
        <f t="shared" si="23"/>
        <v>14.53125</v>
      </c>
    </row>
    <row r="430" spans="1:14" x14ac:dyDescent="0.35">
      <c r="A430" s="1">
        <v>775</v>
      </c>
      <c r="B430" s="1"/>
      <c r="C430" s="1">
        <v>193.75</v>
      </c>
      <c r="D430" s="1"/>
      <c r="E430" s="1"/>
      <c r="F430" s="1"/>
      <c r="G430" s="1"/>
      <c r="H430" s="1">
        <v>116.25</v>
      </c>
      <c r="I430" s="1"/>
      <c r="J430" s="1"/>
      <c r="K430" s="1"/>
      <c r="L430" s="1">
        <v>1.5</v>
      </c>
      <c r="M430">
        <f t="shared" si="22"/>
        <v>1.4999999999999999E-2</v>
      </c>
      <c r="N430">
        <f t="shared" si="23"/>
        <v>16.274999999999999</v>
      </c>
    </row>
    <row r="431" spans="1:14" x14ac:dyDescent="0.35">
      <c r="A431" s="1">
        <v>775</v>
      </c>
      <c r="B431" s="1"/>
      <c r="C431" s="1">
        <v>193.75</v>
      </c>
      <c r="D431" s="1"/>
      <c r="E431" s="1"/>
      <c r="F431" s="1"/>
      <c r="G431" s="1"/>
      <c r="H431" s="1">
        <v>193.73</v>
      </c>
      <c r="I431" s="1"/>
      <c r="J431" s="1"/>
      <c r="K431" s="1"/>
      <c r="L431" s="1">
        <v>1.5</v>
      </c>
      <c r="M431">
        <f t="shared" si="22"/>
        <v>1.4999999999999999E-2</v>
      </c>
      <c r="N431">
        <f t="shared" si="23"/>
        <v>17.437200000000001</v>
      </c>
    </row>
    <row r="433" spans="1:1" x14ac:dyDescent="0.35">
      <c r="A433" s="1">
        <v>1020</v>
      </c>
    </row>
    <row r="434" spans="1:1" x14ac:dyDescent="0.35">
      <c r="A434" s="1">
        <v>792</v>
      </c>
    </row>
    <row r="435" spans="1:1" x14ac:dyDescent="0.35">
      <c r="A435" s="1">
        <v>765</v>
      </c>
    </row>
    <row r="436" spans="1:1" x14ac:dyDescent="0.35">
      <c r="A436" s="1">
        <v>750</v>
      </c>
    </row>
    <row r="437" spans="1:1" x14ac:dyDescent="0.35">
      <c r="A437" s="1">
        <v>725</v>
      </c>
    </row>
    <row r="438" spans="1:1" x14ac:dyDescent="0.35">
      <c r="A438" s="1">
        <v>725</v>
      </c>
    </row>
    <row r="439" spans="1:1" x14ac:dyDescent="0.35">
      <c r="A439" s="1">
        <v>700</v>
      </c>
    </row>
    <row r="440" spans="1:1" x14ac:dyDescent="0.35">
      <c r="A440" s="1">
        <v>700</v>
      </c>
    </row>
    <row r="441" spans="1:1" x14ac:dyDescent="0.35">
      <c r="A441" s="1">
        <v>650</v>
      </c>
    </row>
    <row r="442" spans="1:1" x14ac:dyDescent="0.35">
      <c r="A442" s="1">
        <v>650</v>
      </c>
    </row>
    <row r="443" spans="1:1" x14ac:dyDescent="0.35">
      <c r="A443" s="1">
        <v>1104</v>
      </c>
    </row>
    <row r="444" spans="1:1" x14ac:dyDescent="0.35">
      <c r="A444" s="1">
        <v>1104</v>
      </c>
    </row>
    <row r="445" spans="1:1" x14ac:dyDescent="0.35">
      <c r="A445" s="1">
        <v>1104</v>
      </c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>
        <v>1020</v>
      </c>
    </row>
    <row r="457" spans="1:1" x14ac:dyDescent="0.35">
      <c r="A457" s="1">
        <v>1020</v>
      </c>
    </row>
    <row r="458" spans="1:1" x14ac:dyDescent="0.35">
      <c r="A458" s="1">
        <v>1020</v>
      </c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2"/>
    </row>
    <row r="489" spans="1:1" x14ac:dyDescent="0.35">
      <c r="A489" s="2"/>
    </row>
    <row r="490" spans="1:1" x14ac:dyDescent="0.35">
      <c r="A490" s="2"/>
    </row>
    <row r="491" spans="1:1" x14ac:dyDescent="0.35">
      <c r="A491" s="2"/>
    </row>
    <row r="492" spans="1:1" x14ac:dyDescent="0.35">
      <c r="A492" s="2"/>
    </row>
    <row r="493" spans="1:1" x14ac:dyDescent="0.35">
      <c r="A493" s="2"/>
    </row>
    <row r="494" spans="1:1" x14ac:dyDescent="0.35">
      <c r="A494" s="2"/>
    </row>
    <row r="495" spans="1:1" x14ac:dyDescent="0.35">
      <c r="A495" s="2"/>
    </row>
    <row r="496" spans="1:1" x14ac:dyDescent="0.35">
      <c r="A496" s="2"/>
    </row>
    <row r="497" spans="1:1" x14ac:dyDescent="0.35">
      <c r="A497" s="2"/>
    </row>
    <row r="498" spans="1:1" x14ac:dyDescent="0.35">
      <c r="A498" s="2"/>
    </row>
    <row r="499" spans="1:1" x14ac:dyDescent="0.35">
      <c r="A499" s="2"/>
    </row>
    <row r="500" spans="1:1" x14ac:dyDescent="0.35">
      <c r="A500" s="2"/>
    </row>
    <row r="501" spans="1:1" x14ac:dyDescent="0.35">
      <c r="A501" s="2"/>
    </row>
    <row r="502" spans="1:1" x14ac:dyDescent="0.35">
      <c r="A502" s="2"/>
    </row>
    <row r="503" spans="1:1" x14ac:dyDescent="0.35">
      <c r="A503" s="2"/>
    </row>
    <row r="504" spans="1:1" x14ac:dyDescent="0.35">
      <c r="A504" s="2"/>
    </row>
    <row r="505" spans="1:1" x14ac:dyDescent="0.35">
      <c r="A505" s="2"/>
    </row>
    <row r="506" spans="1:1" x14ac:dyDescent="0.35">
      <c r="A506" s="2"/>
    </row>
    <row r="507" spans="1:1" x14ac:dyDescent="0.35">
      <c r="A507" s="2"/>
    </row>
    <row r="508" spans="1:1" x14ac:dyDescent="0.35">
      <c r="A508" s="2"/>
    </row>
    <row r="509" spans="1:1" x14ac:dyDescent="0.35">
      <c r="A509" s="2"/>
    </row>
    <row r="510" spans="1:1" x14ac:dyDescent="0.35">
      <c r="A510" s="2"/>
    </row>
    <row r="511" spans="1:1" x14ac:dyDescent="0.35">
      <c r="A511" s="2"/>
    </row>
    <row r="512" spans="1:1" x14ac:dyDescent="0.35">
      <c r="A512" s="2"/>
    </row>
    <row r="513" spans="1:1" x14ac:dyDescent="0.35">
      <c r="A513" s="2"/>
    </row>
    <row r="514" spans="1:1" x14ac:dyDescent="0.35">
      <c r="A514" s="2"/>
    </row>
    <row r="515" spans="1:1" x14ac:dyDescent="0.35">
      <c r="A515" s="2"/>
    </row>
    <row r="516" spans="1:1" x14ac:dyDescent="0.35">
      <c r="A516" s="2"/>
    </row>
    <row r="517" spans="1:1" x14ac:dyDescent="0.35">
      <c r="A517" s="2"/>
    </row>
    <row r="518" spans="1:1" x14ac:dyDescent="0.35">
      <c r="A518" s="2"/>
    </row>
    <row r="519" spans="1:1" x14ac:dyDescent="0.35">
      <c r="A519" s="2"/>
    </row>
    <row r="520" spans="1:1" x14ac:dyDescent="0.35">
      <c r="A520" s="2"/>
    </row>
    <row r="521" spans="1:1" x14ac:dyDescent="0.35">
      <c r="A521" s="2"/>
    </row>
    <row r="522" spans="1:1" x14ac:dyDescent="0.35">
      <c r="A522" s="2"/>
    </row>
    <row r="523" spans="1:1" x14ac:dyDescent="0.35">
      <c r="A523" s="2"/>
    </row>
    <row r="524" spans="1:1" x14ac:dyDescent="0.35">
      <c r="A524" s="2"/>
    </row>
    <row r="525" spans="1:1" x14ac:dyDescent="0.35">
      <c r="A525" s="2"/>
    </row>
    <row r="526" spans="1:1" x14ac:dyDescent="0.35">
      <c r="A526" s="2"/>
    </row>
    <row r="527" spans="1:1" x14ac:dyDescent="0.35">
      <c r="A527" s="2"/>
    </row>
    <row r="528" spans="1:1" x14ac:dyDescent="0.35">
      <c r="A528" s="2"/>
    </row>
    <row r="529" spans="1:1" x14ac:dyDescent="0.35">
      <c r="A529" s="2"/>
    </row>
    <row r="530" spans="1:1" x14ac:dyDescent="0.35">
      <c r="A530" s="2"/>
    </row>
    <row r="531" spans="1:1" x14ac:dyDescent="0.35">
      <c r="A531" s="2"/>
    </row>
    <row r="532" spans="1:1" x14ac:dyDescent="0.35">
      <c r="A532" s="2"/>
    </row>
    <row r="533" spans="1:1" x14ac:dyDescent="0.35">
      <c r="A533" s="2"/>
    </row>
    <row r="534" spans="1:1" x14ac:dyDescent="0.35">
      <c r="A534" s="2"/>
    </row>
    <row r="535" spans="1:1" x14ac:dyDescent="0.35">
      <c r="A535" s="2"/>
    </row>
    <row r="536" spans="1:1" x14ac:dyDescent="0.35">
      <c r="A536" s="2"/>
    </row>
    <row r="537" spans="1:1" x14ac:dyDescent="0.35">
      <c r="A537" s="2"/>
    </row>
    <row r="538" spans="1:1" x14ac:dyDescent="0.35">
      <c r="A538" s="2"/>
    </row>
    <row r="539" spans="1:1" x14ac:dyDescent="0.35">
      <c r="A539" s="2"/>
    </row>
    <row r="540" spans="1:1" x14ac:dyDescent="0.35">
      <c r="A540" s="2"/>
    </row>
    <row r="541" spans="1:1" x14ac:dyDescent="0.35">
      <c r="A541" s="2"/>
    </row>
    <row r="542" spans="1:1" x14ac:dyDescent="0.35">
      <c r="A542" s="2"/>
    </row>
    <row r="543" spans="1:1" x14ac:dyDescent="0.35">
      <c r="A543" s="2"/>
    </row>
    <row r="544" spans="1:1" x14ac:dyDescent="0.35">
      <c r="A544" s="2"/>
    </row>
    <row r="545" spans="1:1" x14ac:dyDescent="0.35">
      <c r="A545" s="2"/>
    </row>
    <row r="546" spans="1:1" x14ac:dyDescent="0.35">
      <c r="A546" s="2"/>
    </row>
    <row r="547" spans="1:1" x14ac:dyDescent="0.35">
      <c r="A547" s="2"/>
    </row>
    <row r="548" spans="1:1" x14ac:dyDescent="0.35">
      <c r="A548" s="2"/>
    </row>
    <row r="549" spans="1:1" x14ac:dyDescent="0.35">
      <c r="A549" s="2"/>
    </row>
    <row r="550" spans="1:1" x14ac:dyDescent="0.35">
      <c r="A550" s="2"/>
    </row>
    <row r="551" spans="1:1" x14ac:dyDescent="0.35">
      <c r="A551" s="2"/>
    </row>
    <row r="552" spans="1:1" x14ac:dyDescent="0.35">
      <c r="A552" s="2"/>
    </row>
    <row r="553" spans="1:1" x14ac:dyDescent="0.35">
      <c r="A553" s="2"/>
    </row>
    <row r="554" spans="1:1" x14ac:dyDescent="0.35">
      <c r="A554" s="2"/>
    </row>
    <row r="555" spans="1:1" x14ac:dyDescent="0.35">
      <c r="A555" s="2"/>
    </row>
    <row r="556" spans="1:1" x14ac:dyDescent="0.35">
      <c r="A556" s="2"/>
    </row>
    <row r="557" spans="1:1" x14ac:dyDescent="0.35">
      <c r="A557" s="2"/>
    </row>
    <row r="558" spans="1:1" x14ac:dyDescent="0.35">
      <c r="A558" s="2"/>
    </row>
    <row r="559" spans="1:1" x14ac:dyDescent="0.35">
      <c r="A559" s="2"/>
    </row>
    <row r="560" spans="1:1" x14ac:dyDescent="0.35">
      <c r="A560" s="2"/>
    </row>
    <row r="561" spans="1:1" x14ac:dyDescent="0.35">
      <c r="A561" s="2"/>
    </row>
    <row r="562" spans="1:1" x14ac:dyDescent="0.35">
      <c r="A562" s="2"/>
    </row>
    <row r="563" spans="1:1" x14ac:dyDescent="0.35">
      <c r="A563" s="2"/>
    </row>
    <row r="564" spans="1:1" x14ac:dyDescent="0.35">
      <c r="A564" s="2"/>
    </row>
    <row r="565" spans="1:1" x14ac:dyDescent="0.35">
      <c r="A565" s="2"/>
    </row>
    <row r="566" spans="1:1" x14ac:dyDescent="0.35">
      <c r="A566" s="2"/>
    </row>
    <row r="567" spans="1:1" x14ac:dyDescent="0.35">
      <c r="A567" s="2"/>
    </row>
    <row r="568" spans="1:1" x14ac:dyDescent="0.35">
      <c r="A568" s="2"/>
    </row>
    <row r="569" spans="1:1" x14ac:dyDescent="0.35">
      <c r="A569" s="2"/>
    </row>
    <row r="570" spans="1:1" x14ac:dyDescent="0.35">
      <c r="A570" s="2"/>
    </row>
    <row r="571" spans="1:1" x14ac:dyDescent="0.35">
      <c r="A571" s="2"/>
    </row>
    <row r="572" spans="1:1" x14ac:dyDescent="0.35">
      <c r="A572" s="2"/>
    </row>
    <row r="573" spans="1:1" x14ac:dyDescent="0.35">
      <c r="A573" s="2"/>
    </row>
    <row r="574" spans="1:1" x14ac:dyDescent="0.35">
      <c r="A574" s="2"/>
    </row>
    <row r="575" spans="1:1" x14ac:dyDescent="0.35">
      <c r="A575" s="2"/>
    </row>
    <row r="576" spans="1:1" x14ac:dyDescent="0.35">
      <c r="A576" s="2"/>
    </row>
    <row r="577" spans="1:1" x14ac:dyDescent="0.35">
      <c r="A577" s="2"/>
    </row>
    <row r="578" spans="1:1" x14ac:dyDescent="0.35">
      <c r="A578" s="2"/>
    </row>
    <row r="579" spans="1:1" x14ac:dyDescent="0.35">
      <c r="A579" s="2"/>
    </row>
    <row r="580" spans="1:1" x14ac:dyDescent="0.35">
      <c r="A580" s="2"/>
    </row>
    <row r="581" spans="1:1" x14ac:dyDescent="0.35">
      <c r="A581" s="2"/>
    </row>
    <row r="582" spans="1:1" x14ac:dyDescent="0.35">
      <c r="A582" s="2"/>
    </row>
    <row r="583" spans="1:1" x14ac:dyDescent="0.35">
      <c r="A583" s="2"/>
    </row>
    <row r="584" spans="1:1" x14ac:dyDescent="0.35">
      <c r="A584" s="2"/>
    </row>
    <row r="585" spans="1:1" x14ac:dyDescent="0.35">
      <c r="A585" s="2"/>
    </row>
    <row r="586" spans="1:1" x14ac:dyDescent="0.35">
      <c r="A586" s="2"/>
    </row>
    <row r="587" spans="1:1" x14ac:dyDescent="0.35">
      <c r="A587" s="2"/>
    </row>
    <row r="588" spans="1:1" x14ac:dyDescent="0.35">
      <c r="A588" s="2"/>
    </row>
    <row r="589" spans="1:1" x14ac:dyDescent="0.35">
      <c r="A589" s="2"/>
    </row>
    <row r="590" spans="1:1" x14ac:dyDescent="0.35">
      <c r="A590" s="2"/>
    </row>
    <row r="591" spans="1:1" x14ac:dyDescent="0.35">
      <c r="A591" s="2"/>
    </row>
    <row r="592" spans="1:1" x14ac:dyDescent="0.35">
      <c r="A592" s="2"/>
    </row>
    <row r="593" spans="1:1" x14ac:dyDescent="0.35">
      <c r="A593" s="2"/>
    </row>
    <row r="594" spans="1:1" x14ac:dyDescent="0.35">
      <c r="A594" s="2"/>
    </row>
    <row r="595" spans="1:1" x14ac:dyDescent="0.35">
      <c r="A595" s="2"/>
    </row>
    <row r="596" spans="1:1" x14ac:dyDescent="0.35">
      <c r="A596" s="2"/>
    </row>
    <row r="597" spans="1:1" x14ac:dyDescent="0.35">
      <c r="A597" s="2"/>
    </row>
    <row r="598" spans="1:1" x14ac:dyDescent="0.35">
      <c r="A598" s="2"/>
    </row>
    <row r="599" spans="1:1" x14ac:dyDescent="0.35">
      <c r="A599" s="2"/>
    </row>
    <row r="600" spans="1:1" x14ac:dyDescent="0.35">
      <c r="A600" s="2"/>
    </row>
    <row r="601" spans="1:1" x14ac:dyDescent="0.35">
      <c r="A601" s="2"/>
    </row>
    <row r="602" spans="1:1" x14ac:dyDescent="0.35">
      <c r="A602" s="2"/>
    </row>
    <row r="603" spans="1:1" x14ac:dyDescent="0.35">
      <c r="A603" s="2"/>
    </row>
    <row r="604" spans="1:1" x14ac:dyDescent="0.35">
      <c r="A604" s="2"/>
    </row>
    <row r="605" spans="1:1" x14ac:dyDescent="0.35">
      <c r="A605" s="2"/>
    </row>
    <row r="606" spans="1:1" x14ac:dyDescent="0.35">
      <c r="A606" s="2"/>
    </row>
    <row r="607" spans="1:1" x14ac:dyDescent="0.35">
      <c r="A607" s="2"/>
    </row>
    <row r="608" spans="1:1" x14ac:dyDescent="0.35">
      <c r="A608" s="2"/>
    </row>
    <row r="609" spans="1:1" x14ac:dyDescent="0.35">
      <c r="A609" s="2"/>
    </row>
    <row r="610" spans="1:1" x14ac:dyDescent="0.35">
      <c r="A610" s="2"/>
    </row>
    <row r="611" spans="1:1" x14ac:dyDescent="0.35">
      <c r="A611" s="2"/>
    </row>
    <row r="612" spans="1:1" x14ac:dyDescent="0.35">
      <c r="A612" s="2"/>
    </row>
    <row r="613" spans="1:1" x14ac:dyDescent="0.35">
      <c r="A613" s="2"/>
    </row>
    <row r="614" spans="1:1" x14ac:dyDescent="0.35">
      <c r="A614" s="2"/>
    </row>
    <row r="615" spans="1:1" x14ac:dyDescent="0.35">
      <c r="A615" s="2"/>
    </row>
    <row r="616" spans="1:1" x14ac:dyDescent="0.35">
      <c r="A616" s="2"/>
    </row>
    <row r="617" spans="1:1" x14ac:dyDescent="0.35">
      <c r="A617" s="2"/>
    </row>
    <row r="618" spans="1:1" x14ac:dyDescent="0.35">
      <c r="A618" s="2"/>
    </row>
    <row r="619" spans="1:1" x14ac:dyDescent="0.35">
      <c r="A619" s="2"/>
    </row>
    <row r="620" spans="1:1" x14ac:dyDescent="0.35">
      <c r="A620" s="2"/>
    </row>
    <row r="621" spans="1:1" x14ac:dyDescent="0.35">
      <c r="A621" s="2"/>
    </row>
    <row r="622" spans="1:1" x14ac:dyDescent="0.35">
      <c r="A622" s="2"/>
    </row>
    <row r="623" spans="1:1" x14ac:dyDescent="0.35">
      <c r="A623" s="2"/>
    </row>
    <row r="624" spans="1:1" x14ac:dyDescent="0.35">
      <c r="A624" s="2"/>
    </row>
    <row r="625" spans="1:1" x14ac:dyDescent="0.35">
      <c r="A625" s="2"/>
    </row>
    <row r="626" spans="1:1" x14ac:dyDescent="0.35">
      <c r="A626" s="2"/>
    </row>
    <row r="627" spans="1:1" x14ac:dyDescent="0.35">
      <c r="A627" s="2"/>
    </row>
    <row r="628" spans="1:1" x14ac:dyDescent="0.35">
      <c r="A628" s="2"/>
    </row>
    <row r="629" spans="1:1" x14ac:dyDescent="0.35">
      <c r="A629" s="2"/>
    </row>
    <row r="630" spans="1:1" x14ac:dyDescent="0.35">
      <c r="A630" s="2"/>
    </row>
    <row r="631" spans="1:1" x14ac:dyDescent="0.35">
      <c r="A631" s="2"/>
    </row>
    <row r="632" spans="1:1" x14ac:dyDescent="0.35">
      <c r="A632" s="2"/>
    </row>
    <row r="633" spans="1:1" x14ac:dyDescent="0.35">
      <c r="A633" s="2"/>
    </row>
    <row r="634" spans="1:1" x14ac:dyDescent="0.35">
      <c r="A634" s="2"/>
    </row>
    <row r="635" spans="1:1" x14ac:dyDescent="0.35">
      <c r="A635" s="2"/>
    </row>
    <row r="636" spans="1:1" x14ac:dyDescent="0.35">
      <c r="A636" s="2"/>
    </row>
    <row r="637" spans="1:1" x14ac:dyDescent="0.35">
      <c r="A637" s="2"/>
    </row>
    <row r="638" spans="1:1" x14ac:dyDescent="0.35">
      <c r="A638" s="2"/>
    </row>
    <row r="639" spans="1:1" x14ac:dyDescent="0.35">
      <c r="A639" s="2"/>
    </row>
    <row r="640" spans="1:1" x14ac:dyDescent="0.35">
      <c r="A640" s="2"/>
    </row>
    <row r="641" spans="1:1" x14ac:dyDescent="0.35">
      <c r="A641" s="2"/>
    </row>
    <row r="642" spans="1:1" x14ac:dyDescent="0.35">
      <c r="A642" s="2"/>
    </row>
    <row r="643" spans="1:1" x14ac:dyDescent="0.35">
      <c r="A643" s="2"/>
    </row>
    <row r="644" spans="1:1" x14ac:dyDescent="0.35">
      <c r="A644" s="2"/>
    </row>
    <row r="645" spans="1:1" x14ac:dyDescent="0.35">
      <c r="A645" s="2"/>
    </row>
    <row r="646" spans="1:1" x14ac:dyDescent="0.35">
      <c r="A646" s="2"/>
    </row>
    <row r="647" spans="1:1" x14ac:dyDescent="0.35">
      <c r="A647" s="2"/>
    </row>
    <row r="648" spans="1:1" x14ac:dyDescent="0.35">
      <c r="A648" s="2"/>
    </row>
    <row r="649" spans="1:1" x14ac:dyDescent="0.35">
      <c r="A649" s="2"/>
    </row>
    <row r="650" spans="1:1" x14ac:dyDescent="0.35">
      <c r="A650" s="2"/>
    </row>
    <row r="651" spans="1:1" x14ac:dyDescent="0.35">
      <c r="A651" s="2"/>
    </row>
    <row r="652" spans="1:1" x14ac:dyDescent="0.35">
      <c r="A652" s="2"/>
    </row>
    <row r="653" spans="1:1" x14ac:dyDescent="0.35">
      <c r="A653" s="2"/>
    </row>
    <row r="654" spans="1:1" x14ac:dyDescent="0.35">
      <c r="A654" s="2"/>
    </row>
    <row r="655" spans="1:1" x14ac:dyDescent="0.35">
      <c r="A655" s="2"/>
    </row>
    <row r="656" spans="1:1" x14ac:dyDescent="0.35">
      <c r="A656" s="2"/>
    </row>
    <row r="657" spans="1:1" x14ac:dyDescent="0.35">
      <c r="A657" s="2"/>
    </row>
    <row r="658" spans="1:1" x14ac:dyDescent="0.35">
      <c r="A658" s="2"/>
    </row>
    <row r="659" spans="1:1" x14ac:dyDescent="0.35">
      <c r="A659" s="2"/>
    </row>
    <row r="660" spans="1:1" x14ac:dyDescent="0.35">
      <c r="A660" s="2"/>
    </row>
    <row r="661" spans="1:1" x14ac:dyDescent="0.35">
      <c r="A661" s="2"/>
    </row>
    <row r="662" spans="1:1" x14ac:dyDescent="0.35">
      <c r="A662" s="2"/>
    </row>
    <row r="663" spans="1:1" x14ac:dyDescent="0.35">
      <c r="A663" s="2"/>
    </row>
    <row r="664" spans="1:1" x14ac:dyDescent="0.35">
      <c r="A664" s="2"/>
    </row>
    <row r="665" spans="1:1" x14ac:dyDescent="0.35">
      <c r="A665" s="2"/>
    </row>
    <row r="666" spans="1:1" x14ac:dyDescent="0.35">
      <c r="A666" s="2"/>
    </row>
    <row r="667" spans="1:1" x14ac:dyDescent="0.35">
      <c r="A667" s="2"/>
    </row>
    <row r="668" spans="1:1" x14ac:dyDescent="0.35">
      <c r="A668" s="2"/>
    </row>
    <row r="669" spans="1:1" x14ac:dyDescent="0.35">
      <c r="A669" s="2"/>
    </row>
    <row r="670" spans="1:1" x14ac:dyDescent="0.35">
      <c r="A670" s="2"/>
    </row>
    <row r="671" spans="1:1" x14ac:dyDescent="0.35">
      <c r="A671" s="2"/>
    </row>
    <row r="672" spans="1:1" x14ac:dyDescent="0.35">
      <c r="A672" s="2"/>
    </row>
    <row r="673" spans="1:1" x14ac:dyDescent="0.35">
      <c r="A673" s="2"/>
    </row>
    <row r="674" spans="1:1" x14ac:dyDescent="0.35">
      <c r="A674" s="2"/>
    </row>
    <row r="675" spans="1:1" x14ac:dyDescent="0.35">
      <c r="A675" s="2"/>
    </row>
    <row r="676" spans="1:1" x14ac:dyDescent="0.35">
      <c r="A676" s="2"/>
    </row>
    <row r="677" spans="1:1" x14ac:dyDescent="0.35">
      <c r="A677" s="2"/>
    </row>
    <row r="678" spans="1:1" x14ac:dyDescent="0.35">
      <c r="A678" s="2"/>
    </row>
    <row r="679" spans="1:1" x14ac:dyDescent="0.35">
      <c r="A679" s="2"/>
    </row>
    <row r="680" spans="1:1" x14ac:dyDescent="0.35">
      <c r="A680" s="2"/>
    </row>
    <row r="681" spans="1:1" x14ac:dyDescent="0.35">
      <c r="A681" s="2"/>
    </row>
    <row r="682" spans="1:1" x14ac:dyDescent="0.35">
      <c r="A682" s="2"/>
    </row>
    <row r="683" spans="1:1" x14ac:dyDescent="0.35">
      <c r="A683" s="2"/>
    </row>
    <row r="684" spans="1:1" x14ac:dyDescent="0.35">
      <c r="A684" s="2"/>
    </row>
    <row r="685" spans="1:1" x14ac:dyDescent="0.35">
      <c r="A685" s="2"/>
    </row>
    <row r="686" spans="1:1" x14ac:dyDescent="0.35">
      <c r="A686" s="2"/>
    </row>
    <row r="687" spans="1:1" x14ac:dyDescent="0.35">
      <c r="A687" s="2"/>
    </row>
    <row r="688" spans="1:1" x14ac:dyDescent="0.35">
      <c r="A688" s="2"/>
    </row>
    <row r="689" spans="1:1" x14ac:dyDescent="0.35">
      <c r="A689" s="2"/>
    </row>
    <row r="690" spans="1:1" x14ac:dyDescent="0.35">
      <c r="A690" s="2"/>
    </row>
    <row r="691" spans="1:1" x14ac:dyDescent="0.35">
      <c r="A691" s="2"/>
    </row>
    <row r="692" spans="1:1" x14ac:dyDescent="0.35">
      <c r="A692" s="2"/>
    </row>
    <row r="693" spans="1:1" x14ac:dyDescent="0.35">
      <c r="A693" s="2"/>
    </row>
    <row r="694" spans="1:1" x14ac:dyDescent="0.35">
      <c r="A694" s="2"/>
    </row>
    <row r="695" spans="1:1" x14ac:dyDescent="0.35">
      <c r="A695" s="2"/>
    </row>
    <row r="696" spans="1:1" x14ac:dyDescent="0.35">
      <c r="A696" s="2"/>
    </row>
    <row r="697" spans="1:1" x14ac:dyDescent="0.35">
      <c r="A697" s="2"/>
    </row>
    <row r="698" spans="1:1" x14ac:dyDescent="0.35">
      <c r="A698" s="2"/>
    </row>
    <row r="699" spans="1:1" x14ac:dyDescent="0.35">
      <c r="A699" s="2"/>
    </row>
    <row r="700" spans="1:1" x14ac:dyDescent="0.35">
      <c r="A700" s="2"/>
    </row>
    <row r="701" spans="1:1" x14ac:dyDescent="0.35">
      <c r="A701" s="2"/>
    </row>
    <row r="702" spans="1:1" x14ac:dyDescent="0.35">
      <c r="A702" s="2"/>
    </row>
    <row r="703" spans="1:1" x14ac:dyDescent="0.35">
      <c r="A703" s="2"/>
    </row>
    <row r="704" spans="1:1" x14ac:dyDescent="0.35">
      <c r="A704" s="2"/>
    </row>
    <row r="705" spans="1:1" x14ac:dyDescent="0.35">
      <c r="A705" s="2"/>
    </row>
    <row r="706" spans="1:1" x14ac:dyDescent="0.35">
      <c r="A706" s="2"/>
    </row>
    <row r="707" spans="1:1" x14ac:dyDescent="0.35">
      <c r="A707" s="2"/>
    </row>
    <row r="708" spans="1:1" x14ac:dyDescent="0.35">
      <c r="A708" s="2"/>
    </row>
    <row r="709" spans="1:1" x14ac:dyDescent="0.35">
      <c r="A709" s="2"/>
    </row>
    <row r="710" spans="1:1" x14ac:dyDescent="0.35">
      <c r="A710" s="2"/>
    </row>
    <row r="711" spans="1:1" x14ac:dyDescent="0.35">
      <c r="A711" s="2"/>
    </row>
    <row r="712" spans="1:1" x14ac:dyDescent="0.35">
      <c r="A712" s="2"/>
    </row>
    <row r="713" spans="1:1" x14ac:dyDescent="0.35">
      <c r="A713" s="2"/>
    </row>
    <row r="714" spans="1:1" x14ac:dyDescent="0.35">
      <c r="A714" s="2"/>
    </row>
    <row r="715" spans="1:1" x14ac:dyDescent="0.35">
      <c r="A715" s="2"/>
    </row>
    <row r="716" spans="1:1" x14ac:dyDescent="0.35">
      <c r="A716" s="2"/>
    </row>
    <row r="717" spans="1:1" x14ac:dyDescent="0.35">
      <c r="A717" s="2"/>
    </row>
    <row r="718" spans="1:1" x14ac:dyDescent="0.35">
      <c r="A718" s="2"/>
    </row>
    <row r="719" spans="1:1" x14ac:dyDescent="0.35">
      <c r="A719" s="2"/>
    </row>
    <row r="720" spans="1:1" x14ac:dyDescent="0.35">
      <c r="A720" s="2"/>
    </row>
    <row r="721" spans="1:1" x14ac:dyDescent="0.35">
      <c r="A721" s="2"/>
    </row>
    <row r="722" spans="1:1" x14ac:dyDescent="0.35">
      <c r="A722" s="2"/>
    </row>
    <row r="723" spans="1:1" x14ac:dyDescent="0.35">
      <c r="A723" s="2"/>
    </row>
    <row r="724" spans="1:1" x14ac:dyDescent="0.35">
      <c r="A724" s="2"/>
    </row>
    <row r="725" spans="1:1" x14ac:dyDescent="0.35">
      <c r="A725" s="2"/>
    </row>
    <row r="726" spans="1:1" x14ac:dyDescent="0.35">
      <c r="A726" s="2"/>
    </row>
    <row r="727" spans="1:1" x14ac:dyDescent="0.35">
      <c r="A727" s="2"/>
    </row>
    <row r="728" spans="1:1" x14ac:dyDescent="0.35">
      <c r="A728" s="2"/>
    </row>
    <row r="729" spans="1:1" x14ac:dyDescent="0.35">
      <c r="A729" s="2"/>
    </row>
    <row r="730" spans="1:1" x14ac:dyDescent="0.35">
      <c r="A730" s="2"/>
    </row>
    <row r="731" spans="1:1" x14ac:dyDescent="0.35">
      <c r="A731" s="2"/>
    </row>
    <row r="732" spans="1:1" x14ac:dyDescent="0.35">
      <c r="A732" s="2"/>
    </row>
    <row r="733" spans="1:1" x14ac:dyDescent="0.35">
      <c r="A733" s="2"/>
    </row>
    <row r="734" spans="1:1" x14ac:dyDescent="0.35">
      <c r="A734" s="2"/>
    </row>
    <row r="735" spans="1:1" x14ac:dyDescent="0.35">
      <c r="A735" s="2"/>
    </row>
    <row r="736" spans="1:1" x14ac:dyDescent="0.35">
      <c r="A736" s="2"/>
    </row>
    <row r="737" spans="1:1" x14ac:dyDescent="0.35">
      <c r="A737" s="2"/>
    </row>
    <row r="738" spans="1:1" x14ac:dyDescent="0.35">
      <c r="A738" s="2"/>
    </row>
    <row r="739" spans="1:1" x14ac:dyDescent="0.35">
      <c r="A739" s="2"/>
    </row>
    <row r="740" spans="1:1" x14ac:dyDescent="0.35">
      <c r="A740" s="2"/>
    </row>
    <row r="741" spans="1:1" x14ac:dyDescent="0.35">
      <c r="A741" s="2"/>
    </row>
    <row r="742" spans="1:1" x14ac:dyDescent="0.35">
      <c r="A742" s="2"/>
    </row>
    <row r="743" spans="1:1" x14ac:dyDescent="0.35">
      <c r="A743" s="2"/>
    </row>
    <row r="744" spans="1:1" x14ac:dyDescent="0.35">
      <c r="A744" s="2"/>
    </row>
    <row r="745" spans="1:1" x14ac:dyDescent="0.35">
      <c r="A745" s="2"/>
    </row>
    <row r="746" spans="1:1" x14ac:dyDescent="0.35">
      <c r="A746" s="2"/>
    </row>
    <row r="747" spans="1:1" x14ac:dyDescent="0.35">
      <c r="A747" s="2"/>
    </row>
    <row r="748" spans="1:1" x14ac:dyDescent="0.35">
      <c r="A748" s="2"/>
    </row>
    <row r="749" spans="1:1" x14ac:dyDescent="0.35">
      <c r="A749" s="2"/>
    </row>
    <row r="750" spans="1:1" x14ac:dyDescent="0.35">
      <c r="A750" s="2"/>
    </row>
    <row r="751" spans="1:1" x14ac:dyDescent="0.35">
      <c r="A751" s="2"/>
    </row>
    <row r="752" spans="1:1" x14ac:dyDescent="0.35">
      <c r="A752" s="2"/>
    </row>
    <row r="753" spans="1:1" x14ac:dyDescent="0.35">
      <c r="A753" s="2"/>
    </row>
    <row r="754" spans="1:1" x14ac:dyDescent="0.35">
      <c r="A754" s="2"/>
    </row>
    <row r="755" spans="1:1" x14ac:dyDescent="0.35">
      <c r="A755" s="2"/>
    </row>
    <row r="756" spans="1:1" x14ac:dyDescent="0.35">
      <c r="A756" s="2"/>
    </row>
    <row r="757" spans="1:1" x14ac:dyDescent="0.35">
      <c r="A757" s="2"/>
    </row>
    <row r="758" spans="1:1" x14ac:dyDescent="0.35">
      <c r="A758" s="2"/>
    </row>
    <row r="759" spans="1:1" x14ac:dyDescent="0.35">
      <c r="A759" s="2"/>
    </row>
    <row r="760" spans="1:1" x14ac:dyDescent="0.35">
      <c r="A760" s="2"/>
    </row>
    <row r="761" spans="1:1" x14ac:dyDescent="0.35">
      <c r="A761" s="2"/>
    </row>
    <row r="762" spans="1:1" x14ac:dyDescent="0.35">
      <c r="A762" s="2"/>
    </row>
    <row r="763" spans="1:1" x14ac:dyDescent="0.35">
      <c r="A763" s="2"/>
    </row>
    <row r="764" spans="1:1" x14ac:dyDescent="0.35">
      <c r="A764" s="2"/>
    </row>
    <row r="765" spans="1:1" x14ac:dyDescent="0.35">
      <c r="A765" s="2"/>
    </row>
    <row r="766" spans="1:1" x14ac:dyDescent="0.35">
      <c r="A766" s="2"/>
    </row>
    <row r="767" spans="1:1" x14ac:dyDescent="0.35">
      <c r="A767" s="2"/>
    </row>
    <row r="768" spans="1:1" x14ac:dyDescent="0.35">
      <c r="A768" s="2"/>
    </row>
    <row r="769" spans="1:1" x14ac:dyDescent="0.35">
      <c r="A769" s="2"/>
    </row>
    <row r="770" spans="1:1" x14ac:dyDescent="0.35">
      <c r="A770" s="2"/>
    </row>
    <row r="771" spans="1:1" x14ac:dyDescent="0.35">
      <c r="A771" s="2"/>
    </row>
    <row r="772" spans="1:1" x14ac:dyDescent="0.35">
      <c r="A772" s="2"/>
    </row>
    <row r="773" spans="1:1" x14ac:dyDescent="0.35">
      <c r="A773" s="2"/>
    </row>
    <row r="774" spans="1:1" x14ac:dyDescent="0.35">
      <c r="A774" s="2"/>
    </row>
    <row r="775" spans="1:1" x14ac:dyDescent="0.35">
      <c r="A775" s="2"/>
    </row>
    <row r="776" spans="1:1" x14ac:dyDescent="0.35">
      <c r="A776" s="2"/>
    </row>
    <row r="777" spans="1:1" x14ac:dyDescent="0.35">
      <c r="A777" s="2"/>
    </row>
    <row r="778" spans="1:1" x14ac:dyDescent="0.35">
      <c r="A778" s="2"/>
    </row>
    <row r="779" spans="1:1" x14ac:dyDescent="0.35">
      <c r="A779" s="2"/>
    </row>
    <row r="780" spans="1:1" x14ac:dyDescent="0.35">
      <c r="A780" s="2"/>
    </row>
    <row r="781" spans="1:1" x14ac:dyDescent="0.35">
      <c r="A781" s="2"/>
    </row>
    <row r="782" spans="1:1" x14ac:dyDescent="0.35">
      <c r="A782" s="2"/>
    </row>
    <row r="783" spans="1:1" x14ac:dyDescent="0.35">
      <c r="A783" s="2"/>
    </row>
    <row r="784" spans="1:1" x14ac:dyDescent="0.35">
      <c r="A784" s="2"/>
    </row>
    <row r="785" spans="1:1" x14ac:dyDescent="0.35">
      <c r="A785" s="2"/>
    </row>
    <row r="786" spans="1:1" x14ac:dyDescent="0.35">
      <c r="A786" s="2"/>
    </row>
    <row r="787" spans="1:1" x14ac:dyDescent="0.35">
      <c r="A787" s="2"/>
    </row>
    <row r="788" spans="1:1" x14ac:dyDescent="0.35">
      <c r="A788" s="2"/>
    </row>
    <row r="789" spans="1:1" x14ac:dyDescent="0.35">
      <c r="A789" s="2"/>
    </row>
    <row r="790" spans="1:1" x14ac:dyDescent="0.35">
      <c r="A790" s="2"/>
    </row>
    <row r="791" spans="1:1" x14ac:dyDescent="0.35">
      <c r="A791" s="2"/>
    </row>
    <row r="792" spans="1:1" x14ac:dyDescent="0.35">
      <c r="A792" s="2"/>
    </row>
    <row r="793" spans="1:1" x14ac:dyDescent="0.35">
      <c r="A793" s="2"/>
    </row>
    <row r="794" spans="1:1" x14ac:dyDescent="0.35">
      <c r="A794" s="2"/>
    </row>
    <row r="795" spans="1:1" x14ac:dyDescent="0.35">
      <c r="A795" s="2"/>
    </row>
    <row r="796" spans="1:1" x14ac:dyDescent="0.35">
      <c r="A796" s="2"/>
    </row>
    <row r="797" spans="1:1" x14ac:dyDescent="0.35">
      <c r="A797" s="2"/>
    </row>
    <row r="798" spans="1:1" x14ac:dyDescent="0.35">
      <c r="A798" s="2"/>
    </row>
    <row r="799" spans="1:1" x14ac:dyDescent="0.35">
      <c r="A799" s="2"/>
    </row>
    <row r="800" spans="1:1" x14ac:dyDescent="0.35">
      <c r="A800" s="2"/>
    </row>
    <row r="801" spans="1:1" x14ac:dyDescent="0.35">
      <c r="A801" s="2"/>
    </row>
    <row r="802" spans="1:1" x14ac:dyDescent="0.35">
      <c r="A802" s="2"/>
    </row>
    <row r="803" spans="1:1" x14ac:dyDescent="0.35">
      <c r="A803" s="2"/>
    </row>
    <row r="804" spans="1:1" x14ac:dyDescent="0.35">
      <c r="A804" s="2"/>
    </row>
    <row r="805" spans="1:1" x14ac:dyDescent="0.35">
      <c r="A805" s="2"/>
    </row>
    <row r="806" spans="1:1" x14ac:dyDescent="0.35">
      <c r="A806" s="2"/>
    </row>
    <row r="807" spans="1:1" x14ac:dyDescent="0.35">
      <c r="A807" s="2"/>
    </row>
    <row r="808" spans="1:1" x14ac:dyDescent="0.35">
      <c r="A808" s="2"/>
    </row>
    <row r="809" spans="1:1" x14ac:dyDescent="0.35">
      <c r="A809" s="2"/>
    </row>
    <row r="810" spans="1:1" x14ac:dyDescent="0.35">
      <c r="A810" s="2"/>
    </row>
    <row r="811" spans="1:1" x14ac:dyDescent="0.35">
      <c r="A811" s="2"/>
    </row>
    <row r="812" spans="1:1" x14ac:dyDescent="0.35">
      <c r="A812" s="2"/>
    </row>
    <row r="813" spans="1:1" x14ac:dyDescent="0.35">
      <c r="A813" s="2"/>
    </row>
    <row r="814" spans="1:1" x14ac:dyDescent="0.35">
      <c r="A814" s="2"/>
    </row>
    <row r="815" spans="1:1" x14ac:dyDescent="0.35">
      <c r="A815" s="2"/>
    </row>
    <row r="816" spans="1:1" x14ac:dyDescent="0.35">
      <c r="A816" s="2"/>
    </row>
    <row r="817" spans="1:1" x14ac:dyDescent="0.35">
      <c r="A817" s="2"/>
    </row>
    <row r="818" spans="1:1" x14ac:dyDescent="0.35">
      <c r="A818" s="2"/>
    </row>
    <row r="819" spans="1:1" x14ac:dyDescent="0.35">
      <c r="A819" s="2"/>
    </row>
    <row r="820" spans="1:1" x14ac:dyDescent="0.35">
      <c r="A820" s="2"/>
    </row>
    <row r="821" spans="1:1" x14ac:dyDescent="0.35">
      <c r="A821" s="2"/>
    </row>
    <row r="822" spans="1:1" x14ac:dyDescent="0.35">
      <c r="A822" s="2"/>
    </row>
    <row r="823" spans="1:1" x14ac:dyDescent="0.35">
      <c r="A823" s="2"/>
    </row>
    <row r="824" spans="1:1" x14ac:dyDescent="0.35">
      <c r="A824" s="2"/>
    </row>
    <row r="825" spans="1:1" x14ac:dyDescent="0.35">
      <c r="A825" s="2"/>
    </row>
    <row r="826" spans="1:1" x14ac:dyDescent="0.35">
      <c r="A826" s="2"/>
    </row>
    <row r="827" spans="1:1" x14ac:dyDescent="0.35">
      <c r="A827" s="2"/>
    </row>
    <row r="828" spans="1:1" x14ac:dyDescent="0.35">
      <c r="A828" s="2"/>
    </row>
    <row r="829" spans="1:1" x14ac:dyDescent="0.35">
      <c r="A829" s="2"/>
    </row>
    <row r="830" spans="1:1" x14ac:dyDescent="0.35">
      <c r="A830" s="2"/>
    </row>
    <row r="831" spans="1:1" x14ac:dyDescent="0.35">
      <c r="A831" s="2"/>
    </row>
    <row r="832" spans="1:1" x14ac:dyDescent="0.35">
      <c r="A832" s="2"/>
    </row>
    <row r="833" spans="1:1" x14ac:dyDescent="0.35">
      <c r="A833" s="2"/>
    </row>
    <row r="834" spans="1:1" x14ac:dyDescent="0.35">
      <c r="A834" s="2"/>
    </row>
    <row r="835" spans="1:1" x14ac:dyDescent="0.35">
      <c r="A835" s="2"/>
    </row>
    <row r="836" spans="1:1" x14ac:dyDescent="0.35">
      <c r="A836" s="2"/>
    </row>
    <row r="837" spans="1:1" x14ac:dyDescent="0.35">
      <c r="A837" s="2"/>
    </row>
    <row r="838" spans="1:1" x14ac:dyDescent="0.35">
      <c r="A838" s="2"/>
    </row>
    <row r="839" spans="1:1" x14ac:dyDescent="0.35">
      <c r="A839" s="2"/>
    </row>
    <row r="840" spans="1:1" x14ac:dyDescent="0.35">
      <c r="A840" s="2"/>
    </row>
    <row r="841" spans="1:1" x14ac:dyDescent="0.35">
      <c r="A841" s="2"/>
    </row>
    <row r="842" spans="1:1" x14ac:dyDescent="0.35">
      <c r="A842" s="2"/>
    </row>
    <row r="843" spans="1:1" x14ac:dyDescent="0.35">
      <c r="A843" s="2"/>
    </row>
    <row r="844" spans="1:1" x14ac:dyDescent="0.35">
      <c r="A844" s="2"/>
    </row>
    <row r="845" spans="1:1" x14ac:dyDescent="0.35">
      <c r="A845" s="2"/>
    </row>
    <row r="846" spans="1:1" x14ac:dyDescent="0.35">
      <c r="A846" s="2"/>
    </row>
    <row r="847" spans="1:1" x14ac:dyDescent="0.35">
      <c r="A847" s="2"/>
    </row>
    <row r="848" spans="1:1" x14ac:dyDescent="0.35">
      <c r="A848" s="2"/>
    </row>
    <row r="849" spans="1:1" x14ac:dyDescent="0.35">
      <c r="A849" s="2"/>
    </row>
    <row r="850" spans="1:1" x14ac:dyDescent="0.35">
      <c r="A850" s="2"/>
    </row>
    <row r="851" spans="1:1" x14ac:dyDescent="0.35">
      <c r="A851" s="2"/>
    </row>
    <row r="852" spans="1:1" x14ac:dyDescent="0.35">
      <c r="A852" s="2"/>
    </row>
    <row r="853" spans="1:1" x14ac:dyDescent="0.35">
      <c r="A853" s="2"/>
    </row>
    <row r="854" spans="1:1" x14ac:dyDescent="0.35">
      <c r="A854" s="2"/>
    </row>
    <row r="855" spans="1:1" x14ac:dyDescent="0.35">
      <c r="A855" s="2"/>
    </row>
    <row r="856" spans="1:1" x14ac:dyDescent="0.35">
      <c r="A856" s="2"/>
    </row>
    <row r="857" spans="1:1" x14ac:dyDescent="0.35">
      <c r="A857" s="2"/>
    </row>
    <row r="858" spans="1:1" x14ac:dyDescent="0.35">
      <c r="A858" s="2"/>
    </row>
    <row r="859" spans="1:1" x14ac:dyDescent="0.35">
      <c r="A859" s="2"/>
    </row>
    <row r="860" spans="1:1" x14ac:dyDescent="0.35">
      <c r="A860" s="2"/>
    </row>
    <row r="861" spans="1:1" x14ac:dyDescent="0.35">
      <c r="A861" s="2"/>
    </row>
    <row r="862" spans="1:1" x14ac:dyDescent="0.35">
      <c r="A862" s="2"/>
    </row>
    <row r="863" spans="1:1" x14ac:dyDescent="0.35">
      <c r="A863" s="2"/>
    </row>
    <row r="864" spans="1:1" x14ac:dyDescent="0.35">
      <c r="A864" s="2"/>
    </row>
    <row r="865" spans="1:1" x14ac:dyDescent="0.35">
      <c r="A865" s="2"/>
    </row>
    <row r="866" spans="1:1" x14ac:dyDescent="0.35">
      <c r="A866" s="2"/>
    </row>
    <row r="867" spans="1:1" x14ac:dyDescent="0.35">
      <c r="A867" s="2"/>
    </row>
    <row r="868" spans="1:1" x14ac:dyDescent="0.35">
      <c r="A868" s="2"/>
    </row>
    <row r="869" spans="1:1" x14ac:dyDescent="0.35">
      <c r="A869" s="2"/>
    </row>
    <row r="870" spans="1:1" x14ac:dyDescent="0.35">
      <c r="A870" s="2"/>
    </row>
    <row r="871" spans="1:1" x14ac:dyDescent="0.35">
      <c r="A871" s="2"/>
    </row>
    <row r="872" spans="1:1" x14ac:dyDescent="0.35">
      <c r="A872" s="2"/>
    </row>
    <row r="873" spans="1:1" x14ac:dyDescent="0.35">
      <c r="A873" s="2"/>
    </row>
    <row r="874" spans="1:1" x14ac:dyDescent="0.35">
      <c r="A874" s="2"/>
    </row>
    <row r="875" spans="1:1" x14ac:dyDescent="0.35">
      <c r="A875" s="2"/>
    </row>
    <row r="876" spans="1:1" x14ac:dyDescent="0.35">
      <c r="A876" s="2"/>
    </row>
    <row r="877" spans="1:1" x14ac:dyDescent="0.35">
      <c r="A877" s="2"/>
    </row>
    <row r="878" spans="1:1" x14ac:dyDescent="0.35">
      <c r="A878" s="2"/>
    </row>
    <row r="879" spans="1:1" x14ac:dyDescent="0.35">
      <c r="A879" s="2"/>
    </row>
    <row r="880" spans="1:1" x14ac:dyDescent="0.35">
      <c r="A880" s="2"/>
    </row>
    <row r="881" spans="1:1" x14ac:dyDescent="0.35">
      <c r="A881" s="2"/>
    </row>
    <row r="882" spans="1:1" x14ac:dyDescent="0.35">
      <c r="A882" s="2"/>
    </row>
    <row r="883" spans="1:1" x14ac:dyDescent="0.35">
      <c r="A883" s="2"/>
    </row>
    <row r="884" spans="1:1" x14ac:dyDescent="0.35">
      <c r="A884" s="2"/>
    </row>
    <row r="885" spans="1:1" x14ac:dyDescent="0.35">
      <c r="A885" s="2"/>
    </row>
    <row r="886" spans="1:1" x14ac:dyDescent="0.35">
      <c r="A886" s="2"/>
    </row>
    <row r="887" spans="1:1" x14ac:dyDescent="0.35">
      <c r="A887" s="2"/>
    </row>
    <row r="888" spans="1:1" x14ac:dyDescent="0.35">
      <c r="A888" s="2"/>
    </row>
    <row r="889" spans="1:1" x14ac:dyDescent="0.35">
      <c r="A889" s="2"/>
    </row>
    <row r="890" spans="1:1" x14ac:dyDescent="0.35">
      <c r="A890" s="2"/>
    </row>
    <row r="891" spans="1:1" x14ac:dyDescent="0.35">
      <c r="A891" s="2"/>
    </row>
    <row r="892" spans="1:1" x14ac:dyDescent="0.35">
      <c r="A892" s="2"/>
    </row>
    <row r="893" spans="1:1" x14ac:dyDescent="0.35">
      <c r="A893" s="2"/>
    </row>
    <row r="894" spans="1:1" x14ac:dyDescent="0.35">
      <c r="A894" s="2"/>
    </row>
    <row r="895" spans="1:1" x14ac:dyDescent="0.35">
      <c r="A895" s="2"/>
    </row>
    <row r="896" spans="1:1" x14ac:dyDescent="0.35">
      <c r="A896" s="2"/>
    </row>
    <row r="897" spans="1:1" x14ac:dyDescent="0.35">
      <c r="A897" s="2"/>
    </row>
    <row r="898" spans="1:1" x14ac:dyDescent="0.35">
      <c r="A898" s="2"/>
    </row>
    <row r="899" spans="1:1" x14ac:dyDescent="0.35">
      <c r="A899" s="2"/>
    </row>
    <row r="900" spans="1:1" x14ac:dyDescent="0.35">
      <c r="A900" s="2"/>
    </row>
    <row r="901" spans="1:1" x14ac:dyDescent="0.35">
      <c r="A901" s="2"/>
    </row>
    <row r="902" spans="1:1" x14ac:dyDescent="0.35">
      <c r="A902" s="2"/>
    </row>
    <row r="903" spans="1:1" x14ac:dyDescent="0.35">
      <c r="A903" s="2"/>
    </row>
    <row r="904" spans="1:1" x14ac:dyDescent="0.35">
      <c r="A904" s="2"/>
    </row>
    <row r="905" spans="1:1" x14ac:dyDescent="0.35">
      <c r="A905" s="2"/>
    </row>
    <row r="906" spans="1:1" x14ac:dyDescent="0.35">
      <c r="A906" s="2"/>
    </row>
    <row r="907" spans="1:1" x14ac:dyDescent="0.35">
      <c r="A907" s="2"/>
    </row>
    <row r="908" spans="1:1" x14ac:dyDescent="0.35">
      <c r="A908" s="2"/>
    </row>
    <row r="909" spans="1:1" x14ac:dyDescent="0.35">
      <c r="A909" s="2"/>
    </row>
    <row r="910" spans="1:1" x14ac:dyDescent="0.35">
      <c r="A910" s="2"/>
    </row>
    <row r="911" spans="1:1" x14ac:dyDescent="0.35">
      <c r="A911" s="2"/>
    </row>
    <row r="912" spans="1:1" x14ac:dyDescent="0.35">
      <c r="A912" s="2"/>
    </row>
    <row r="913" spans="1:1" x14ac:dyDescent="0.35">
      <c r="A913" s="2"/>
    </row>
    <row r="914" spans="1:1" x14ac:dyDescent="0.35">
      <c r="A914" s="2"/>
    </row>
    <row r="915" spans="1:1" x14ac:dyDescent="0.35">
      <c r="A915" s="2"/>
    </row>
    <row r="916" spans="1:1" x14ac:dyDescent="0.35">
      <c r="A916" s="2"/>
    </row>
    <row r="917" spans="1:1" x14ac:dyDescent="0.35">
      <c r="A917" s="2"/>
    </row>
    <row r="918" spans="1:1" x14ac:dyDescent="0.35">
      <c r="A918" s="2"/>
    </row>
    <row r="919" spans="1:1" x14ac:dyDescent="0.35">
      <c r="A919" s="2"/>
    </row>
    <row r="920" spans="1:1" x14ac:dyDescent="0.35">
      <c r="A920" s="2"/>
    </row>
    <row r="921" spans="1:1" x14ac:dyDescent="0.35">
      <c r="A921" s="2"/>
    </row>
    <row r="922" spans="1:1" x14ac:dyDescent="0.35">
      <c r="A922" s="2"/>
    </row>
    <row r="923" spans="1:1" x14ac:dyDescent="0.35">
      <c r="A923" s="2"/>
    </row>
    <row r="924" spans="1:1" x14ac:dyDescent="0.35">
      <c r="A924" s="2"/>
    </row>
    <row r="925" spans="1:1" x14ac:dyDescent="0.35">
      <c r="A925" s="2"/>
    </row>
    <row r="926" spans="1:1" x14ac:dyDescent="0.35">
      <c r="A926" s="2"/>
    </row>
    <row r="927" spans="1:1" x14ac:dyDescent="0.35">
      <c r="A927" s="2"/>
    </row>
    <row r="928" spans="1:1" x14ac:dyDescent="0.35">
      <c r="A928" s="2"/>
    </row>
    <row r="929" spans="1:1" x14ac:dyDescent="0.35">
      <c r="A929" s="2"/>
    </row>
    <row r="930" spans="1:1" x14ac:dyDescent="0.35">
      <c r="A930" s="2"/>
    </row>
    <row r="931" spans="1:1" x14ac:dyDescent="0.35">
      <c r="A931" s="2"/>
    </row>
    <row r="932" spans="1:1" x14ac:dyDescent="0.35">
      <c r="A932" s="2"/>
    </row>
    <row r="933" spans="1:1" x14ac:dyDescent="0.35">
      <c r="A933" s="2"/>
    </row>
    <row r="934" spans="1:1" x14ac:dyDescent="0.35">
      <c r="A934" s="2"/>
    </row>
    <row r="935" spans="1:1" x14ac:dyDescent="0.35">
      <c r="A935" s="2"/>
    </row>
    <row r="936" spans="1:1" x14ac:dyDescent="0.35">
      <c r="A936" s="2"/>
    </row>
    <row r="937" spans="1:1" x14ac:dyDescent="0.35">
      <c r="A937" s="2"/>
    </row>
    <row r="938" spans="1:1" x14ac:dyDescent="0.35">
      <c r="A938" s="2"/>
    </row>
    <row r="939" spans="1:1" x14ac:dyDescent="0.35">
      <c r="A939" s="2"/>
    </row>
    <row r="940" spans="1:1" x14ac:dyDescent="0.35">
      <c r="A940" s="2"/>
    </row>
    <row r="941" spans="1:1" x14ac:dyDescent="0.35">
      <c r="A941" s="2"/>
    </row>
    <row r="942" spans="1:1" x14ac:dyDescent="0.35">
      <c r="A942" s="2"/>
    </row>
    <row r="943" spans="1:1" x14ac:dyDescent="0.35">
      <c r="A943" s="2"/>
    </row>
    <row r="944" spans="1:1" x14ac:dyDescent="0.35">
      <c r="A944" s="2"/>
    </row>
    <row r="945" spans="1:1" x14ac:dyDescent="0.35">
      <c r="A945" s="2"/>
    </row>
    <row r="946" spans="1:1" x14ac:dyDescent="0.35">
      <c r="A946" s="2"/>
    </row>
    <row r="947" spans="1:1" x14ac:dyDescent="0.35">
      <c r="A947" s="2"/>
    </row>
    <row r="948" spans="1:1" x14ac:dyDescent="0.35">
      <c r="A948" s="2"/>
    </row>
    <row r="949" spans="1:1" x14ac:dyDescent="0.35">
      <c r="A949" s="2"/>
    </row>
    <row r="950" spans="1:1" x14ac:dyDescent="0.35">
      <c r="A950" s="2"/>
    </row>
    <row r="951" spans="1:1" x14ac:dyDescent="0.35">
      <c r="A951" s="2"/>
    </row>
    <row r="952" spans="1:1" x14ac:dyDescent="0.35">
      <c r="A952" s="2"/>
    </row>
    <row r="953" spans="1:1" x14ac:dyDescent="0.35">
      <c r="A953" s="2"/>
    </row>
    <row r="954" spans="1:1" x14ac:dyDescent="0.35">
      <c r="A954" s="2"/>
    </row>
    <row r="955" spans="1:1" x14ac:dyDescent="0.35">
      <c r="A955" s="2"/>
    </row>
    <row r="956" spans="1:1" x14ac:dyDescent="0.35">
      <c r="A956" s="2"/>
    </row>
    <row r="957" spans="1:1" x14ac:dyDescent="0.35">
      <c r="A957" s="2"/>
    </row>
    <row r="958" spans="1:1" x14ac:dyDescent="0.35">
      <c r="A958" s="2"/>
    </row>
    <row r="959" spans="1:1" x14ac:dyDescent="0.35">
      <c r="A959" s="2"/>
    </row>
    <row r="960" spans="1:1" x14ac:dyDescent="0.35">
      <c r="A960" s="2"/>
    </row>
    <row r="961" spans="1:1" x14ac:dyDescent="0.35">
      <c r="A961" s="2"/>
    </row>
    <row r="962" spans="1:1" x14ac:dyDescent="0.35">
      <c r="A962" s="2"/>
    </row>
    <row r="963" spans="1:1" x14ac:dyDescent="0.35">
      <c r="A963" s="2"/>
    </row>
    <row r="964" spans="1:1" x14ac:dyDescent="0.35">
      <c r="A964" s="2"/>
    </row>
    <row r="965" spans="1:1" x14ac:dyDescent="0.35">
      <c r="A965" s="2"/>
    </row>
    <row r="966" spans="1:1" x14ac:dyDescent="0.35">
      <c r="A966" s="2"/>
    </row>
    <row r="967" spans="1:1" x14ac:dyDescent="0.35">
      <c r="A967" s="2"/>
    </row>
    <row r="968" spans="1:1" x14ac:dyDescent="0.35">
      <c r="A968" s="2"/>
    </row>
    <row r="969" spans="1:1" x14ac:dyDescent="0.35">
      <c r="A969" s="2"/>
    </row>
    <row r="970" spans="1:1" x14ac:dyDescent="0.35">
      <c r="A970" s="2"/>
    </row>
    <row r="971" spans="1:1" x14ac:dyDescent="0.35">
      <c r="A971" s="2"/>
    </row>
    <row r="972" spans="1:1" x14ac:dyDescent="0.35">
      <c r="A972" s="2"/>
    </row>
    <row r="973" spans="1:1" x14ac:dyDescent="0.35">
      <c r="A973" s="2"/>
    </row>
    <row r="974" spans="1:1" x14ac:dyDescent="0.35">
      <c r="A974" s="2"/>
    </row>
    <row r="975" spans="1:1" x14ac:dyDescent="0.35">
      <c r="A975" s="2"/>
    </row>
    <row r="976" spans="1:1" x14ac:dyDescent="0.35">
      <c r="A976" s="2"/>
    </row>
    <row r="977" spans="1:1" x14ac:dyDescent="0.35">
      <c r="A977" s="2"/>
    </row>
    <row r="978" spans="1:1" x14ac:dyDescent="0.35">
      <c r="A978" s="2"/>
    </row>
    <row r="979" spans="1:1" x14ac:dyDescent="0.35">
      <c r="A979" s="2"/>
    </row>
    <row r="980" spans="1:1" x14ac:dyDescent="0.35">
      <c r="A980" s="2"/>
    </row>
    <row r="981" spans="1:1" x14ac:dyDescent="0.35">
      <c r="A981" s="2"/>
    </row>
    <row r="982" spans="1:1" x14ac:dyDescent="0.35">
      <c r="A982" s="2"/>
    </row>
    <row r="983" spans="1:1" x14ac:dyDescent="0.35">
      <c r="A983" s="2"/>
    </row>
    <row r="984" spans="1:1" x14ac:dyDescent="0.35">
      <c r="A984" s="2"/>
    </row>
    <row r="985" spans="1:1" x14ac:dyDescent="0.35">
      <c r="A985" s="2"/>
    </row>
    <row r="986" spans="1:1" x14ac:dyDescent="0.35">
      <c r="A986" s="2"/>
    </row>
    <row r="987" spans="1:1" x14ac:dyDescent="0.35">
      <c r="A987" s="2"/>
    </row>
    <row r="988" spans="1:1" x14ac:dyDescent="0.35">
      <c r="A988" s="2"/>
    </row>
    <row r="989" spans="1:1" x14ac:dyDescent="0.35">
      <c r="A989" s="2"/>
    </row>
    <row r="990" spans="1:1" x14ac:dyDescent="0.35">
      <c r="A990" s="2"/>
    </row>
    <row r="991" spans="1:1" x14ac:dyDescent="0.35">
      <c r="A991" s="2"/>
    </row>
    <row r="992" spans="1:1" x14ac:dyDescent="0.35">
      <c r="A992" s="2"/>
    </row>
    <row r="993" spans="1:1" x14ac:dyDescent="0.35">
      <c r="A993" s="2"/>
    </row>
    <row r="994" spans="1:1" x14ac:dyDescent="0.35">
      <c r="A994" s="2"/>
    </row>
    <row r="995" spans="1:1" x14ac:dyDescent="0.35">
      <c r="A995" s="2"/>
    </row>
    <row r="996" spans="1:1" x14ac:dyDescent="0.35">
      <c r="A996" s="2"/>
    </row>
    <row r="997" spans="1:1" x14ac:dyDescent="0.35">
      <c r="A997" s="2"/>
    </row>
    <row r="998" spans="1:1" x14ac:dyDescent="0.35">
      <c r="A998" s="2"/>
    </row>
    <row r="999" spans="1:1" x14ac:dyDescent="0.35">
      <c r="A999" s="2"/>
    </row>
    <row r="1000" spans="1:1" x14ac:dyDescent="0.35">
      <c r="A1000" s="2"/>
    </row>
    <row r="1001" spans="1:1" x14ac:dyDescent="0.35">
      <c r="A1001" s="2"/>
    </row>
    <row r="1002" spans="1:1" x14ac:dyDescent="0.35">
      <c r="A1002" s="2"/>
    </row>
    <row r="1003" spans="1:1" x14ac:dyDescent="0.35">
      <c r="A1003" s="2"/>
    </row>
    <row r="1004" spans="1:1" x14ac:dyDescent="0.35">
      <c r="A1004" s="2"/>
    </row>
    <row r="1005" spans="1:1" x14ac:dyDescent="0.35">
      <c r="A1005" s="2"/>
    </row>
    <row r="1006" spans="1:1" x14ac:dyDescent="0.35">
      <c r="A1006" s="2"/>
    </row>
    <row r="1007" spans="1:1" x14ac:dyDescent="0.35">
      <c r="A1007" s="2"/>
    </row>
    <row r="1008" spans="1:1" x14ac:dyDescent="0.35">
      <c r="A1008" s="2"/>
    </row>
    <row r="1009" spans="1:1" x14ac:dyDescent="0.35">
      <c r="A1009" s="2"/>
    </row>
    <row r="1010" spans="1:1" x14ac:dyDescent="0.35">
      <c r="A1010" s="2"/>
    </row>
    <row r="1011" spans="1:1" x14ac:dyDescent="0.35">
      <c r="A1011" s="2"/>
    </row>
    <row r="1012" spans="1:1" x14ac:dyDescent="0.35">
      <c r="A1012" s="2"/>
    </row>
    <row r="1013" spans="1:1" x14ac:dyDescent="0.35">
      <c r="A1013" s="2"/>
    </row>
    <row r="1014" spans="1:1" x14ac:dyDescent="0.35">
      <c r="A1014" s="2"/>
    </row>
    <row r="1015" spans="1:1" x14ac:dyDescent="0.35">
      <c r="A1015" s="2"/>
    </row>
    <row r="1016" spans="1:1" x14ac:dyDescent="0.35">
      <c r="A1016" s="2"/>
    </row>
    <row r="1017" spans="1:1" x14ac:dyDescent="0.35">
      <c r="A1017" s="2"/>
    </row>
    <row r="1018" spans="1:1" x14ac:dyDescent="0.35">
      <c r="A1018" s="2"/>
    </row>
    <row r="1019" spans="1:1" x14ac:dyDescent="0.35">
      <c r="A1019" s="2"/>
    </row>
    <row r="1020" spans="1:1" x14ac:dyDescent="0.35">
      <c r="A1020" s="2"/>
    </row>
    <row r="1021" spans="1:1" x14ac:dyDescent="0.35">
      <c r="A1021" s="2"/>
    </row>
    <row r="1022" spans="1:1" x14ac:dyDescent="0.35">
      <c r="A1022" s="2"/>
    </row>
    <row r="1023" spans="1:1" x14ac:dyDescent="0.35">
      <c r="A1023" s="2"/>
    </row>
    <row r="1024" spans="1:1" x14ac:dyDescent="0.35">
      <c r="A1024" s="2"/>
    </row>
    <row r="1025" spans="1:1" x14ac:dyDescent="0.35">
      <c r="A1025" s="2"/>
    </row>
    <row r="1026" spans="1:1" x14ac:dyDescent="0.35">
      <c r="A1026" s="2"/>
    </row>
    <row r="1027" spans="1:1" x14ac:dyDescent="0.35">
      <c r="A1027" s="2"/>
    </row>
    <row r="1028" spans="1:1" x14ac:dyDescent="0.35">
      <c r="A1028" s="2"/>
    </row>
    <row r="1029" spans="1:1" x14ac:dyDescent="0.35">
      <c r="A1029" s="2"/>
    </row>
    <row r="1030" spans="1:1" x14ac:dyDescent="0.35">
      <c r="A1030" s="2"/>
    </row>
    <row r="1031" spans="1:1" x14ac:dyDescent="0.35">
      <c r="A1031" s="2"/>
    </row>
    <row r="1032" spans="1:1" x14ac:dyDescent="0.35">
      <c r="A1032" s="2"/>
    </row>
    <row r="1033" spans="1:1" x14ac:dyDescent="0.35">
      <c r="A1033" s="2"/>
    </row>
    <row r="1034" spans="1:1" x14ac:dyDescent="0.35">
      <c r="A1034" s="2"/>
    </row>
    <row r="1035" spans="1:1" x14ac:dyDescent="0.35">
      <c r="A1035" s="2"/>
    </row>
    <row r="1036" spans="1:1" x14ac:dyDescent="0.35">
      <c r="A1036" s="2"/>
    </row>
    <row r="1037" spans="1:1" x14ac:dyDescent="0.35">
      <c r="A1037" s="2"/>
    </row>
    <row r="1038" spans="1:1" x14ac:dyDescent="0.35">
      <c r="A1038" s="2"/>
    </row>
    <row r="1039" spans="1:1" x14ac:dyDescent="0.35">
      <c r="A1039" s="2"/>
    </row>
    <row r="1040" spans="1:1" x14ac:dyDescent="0.35">
      <c r="A1040" s="2"/>
    </row>
    <row r="1041" spans="1:1" x14ac:dyDescent="0.35">
      <c r="A1041" s="2"/>
    </row>
    <row r="1042" spans="1:1" x14ac:dyDescent="0.35">
      <c r="A1042" s="2"/>
    </row>
    <row r="1043" spans="1:1" x14ac:dyDescent="0.35">
      <c r="A1043" s="2"/>
    </row>
    <row r="1044" spans="1:1" x14ac:dyDescent="0.35">
      <c r="A1044" s="2"/>
    </row>
    <row r="1045" spans="1:1" x14ac:dyDescent="0.35">
      <c r="A1045" s="2"/>
    </row>
    <row r="1046" spans="1:1" x14ac:dyDescent="0.35">
      <c r="A1046" s="2"/>
    </row>
    <row r="1047" spans="1:1" x14ac:dyDescent="0.35">
      <c r="A1047" s="2"/>
    </row>
    <row r="1048" spans="1:1" x14ac:dyDescent="0.35">
      <c r="A1048" s="2"/>
    </row>
    <row r="1049" spans="1:1" x14ac:dyDescent="0.35">
      <c r="A1049" s="2"/>
    </row>
    <row r="1050" spans="1:1" x14ac:dyDescent="0.35">
      <c r="A1050" s="2"/>
    </row>
    <row r="1051" spans="1:1" x14ac:dyDescent="0.35">
      <c r="A1051" s="2"/>
    </row>
    <row r="1052" spans="1:1" x14ac:dyDescent="0.35">
      <c r="A1052" s="2"/>
    </row>
    <row r="1053" spans="1:1" x14ac:dyDescent="0.35">
      <c r="A1053" s="2"/>
    </row>
    <row r="1054" spans="1:1" x14ac:dyDescent="0.35">
      <c r="A1054" s="2"/>
    </row>
    <row r="1055" spans="1:1" x14ac:dyDescent="0.35">
      <c r="A1055" s="2"/>
    </row>
    <row r="1056" spans="1:1" x14ac:dyDescent="0.35">
      <c r="A1056" s="2"/>
    </row>
    <row r="1057" spans="1:1" x14ac:dyDescent="0.35">
      <c r="A1057" s="2"/>
    </row>
    <row r="1058" spans="1:1" x14ac:dyDescent="0.35">
      <c r="A1058" s="2"/>
    </row>
    <row r="1059" spans="1:1" x14ac:dyDescent="0.35">
      <c r="A1059" s="2"/>
    </row>
    <row r="1060" spans="1:1" x14ac:dyDescent="0.35">
      <c r="A1060" s="2"/>
    </row>
    <row r="1061" spans="1:1" x14ac:dyDescent="0.35">
      <c r="A1061" s="2"/>
    </row>
    <row r="1062" spans="1:1" x14ac:dyDescent="0.35">
      <c r="A1062" s="2"/>
    </row>
    <row r="1063" spans="1:1" x14ac:dyDescent="0.35">
      <c r="A1063" s="2"/>
    </row>
    <row r="1064" spans="1:1" x14ac:dyDescent="0.35">
      <c r="A1064" s="2"/>
    </row>
    <row r="1065" spans="1:1" x14ac:dyDescent="0.35">
      <c r="A1065" s="2"/>
    </row>
    <row r="1066" spans="1:1" x14ac:dyDescent="0.35">
      <c r="A1066" s="2"/>
    </row>
    <row r="1067" spans="1:1" x14ac:dyDescent="0.35">
      <c r="A1067" s="2"/>
    </row>
    <row r="1068" spans="1:1" x14ac:dyDescent="0.35">
      <c r="A1068" s="2"/>
    </row>
    <row r="1069" spans="1:1" x14ac:dyDescent="0.35">
      <c r="A1069" s="2"/>
    </row>
    <row r="1070" spans="1:1" x14ac:dyDescent="0.35">
      <c r="A1070" s="2"/>
    </row>
    <row r="1071" spans="1:1" x14ac:dyDescent="0.35">
      <c r="A1071" s="2"/>
    </row>
    <row r="1072" spans="1:1" x14ac:dyDescent="0.35">
      <c r="A1072" s="2"/>
    </row>
    <row r="1073" spans="1:1" x14ac:dyDescent="0.35">
      <c r="A1073" s="2"/>
    </row>
    <row r="1074" spans="1:1" x14ac:dyDescent="0.35">
      <c r="A1074" s="2"/>
    </row>
    <row r="1075" spans="1:1" x14ac:dyDescent="0.35">
      <c r="A1075" s="2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5" spans="1:1" x14ac:dyDescent="0.35">
      <c r="A1085">
        <v>1020</v>
      </c>
    </row>
    <row r="1086" spans="1:1" x14ac:dyDescent="0.35">
      <c r="A1086">
        <v>1020</v>
      </c>
    </row>
    <row r="1087" spans="1:1" x14ac:dyDescent="0.35">
      <c r="A1087">
        <v>1020</v>
      </c>
    </row>
    <row r="1088" spans="1:1" x14ac:dyDescent="0.35">
      <c r="A1088">
        <v>1020</v>
      </c>
    </row>
    <row r="1089" spans="1:1" x14ac:dyDescent="0.35">
      <c r="A1089">
        <v>1020</v>
      </c>
    </row>
    <row r="1090" spans="1:1" x14ac:dyDescent="0.35">
      <c r="A1090">
        <v>1020</v>
      </c>
    </row>
    <row r="1091" spans="1:1" x14ac:dyDescent="0.35">
      <c r="A1091">
        <v>1020</v>
      </c>
    </row>
    <row r="1092" spans="1:1" x14ac:dyDescent="0.35">
      <c r="A1092">
        <v>1020</v>
      </c>
    </row>
    <row r="1093" spans="1:1" x14ac:dyDescent="0.35">
      <c r="A1093">
        <v>1020</v>
      </c>
    </row>
    <row r="1094" spans="1:1" x14ac:dyDescent="0.35">
      <c r="A1094">
        <v>1020</v>
      </c>
    </row>
    <row r="1095" spans="1:1" x14ac:dyDescent="0.35">
      <c r="A1095">
        <v>620</v>
      </c>
    </row>
    <row r="1096" spans="1:1" x14ac:dyDescent="0.35">
      <c r="A1096">
        <v>620</v>
      </c>
    </row>
    <row r="1097" spans="1:1" x14ac:dyDescent="0.35">
      <c r="A1097">
        <v>620</v>
      </c>
    </row>
    <row r="1098" spans="1:1" x14ac:dyDescent="0.35">
      <c r="A1098">
        <v>620</v>
      </c>
    </row>
    <row r="1099" spans="1:1" x14ac:dyDescent="0.35">
      <c r="A1099">
        <v>620</v>
      </c>
    </row>
    <row r="1100" spans="1:1" x14ac:dyDescent="0.35">
      <c r="A1100">
        <v>480</v>
      </c>
    </row>
    <row r="1101" spans="1:1" x14ac:dyDescent="0.35">
      <c r="A1101">
        <v>435</v>
      </c>
    </row>
    <row r="1102" spans="1:1" x14ac:dyDescent="0.35">
      <c r="A1102">
        <v>420</v>
      </c>
    </row>
    <row r="1103" spans="1:1" x14ac:dyDescent="0.35">
      <c r="A1103">
        <v>390</v>
      </c>
    </row>
    <row r="1104" spans="1:1" x14ac:dyDescent="0.35">
      <c r="A1104">
        <v>480</v>
      </c>
    </row>
    <row r="1105" spans="1:1" x14ac:dyDescent="0.35">
      <c r="A1105">
        <v>525</v>
      </c>
    </row>
    <row r="1106" spans="1:1" x14ac:dyDescent="0.35">
      <c r="A1106">
        <v>525</v>
      </c>
    </row>
    <row r="1107" spans="1:1" x14ac:dyDescent="0.35">
      <c r="A1107">
        <v>525</v>
      </c>
    </row>
    <row r="1108" spans="1:1" x14ac:dyDescent="0.35">
      <c r="A1108">
        <v>510</v>
      </c>
    </row>
    <row r="1109" spans="1:1" x14ac:dyDescent="0.35">
      <c r="A1109">
        <v>495</v>
      </c>
    </row>
    <row r="1110" spans="1:1" x14ac:dyDescent="0.35">
      <c r="A1110">
        <v>510</v>
      </c>
    </row>
    <row r="1111" spans="1:1" x14ac:dyDescent="0.35">
      <c r="A1111">
        <v>495</v>
      </c>
    </row>
    <row r="1112" spans="1:1" x14ac:dyDescent="0.35">
      <c r="A1112">
        <v>510</v>
      </c>
    </row>
    <row r="1113" spans="1:1" x14ac:dyDescent="0.35">
      <c r="A1113">
        <v>585</v>
      </c>
    </row>
    <row r="1114" spans="1:1" x14ac:dyDescent="0.35">
      <c r="A1114">
        <v>510</v>
      </c>
    </row>
    <row r="1115" spans="1:1" x14ac:dyDescent="0.35">
      <c r="A1115">
        <v>660</v>
      </c>
    </row>
    <row r="1116" spans="1:1" x14ac:dyDescent="0.35">
      <c r="A1116">
        <v>450</v>
      </c>
    </row>
    <row r="1117" spans="1:1" x14ac:dyDescent="0.35">
      <c r="A1117">
        <v>540</v>
      </c>
    </row>
    <row r="1118" spans="1:1" x14ac:dyDescent="0.35">
      <c r="A1118">
        <v>540</v>
      </c>
    </row>
    <row r="1119" spans="1:1" x14ac:dyDescent="0.35">
      <c r="A1119">
        <v>555</v>
      </c>
    </row>
    <row r="1120" spans="1:1" x14ac:dyDescent="0.35">
      <c r="A1120">
        <v>480</v>
      </c>
    </row>
    <row r="1121" spans="1:1" x14ac:dyDescent="0.35">
      <c r="A1121">
        <v>465</v>
      </c>
    </row>
    <row r="1122" spans="1:1" x14ac:dyDescent="0.35">
      <c r="A1122">
        <v>465</v>
      </c>
    </row>
    <row r="1123" spans="1:1" x14ac:dyDescent="0.35">
      <c r="A1123">
        <v>510.00000000000011</v>
      </c>
    </row>
    <row r="1124" spans="1:1" x14ac:dyDescent="0.35">
      <c r="A1124">
        <v>450</v>
      </c>
    </row>
    <row r="1125" spans="1:1" x14ac:dyDescent="0.35">
      <c r="A1125">
        <v>510.00000000000011</v>
      </c>
    </row>
    <row r="1126" spans="1:1" x14ac:dyDescent="0.35">
      <c r="A1126">
        <v>510.00000000000011</v>
      </c>
    </row>
    <row r="1127" spans="1:1" x14ac:dyDescent="0.35">
      <c r="A1127">
        <v>510.00000000000011</v>
      </c>
    </row>
    <row r="1128" spans="1:1" x14ac:dyDescent="0.35">
      <c r="A1128">
        <v>510.00000000000011</v>
      </c>
    </row>
    <row r="1129" spans="1:1" x14ac:dyDescent="0.35">
      <c r="A1129">
        <v>585</v>
      </c>
    </row>
    <row r="1130" spans="1:1" x14ac:dyDescent="0.35">
      <c r="A1130">
        <v>510.00000000000011</v>
      </c>
    </row>
    <row r="1131" spans="1:1" x14ac:dyDescent="0.35">
      <c r="A1131">
        <v>480</v>
      </c>
    </row>
    <row r="1132" spans="1:1" x14ac:dyDescent="0.35">
      <c r="A1132">
        <v>465</v>
      </c>
    </row>
    <row r="1133" spans="1:1" x14ac:dyDescent="0.35">
      <c r="A1133">
        <v>465</v>
      </c>
    </row>
    <row r="1134" spans="1:1" x14ac:dyDescent="0.35">
      <c r="A1134">
        <v>495</v>
      </c>
    </row>
    <row r="1135" spans="1:1" x14ac:dyDescent="0.35">
      <c r="A1135">
        <v>510.00000000000011</v>
      </c>
    </row>
    <row r="1136" spans="1:1" x14ac:dyDescent="0.35">
      <c r="A1136">
        <v>465</v>
      </c>
    </row>
    <row r="1137" spans="1:1" x14ac:dyDescent="0.35">
      <c r="A1137">
        <v>525</v>
      </c>
    </row>
    <row r="1138" spans="1:1" x14ac:dyDescent="0.35">
      <c r="A1138">
        <v>585</v>
      </c>
    </row>
    <row r="1139" spans="1:1" x14ac:dyDescent="0.35">
      <c r="A1139">
        <v>465</v>
      </c>
    </row>
    <row r="1140" spans="1:1" x14ac:dyDescent="0.35">
      <c r="A1140">
        <v>615</v>
      </c>
    </row>
    <row r="1141" spans="1:1" x14ac:dyDescent="0.35">
      <c r="A1141">
        <v>525</v>
      </c>
    </row>
    <row r="1142" spans="1:1" x14ac:dyDescent="0.35">
      <c r="A1142">
        <v>525</v>
      </c>
    </row>
    <row r="1143" spans="1:1" x14ac:dyDescent="0.35">
      <c r="A1143">
        <v>540</v>
      </c>
    </row>
    <row r="1144" spans="1:1" x14ac:dyDescent="0.35">
      <c r="A1144">
        <v>450</v>
      </c>
    </row>
    <row r="1145" spans="1:1" x14ac:dyDescent="0.35">
      <c r="A1145">
        <v>495</v>
      </c>
    </row>
    <row r="1146" spans="1:1" x14ac:dyDescent="0.35">
      <c r="A1146">
        <v>510.00000000000011</v>
      </c>
    </row>
    <row r="1147" spans="1:1" x14ac:dyDescent="0.35">
      <c r="A1147">
        <v>450</v>
      </c>
    </row>
    <row r="1148" spans="1:1" x14ac:dyDescent="0.35">
      <c r="A1148">
        <v>540</v>
      </c>
    </row>
    <row r="1149" spans="1:1" x14ac:dyDescent="0.35">
      <c r="A1149">
        <v>450</v>
      </c>
    </row>
    <row r="1150" spans="1:1" x14ac:dyDescent="0.35">
      <c r="A1150">
        <v>480</v>
      </c>
    </row>
    <row r="1151" spans="1:1" x14ac:dyDescent="0.35">
      <c r="A1151">
        <v>510.00000000000011</v>
      </c>
    </row>
    <row r="1152" spans="1:1" x14ac:dyDescent="0.35">
      <c r="A1152">
        <v>495</v>
      </c>
    </row>
    <row r="1153" spans="1:1" x14ac:dyDescent="0.35">
      <c r="A1153">
        <v>1020</v>
      </c>
    </row>
    <row r="1154" spans="1:1" x14ac:dyDescent="0.35">
      <c r="A1154">
        <v>1212</v>
      </c>
    </row>
    <row r="1155" spans="1:1" x14ac:dyDescent="0.35">
      <c r="A1155">
        <v>1212</v>
      </c>
    </row>
    <row r="1156" spans="1:1" x14ac:dyDescent="0.35">
      <c r="A1156">
        <v>1212</v>
      </c>
    </row>
    <row r="1157" spans="1:1" x14ac:dyDescent="0.35">
      <c r="A1157">
        <v>1212</v>
      </c>
    </row>
    <row r="1158" spans="1:1" x14ac:dyDescent="0.35">
      <c r="A1158">
        <v>1212</v>
      </c>
    </row>
    <row r="1159" spans="1:1" x14ac:dyDescent="0.35">
      <c r="A1159">
        <v>1212</v>
      </c>
    </row>
    <row r="1160" spans="1:1" x14ac:dyDescent="0.35">
      <c r="A1160">
        <v>1212</v>
      </c>
    </row>
    <row r="1161" spans="1:1" x14ac:dyDescent="0.35">
      <c r="A1161">
        <v>1212</v>
      </c>
    </row>
    <row r="1162" spans="1:1" x14ac:dyDescent="0.35">
      <c r="A1162">
        <v>1212</v>
      </c>
    </row>
    <row r="1163" spans="1:1" x14ac:dyDescent="0.35">
      <c r="A1163">
        <v>1212</v>
      </c>
    </row>
    <row r="1164" spans="1:1" x14ac:dyDescent="0.35">
      <c r="A1164">
        <v>1212</v>
      </c>
    </row>
    <row r="1165" spans="1:1" x14ac:dyDescent="0.35">
      <c r="A1165">
        <v>1212</v>
      </c>
    </row>
    <row r="1166" spans="1:1" x14ac:dyDescent="0.35">
      <c r="A1166">
        <v>1212</v>
      </c>
    </row>
    <row r="1167" spans="1:1" x14ac:dyDescent="0.35">
      <c r="A1167">
        <v>1212</v>
      </c>
    </row>
    <row r="1168" spans="1:1" x14ac:dyDescent="0.35">
      <c r="A1168">
        <v>1212</v>
      </c>
    </row>
    <row r="1169" spans="1:1" x14ac:dyDescent="0.35">
      <c r="A1169">
        <v>1212</v>
      </c>
    </row>
    <row r="1170" spans="1:1" x14ac:dyDescent="0.35">
      <c r="A1170">
        <v>925</v>
      </c>
    </row>
    <row r="1171" spans="1:1" x14ac:dyDescent="0.35">
      <c r="A1171">
        <v>925</v>
      </c>
    </row>
    <row r="1172" spans="1:1" x14ac:dyDescent="0.35">
      <c r="A1172">
        <v>639</v>
      </c>
    </row>
    <row r="1173" spans="1:1" x14ac:dyDescent="0.35">
      <c r="A1173">
        <v>639</v>
      </c>
    </row>
    <row r="1174" spans="1:1" x14ac:dyDescent="0.35">
      <c r="A1174">
        <v>639</v>
      </c>
    </row>
    <row r="1175" spans="1:1" x14ac:dyDescent="0.35">
      <c r="A1175">
        <v>639</v>
      </c>
    </row>
    <row r="1176" spans="1:1" x14ac:dyDescent="0.35">
      <c r="A1176">
        <v>639</v>
      </c>
    </row>
    <row r="1177" spans="1:1" x14ac:dyDescent="0.35">
      <c r="A1177">
        <v>639</v>
      </c>
    </row>
    <row r="1178" spans="1:1" x14ac:dyDescent="0.35">
      <c r="A1178">
        <v>639</v>
      </c>
    </row>
    <row r="1179" spans="1:1" x14ac:dyDescent="0.35">
      <c r="A1179">
        <v>639</v>
      </c>
    </row>
    <row r="1180" spans="1:1" x14ac:dyDescent="0.35">
      <c r="A1180">
        <v>639</v>
      </c>
    </row>
    <row r="1181" spans="1:1" x14ac:dyDescent="0.35">
      <c r="A1181">
        <v>1152</v>
      </c>
    </row>
    <row r="1182" spans="1:1" x14ac:dyDescent="0.35">
      <c r="A1182">
        <v>880</v>
      </c>
    </row>
    <row r="1183" spans="1:1" x14ac:dyDescent="0.35">
      <c r="A1183">
        <v>607</v>
      </c>
    </row>
    <row r="1184" spans="1:1" x14ac:dyDescent="0.35">
      <c r="A1184">
        <v>607</v>
      </c>
    </row>
    <row r="1185" spans="1:1" x14ac:dyDescent="0.35">
      <c r="A1185">
        <v>607</v>
      </c>
    </row>
    <row r="1186" spans="1:1" x14ac:dyDescent="0.35">
      <c r="A1186">
        <v>607</v>
      </c>
    </row>
    <row r="1187" spans="1:1" x14ac:dyDescent="0.35">
      <c r="A1187">
        <v>1212</v>
      </c>
    </row>
    <row r="1188" spans="1:1" x14ac:dyDescent="0.35">
      <c r="A1188">
        <v>1212</v>
      </c>
    </row>
    <row r="1189" spans="1:1" x14ac:dyDescent="0.35">
      <c r="A1189">
        <v>1212</v>
      </c>
    </row>
    <row r="1190" spans="1:1" x14ac:dyDescent="0.35">
      <c r="A1190">
        <v>1212</v>
      </c>
    </row>
    <row r="1191" spans="1:1" x14ac:dyDescent="0.35">
      <c r="A1191">
        <v>1212</v>
      </c>
    </row>
    <row r="1192" spans="1:1" x14ac:dyDescent="0.35">
      <c r="A1192">
        <v>1212</v>
      </c>
    </row>
    <row r="1193" spans="1:1" x14ac:dyDescent="0.35">
      <c r="A1193">
        <v>607</v>
      </c>
    </row>
    <row r="1194" spans="1:1" x14ac:dyDescent="0.35">
      <c r="A1194">
        <v>607</v>
      </c>
    </row>
    <row r="1195" spans="1:1" x14ac:dyDescent="0.35">
      <c r="A1195">
        <v>607</v>
      </c>
    </row>
    <row r="1196" spans="1:1" x14ac:dyDescent="0.35">
      <c r="A1196">
        <v>607</v>
      </c>
    </row>
    <row r="1197" spans="1:1" x14ac:dyDescent="0.35">
      <c r="A1197">
        <v>1640</v>
      </c>
    </row>
    <row r="1198" spans="1:1" x14ac:dyDescent="0.35">
      <c r="A1198">
        <v>1640</v>
      </c>
    </row>
    <row r="1199" spans="1:1" x14ac:dyDescent="0.35">
      <c r="A1199">
        <v>1852</v>
      </c>
    </row>
    <row r="1200" spans="1:1" x14ac:dyDescent="0.35">
      <c r="A1200">
        <v>1923</v>
      </c>
    </row>
    <row r="1201" spans="1:1" x14ac:dyDescent="0.35">
      <c r="A1201">
        <v>1994</v>
      </c>
    </row>
    <row r="1202" spans="1:1" x14ac:dyDescent="0.35">
      <c r="A1202">
        <v>1852</v>
      </c>
    </row>
    <row r="1203" spans="1:1" x14ac:dyDescent="0.35">
      <c r="A1203">
        <v>1923</v>
      </c>
    </row>
    <row r="1204" spans="1:1" x14ac:dyDescent="0.35">
      <c r="A1204">
        <v>1994</v>
      </c>
    </row>
    <row r="1205" spans="1:1" x14ac:dyDescent="0.35">
      <c r="A1205">
        <v>1640</v>
      </c>
    </row>
    <row r="1206" spans="1:1" x14ac:dyDescent="0.35">
      <c r="A1206">
        <v>1640</v>
      </c>
    </row>
    <row r="1207" spans="1:1" x14ac:dyDescent="0.35">
      <c r="A1207">
        <v>1852</v>
      </c>
    </row>
    <row r="1208" spans="1:1" x14ac:dyDescent="0.35">
      <c r="A1208">
        <v>1923</v>
      </c>
    </row>
    <row r="1209" spans="1:1" x14ac:dyDescent="0.35">
      <c r="A1209">
        <v>1994</v>
      </c>
    </row>
    <row r="1210" spans="1:1" x14ac:dyDescent="0.35">
      <c r="A1210">
        <v>1852</v>
      </c>
    </row>
    <row r="1211" spans="1:1" x14ac:dyDescent="0.35">
      <c r="A1211">
        <v>1923</v>
      </c>
    </row>
    <row r="1212" spans="1:1" x14ac:dyDescent="0.35">
      <c r="A1212">
        <v>1994</v>
      </c>
    </row>
    <row r="1251" spans="1:1" x14ac:dyDescent="0.35">
      <c r="A1251" s="17">
        <v>1104</v>
      </c>
    </row>
    <row r="1252" spans="1:1" x14ac:dyDescent="0.35">
      <c r="A1252" s="17">
        <v>1142</v>
      </c>
    </row>
    <row r="1253" spans="1:1" x14ac:dyDescent="0.35">
      <c r="A1253" s="17">
        <v>1179</v>
      </c>
    </row>
    <row r="1254" spans="1:1" x14ac:dyDescent="0.35">
      <c r="A1254" s="17">
        <v>1217</v>
      </c>
    </row>
    <row r="1255" spans="1:1" x14ac:dyDescent="0.35">
      <c r="A1255" s="17">
        <v>1104</v>
      </c>
    </row>
    <row r="1256" spans="1:1" x14ac:dyDescent="0.35">
      <c r="A1256" s="17">
        <v>1103</v>
      </c>
    </row>
    <row r="1257" spans="1:1" x14ac:dyDescent="0.35">
      <c r="A1257" s="17">
        <v>1111</v>
      </c>
    </row>
    <row r="1258" spans="1:1" x14ac:dyDescent="0.35">
      <c r="A1258" s="17">
        <v>1178</v>
      </c>
    </row>
    <row r="1259" spans="1:1" x14ac:dyDescent="0.35">
      <c r="A1259" s="17">
        <v>1224</v>
      </c>
    </row>
    <row r="1260" spans="1:1" x14ac:dyDescent="0.35">
      <c r="A1260" s="17">
        <v>972</v>
      </c>
    </row>
    <row r="1261" spans="1:1" x14ac:dyDescent="0.35">
      <c r="A1261" s="17">
        <v>1020</v>
      </c>
    </row>
    <row r="1262" spans="1:1" x14ac:dyDescent="0.35">
      <c r="A1262" s="17">
        <v>1166</v>
      </c>
    </row>
    <row r="1263" spans="1:1" x14ac:dyDescent="0.35">
      <c r="A1263" s="17">
        <v>1129</v>
      </c>
    </row>
    <row r="1264" spans="1:1" x14ac:dyDescent="0.35">
      <c r="A1264" s="17">
        <v>1118</v>
      </c>
    </row>
    <row r="1265" spans="1:1" x14ac:dyDescent="0.35">
      <c r="A1265" s="17">
        <v>1110</v>
      </c>
    </row>
    <row r="1266" spans="1:1" x14ac:dyDescent="0.35">
      <c r="A1266" s="17">
        <v>1167</v>
      </c>
    </row>
    <row r="1267" spans="1:1" x14ac:dyDescent="0.35">
      <c r="A1267" s="17">
        <v>1138</v>
      </c>
    </row>
    <row r="1268" spans="1:1" x14ac:dyDescent="0.35">
      <c r="A1268" s="17">
        <v>1118</v>
      </c>
    </row>
    <row r="1269" spans="1:1" x14ac:dyDescent="0.35">
      <c r="A1269" s="17">
        <v>647</v>
      </c>
    </row>
    <row r="1270" spans="1:1" x14ac:dyDescent="0.35">
      <c r="A1270" s="17">
        <v>647</v>
      </c>
    </row>
    <row r="1271" spans="1:1" x14ac:dyDescent="0.35">
      <c r="A1271" s="17">
        <v>647</v>
      </c>
    </row>
    <row r="1272" spans="1:1" x14ac:dyDescent="0.35">
      <c r="A1272" s="17">
        <v>647</v>
      </c>
    </row>
    <row r="1273" spans="1:1" x14ac:dyDescent="0.35">
      <c r="A1273" s="17">
        <v>310</v>
      </c>
    </row>
    <row r="1274" spans="1:1" x14ac:dyDescent="0.35">
      <c r="A1274" s="17">
        <v>310</v>
      </c>
    </row>
    <row r="1275" spans="1:1" x14ac:dyDescent="0.35">
      <c r="A1275" s="17">
        <v>310</v>
      </c>
    </row>
    <row r="1276" spans="1:1" x14ac:dyDescent="0.35">
      <c r="A1276" s="17">
        <v>310</v>
      </c>
    </row>
    <row r="1277" spans="1:1" x14ac:dyDescent="0.35">
      <c r="A1277" s="17">
        <v>310</v>
      </c>
    </row>
    <row r="1278" spans="1:1" x14ac:dyDescent="0.35">
      <c r="A1278" s="17">
        <v>310</v>
      </c>
    </row>
    <row r="1279" spans="1:1" x14ac:dyDescent="0.35">
      <c r="A1279" s="17">
        <v>310</v>
      </c>
    </row>
    <row r="1280" spans="1:1" x14ac:dyDescent="0.35">
      <c r="A1280" s="17">
        <v>310</v>
      </c>
    </row>
    <row r="1281" spans="1:1" x14ac:dyDescent="0.35">
      <c r="A1281" s="17">
        <v>292</v>
      </c>
    </row>
    <row r="1282" spans="1:1" x14ac:dyDescent="0.35">
      <c r="A1282" s="17">
        <v>292</v>
      </c>
    </row>
    <row r="1283" spans="1:1" x14ac:dyDescent="0.35">
      <c r="A1283" s="17">
        <v>292</v>
      </c>
    </row>
    <row r="1284" spans="1:1" x14ac:dyDescent="0.35">
      <c r="A1284" s="17">
        <v>292</v>
      </c>
    </row>
    <row r="1285" spans="1:1" x14ac:dyDescent="0.35">
      <c r="A1285" s="17">
        <v>702</v>
      </c>
    </row>
    <row r="1286" spans="1:1" x14ac:dyDescent="0.35">
      <c r="A1286" s="17">
        <v>624</v>
      </c>
    </row>
    <row r="1287" spans="1:1" x14ac:dyDescent="0.35">
      <c r="A1287" s="17">
        <v>800</v>
      </c>
    </row>
    <row r="1288" spans="1:1" x14ac:dyDescent="0.35">
      <c r="A1288" s="17">
        <v>800</v>
      </c>
    </row>
    <row r="1289" spans="1:1" x14ac:dyDescent="0.35">
      <c r="A1289" s="17">
        <v>800</v>
      </c>
    </row>
    <row r="1290" spans="1:1" x14ac:dyDescent="0.35">
      <c r="A1290" s="17">
        <v>800</v>
      </c>
    </row>
    <row r="1291" spans="1:1" x14ac:dyDescent="0.35">
      <c r="A1291" s="17">
        <v>800</v>
      </c>
    </row>
    <row r="1292" spans="1:1" x14ac:dyDescent="0.35">
      <c r="A1292" s="17">
        <v>800</v>
      </c>
    </row>
    <row r="1293" spans="1:1" x14ac:dyDescent="0.35">
      <c r="A1293" s="17">
        <v>800</v>
      </c>
    </row>
    <row r="1294" spans="1:1" x14ac:dyDescent="0.35">
      <c r="A1294" s="17">
        <v>1700</v>
      </c>
    </row>
    <row r="1295" spans="1:1" x14ac:dyDescent="0.35">
      <c r="A1295" s="17">
        <v>1700</v>
      </c>
    </row>
    <row r="1296" spans="1:1" x14ac:dyDescent="0.35">
      <c r="A1296" s="17">
        <v>1700</v>
      </c>
    </row>
    <row r="1297" spans="1:1" x14ac:dyDescent="0.35">
      <c r="A1297" s="17">
        <v>1720</v>
      </c>
    </row>
    <row r="1298" spans="1:1" x14ac:dyDescent="0.35">
      <c r="A1298" s="17">
        <v>1720</v>
      </c>
    </row>
    <row r="1299" spans="1:1" x14ac:dyDescent="0.35">
      <c r="A1299" s="17">
        <v>1020</v>
      </c>
    </row>
    <row r="1300" spans="1:1" x14ac:dyDescent="0.35">
      <c r="A1300" s="17">
        <v>675</v>
      </c>
    </row>
    <row r="1301" spans="1:1" x14ac:dyDescent="0.35">
      <c r="A1301" s="17">
        <v>0</v>
      </c>
    </row>
    <row r="1302" spans="1:1" x14ac:dyDescent="0.35">
      <c r="A1302" s="17">
        <v>0</v>
      </c>
    </row>
    <row r="1303" spans="1:1" x14ac:dyDescent="0.35">
      <c r="A1303" s="17">
        <v>0</v>
      </c>
    </row>
    <row r="1304" spans="1:1" x14ac:dyDescent="0.35">
      <c r="A1304" s="17">
        <v>0</v>
      </c>
    </row>
    <row r="1305" spans="1:1" x14ac:dyDescent="0.35">
      <c r="A1305" s="17">
        <v>0</v>
      </c>
    </row>
    <row r="1306" spans="1:1" x14ac:dyDescent="0.35">
      <c r="A1306" s="17">
        <v>0</v>
      </c>
    </row>
    <row r="1307" spans="1:1" x14ac:dyDescent="0.35">
      <c r="A1307" s="17">
        <v>0</v>
      </c>
    </row>
    <row r="1308" spans="1:1" x14ac:dyDescent="0.35">
      <c r="A1308" s="17">
        <v>0</v>
      </c>
    </row>
    <row r="1309" spans="1:1" x14ac:dyDescent="0.35">
      <c r="A1309" s="17">
        <v>0</v>
      </c>
    </row>
    <row r="1310" spans="1:1" x14ac:dyDescent="0.35">
      <c r="A1310" s="17">
        <v>1051</v>
      </c>
    </row>
    <row r="1311" spans="1:1" x14ac:dyDescent="0.35">
      <c r="A1311" s="17">
        <v>1051</v>
      </c>
    </row>
    <row r="1312" spans="1:1" x14ac:dyDescent="0.35">
      <c r="A1312" s="17">
        <v>1157</v>
      </c>
    </row>
    <row r="1313" spans="1:1" x14ac:dyDescent="0.35">
      <c r="A1313" s="17">
        <v>1220</v>
      </c>
    </row>
    <row r="1314" spans="1:1" x14ac:dyDescent="0.35">
      <c r="A1314" s="17">
        <v>0</v>
      </c>
    </row>
    <row r="1315" spans="1:1" x14ac:dyDescent="0.35">
      <c r="A1315" s="17">
        <v>0</v>
      </c>
    </row>
    <row r="1316" spans="1:1" x14ac:dyDescent="0.35">
      <c r="A1316" s="17">
        <v>1838</v>
      </c>
    </row>
    <row r="1317" spans="1:1" x14ac:dyDescent="0.35">
      <c r="A1317" s="17">
        <v>1717</v>
      </c>
    </row>
    <row r="1318" spans="1:1" x14ac:dyDescent="0.35">
      <c r="A1318" s="17">
        <v>1800</v>
      </c>
    </row>
    <row r="1319" spans="1:1" x14ac:dyDescent="0.35">
      <c r="A1319" s="17">
        <v>1636</v>
      </c>
    </row>
    <row r="1320" spans="1:1" x14ac:dyDescent="0.35">
      <c r="A1320" s="17">
        <v>1520</v>
      </c>
    </row>
    <row r="1321" spans="1:1" x14ac:dyDescent="0.35">
      <c r="A1321" s="17">
        <v>1558</v>
      </c>
    </row>
    <row r="1322" spans="1:1" x14ac:dyDescent="0.35">
      <c r="A1322" s="17">
        <v>1293.5999999999999</v>
      </c>
    </row>
    <row r="1323" spans="1:1" x14ac:dyDescent="0.35">
      <c r="A1323" s="17">
        <v>1800</v>
      </c>
    </row>
    <row r="1324" spans="1:1" x14ac:dyDescent="0.35">
      <c r="A1324" s="17">
        <v>1297</v>
      </c>
    </row>
    <row r="1325" spans="1:1" x14ac:dyDescent="0.35">
      <c r="A1325" s="17">
        <v>1189</v>
      </c>
    </row>
    <row r="1326" spans="1:1" x14ac:dyDescent="0.35">
      <c r="A1326" s="17">
        <v>1898</v>
      </c>
    </row>
    <row r="1327" spans="1:1" x14ac:dyDescent="0.35">
      <c r="A1327" s="17">
        <v>1603</v>
      </c>
    </row>
    <row r="1328" spans="1:1" x14ac:dyDescent="0.35">
      <c r="A1328" s="17">
        <v>1734.6</v>
      </c>
    </row>
    <row r="1329" spans="1:1" x14ac:dyDescent="0.35">
      <c r="A1329" s="17">
        <v>1231</v>
      </c>
    </row>
    <row r="1330" spans="1:1" x14ac:dyDescent="0.35">
      <c r="A1330" s="17">
        <v>1353</v>
      </c>
    </row>
    <row r="1331" spans="1:1" x14ac:dyDescent="0.35">
      <c r="A1331" s="17">
        <v>1231</v>
      </c>
    </row>
    <row r="1332" spans="1:1" x14ac:dyDescent="0.35">
      <c r="A1332" s="17">
        <v>1353</v>
      </c>
    </row>
    <row r="1333" spans="1:1" x14ac:dyDescent="0.35">
      <c r="A1333" s="17">
        <v>1650</v>
      </c>
    </row>
    <row r="1334" spans="1:1" x14ac:dyDescent="0.35">
      <c r="A1334" s="17">
        <v>1356</v>
      </c>
    </row>
    <row r="1335" spans="1:1" x14ac:dyDescent="0.35">
      <c r="A1335" s="17">
        <v>1030</v>
      </c>
    </row>
    <row r="1336" spans="1:1" x14ac:dyDescent="0.35">
      <c r="A1336" s="17">
        <v>1029.3</v>
      </c>
    </row>
    <row r="1337" spans="1:1" x14ac:dyDescent="0.35">
      <c r="A1337" s="17">
        <v>1028</v>
      </c>
    </row>
    <row r="1338" spans="1:1" x14ac:dyDescent="0.35">
      <c r="A1338" s="17">
        <v>1353</v>
      </c>
    </row>
    <row r="1339" spans="1:1" x14ac:dyDescent="0.35">
      <c r="A1339" s="17">
        <v>1253</v>
      </c>
    </row>
    <row r="1340" spans="1:1" x14ac:dyDescent="0.35">
      <c r="A1340" s="17">
        <v>1381</v>
      </c>
    </row>
    <row r="1341" spans="1:1" x14ac:dyDescent="0.35">
      <c r="A1341" s="17">
        <v>1017.7</v>
      </c>
    </row>
    <row r="1342" spans="1:1" x14ac:dyDescent="0.35">
      <c r="A1342" s="17">
        <v>1231</v>
      </c>
    </row>
    <row r="1343" spans="1:1" x14ac:dyDescent="0.35">
      <c r="A1343" s="17">
        <v>1353</v>
      </c>
    </row>
    <row r="1344" spans="1:1" x14ac:dyDescent="0.35">
      <c r="A1344" s="17">
        <v>1381</v>
      </c>
    </row>
    <row r="1345" spans="1:1" x14ac:dyDescent="0.35">
      <c r="A1345" s="17">
        <v>1231</v>
      </c>
    </row>
    <row r="1346" spans="1:1" x14ac:dyDescent="0.35">
      <c r="A1346" s="17">
        <v>800</v>
      </c>
    </row>
    <row r="1347" spans="1:1" x14ac:dyDescent="0.35">
      <c r="A1347" s="17">
        <v>1443</v>
      </c>
    </row>
    <row r="1348" spans="1:1" x14ac:dyDescent="0.35">
      <c r="A1348" s="17">
        <v>1353</v>
      </c>
    </row>
    <row r="1349" spans="1:1" x14ac:dyDescent="0.35">
      <c r="A1349" s="17">
        <v>1136.7</v>
      </c>
    </row>
    <row r="1350" spans="1:1" x14ac:dyDescent="0.35">
      <c r="A1350" s="17">
        <v>1443</v>
      </c>
    </row>
    <row r="1351" spans="1:1" x14ac:dyDescent="0.35">
      <c r="A1351" s="17">
        <v>1356</v>
      </c>
    </row>
    <row r="1352" spans="1:1" x14ac:dyDescent="0.35">
      <c r="A1352" s="17">
        <v>1141</v>
      </c>
    </row>
    <row r="1353" spans="1:1" x14ac:dyDescent="0.35">
      <c r="A1353" s="17">
        <v>1019</v>
      </c>
    </row>
    <row r="1354" spans="1:1" x14ac:dyDescent="0.35">
      <c r="A1354" s="17">
        <v>1334</v>
      </c>
    </row>
    <row r="1355" spans="1:1" x14ac:dyDescent="0.35">
      <c r="A1355" s="17">
        <v>1005</v>
      </c>
    </row>
    <row r="1356" spans="1:1" x14ac:dyDescent="0.35">
      <c r="A1356" s="17">
        <v>800</v>
      </c>
    </row>
    <row r="1357" spans="1:1" x14ac:dyDescent="0.35">
      <c r="A1357" s="17">
        <v>1443</v>
      </c>
    </row>
    <row r="1358" spans="1:1" x14ac:dyDescent="0.35">
      <c r="A1358" s="17">
        <v>730</v>
      </c>
    </row>
    <row r="1359" spans="1:1" x14ac:dyDescent="0.35">
      <c r="A1359" s="17">
        <v>1220</v>
      </c>
    </row>
    <row r="1360" spans="1:1" ht="15" thickBot="1" x14ac:dyDescent="0.4">
      <c r="A1360" s="19">
        <v>1055</v>
      </c>
    </row>
    <row r="1361" spans="1:13" x14ac:dyDescent="0.35">
      <c r="A1361">
        <f>AVERAGE(A433:A1360)</f>
        <v>919.07047244094497</v>
      </c>
    </row>
    <row r="1363" spans="1:13" x14ac:dyDescent="0.35">
      <c r="B1363">
        <v>919.07</v>
      </c>
    </row>
    <row r="1365" spans="1:13" x14ac:dyDescent="0.35">
      <c r="A1365" s="1" t="s">
        <v>0</v>
      </c>
      <c r="B1365" s="1" t="s">
        <v>1</v>
      </c>
      <c r="C1365" s="1" t="s">
        <v>2</v>
      </c>
      <c r="D1365" s="1" t="s">
        <v>3</v>
      </c>
      <c r="E1365" s="1" t="s">
        <v>4</v>
      </c>
      <c r="F1365" s="1" t="s">
        <v>5</v>
      </c>
      <c r="G1365" s="1" t="s">
        <v>6</v>
      </c>
      <c r="H1365" s="1" t="s">
        <v>16</v>
      </c>
      <c r="I1365" s="1" t="s">
        <v>7</v>
      </c>
      <c r="J1365" s="1" t="s">
        <v>8</v>
      </c>
      <c r="K1365" s="1" t="s">
        <v>9</v>
      </c>
      <c r="M1365" s="1" t="s">
        <v>12</v>
      </c>
    </row>
    <row r="1366" spans="1:13" x14ac:dyDescent="0.35">
      <c r="A1366" s="1">
        <v>712</v>
      </c>
      <c r="B1366" s="1">
        <v>0</v>
      </c>
      <c r="C1366" s="1">
        <v>231</v>
      </c>
      <c r="D1366" s="1">
        <v>0</v>
      </c>
      <c r="E1366" s="1">
        <v>211</v>
      </c>
      <c r="F1366" s="1">
        <v>0</v>
      </c>
      <c r="G1366" s="1">
        <v>0</v>
      </c>
      <c r="H1366" s="1">
        <v>0</v>
      </c>
      <c r="I1366" s="1">
        <v>1020</v>
      </c>
      <c r="J1366" s="1">
        <v>0</v>
      </c>
      <c r="K1366" s="1">
        <v>109</v>
      </c>
      <c r="M1366" s="20">
        <f>K1366/(A1366+B1366+C1366+D1366+E1366+F1366+G1366+H1366)</f>
        <v>9.4454072790294621E-2</v>
      </c>
    </row>
    <row r="1367" spans="1:13" x14ac:dyDescent="0.35">
      <c r="A1367" s="1">
        <v>861</v>
      </c>
      <c r="B1367" s="1">
        <v>0</v>
      </c>
      <c r="C1367" s="1">
        <v>215</v>
      </c>
      <c r="D1367" s="1">
        <v>0</v>
      </c>
      <c r="E1367" s="1">
        <v>0</v>
      </c>
      <c r="F1367" s="1">
        <v>0</v>
      </c>
      <c r="G1367" s="1">
        <v>0</v>
      </c>
      <c r="H1367" s="1">
        <v>215</v>
      </c>
      <c r="I1367" s="1">
        <v>792</v>
      </c>
      <c r="J1367" s="1">
        <v>0</v>
      </c>
      <c r="K1367" s="1">
        <v>220</v>
      </c>
      <c r="M1367" s="20">
        <f t="shared" ref="M1367:M1368" si="24">K1367/(A1367+B1367+C1367+D1367+E1367+F1367+G1367+H1367)</f>
        <v>0.17041053446940357</v>
      </c>
    </row>
    <row r="1368" spans="1:13" x14ac:dyDescent="0.35">
      <c r="A1368" s="1">
        <v>790</v>
      </c>
      <c r="B1368" s="1">
        <v>0</v>
      </c>
      <c r="C1368" s="1">
        <v>308</v>
      </c>
      <c r="D1368" s="1">
        <v>0</v>
      </c>
      <c r="E1368" s="1">
        <v>0</v>
      </c>
      <c r="F1368" s="1">
        <v>0</v>
      </c>
      <c r="G1368" s="1">
        <v>0</v>
      </c>
      <c r="H1368" s="1">
        <v>216</v>
      </c>
      <c r="I1368" s="1">
        <v>765</v>
      </c>
      <c r="J1368" s="1">
        <v>0</v>
      </c>
      <c r="K1368" s="1">
        <v>166</v>
      </c>
      <c r="M1368" s="20">
        <f t="shared" si="24"/>
        <v>0.12633181126331811</v>
      </c>
    </row>
    <row r="1369" spans="1:13" x14ac:dyDescent="0.3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</row>
    <row r="1370" spans="1:13" x14ac:dyDescent="0.35">
      <c r="A1370" s="1">
        <v>775</v>
      </c>
      <c r="B1370" s="1">
        <v>0</v>
      </c>
      <c r="C1370" s="1">
        <v>193.75</v>
      </c>
      <c r="D1370" s="1">
        <v>0</v>
      </c>
      <c r="E1370" s="1">
        <v>0</v>
      </c>
      <c r="F1370" s="1">
        <v>0</v>
      </c>
      <c r="G1370" s="1">
        <v>0</v>
      </c>
      <c r="H1370" s="1">
        <v>193.75</v>
      </c>
      <c r="K1370">
        <f>(A1370+B1370+C1370+D1370+E1370+F1370+G1370+H1370)*M1370</f>
        <v>255.75</v>
      </c>
      <c r="M1370" s="1">
        <v>0.22</v>
      </c>
    </row>
    <row r="1371" spans="1:13" x14ac:dyDescent="0.35">
      <c r="A1371" s="1">
        <v>775</v>
      </c>
      <c r="B1371" s="1">
        <v>0</v>
      </c>
      <c r="C1371" s="1">
        <v>232.5</v>
      </c>
      <c r="D1371" s="1">
        <v>0</v>
      </c>
      <c r="E1371" s="1">
        <v>0</v>
      </c>
      <c r="F1371" s="1">
        <v>0</v>
      </c>
      <c r="G1371" s="1">
        <v>0</v>
      </c>
      <c r="H1371" s="1">
        <v>155</v>
      </c>
      <c r="K1371">
        <f t="shared" ref="K1371:K1397" si="25">(A1371+B1371+C1371+D1371+E1371+F1371+G1371+H1371)*M1371</f>
        <v>255.75</v>
      </c>
      <c r="M1371" s="1">
        <v>0.22</v>
      </c>
    </row>
    <row r="1372" spans="1:13" x14ac:dyDescent="0.35">
      <c r="A1372" s="1">
        <v>775</v>
      </c>
      <c r="B1372" s="1">
        <v>0</v>
      </c>
      <c r="C1372" s="1">
        <v>232.5</v>
      </c>
      <c r="D1372" s="1">
        <v>0</v>
      </c>
      <c r="E1372" s="1">
        <v>0</v>
      </c>
      <c r="F1372" s="1">
        <v>0</v>
      </c>
      <c r="G1372" s="1">
        <v>0</v>
      </c>
      <c r="H1372" s="1">
        <v>155</v>
      </c>
      <c r="K1372">
        <f t="shared" si="25"/>
        <v>255.75</v>
      </c>
      <c r="M1372" s="1">
        <v>0.22</v>
      </c>
    </row>
    <row r="1373" spans="1:13" x14ac:dyDescent="0.35">
      <c r="A1373" s="1">
        <v>775</v>
      </c>
      <c r="B1373" s="1">
        <v>0</v>
      </c>
      <c r="C1373" s="1">
        <v>232.5</v>
      </c>
      <c r="D1373" s="1">
        <v>0</v>
      </c>
      <c r="E1373" s="1">
        <v>0</v>
      </c>
      <c r="F1373" s="1">
        <v>0</v>
      </c>
      <c r="G1373" s="1">
        <v>0</v>
      </c>
      <c r="H1373" s="1">
        <v>155</v>
      </c>
      <c r="K1373">
        <f t="shared" si="25"/>
        <v>255.75</v>
      </c>
      <c r="M1373" s="1">
        <v>0.22</v>
      </c>
    </row>
    <row r="1374" spans="1:13" x14ac:dyDescent="0.35">
      <c r="A1374" s="1">
        <v>775</v>
      </c>
      <c r="B1374" s="1">
        <v>0</v>
      </c>
      <c r="C1374" s="1">
        <v>271.25</v>
      </c>
      <c r="D1374" s="1">
        <v>0</v>
      </c>
      <c r="E1374" s="1">
        <v>0</v>
      </c>
      <c r="F1374" s="1">
        <v>0</v>
      </c>
      <c r="G1374" s="1">
        <v>0</v>
      </c>
      <c r="H1374" s="1">
        <v>116.25</v>
      </c>
      <c r="K1374">
        <f t="shared" si="25"/>
        <v>255.75</v>
      </c>
      <c r="M1374" s="1">
        <v>0.22</v>
      </c>
    </row>
    <row r="1375" spans="1:13" x14ac:dyDescent="0.35">
      <c r="A1375" s="1">
        <v>775</v>
      </c>
      <c r="B1375" s="1">
        <v>0</v>
      </c>
      <c r="C1375" s="1">
        <v>271.25</v>
      </c>
      <c r="D1375" s="1">
        <v>0</v>
      </c>
      <c r="E1375" s="1">
        <v>0</v>
      </c>
      <c r="F1375" s="1">
        <v>0</v>
      </c>
      <c r="G1375" s="1">
        <v>0</v>
      </c>
      <c r="H1375" s="1">
        <v>116.25</v>
      </c>
      <c r="K1375">
        <f t="shared" si="25"/>
        <v>255.75</v>
      </c>
      <c r="M1375" s="1">
        <v>0.22</v>
      </c>
    </row>
    <row r="1376" spans="1:13" x14ac:dyDescent="0.35">
      <c r="A1376" s="1">
        <v>775</v>
      </c>
      <c r="B1376" s="1">
        <v>0</v>
      </c>
      <c r="C1376" s="1">
        <v>271.25</v>
      </c>
      <c r="D1376" s="1">
        <v>0</v>
      </c>
      <c r="E1376" s="1">
        <v>0</v>
      </c>
      <c r="F1376" s="1">
        <v>0</v>
      </c>
      <c r="G1376" s="1">
        <v>0</v>
      </c>
      <c r="H1376" s="1">
        <v>116.25</v>
      </c>
      <c r="K1376">
        <f t="shared" si="25"/>
        <v>255.75</v>
      </c>
      <c r="M1376" s="1">
        <v>0.22</v>
      </c>
    </row>
    <row r="1377" spans="1:13" x14ac:dyDescent="0.35">
      <c r="A1377" s="1">
        <v>775</v>
      </c>
      <c r="B1377" s="1">
        <v>0</v>
      </c>
      <c r="C1377" s="1">
        <v>193.75</v>
      </c>
      <c r="D1377" s="1">
        <v>0</v>
      </c>
      <c r="E1377" s="1">
        <v>0</v>
      </c>
      <c r="F1377" s="1">
        <v>0</v>
      </c>
      <c r="G1377" s="1">
        <v>0</v>
      </c>
      <c r="H1377" s="1">
        <v>155</v>
      </c>
      <c r="K1377">
        <f t="shared" si="25"/>
        <v>247.22499999999999</v>
      </c>
      <c r="M1377" s="1">
        <v>0.22</v>
      </c>
    </row>
    <row r="1378" spans="1:13" x14ac:dyDescent="0.35">
      <c r="A1378" s="1">
        <v>775</v>
      </c>
      <c r="B1378" s="1">
        <v>0</v>
      </c>
      <c r="C1378" s="1">
        <v>193.75</v>
      </c>
      <c r="D1378" s="1">
        <v>0</v>
      </c>
      <c r="E1378" s="1">
        <v>0</v>
      </c>
      <c r="F1378" s="1">
        <v>0</v>
      </c>
      <c r="G1378" s="1">
        <v>0</v>
      </c>
      <c r="H1378" s="1">
        <v>155</v>
      </c>
      <c r="K1378">
        <f t="shared" si="25"/>
        <v>247.22499999999999</v>
      </c>
      <c r="M1378" s="1">
        <v>0.22</v>
      </c>
    </row>
    <row r="1379" spans="1:13" x14ac:dyDescent="0.35">
      <c r="A1379" s="1">
        <v>775</v>
      </c>
      <c r="B1379" s="1">
        <v>0</v>
      </c>
      <c r="C1379" s="1">
        <v>193.75</v>
      </c>
      <c r="D1379" s="1">
        <v>0</v>
      </c>
      <c r="E1379" s="1">
        <v>0</v>
      </c>
      <c r="F1379" s="1">
        <v>0</v>
      </c>
      <c r="G1379" s="1">
        <v>0</v>
      </c>
      <c r="H1379" s="1">
        <v>155</v>
      </c>
      <c r="K1379">
        <f t="shared" si="25"/>
        <v>247.22499999999999</v>
      </c>
      <c r="M1379" s="1">
        <v>0.22</v>
      </c>
    </row>
    <row r="1380" spans="1:13" x14ac:dyDescent="0.35">
      <c r="A1380" s="1">
        <v>775</v>
      </c>
      <c r="B1380" s="1">
        <v>0</v>
      </c>
      <c r="C1380" s="1">
        <v>193.75</v>
      </c>
      <c r="D1380" s="1">
        <v>0</v>
      </c>
      <c r="E1380" s="1">
        <v>0</v>
      </c>
      <c r="F1380" s="1">
        <v>0</v>
      </c>
      <c r="G1380" s="1">
        <v>0</v>
      </c>
      <c r="H1380" s="1">
        <v>116.25</v>
      </c>
      <c r="K1380">
        <f t="shared" si="25"/>
        <v>238.7</v>
      </c>
      <c r="M1380" s="1">
        <v>0.22</v>
      </c>
    </row>
    <row r="1381" spans="1:13" x14ac:dyDescent="0.35">
      <c r="A1381" s="1">
        <v>775</v>
      </c>
      <c r="B1381" s="1">
        <v>0</v>
      </c>
      <c r="C1381" s="1">
        <v>193.75</v>
      </c>
      <c r="D1381" s="1">
        <v>0</v>
      </c>
      <c r="E1381" s="1">
        <v>0</v>
      </c>
      <c r="F1381" s="1">
        <v>0</v>
      </c>
      <c r="G1381" s="1">
        <v>0</v>
      </c>
      <c r="H1381" s="1">
        <v>116.25</v>
      </c>
      <c r="K1381">
        <f t="shared" si="25"/>
        <v>238.7</v>
      </c>
      <c r="M1381" s="1">
        <v>0.22</v>
      </c>
    </row>
    <row r="1382" spans="1:13" x14ac:dyDescent="0.35">
      <c r="A1382" s="1">
        <v>775</v>
      </c>
      <c r="B1382" s="1">
        <v>0</v>
      </c>
      <c r="C1382" s="1">
        <v>193.75</v>
      </c>
      <c r="D1382" s="1">
        <v>0</v>
      </c>
      <c r="E1382" s="1">
        <v>0</v>
      </c>
      <c r="F1382" s="1">
        <v>0</v>
      </c>
      <c r="G1382" s="1">
        <v>0</v>
      </c>
      <c r="H1382" s="1">
        <v>116.25</v>
      </c>
      <c r="K1382">
        <f t="shared" si="25"/>
        <v>238.7</v>
      </c>
      <c r="M1382" s="1">
        <v>0.22</v>
      </c>
    </row>
    <row r="1383" spans="1:13" x14ac:dyDescent="0.35">
      <c r="A1383" s="1">
        <v>775</v>
      </c>
      <c r="B1383" s="1">
        <v>0</v>
      </c>
      <c r="C1383" s="1">
        <v>193.75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K1383">
        <f t="shared" si="25"/>
        <v>213.125</v>
      </c>
      <c r="M1383" s="1">
        <v>0.22</v>
      </c>
    </row>
    <row r="1384" spans="1:13" x14ac:dyDescent="0.35">
      <c r="A1384" s="1">
        <v>775</v>
      </c>
      <c r="B1384" s="1">
        <v>0</v>
      </c>
      <c r="C1384" s="1">
        <v>193.75</v>
      </c>
      <c r="D1384" s="1">
        <v>0</v>
      </c>
      <c r="E1384" s="1">
        <v>0</v>
      </c>
      <c r="F1384" s="1">
        <v>0</v>
      </c>
      <c r="G1384" s="1">
        <v>0</v>
      </c>
      <c r="H1384" s="1">
        <v>116.25</v>
      </c>
      <c r="K1384">
        <f t="shared" si="25"/>
        <v>238.7</v>
      </c>
      <c r="M1384" s="1">
        <v>0.22</v>
      </c>
    </row>
    <row r="1385" spans="1:13" x14ac:dyDescent="0.35">
      <c r="A1385" s="1">
        <v>775</v>
      </c>
      <c r="B1385" s="1">
        <v>0</v>
      </c>
      <c r="C1385" s="1">
        <v>193.75</v>
      </c>
      <c r="D1385" s="1">
        <v>0</v>
      </c>
      <c r="E1385" s="1">
        <v>0</v>
      </c>
      <c r="F1385" s="1">
        <v>0</v>
      </c>
      <c r="G1385" s="1">
        <v>0</v>
      </c>
      <c r="H1385" s="1">
        <v>116.25</v>
      </c>
      <c r="K1385">
        <f t="shared" si="25"/>
        <v>238.7</v>
      </c>
      <c r="M1385" s="1">
        <v>0.22</v>
      </c>
    </row>
    <row r="1386" spans="1:13" x14ac:dyDescent="0.35">
      <c r="A1386" s="1">
        <v>775</v>
      </c>
      <c r="B1386" s="1">
        <v>0</v>
      </c>
      <c r="C1386" s="1">
        <v>193.75</v>
      </c>
      <c r="D1386" s="1">
        <v>0</v>
      </c>
      <c r="E1386" s="1">
        <v>0</v>
      </c>
      <c r="F1386" s="1">
        <v>0</v>
      </c>
      <c r="G1386" s="1">
        <v>0</v>
      </c>
      <c r="H1386" s="1">
        <v>116.25</v>
      </c>
      <c r="K1386">
        <f t="shared" si="25"/>
        <v>238.7</v>
      </c>
      <c r="M1386" s="1">
        <v>0.22</v>
      </c>
    </row>
    <row r="1387" spans="1:13" x14ac:dyDescent="0.35">
      <c r="A1387" s="1">
        <v>775</v>
      </c>
      <c r="B1387" s="1">
        <v>0</v>
      </c>
      <c r="C1387" s="1">
        <v>193.75</v>
      </c>
      <c r="D1387" s="1">
        <v>0</v>
      </c>
      <c r="E1387" s="1">
        <v>0</v>
      </c>
      <c r="F1387" s="1">
        <v>0</v>
      </c>
      <c r="G1387" s="1">
        <v>0</v>
      </c>
      <c r="H1387" s="1">
        <v>77.5</v>
      </c>
      <c r="K1387">
        <f t="shared" si="25"/>
        <v>230.17500000000001</v>
      </c>
      <c r="M1387" s="1">
        <v>0.22</v>
      </c>
    </row>
    <row r="1388" spans="1:13" x14ac:dyDescent="0.35">
      <c r="A1388" s="1">
        <v>775</v>
      </c>
      <c r="B1388" s="1">
        <v>0</v>
      </c>
      <c r="C1388" s="1">
        <v>193.75</v>
      </c>
      <c r="D1388" s="1">
        <v>0</v>
      </c>
      <c r="E1388" s="1">
        <v>0</v>
      </c>
      <c r="F1388" s="1">
        <v>0</v>
      </c>
      <c r="G1388" s="1">
        <v>0</v>
      </c>
      <c r="H1388" s="1">
        <v>38.75</v>
      </c>
      <c r="K1388">
        <f t="shared" si="25"/>
        <v>221.65</v>
      </c>
      <c r="M1388" s="1">
        <v>0.22</v>
      </c>
    </row>
    <row r="1389" spans="1:13" x14ac:dyDescent="0.35">
      <c r="A1389" s="1">
        <v>775</v>
      </c>
      <c r="B1389" s="1">
        <v>0</v>
      </c>
      <c r="C1389" s="1">
        <v>232.5</v>
      </c>
      <c r="D1389" s="1">
        <v>0</v>
      </c>
      <c r="E1389" s="1">
        <v>0</v>
      </c>
      <c r="F1389" s="1">
        <v>0</v>
      </c>
      <c r="G1389" s="1">
        <v>0</v>
      </c>
      <c r="H1389" s="1">
        <v>38.75</v>
      </c>
      <c r="K1389">
        <f t="shared" si="25"/>
        <v>230.17500000000001</v>
      </c>
      <c r="M1389" s="1">
        <v>0.22</v>
      </c>
    </row>
    <row r="1390" spans="1:13" x14ac:dyDescent="0.35">
      <c r="A1390" s="1">
        <v>775</v>
      </c>
      <c r="B1390" s="1">
        <v>0</v>
      </c>
      <c r="C1390" s="1">
        <v>271.25</v>
      </c>
      <c r="D1390" s="1">
        <v>0</v>
      </c>
      <c r="E1390" s="1">
        <v>0</v>
      </c>
      <c r="F1390" s="1">
        <v>0</v>
      </c>
      <c r="G1390" s="1">
        <v>0</v>
      </c>
      <c r="H1390" s="1">
        <v>38.75</v>
      </c>
      <c r="K1390">
        <f t="shared" si="25"/>
        <v>238.7</v>
      </c>
      <c r="M1390" s="1">
        <v>0.22</v>
      </c>
    </row>
    <row r="1391" spans="1:13" x14ac:dyDescent="0.35">
      <c r="A1391" s="1">
        <v>775</v>
      </c>
      <c r="B1391" s="1">
        <v>0</v>
      </c>
      <c r="C1391" s="1">
        <v>193.75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K1391">
        <f t="shared" si="25"/>
        <v>213.125</v>
      </c>
      <c r="M1391" s="1">
        <v>0.22</v>
      </c>
    </row>
    <row r="1392" spans="1:13" x14ac:dyDescent="0.35">
      <c r="A1392" s="1">
        <v>775</v>
      </c>
      <c r="B1392" s="1">
        <v>0</v>
      </c>
      <c r="C1392" s="1">
        <v>193.75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K1392">
        <f t="shared" si="25"/>
        <v>213.125</v>
      </c>
      <c r="M1392" s="1">
        <v>0.22</v>
      </c>
    </row>
    <row r="1393" spans="1:17" x14ac:dyDescent="0.35">
      <c r="A1393" s="1">
        <v>775</v>
      </c>
      <c r="B1393" s="1">
        <v>0</v>
      </c>
      <c r="C1393" s="1">
        <v>193.75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K1393">
        <f t="shared" si="25"/>
        <v>213.125</v>
      </c>
      <c r="M1393" s="1">
        <v>0.22</v>
      </c>
    </row>
    <row r="1394" spans="1:17" x14ac:dyDescent="0.35">
      <c r="A1394" s="1">
        <v>775</v>
      </c>
      <c r="B1394" s="1">
        <v>0</v>
      </c>
      <c r="C1394" s="1">
        <v>193.75</v>
      </c>
      <c r="D1394" s="1">
        <v>0</v>
      </c>
      <c r="E1394" s="1">
        <v>0</v>
      </c>
      <c r="F1394" s="1">
        <v>0</v>
      </c>
      <c r="G1394" s="1">
        <v>0</v>
      </c>
      <c r="H1394" s="1">
        <v>193.75</v>
      </c>
      <c r="K1394">
        <f t="shared" si="25"/>
        <v>255.75</v>
      </c>
      <c r="M1394" s="1">
        <v>0.22</v>
      </c>
    </row>
    <row r="1395" spans="1:17" x14ac:dyDescent="0.35">
      <c r="A1395" s="1">
        <v>775</v>
      </c>
      <c r="B1395" s="1">
        <v>0</v>
      </c>
      <c r="C1395" s="1">
        <v>193.75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K1395">
        <f t="shared" si="25"/>
        <v>213.125</v>
      </c>
      <c r="M1395" s="1">
        <v>0.22</v>
      </c>
    </row>
    <row r="1396" spans="1:17" x14ac:dyDescent="0.35">
      <c r="A1396" s="1">
        <v>775</v>
      </c>
      <c r="B1396" s="1">
        <v>0</v>
      </c>
      <c r="C1396" s="1">
        <v>193.75</v>
      </c>
      <c r="D1396" s="1">
        <v>0</v>
      </c>
      <c r="E1396" s="1">
        <v>0</v>
      </c>
      <c r="F1396" s="1">
        <v>0</v>
      </c>
      <c r="G1396" s="1">
        <v>0</v>
      </c>
      <c r="H1396" s="1">
        <v>116.25</v>
      </c>
      <c r="K1396">
        <f t="shared" si="25"/>
        <v>238.7</v>
      </c>
      <c r="M1396" s="1">
        <v>0.22</v>
      </c>
    </row>
    <row r="1397" spans="1:17" x14ac:dyDescent="0.35">
      <c r="A1397" s="1">
        <v>775</v>
      </c>
      <c r="B1397" s="1">
        <v>0</v>
      </c>
      <c r="C1397" s="1">
        <v>193.75</v>
      </c>
      <c r="D1397" s="1">
        <v>0</v>
      </c>
      <c r="E1397" s="1">
        <v>0</v>
      </c>
      <c r="F1397" s="1">
        <v>0</v>
      </c>
      <c r="G1397" s="1">
        <v>0</v>
      </c>
      <c r="H1397" s="1">
        <v>193.73</v>
      </c>
      <c r="K1397">
        <f t="shared" si="25"/>
        <v>255.7456</v>
      </c>
      <c r="M1397" s="1">
        <v>0.22</v>
      </c>
    </row>
    <row r="1398" spans="1:17" s="1" customFormat="1" ht="14" x14ac:dyDescent="0.3">
      <c r="A1398" s="1" t="s">
        <v>0</v>
      </c>
      <c r="B1398" s="1" t="s">
        <v>1</v>
      </c>
      <c r="C1398" s="1" t="s">
        <v>2</v>
      </c>
      <c r="D1398" s="1" t="s">
        <v>3</v>
      </c>
      <c r="E1398" s="1" t="s">
        <v>4</v>
      </c>
      <c r="F1398" s="1" t="s">
        <v>5</v>
      </c>
      <c r="G1398" s="1" t="s">
        <v>6</v>
      </c>
      <c r="H1398" s="1" t="s">
        <v>16</v>
      </c>
      <c r="I1398" s="1" t="s">
        <v>7</v>
      </c>
      <c r="J1398" s="1" t="s">
        <v>8</v>
      </c>
      <c r="K1398" s="1" t="s">
        <v>9</v>
      </c>
      <c r="L1398" s="1" t="s">
        <v>10</v>
      </c>
      <c r="M1398" s="1" t="s">
        <v>11</v>
      </c>
      <c r="N1398" s="1" t="s">
        <v>12</v>
      </c>
      <c r="O1398" s="1" t="s">
        <v>13</v>
      </c>
      <c r="P1398" s="1" t="s">
        <v>14</v>
      </c>
      <c r="Q1398" s="1" t="s">
        <v>15</v>
      </c>
    </row>
    <row r="1399" spans="1:17" x14ac:dyDescent="0.35">
      <c r="A1399" s="2">
        <v>890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K1399" s="2">
        <v>178</v>
      </c>
      <c r="N1399">
        <f>K1399/(A1399+B1399+C1399+D1399+E1399+F1399+G1399+H1399)</f>
        <v>0.2</v>
      </c>
    </row>
    <row r="1400" spans="1:17" x14ac:dyDescent="0.35">
      <c r="A1400" s="2">
        <v>890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K1400" s="3">
        <v>178</v>
      </c>
      <c r="N1400">
        <f t="shared" ref="N1400:N1463" si="26">K1400/(A1400+B1400+C1400+D1400+E1400+F1400+G1400+H1400)</f>
        <v>0.2</v>
      </c>
    </row>
    <row r="1401" spans="1:17" x14ac:dyDescent="0.35">
      <c r="A1401" s="2">
        <v>845.5</v>
      </c>
      <c r="B1401" s="2">
        <v>0</v>
      </c>
      <c r="C1401" s="2">
        <v>44.5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K1401" s="2">
        <v>178</v>
      </c>
      <c r="N1401">
        <f t="shared" si="26"/>
        <v>0.2</v>
      </c>
    </row>
    <row r="1402" spans="1:17" x14ac:dyDescent="0.35">
      <c r="A1402" s="2">
        <v>801</v>
      </c>
      <c r="B1402" s="2">
        <v>0</v>
      </c>
      <c r="C1402" s="2">
        <v>89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K1402" s="2">
        <v>178</v>
      </c>
      <c r="N1402">
        <f t="shared" si="26"/>
        <v>0.2</v>
      </c>
    </row>
    <row r="1403" spans="1:17" x14ac:dyDescent="0.35">
      <c r="A1403" s="2">
        <v>756.5</v>
      </c>
      <c r="B1403" s="2">
        <v>0</v>
      </c>
      <c r="C1403" s="2">
        <v>133.5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K1403" s="2">
        <v>178</v>
      </c>
      <c r="N1403">
        <f t="shared" si="26"/>
        <v>0.2</v>
      </c>
    </row>
    <row r="1404" spans="1:17" x14ac:dyDescent="0.35">
      <c r="A1404" s="2">
        <v>712</v>
      </c>
      <c r="B1404" s="2">
        <v>0</v>
      </c>
      <c r="C1404" s="2">
        <v>178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K1404" s="2">
        <v>178</v>
      </c>
      <c r="N1404">
        <f t="shared" si="26"/>
        <v>0.2</v>
      </c>
    </row>
    <row r="1405" spans="1:17" x14ac:dyDescent="0.35">
      <c r="A1405" s="2">
        <v>845.5</v>
      </c>
      <c r="B1405" s="2">
        <v>0</v>
      </c>
      <c r="C1405" s="2">
        <v>44.5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K1405" s="2">
        <v>178</v>
      </c>
      <c r="N1405">
        <f t="shared" si="26"/>
        <v>0.2</v>
      </c>
    </row>
    <row r="1406" spans="1:17" x14ac:dyDescent="0.35">
      <c r="A1406" s="2">
        <v>712</v>
      </c>
      <c r="B1406" s="2">
        <v>0</v>
      </c>
      <c r="C1406" s="2">
        <v>0</v>
      </c>
      <c r="D1406" s="2">
        <v>0</v>
      </c>
      <c r="E1406" s="2">
        <v>0</v>
      </c>
      <c r="F1406" s="2">
        <v>178</v>
      </c>
      <c r="G1406" s="2">
        <v>0</v>
      </c>
      <c r="H1406" s="2">
        <v>0</v>
      </c>
      <c r="K1406" s="2">
        <v>178</v>
      </c>
      <c r="N1406">
        <f t="shared" si="26"/>
        <v>0.2</v>
      </c>
    </row>
    <row r="1407" spans="1:17" x14ac:dyDescent="0.35">
      <c r="A1407" s="2">
        <v>667.5</v>
      </c>
      <c r="B1407" s="2">
        <v>0</v>
      </c>
      <c r="C1407" s="2">
        <v>44.5</v>
      </c>
      <c r="D1407" s="2">
        <v>0</v>
      </c>
      <c r="E1407" s="2">
        <v>0</v>
      </c>
      <c r="F1407" s="2">
        <v>178</v>
      </c>
      <c r="G1407" s="2">
        <v>0</v>
      </c>
      <c r="H1407" s="2">
        <v>0</v>
      </c>
      <c r="K1407" s="2">
        <v>178</v>
      </c>
      <c r="N1407">
        <f t="shared" si="26"/>
        <v>0.2</v>
      </c>
    </row>
    <row r="1408" spans="1:17" x14ac:dyDescent="0.35">
      <c r="A1408" s="2">
        <v>1009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K1408" s="2">
        <v>201.8</v>
      </c>
      <c r="N1408">
        <f t="shared" si="26"/>
        <v>0.2</v>
      </c>
    </row>
    <row r="1409" spans="1:14" x14ac:dyDescent="0.35">
      <c r="A1409" s="2">
        <v>1009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K1409" s="2">
        <v>201.8</v>
      </c>
      <c r="N1409">
        <f t="shared" si="26"/>
        <v>0.2</v>
      </c>
    </row>
    <row r="1410" spans="1:14" x14ac:dyDescent="0.35">
      <c r="A1410" s="2">
        <v>958.55</v>
      </c>
      <c r="B1410" s="2">
        <v>0</v>
      </c>
      <c r="C1410" s="2">
        <v>50.45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K1410" s="2">
        <v>201.8</v>
      </c>
      <c r="N1410">
        <f t="shared" si="26"/>
        <v>0.2</v>
      </c>
    </row>
    <row r="1411" spans="1:14" x14ac:dyDescent="0.35">
      <c r="A1411" s="2">
        <v>756.75</v>
      </c>
      <c r="B1411" s="2">
        <v>0</v>
      </c>
      <c r="C1411" s="2">
        <v>50.45</v>
      </c>
      <c r="D1411" s="2">
        <v>0</v>
      </c>
      <c r="E1411" s="2">
        <v>0</v>
      </c>
      <c r="F1411" s="2">
        <v>201.8</v>
      </c>
      <c r="G1411" s="2">
        <v>0</v>
      </c>
      <c r="H1411" s="2">
        <v>0</v>
      </c>
      <c r="K1411" s="2">
        <v>201.8</v>
      </c>
      <c r="N1411">
        <f t="shared" si="26"/>
        <v>0.2</v>
      </c>
    </row>
    <row r="1412" spans="1:14" x14ac:dyDescent="0.35">
      <c r="A1412" s="2">
        <v>700</v>
      </c>
      <c r="B1412" s="2">
        <v>0</v>
      </c>
      <c r="C1412" s="2">
        <v>50</v>
      </c>
      <c r="D1412" s="2">
        <v>0</v>
      </c>
      <c r="E1412" s="2">
        <v>0</v>
      </c>
      <c r="F1412" s="2">
        <v>150</v>
      </c>
      <c r="G1412" s="2">
        <v>0</v>
      </c>
      <c r="H1412" s="2">
        <v>0</v>
      </c>
      <c r="K1412" s="2">
        <v>180</v>
      </c>
      <c r="N1412">
        <f t="shared" si="26"/>
        <v>0.2</v>
      </c>
    </row>
    <row r="1413" spans="1:14" x14ac:dyDescent="0.35">
      <c r="A1413" s="2">
        <v>700</v>
      </c>
      <c r="B1413" s="2">
        <v>0</v>
      </c>
      <c r="C1413" s="2">
        <v>50</v>
      </c>
      <c r="D1413" s="2">
        <v>0</v>
      </c>
      <c r="E1413" s="2">
        <v>0</v>
      </c>
      <c r="F1413" s="2">
        <v>150</v>
      </c>
      <c r="G1413" s="2">
        <v>0</v>
      </c>
      <c r="H1413" s="2">
        <v>0</v>
      </c>
      <c r="K1413" s="2">
        <v>180</v>
      </c>
      <c r="N1413">
        <f t="shared" si="26"/>
        <v>0.2</v>
      </c>
    </row>
    <row r="1414" spans="1:14" x14ac:dyDescent="0.35">
      <c r="A1414" s="2">
        <v>700</v>
      </c>
      <c r="B1414" s="2">
        <v>0</v>
      </c>
      <c r="C1414" s="2">
        <v>50</v>
      </c>
      <c r="D1414" s="2">
        <v>0</v>
      </c>
      <c r="E1414" s="2">
        <v>0</v>
      </c>
      <c r="F1414" s="2">
        <v>150</v>
      </c>
      <c r="G1414" s="2">
        <v>0</v>
      </c>
      <c r="H1414" s="2">
        <v>0</v>
      </c>
      <c r="K1414" s="2">
        <v>180</v>
      </c>
      <c r="N1414">
        <f t="shared" si="26"/>
        <v>0.2</v>
      </c>
    </row>
    <row r="1415" spans="1:14" x14ac:dyDescent="0.35">
      <c r="A1415" s="2">
        <v>700</v>
      </c>
      <c r="B1415" s="2">
        <v>0</v>
      </c>
      <c r="C1415" s="2">
        <v>50</v>
      </c>
      <c r="D1415" s="2">
        <v>0</v>
      </c>
      <c r="E1415" s="2">
        <v>0</v>
      </c>
      <c r="F1415" s="2">
        <v>150</v>
      </c>
      <c r="G1415" s="2">
        <v>0</v>
      </c>
      <c r="H1415" s="2">
        <v>0</v>
      </c>
      <c r="K1415" s="2">
        <v>180</v>
      </c>
      <c r="N1415">
        <f t="shared" si="26"/>
        <v>0.2</v>
      </c>
    </row>
    <row r="1416" spans="1:14" x14ac:dyDescent="0.35">
      <c r="A1416" s="2">
        <v>700</v>
      </c>
      <c r="B1416" s="2">
        <v>0</v>
      </c>
      <c r="C1416" s="2">
        <v>50</v>
      </c>
      <c r="D1416" s="2">
        <v>0</v>
      </c>
      <c r="E1416" s="2">
        <v>0</v>
      </c>
      <c r="F1416" s="2">
        <v>150</v>
      </c>
      <c r="G1416" s="2">
        <v>0</v>
      </c>
      <c r="H1416" s="2">
        <v>0</v>
      </c>
      <c r="K1416" s="2">
        <v>180</v>
      </c>
      <c r="N1416">
        <f t="shared" si="26"/>
        <v>0.2</v>
      </c>
    </row>
    <row r="1417" spans="1:14" x14ac:dyDescent="0.35">
      <c r="A1417" s="2">
        <v>700</v>
      </c>
      <c r="B1417" s="2">
        <v>0</v>
      </c>
      <c r="C1417" s="2">
        <v>50</v>
      </c>
      <c r="D1417" s="2">
        <v>0</v>
      </c>
      <c r="E1417" s="2">
        <v>0</v>
      </c>
      <c r="F1417" s="2">
        <v>150</v>
      </c>
      <c r="G1417" s="2">
        <v>0</v>
      </c>
      <c r="H1417" s="2">
        <v>0</v>
      </c>
      <c r="K1417" s="2">
        <v>180</v>
      </c>
      <c r="N1417">
        <f t="shared" si="26"/>
        <v>0.2</v>
      </c>
    </row>
    <row r="1418" spans="1:14" x14ac:dyDescent="0.35">
      <c r="A1418" s="2">
        <v>741</v>
      </c>
      <c r="B1418" s="2">
        <v>0</v>
      </c>
      <c r="C1418" s="2">
        <v>185</v>
      </c>
      <c r="D1418" s="2">
        <v>64.75</v>
      </c>
      <c r="E1418" s="2">
        <v>194.25</v>
      </c>
      <c r="F1418" s="2">
        <v>0</v>
      </c>
      <c r="G1418" s="2">
        <v>0</v>
      </c>
      <c r="H1418" s="2">
        <v>0</v>
      </c>
      <c r="K1418" s="2">
        <v>185</v>
      </c>
      <c r="N1418">
        <f t="shared" si="26"/>
        <v>0.15611814345991562</v>
      </c>
    </row>
    <row r="1419" spans="1:14" x14ac:dyDescent="0.35">
      <c r="A1419" s="2">
        <v>741</v>
      </c>
      <c r="B1419" s="2">
        <v>0</v>
      </c>
      <c r="C1419" s="2">
        <v>185</v>
      </c>
      <c r="D1419" s="2">
        <v>129.5</v>
      </c>
      <c r="E1419" s="2">
        <v>129.5</v>
      </c>
      <c r="F1419" s="2">
        <v>0</v>
      </c>
      <c r="G1419" s="2">
        <v>0</v>
      </c>
      <c r="H1419" s="2">
        <v>0</v>
      </c>
      <c r="K1419" s="2">
        <v>185</v>
      </c>
      <c r="N1419">
        <f t="shared" si="26"/>
        <v>0.15611814345991562</v>
      </c>
    </row>
    <row r="1420" spans="1:14" x14ac:dyDescent="0.35">
      <c r="A1420" s="2">
        <v>741</v>
      </c>
      <c r="B1420" s="2">
        <v>0</v>
      </c>
      <c r="C1420" s="2">
        <v>185</v>
      </c>
      <c r="D1420" s="2">
        <v>194.25</v>
      </c>
      <c r="E1420" s="2">
        <v>64.75</v>
      </c>
      <c r="F1420" s="2">
        <v>0</v>
      </c>
      <c r="G1420" s="2">
        <v>0</v>
      </c>
      <c r="H1420" s="2">
        <v>0</v>
      </c>
      <c r="K1420" s="2">
        <v>185</v>
      </c>
      <c r="N1420">
        <f t="shared" si="26"/>
        <v>0.15611814345991562</v>
      </c>
    </row>
    <row r="1421" spans="1:14" x14ac:dyDescent="0.35">
      <c r="A1421" s="2">
        <v>741</v>
      </c>
      <c r="B1421" s="2">
        <v>0</v>
      </c>
      <c r="C1421" s="2">
        <v>185</v>
      </c>
      <c r="D1421" s="2">
        <v>259</v>
      </c>
      <c r="E1421" s="2">
        <v>0</v>
      </c>
      <c r="F1421" s="2">
        <v>0</v>
      </c>
      <c r="G1421" s="2">
        <v>0</v>
      </c>
      <c r="H1421" s="2">
        <v>0</v>
      </c>
      <c r="K1421" s="2">
        <v>185</v>
      </c>
      <c r="N1421">
        <f t="shared" si="26"/>
        <v>0.15611814345991562</v>
      </c>
    </row>
    <row r="1422" spans="1:14" x14ac:dyDescent="0.35">
      <c r="A1422" s="2">
        <v>800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K1422" s="2">
        <v>160</v>
      </c>
      <c r="N1422">
        <f t="shared" si="26"/>
        <v>0.2</v>
      </c>
    </row>
    <row r="1423" spans="1:14" x14ac:dyDescent="0.35">
      <c r="A1423" s="2">
        <v>796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4</v>
      </c>
      <c r="H1423" s="2">
        <v>0</v>
      </c>
      <c r="K1423" s="2">
        <v>160</v>
      </c>
      <c r="N1423">
        <f t="shared" si="26"/>
        <v>0.2</v>
      </c>
    </row>
    <row r="1424" spans="1:14" x14ac:dyDescent="0.35">
      <c r="A1424" s="2">
        <v>792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8</v>
      </c>
      <c r="H1424" s="2">
        <v>0</v>
      </c>
      <c r="K1424" s="2">
        <v>160</v>
      </c>
      <c r="N1424">
        <f t="shared" si="26"/>
        <v>0.2</v>
      </c>
    </row>
    <row r="1425" spans="1:14" x14ac:dyDescent="0.35">
      <c r="A1425" s="2">
        <v>784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16</v>
      </c>
      <c r="H1425" s="2">
        <v>0</v>
      </c>
      <c r="K1425" s="2">
        <v>160</v>
      </c>
      <c r="N1425">
        <f t="shared" si="26"/>
        <v>0.2</v>
      </c>
    </row>
    <row r="1426" spans="1:14" x14ac:dyDescent="0.35">
      <c r="A1426" s="2">
        <v>776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24</v>
      </c>
      <c r="H1426" s="2">
        <v>0</v>
      </c>
      <c r="K1426" s="2">
        <v>160</v>
      </c>
      <c r="N1426">
        <f t="shared" si="26"/>
        <v>0.2</v>
      </c>
    </row>
    <row r="1427" spans="1:14" x14ac:dyDescent="0.35">
      <c r="A1427" s="2">
        <v>720</v>
      </c>
      <c r="B1427" s="2">
        <v>0</v>
      </c>
      <c r="C1427" s="2">
        <v>80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K1427" s="2">
        <v>160</v>
      </c>
      <c r="N1427">
        <f t="shared" si="26"/>
        <v>0.2</v>
      </c>
    </row>
    <row r="1428" spans="1:14" x14ac:dyDescent="0.35">
      <c r="A1428" s="2">
        <v>716</v>
      </c>
      <c r="B1428" s="2">
        <v>0</v>
      </c>
      <c r="C1428" s="2">
        <v>80</v>
      </c>
      <c r="D1428" s="2">
        <v>0</v>
      </c>
      <c r="E1428" s="2">
        <v>0</v>
      </c>
      <c r="F1428" s="2">
        <v>0</v>
      </c>
      <c r="G1428" s="2">
        <v>4</v>
      </c>
      <c r="H1428" s="2">
        <v>0</v>
      </c>
      <c r="K1428" s="2">
        <v>160</v>
      </c>
      <c r="N1428">
        <f t="shared" si="26"/>
        <v>0.2</v>
      </c>
    </row>
    <row r="1429" spans="1:14" x14ac:dyDescent="0.35">
      <c r="A1429" s="2">
        <v>712</v>
      </c>
      <c r="B1429" s="2">
        <v>0</v>
      </c>
      <c r="C1429" s="2">
        <v>80</v>
      </c>
      <c r="D1429" s="2">
        <v>0</v>
      </c>
      <c r="E1429" s="2">
        <v>0</v>
      </c>
      <c r="F1429" s="2">
        <v>0</v>
      </c>
      <c r="G1429" s="2">
        <v>8</v>
      </c>
      <c r="H1429" s="2">
        <v>0</v>
      </c>
      <c r="K1429" s="2">
        <v>160</v>
      </c>
      <c r="N1429">
        <f t="shared" si="26"/>
        <v>0.2</v>
      </c>
    </row>
    <row r="1430" spans="1:14" x14ac:dyDescent="0.35">
      <c r="A1430" s="2">
        <v>704</v>
      </c>
      <c r="B1430" s="2">
        <v>0</v>
      </c>
      <c r="C1430" s="2">
        <v>80</v>
      </c>
      <c r="D1430" s="2">
        <v>0</v>
      </c>
      <c r="E1430" s="2">
        <v>0</v>
      </c>
      <c r="F1430" s="2">
        <v>0</v>
      </c>
      <c r="G1430" s="2">
        <v>16</v>
      </c>
      <c r="H1430" s="2">
        <v>0</v>
      </c>
      <c r="K1430" s="2">
        <v>160</v>
      </c>
      <c r="N1430">
        <f t="shared" si="26"/>
        <v>0.2</v>
      </c>
    </row>
    <row r="1431" spans="1:14" x14ac:dyDescent="0.35">
      <c r="A1431" s="2">
        <v>696</v>
      </c>
      <c r="B1431" s="2">
        <v>0</v>
      </c>
      <c r="C1431" s="2">
        <v>80</v>
      </c>
      <c r="D1431" s="2">
        <v>0</v>
      </c>
      <c r="E1431" s="2">
        <v>0</v>
      </c>
      <c r="F1431" s="2">
        <v>0</v>
      </c>
      <c r="G1431" s="2">
        <v>24</v>
      </c>
      <c r="H1431" s="2">
        <v>0</v>
      </c>
      <c r="K1431" s="2">
        <v>160</v>
      </c>
      <c r="N1431">
        <f t="shared" si="26"/>
        <v>0.2</v>
      </c>
    </row>
    <row r="1432" spans="1:14" x14ac:dyDescent="0.35">
      <c r="A1432" s="2">
        <v>620.20000000000005</v>
      </c>
      <c r="B1432" s="2">
        <v>0</v>
      </c>
      <c r="C1432" s="2">
        <v>114.2</v>
      </c>
      <c r="D1432" s="2">
        <v>0</v>
      </c>
      <c r="E1432" s="2">
        <v>0</v>
      </c>
      <c r="F1432" s="2">
        <v>164.9</v>
      </c>
      <c r="G1432" s="2">
        <v>0</v>
      </c>
      <c r="H1432" s="2">
        <v>0</v>
      </c>
      <c r="K1432" s="2">
        <v>161.9</v>
      </c>
      <c r="N1432">
        <f t="shared" si="26"/>
        <v>0.18002891137551427</v>
      </c>
    </row>
    <row r="1433" spans="1:14" x14ac:dyDescent="0.35">
      <c r="A1433" s="2">
        <v>558.1</v>
      </c>
      <c r="B1433" s="2">
        <v>62</v>
      </c>
      <c r="C1433" s="2">
        <v>114.2</v>
      </c>
      <c r="D1433" s="2">
        <v>0</v>
      </c>
      <c r="E1433" s="2">
        <v>0</v>
      </c>
      <c r="F1433" s="2">
        <v>164.9</v>
      </c>
      <c r="G1433" s="2">
        <v>0</v>
      </c>
      <c r="H1433" s="2">
        <v>0</v>
      </c>
      <c r="K1433" s="2">
        <v>161.9</v>
      </c>
      <c r="N1433">
        <f t="shared" si="26"/>
        <v>0.18004893238434164</v>
      </c>
    </row>
    <row r="1434" spans="1:14" x14ac:dyDescent="0.35">
      <c r="A1434" s="2">
        <v>863.2</v>
      </c>
      <c r="B1434" s="2">
        <v>0</v>
      </c>
      <c r="C1434" s="2">
        <v>215.8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K1434" s="2">
        <v>177</v>
      </c>
      <c r="N1434">
        <f t="shared" si="26"/>
        <v>0.16404077849860982</v>
      </c>
    </row>
    <row r="1435" spans="1:14" x14ac:dyDescent="0.35">
      <c r="A1435" s="2">
        <v>857.8</v>
      </c>
      <c r="B1435" s="2">
        <v>0</v>
      </c>
      <c r="C1435" s="2">
        <v>215.8</v>
      </c>
      <c r="D1435" s="2">
        <v>0</v>
      </c>
      <c r="E1435" s="2">
        <v>0</v>
      </c>
      <c r="F1435" s="2">
        <v>0</v>
      </c>
      <c r="G1435" s="2">
        <v>5.4</v>
      </c>
      <c r="H1435" s="2">
        <v>0</v>
      </c>
      <c r="K1435" s="2">
        <v>177</v>
      </c>
      <c r="N1435">
        <f t="shared" si="26"/>
        <v>0.16404077849860982</v>
      </c>
    </row>
    <row r="1436" spans="1:14" x14ac:dyDescent="0.35">
      <c r="A1436" s="2">
        <v>852.4</v>
      </c>
      <c r="B1436" s="2">
        <v>0</v>
      </c>
      <c r="C1436" s="2">
        <v>215.8</v>
      </c>
      <c r="D1436" s="2">
        <v>0</v>
      </c>
      <c r="E1436" s="2">
        <v>0</v>
      </c>
      <c r="F1436" s="2">
        <v>0</v>
      </c>
      <c r="G1436" s="2">
        <v>10.8</v>
      </c>
      <c r="H1436" s="2">
        <v>0</v>
      </c>
      <c r="K1436" s="2">
        <v>177</v>
      </c>
      <c r="N1436">
        <f t="shared" si="26"/>
        <v>0.16404077849860982</v>
      </c>
    </row>
    <row r="1437" spans="1:14" x14ac:dyDescent="0.35">
      <c r="A1437" s="2">
        <v>847</v>
      </c>
      <c r="B1437" s="2">
        <v>0</v>
      </c>
      <c r="C1437" s="2">
        <v>215.8</v>
      </c>
      <c r="D1437" s="2">
        <v>0</v>
      </c>
      <c r="E1437" s="2">
        <v>0</v>
      </c>
      <c r="F1437" s="2">
        <v>0</v>
      </c>
      <c r="G1437" s="2">
        <v>16.2</v>
      </c>
      <c r="H1437" s="2">
        <v>0</v>
      </c>
      <c r="K1437" s="2">
        <v>177</v>
      </c>
      <c r="N1437">
        <f t="shared" si="26"/>
        <v>0.16404077849860982</v>
      </c>
    </row>
    <row r="1438" spans="1:14" x14ac:dyDescent="0.35">
      <c r="A1438" s="2">
        <v>841.6</v>
      </c>
      <c r="B1438" s="2">
        <v>0</v>
      </c>
      <c r="C1438" s="2">
        <v>215.8</v>
      </c>
      <c r="D1438" s="2">
        <v>0</v>
      </c>
      <c r="E1438" s="2">
        <v>0</v>
      </c>
      <c r="F1438" s="2">
        <v>0</v>
      </c>
      <c r="G1438" s="2">
        <v>21.6</v>
      </c>
      <c r="H1438" s="2">
        <v>0</v>
      </c>
      <c r="K1438" s="2">
        <v>177</v>
      </c>
      <c r="N1438">
        <f t="shared" si="26"/>
        <v>0.16404077849860982</v>
      </c>
    </row>
    <row r="1439" spans="1:14" x14ac:dyDescent="0.35">
      <c r="A1439" s="2">
        <v>863</v>
      </c>
      <c r="B1439" s="2">
        <v>0</v>
      </c>
      <c r="C1439" s="2">
        <v>216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K1439" s="2">
        <v>177</v>
      </c>
      <c r="N1439">
        <f t="shared" si="26"/>
        <v>0.16404077849860982</v>
      </c>
    </row>
    <row r="1440" spans="1:14" x14ac:dyDescent="0.35">
      <c r="A1440" s="2">
        <v>858</v>
      </c>
      <c r="B1440" s="2">
        <v>0</v>
      </c>
      <c r="C1440" s="2">
        <v>216</v>
      </c>
      <c r="D1440" s="2">
        <v>0</v>
      </c>
      <c r="E1440" s="2">
        <v>0</v>
      </c>
      <c r="F1440" s="2">
        <v>0</v>
      </c>
      <c r="G1440" s="2">
        <v>5.4</v>
      </c>
      <c r="H1440" s="2">
        <v>0</v>
      </c>
      <c r="K1440" s="2">
        <v>177</v>
      </c>
      <c r="N1440">
        <f t="shared" si="26"/>
        <v>0.16397998888271259</v>
      </c>
    </row>
    <row r="1441" spans="1:14" x14ac:dyDescent="0.35">
      <c r="A1441" s="2">
        <v>852</v>
      </c>
      <c r="B1441" s="2">
        <v>0</v>
      </c>
      <c r="C1441" s="2">
        <v>216</v>
      </c>
      <c r="D1441" s="2">
        <v>0</v>
      </c>
      <c r="E1441" s="2">
        <v>0</v>
      </c>
      <c r="F1441" s="2">
        <v>0</v>
      </c>
      <c r="G1441" s="2">
        <v>10.8</v>
      </c>
      <c r="H1441" s="2">
        <v>0</v>
      </c>
      <c r="K1441" s="2">
        <v>177</v>
      </c>
      <c r="N1441">
        <f t="shared" si="26"/>
        <v>0.16407119021134595</v>
      </c>
    </row>
    <row r="1442" spans="1:14" x14ac:dyDescent="0.35">
      <c r="A1442" s="2">
        <v>847</v>
      </c>
      <c r="B1442" s="2">
        <v>0</v>
      </c>
      <c r="C1442" s="2">
        <v>216</v>
      </c>
      <c r="D1442" s="2">
        <v>0</v>
      </c>
      <c r="E1442" s="2">
        <v>0</v>
      </c>
      <c r="F1442" s="2">
        <v>0</v>
      </c>
      <c r="G1442" s="2">
        <v>16.2</v>
      </c>
      <c r="H1442" s="2">
        <v>0</v>
      </c>
      <c r="K1442" s="2">
        <v>177</v>
      </c>
      <c r="N1442">
        <f t="shared" si="26"/>
        <v>0.16401037805782059</v>
      </c>
    </row>
    <row r="1443" spans="1:14" x14ac:dyDescent="0.35">
      <c r="A1443" s="2">
        <v>842</v>
      </c>
      <c r="B1443" s="2">
        <v>0</v>
      </c>
      <c r="C1443" s="2">
        <v>216</v>
      </c>
      <c r="D1443" s="2">
        <v>0</v>
      </c>
      <c r="E1443" s="2">
        <v>0</v>
      </c>
      <c r="F1443" s="2">
        <v>0</v>
      </c>
      <c r="G1443" s="2">
        <v>21.6</v>
      </c>
      <c r="H1443" s="2">
        <v>0</v>
      </c>
      <c r="K1443" s="2">
        <v>177</v>
      </c>
      <c r="N1443">
        <f t="shared" si="26"/>
        <v>0.16394961096702484</v>
      </c>
    </row>
    <row r="1444" spans="1:14" x14ac:dyDescent="0.35">
      <c r="A1444" s="2">
        <v>1251.2</v>
      </c>
      <c r="B1444" s="2">
        <v>0</v>
      </c>
      <c r="C1444" s="2">
        <v>291.3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K1444" s="2">
        <v>201.4</v>
      </c>
      <c r="N1444">
        <f t="shared" si="26"/>
        <v>0.13056726094003243</v>
      </c>
    </row>
    <row r="1445" spans="1:14" x14ac:dyDescent="0.35">
      <c r="A1445" s="2">
        <v>825.8</v>
      </c>
      <c r="B1445" s="2">
        <v>0</v>
      </c>
      <c r="C1445" s="2">
        <v>192.3</v>
      </c>
      <c r="D1445" s="2">
        <v>486.2</v>
      </c>
      <c r="E1445" s="2">
        <v>0</v>
      </c>
      <c r="F1445" s="2">
        <v>0</v>
      </c>
      <c r="G1445" s="2">
        <v>0</v>
      </c>
      <c r="H1445" s="2">
        <v>0</v>
      </c>
      <c r="K1445" s="2">
        <v>201.4</v>
      </c>
      <c r="N1445">
        <f t="shared" si="26"/>
        <v>0.13388286910855549</v>
      </c>
    </row>
    <row r="1446" spans="1:14" x14ac:dyDescent="0.35">
      <c r="A1446" s="2">
        <v>575.6</v>
      </c>
      <c r="B1446" s="2">
        <v>0</v>
      </c>
      <c r="C1446" s="2">
        <v>134</v>
      </c>
      <c r="D1446" s="2">
        <v>772.2</v>
      </c>
      <c r="E1446" s="2">
        <v>0</v>
      </c>
      <c r="F1446" s="2">
        <v>0</v>
      </c>
      <c r="G1446" s="2">
        <v>0</v>
      </c>
      <c r="H1446" s="2">
        <v>0</v>
      </c>
      <c r="K1446" s="2">
        <v>201.4</v>
      </c>
      <c r="N1446">
        <f t="shared" si="26"/>
        <v>0.13591577810770683</v>
      </c>
    </row>
    <row r="1447" spans="1:14" x14ac:dyDescent="0.35">
      <c r="A1447" s="2">
        <v>325.3</v>
      </c>
      <c r="B1447" s="2">
        <v>0</v>
      </c>
      <c r="C1447" s="2">
        <v>75.7</v>
      </c>
      <c r="D1447" s="2">
        <v>1058.2</v>
      </c>
      <c r="E1447" s="2">
        <v>0</v>
      </c>
      <c r="F1447" s="2">
        <v>0</v>
      </c>
      <c r="G1447" s="2">
        <v>0</v>
      </c>
      <c r="H1447" s="2">
        <v>0</v>
      </c>
      <c r="K1447" s="2">
        <v>201.4</v>
      </c>
      <c r="N1447">
        <f t="shared" si="26"/>
        <v>0.13802083333333334</v>
      </c>
    </row>
    <row r="1448" spans="1:14" x14ac:dyDescent="0.35">
      <c r="A1448" s="2">
        <v>439.5</v>
      </c>
      <c r="B1448" s="2">
        <v>0</v>
      </c>
      <c r="C1448" s="2">
        <v>0</v>
      </c>
      <c r="D1448" s="2">
        <v>263.7</v>
      </c>
      <c r="E1448" s="2">
        <v>175.9</v>
      </c>
      <c r="F1448" s="2">
        <v>0</v>
      </c>
      <c r="G1448" s="2">
        <v>0</v>
      </c>
      <c r="H1448" s="2">
        <v>0</v>
      </c>
      <c r="K1448" s="2">
        <v>175.8</v>
      </c>
      <c r="N1448">
        <f t="shared" si="26"/>
        <v>0.19997724945967468</v>
      </c>
    </row>
    <row r="1449" spans="1:14" x14ac:dyDescent="0.35">
      <c r="A1449" s="2">
        <v>435.1</v>
      </c>
      <c r="B1449" s="2">
        <v>0</v>
      </c>
      <c r="C1449" s="2">
        <v>0</v>
      </c>
      <c r="D1449" s="2">
        <v>263.7</v>
      </c>
      <c r="E1449" s="2">
        <v>175.9</v>
      </c>
      <c r="F1449" s="2">
        <v>0</v>
      </c>
      <c r="G1449" s="2">
        <v>4.4000000000000004</v>
      </c>
      <c r="H1449" s="2">
        <v>0</v>
      </c>
      <c r="K1449" s="2">
        <v>175.8</v>
      </c>
      <c r="N1449">
        <f t="shared" si="26"/>
        <v>0.19997724945967471</v>
      </c>
    </row>
    <row r="1450" spans="1:14" x14ac:dyDescent="0.35">
      <c r="A1450" s="2">
        <v>430.7</v>
      </c>
      <c r="B1450" s="2">
        <v>0</v>
      </c>
      <c r="C1450" s="2">
        <v>0</v>
      </c>
      <c r="D1450" s="2">
        <v>263.7</v>
      </c>
      <c r="E1450" s="2">
        <v>175.9</v>
      </c>
      <c r="F1450" s="2">
        <v>0</v>
      </c>
      <c r="G1450" s="2">
        <v>8.8000000000000007</v>
      </c>
      <c r="H1450" s="2">
        <v>0</v>
      </c>
      <c r="K1450" s="2">
        <v>175.8</v>
      </c>
      <c r="N1450">
        <f t="shared" si="26"/>
        <v>0.19997724945967471</v>
      </c>
    </row>
    <row r="1451" spans="1:14" x14ac:dyDescent="0.35">
      <c r="A1451" s="2">
        <v>426.3</v>
      </c>
      <c r="B1451" s="2">
        <v>0</v>
      </c>
      <c r="C1451" s="2">
        <v>0</v>
      </c>
      <c r="D1451" s="2">
        <v>263.7</v>
      </c>
      <c r="E1451" s="2">
        <v>175.9</v>
      </c>
      <c r="F1451" s="2">
        <v>0</v>
      </c>
      <c r="G1451" s="2">
        <v>13.2</v>
      </c>
      <c r="H1451" s="2">
        <v>0</v>
      </c>
      <c r="K1451" s="2">
        <v>175.8</v>
      </c>
      <c r="N1451">
        <f t="shared" si="26"/>
        <v>0.19997724945967468</v>
      </c>
    </row>
    <row r="1452" spans="1:14" x14ac:dyDescent="0.35">
      <c r="A1452" s="2">
        <v>421.9</v>
      </c>
      <c r="B1452" s="2">
        <v>0</v>
      </c>
      <c r="C1452" s="2">
        <v>0</v>
      </c>
      <c r="D1452" s="2">
        <v>263.7</v>
      </c>
      <c r="E1452" s="2">
        <v>175.9</v>
      </c>
      <c r="F1452" s="2">
        <v>0</v>
      </c>
      <c r="G1452" s="2">
        <v>17.600000000000001</v>
      </c>
      <c r="H1452" s="2">
        <v>0</v>
      </c>
      <c r="K1452" s="2">
        <v>175.8</v>
      </c>
      <c r="N1452">
        <f t="shared" si="26"/>
        <v>0.19997724945967471</v>
      </c>
    </row>
    <row r="1453" spans="1:14" x14ac:dyDescent="0.35">
      <c r="A1453" s="2">
        <v>417.5</v>
      </c>
      <c r="B1453" s="2">
        <v>0</v>
      </c>
      <c r="C1453" s="2">
        <v>0</v>
      </c>
      <c r="D1453" s="2">
        <v>263.7</v>
      </c>
      <c r="E1453" s="2">
        <v>175.9</v>
      </c>
      <c r="F1453" s="2">
        <v>0</v>
      </c>
      <c r="G1453" s="2">
        <v>22</v>
      </c>
      <c r="H1453" s="2">
        <v>0</v>
      </c>
      <c r="K1453" s="2">
        <v>175.8</v>
      </c>
      <c r="N1453">
        <f t="shared" si="26"/>
        <v>0.19997724945967468</v>
      </c>
    </row>
    <row r="1454" spans="1:14" x14ac:dyDescent="0.35">
      <c r="A1454" s="2">
        <v>435.1</v>
      </c>
      <c r="B1454" s="2">
        <v>0</v>
      </c>
      <c r="C1454" s="2">
        <v>0</v>
      </c>
      <c r="D1454" s="2">
        <v>263.7</v>
      </c>
      <c r="E1454" s="2">
        <v>175.9</v>
      </c>
      <c r="F1454" s="2">
        <v>0</v>
      </c>
      <c r="G1454" s="2">
        <v>4.4000000000000004</v>
      </c>
      <c r="H1454" s="2">
        <v>0</v>
      </c>
      <c r="K1454" s="2">
        <v>175.8</v>
      </c>
      <c r="N1454">
        <f t="shared" si="26"/>
        <v>0.19997724945967471</v>
      </c>
    </row>
    <row r="1455" spans="1:14" x14ac:dyDescent="0.35">
      <c r="A1455" s="2">
        <v>430.7</v>
      </c>
      <c r="B1455" s="2">
        <v>0</v>
      </c>
      <c r="C1455" s="2">
        <v>0</v>
      </c>
      <c r="D1455" s="2">
        <v>263.7</v>
      </c>
      <c r="E1455" s="2">
        <v>175.9</v>
      </c>
      <c r="F1455" s="2">
        <v>0</v>
      </c>
      <c r="G1455" s="2">
        <v>8.8000000000000007</v>
      </c>
      <c r="H1455" s="2">
        <v>0</v>
      </c>
      <c r="K1455" s="2">
        <v>175.8</v>
      </c>
      <c r="N1455">
        <f t="shared" si="26"/>
        <v>0.19997724945967471</v>
      </c>
    </row>
    <row r="1456" spans="1:14" x14ac:dyDescent="0.35">
      <c r="A1456" s="2">
        <v>426.3</v>
      </c>
      <c r="B1456" s="2">
        <v>0</v>
      </c>
      <c r="C1456" s="2">
        <v>0</v>
      </c>
      <c r="D1456" s="2">
        <v>263.7</v>
      </c>
      <c r="E1456" s="2">
        <v>175.9</v>
      </c>
      <c r="F1456" s="2">
        <v>0</v>
      </c>
      <c r="G1456" s="2">
        <v>13.2</v>
      </c>
      <c r="H1456" s="2">
        <v>0</v>
      </c>
      <c r="K1456" s="2">
        <v>175.8</v>
      </c>
      <c r="N1456">
        <f t="shared" si="26"/>
        <v>0.19997724945967468</v>
      </c>
    </row>
    <row r="1457" spans="1:14" x14ac:dyDescent="0.35">
      <c r="A1457" s="2">
        <v>421.9</v>
      </c>
      <c r="B1457" s="2">
        <v>0</v>
      </c>
      <c r="C1457" s="2">
        <v>0</v>
      </c>
      <c r="D1457" s="2">
        <v>263.7</v>
      </c>
      <c r="E1457" s="2">
        <v>175.9</v>
      </c>
      <c r="F1457" s="2">
        <v>0</v>
      </c>
      <c r="G1457" s="2">
        <v>17.600000000000001</v>
      </c>
      <c r="H1457" s="2">
        <v>0</v>
      </c>
      <c r="K1457" s="2">
        <v>175.8</v>
      </c>
      <c r="N1457">
        <f t="shared" si="26"/>
        <v>0.19997724945967471</v>
      </c>
    </row>
    <row r="1458" spans="1:14" x14ac:dyDescent="0.35">
      <c r="A1458" s="2">
        <v>417.5</v>
      </c>
      <c r="B1458" s="2">
        <v>0</v>
      </c>
      <c r="C1458" s="2">
        <v>0</v>
      </c>
      <c r="D1458" s="2">
        <v>263.7</v>
      </c>
      <c r="E1458" s="2">
        <v>175.9</v>
      </c>
      <c r="F1458" s="2">
        <v>0</v>
      </c>
      <c r="G1458" s="2">
        <v>22</v>
      </c>
      <c r="H1458" s="2">
        <v>0</v>
      </c>
      <c r="K1458" s="2">
        <v>175.8</v>
      </c>
      <c r="N1458">
        <f t="shared" si="26"/>
        <v>0.19997724945967468</v>
      </c>
    </row>
    <row r="1459" spans="1:14" x14ac:dyDescent="0.35">
      <c r="A1459" s="2">
        <v>741</v>
      </c>
      <c r="B1459" s="2">
        <v>0</v>
      </c>
      <c r="C1459" s="2">
        <v>185</v>
      </c>
      <c r="D1459" s="2">
        <v>0</v>
      </c>
      <c r="E1459" s="2">
        <v>259</v>
      </c>
      <c r="F1459" s="2">
        <v>0</v>
      </c>
      <c r="G1459" s="2">
        <v>0</v>
      </c>
      <c r="H1459" s="2">
        <v>0</v>
      </c>
      <c r="K1459" s="2">
        <v>185</v>
      </c>
      <c r="N1459">
        <f t="shared" si="26"/>
        <v>0.15611814345991562</v>
      </c>
    </row>
    <row r="1460" spans="1:14" x14ac:dyDescent="0.35">
      <c r="A1460" s="2">
        <v>741</v>
      </c>
      <c r="B1460" s="2">
        <v>0</v>
      </c>
      <c r="C1460" s="2">
        <v>185</v>
      </c>
      <c r="D1460" s="2">
        <v>64.75</v>
      </c>
      <c r="E1460" s="2">
        <v>194.25</v>
      </c>
      <c r="F1460" s="2">
        <v>0</v>
      </c>
      <c r="G1460" s="2">
        <v>0</v>
      </c>
      <c r="H1460" s="2">
        <v>0</v>
      </c>
      <c r="K1460" s="2">
        <v>185</v>
      </c>
      <c r="N1460">
        <f t="shared" si="26"/>
        <v>0.15611814345991562</v>
      </c>
    </row>
    <row r="1461" spans="1:14" x14ac:dyDescent="0.35">
      <c r="A1461" s="2">
        <v>741</v>
      </c>
      <c r="B1461" s="2">
        <v>0</v>
      </c>
      <c r="C1461" s="2">
        <v>185</v>
      </c>
      <c r="D1461" s="2">
        <v>129.5</v>
      </c>
      <c r="E1461" s="2">
        <v>129.5</v>
      </c>
      <c r="F1461" s="2">
        <v>0</v>
      </c>
      <c r="G1461" s="2">
        <v>0</v>
      </c>
      <c r="H1461" s="2">
        <v>0</v>
      </c>
      <c r="K1461" s="2">
        <v>185</v>
      </c>
      <c r="N1461">
        <f t="shared" si="26"/>
        <v>0.15611814345991562</v>
      </c>
    </row>
    <row r="1462" spans="1:14" x14ac:dyDescent="0.35">
      <c r="A1462" s="2">
        <v>741</v>
      </c>
      <c r="B1462" s="2">
        <v>0</v>
      </c>
      <c r="C1462" s="2">
        <v>185</v>
      </c>
      <c r="D1462" s="2">
        <v>194.25</v>
      </c>
      <c r="E1462" s="2">
        <v>64.75</v>
      </c>
      <c r="F1462" s="2">
        <v>0</v>
      </c>
      <c r="G1462" s="2">
        <v>0</v>
      </c>
      <c r="H1462" s="2">
        <v>0</v>
      </c>
      <c r="K1462" s="2">
        <v>185</v>
      </c>
      <c r="N1462">
        <f t="shared" si="26"/>
        <v>0.15611814345991562</v>
      </c>
    </row>
    <row r="1463" spans="1:14" x14ac:dyDescent="0.35">
      <c r="A1463" s="2">
        <v>741</v>
      </c>
      <c r="B1463" s="2">
        <v>0</v>
      </c>
      <c r="C1463" s="2">
        <v>185</v>
      </c>
      <c r="D1463" s="2">
        <v>259</v>
      </c>
      <c r="E1463" s="2">
        <v>0</v>
      </c>
      <c r="F1463" s="2">
        <v>0</v>
      </c>
      <c r="G1463" s="2">
        <v>0</v>
      </c>
      <c r="H1463" s="2">
        <v>0</v>
      </c>
      <c r="K1463" s="2">
        <v>185</v>
      </c>
      <c r="N1463">
        <f t="shared" si="26"/>
        <v>0.15611814345991562</v>
      </c>
    </row>
    <row r="1464" spans="1:14" x14ac:dyDescent="0.35">
      <c r="A1464" s="2">
        <v>800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K1464" s="2">
        <v>160</v>
      </c>
      <c r="N1464">
        <f t="shared" ref="N1464:N1527" si="27">K1464/(A1464+B1464+C1464+D1464+E1464+F1464+G1464+H1464)</f>
        <v>0.2</v>
      </c>
    </row>
    <row r="1465" spans="1:14" x14ac:dyDescent="0.35">
      <c r="A1465" s="2">
        <v>796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4</v>
      </c>
      <c r="H1465" s="2">
        <v>0</v>
      </c>
      <c r="K1465" s="2">
        <v>160</v>
      </c>
      <c r="N1465">
        <f t="shared" si="27"/>
        <v>0.2</v>
      </c>
    </row>
    <row r="1466" spans="1:14" x14ac:dyDescent="0.35">
      <c r="A1466" s="2">
        <v>792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8</v>
      </c>
      <c r="H1466" s="2">
        <v>0</v>
      </c>
      <c r="K1466" s="2">
        <v>160</v>
      </c>
      <c r="N1466">
        <f t="shared" si="27"/>
        <v>0.2</v>
      </c>
    </row>
    <row r="1467" spans="1:14" x14ac:dyDescent="0.35">
      <c r="A1467" s="2">
        <v>784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2">
        <v>16</v>
      </c>
      <c r="H1467" s="2">
        <v>0</v>
      </c>
      <c r="K1467" s="2">
        <v>160</v>
      </c>
      <c r="N1467">
        <f t="shared" si="27"/>
        <v>0.2</v>
      </c>
    </row>
    <row r="1468" spans="1:14" x14ac:dyDescent="0.35">
      <c r="A1468" s="2">
        <v>776</v>
      </c>
      <c r="B1468" s="2">
        <v>0</v>
      </c>
      <c r="C1468" s="2">
        <v>0</v>
      </c>
      <c r="D1468" s="2">
        <v>0</v>
      </c>
      <c r="E1468" s="2">
        <v>0</v>
      </c>
      <c r="F1468" s="2">
        <v>0</v>
      </c>
      <c r="G1468" s="2">
        <v>24</v>
      </c>
      <c r="H1468" s="2">
        <v>0</v>
      </c>
      <c r="K1468" s="2">
        <v>160</v>
      </c>
      <c r="N1468">
        <f t="shared" si="27"/>
        <v>0.2</v>
      </c>
    </row>
    <row r="1469" spans="1:14" x14ac:dyDescent="0.35">
      <c r="A1469" s="2">
        <v>720</v>
      </c>
      <c r="B1469" s="2">
        <v>0</v>
      </c>
      <c r="C1469" s="2">
        <v>80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K1469" s="2">
        <v>160</v>
      </c>
      <c r="N1469">
        <f t="shared" si="27"/>
        <v>0.2</v>
      </c>
    </row>
    <row r="1470" spans="1:14" x14ac:dyDescent="0.35">
      <c r="A1470" s="2">
        <v>716</v>
      </c>
      <c r="B1470" s="2">
        <v>0</v>
      </c>
      <c r="C1470" s="2">
        <v>80</v>
      </c>
      <c r="D1470" s="2">
        <v>0</v>
      </c>
      <c r="E1470" s="2">
        <v>0</v>
      </c>
      <c r="F1470" s="2">
        <v>0</v>
      </c>
      <c r="G1470" s="2">
        <v>4</v>
      </c>
      <c r="H1470" s="2">
        <v>0</v>
      </c>
      <c r="K1470" s="2">
        <v>160</v>
      </c>
      <c r="N1470">
        <f t="shared" si="27"/>
        <v>0.2</v>
      </c>
    </row>
    <row r="1471" spans="1:14" x14ac:dyDescent="0.35">
      <c r="A1471" s="2">
        <v>712</v>
      </c>
      <c r="B1471" s="2">
        <v>0</v>
      </c>
      <c r="C1471" s="2">
        <v>80</v>
      </c>
      <c r="D1471" s="2">
        <v>0</v>
      </c>
      <c r="E1471" s="2">
        <v>0</v>
      </c>
      <c r="F1471" s="2">
        <v>0</v>
      </c>
      <c r="G1471" s="2">
        <v>8</v>
      </c>
      <c r="H1471" s="2">
        <v>0</v>
      </c>
      <c r="K1471" s="2">
        <v>160</v>
      </c>
      <c r="N1471">
        <f t="shared" si="27"/>
        <v>0.2</v>
      </c>
    </row>
    <row r="1472" spans="1:14" x14ac:dyDescent="0.35">
      <c r="A1472" s="2">
        <v>704</v>
      </c>
      <c r="B1472" s="2">
        <v>0</v>
      </c>
      <c r="C1472" s="2">
        <v>80</v>
      </c>
      <c r="D1472" s="2">
        <v>0</v>
      </c>
      <c r="E1472" s="2">
        <v>0</v>
      </c>
      <c r="F1472" s="2">
        <v>0</v>
      </c>
      <c r="G1472" s="2">
        <v>16</v>
      </c>
      <c r="H1472" s="2">
        <v>0</v>
      </c>
      <c r="K1472" s="2">
        <v>160</v>
      </c>
      <c r="N1472">
        <f t="shared" si="27"/>
        <v>0.2</v>
      </c>
    </row>
    <row r="1473" spans="1:14" x14ac:dyDescent="0.35">
      <c r="A1473" s="2">
        <v>696</v>
      </c>
      <c r="B1473" s="2">
        <v>0</v>
      </c>
      <c r="C1473" s="2">
        <v>80</v>
      </c>
      <c r="D1473" s="2">
        <v>0</v>
      </c>
      <c r="E1473" s="2">
        <v>0</v>
      </c>
      <c r="F1473" s="2">
        <v>0</v>
      </c>
      <c r="G1473" s="2">
        <v>24</v>
      </c>
      <c r="H1473" s="2">
        <v>0</v>
      </c>
      <c r="K1473" s="2">
        <v>160</v>
      </c>
      <c r="N1473">
        <f t="shared" si="27"/>
        <v>0.2</v>
      </c>
    </row>
    <row r="1474" spans="1:14" x14ac:dyDescent="0.35">
      <c r="A1474" s="2">
        <v>541.75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8.25</v>
      </c>
      <c r="H1474" s="2">
        <v>0</v>
      </c>
      <c r="K1474" s="2">
        <v>165</v>
      </c>
      <c r="N1474">
        <f t="shared" si="27"/>
        <v>0.3</v>
      </c>
    </row>
    <row r="1475" spans="1:14" x14ac:dyDescent="0.35">
      <c r="A1475" s="2">
        <v>545.875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4.125</v>
      </c>
      <c r="H1475" s="2">
        <v>0</v>
      </c>
      <c r="K1475" s="2">
        <v>165</v>
      </c>
      <c r="N1475">
        <f t="shared" si="27"/>
        <v>0.3</v>
      </c>
    </row>
    <row r="1476" spans="1:14" x14ac:dyDescent="0.35">
      <c r="A1476" s="2">
        <v>541.75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2">
        <v>8.25</v>
      </c>
      <c r="H1476" s="2">
        <v>0</v>
      </c>
      <c r="K1476" s="2">
        <v>165</v>
      </c>
      <c r="N1476">
        <f t="shared" si="27"/>
        <v>0.3</v>
      </c>
    </row>
    <row r="1477" spans="1:14" x14ac:dyDescent="0.35">
      <c r="A1477" s="2">
        <v>550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K1477" s="2">
        <v>137.5</v>
      </c>
      <c r="N1477">
        <f t="shared" si="27"/>
        <v>0.25</v>
      </c>
    </row>
    <row r="1478" spans="1:14" x14ac:dyDescent="0.35">
      <c r="A1478" s="2">
        <v>545.875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2">
        <v>4.125</v>
      </c>
      <c r="H1478" s="2">
        <v>0</v>
      </c>
      <c r="K1478" s="2">
        <v>137.5</v>
      </c>
      <c r="N1478">
        <f t="shared" si="27"/>
        <v>0.25</v>
      </c>
    </row>
    <row r="1479" spans="1:14" x14ac:dyDescent="0.35">
      <c r="A1479" s="2">
        <v>541.75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8.25</v>
      </c>
      <c r="H1479" s="2">
        <v>0</v>
      </c>
      <c r="K1479" s="2">
        <v>137.5</v>
      </c>
      <c r="N1479">
        <f t="shared" si="27"/>
        <v>0.25</v>
      </c>
    </row>
    <row r="1480" spans="1:14" x14ac:dyDescent="0.35">
      <c r="A1480" s="2">
        <v>545.875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2">
        <v>4.125</v>
      </c>
      <c r="H1480" s="2">
        <v>0</v>
      </c>
      <c r="K1480" s="2">
        <v>137.5</v>
      </c>
      <c r="N1480">
        <f t="shared" si="27"/>
        <v>0.25</v>
      </c>
    </row>
    <row r="1481" spans="1:14" x14ac:dyDescent="0.35">
      <c r="A1481" s="2">
        <v>541.75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2">
        <v>8.25</v>
      </c>
      <c r="H1481" s="2">
        <v>0</v>
      </c>
      <c r="K1481" s="2">
        <v>137.5</v>
      </c>
      <c r="N1481">
        <f t="shared" si="27"/>
        <v>0.25</v>
      </c>
    </row>
    <row r="1482" spans="1:14" x14ac:dyDescent="0.35">
      <c r="A1482" s="2">
        <v>620.20000000000005</v>
      </c>
      <c r="B1482" s="2">
        <v>0</v>
      </c>
      <c r="C1482" s="2">
        <v>114.2</v>
      </c>
      <c r="D1482" s="2">
        <v>0</v>
      </c>
      <c r="E1482" s="2">
        <v>0</v>
      </c>
      <c r="F1482" s="2">
        <v>164.9</v>
      </c>
      <c r="G1482" s="2">
        <v>0</v>
      </c>
      <c r="H1482" s="2">
        <v>0</v>
      </c>
      <c r="K1482" s="2">
        <v>161.9</v>
      </c>
      <c r="N1482">
        <f t="shared" si="27"/>
        <v>0.18002891137551427</v>
      </c>
    </row>
    <row r="1483" spans="1:14" x14ac:dyDescent="0.35">
      <c r="A1483" s="2">
        <v>558.1</v>
      </c>
      <c r="B1483" s="2">
        <v>62</v>
      </c>
      <c r="C1483" s="2">
        <v>114.2</v>
      </c>
      <c r="D1483" s="2">
        <v>0</v>
      </c>
      <c r="E1483" s="2">
        <v>0</v>
      </c>
      <c r="F1483" s="2">
        <v>164.9</v>
      </c>
      <c r="G1483" s="2">
        <v>0</v>
      </c>
      <c r="H1483" s="2">
        <v>0</v>
      </c>
      <c r="K1483" s="2">
        <v>161.9</v>
      </c>
      <c r="N1483">
        <f t="shared" si="27"/>
        <v>0.18004893238434164</v>
      </c>
    </row>
    <row r="1484" spans="1:14" x14ac:dyDescent="0.35">
      <c r="A1484" s="2">
        <v>863.2</v>
      </c>
      <c r="B1484" s="2">
        <v>0</v>
      </c>
      <c r="C1484" s="2">
        <v>215.8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K1484" s="2">
        <v>177</v>
      </c>
      <c r="N1484">
        <f t="shared" si="27"/>
        <v>0.16404077849860982</v>
      </c>
    </row>
    <row r="1485" spans="1:14" x14ac:dyDescent="0.35">
      <c r="A1485" s="2">
        <v>857.8</v>
      </c>
      <c r="B1485" s="2">
        <v>0</v>
      </c>
      <c r="C1485" s="2">
        <v>215.8</v>
      </c>
      <c r="D1485" s="2">
        <v>0</v>
      </c>
      <c r="E1485" s="2">
        <v>0</v>
      </c>
      <c r="F1485" s="2">
        <v>0</v>
      </c>
      <c r="G1485" s="2">
        <v>5.4</v>
      </c>
      <c r="H1485" s="2">
        <v>0</v>
      </c>
      <c r="K1485" s="2">
        <v>177</v>
      </c>
      <c r="N1485">
        <f t="shared" si="27"/>
        <v>0.16404077849860982</v>
      </c>
    </row>
    <row r="1486" spans="1:14" x14ac:dyDescent="0.35">
      <c r="A1486" s="2">
        <v>852.4</v>
      </c>
      <c r="B1486" s="2">
        <v>0</v>
      </c>
      <c r="C1486" s="2">
        <v>215.8</v>
      </c>
      <c r="D1486" s="2">
        <v>0</v>
      </c>
      <c r="E1486" s="2">
        <v>0</v>
      </c>
      <c r="F1486" s="2">
        <v>0</v>
      </c>
      <c r="G1486" s="2">
        <v>10.8</v>
      </c>
      <c r="H1486" s="2">
        <v>0</v>
      </c>
      <c r="K1486" s="2">
        <v>177</v>
      </c>
      <c r="N1486">
        <f t="shared" si="27"/>
        <v>0.16404077849860982</v>
      </c>
    </row>
    <row r="1487" spans="1:14" x14ac:dyDescent="0.35">
      <c r="A1487" s="2">
        <v>847</v>
      </c>
      <c r="B1487" s="2">
        <v>0</v>
      </c>
      <c r="C1487" s="2">
        <v>215.8</v>
      </c>
      <c r="D1487" s="2">
        <v>0</v>
      </c>
      <c r="E1487" s="2">
        <v>0</v>
      </c>
      <c r="F1487" s="2">
        <v>0</v>
      </c>
      <c r="G1487" s="2">
        <v>16.2</v>
      </c>
      <c r="H1487" s="2">
        <v>0</v>
      </c>
      <c r="K1487" s="2">
        <v>177</v>
      </c>
      <c r="N1487">
        <f t="shared" si="27"/>
        <v>0.16404077849860982</v>
      </c>
    </row>
    <row r="1488" spans="1:14" x14ac:dyDescent="0.35">
      <c r="A1488" s="2">
        <v>841.6</v>
      </c>
      <c r="B1488" s="2">
        <v>0</v>
      </c>
      <c r="C1488" s="2">
        <v>215.8</v>
      </c>
      <c r="D1488" s="2">
        <v>0</v>
      </c>
      <c r="E1488" s="2">
        <v>0</v>
      </c>
      <c r="F1488" s="2">
        <v>0</v>
      </c>
      <c r="G1488" s="2">
        <v>21.6</v>
      </c>
      <c r="H1488" s="2">
        <v>0</v>
      </c>
      <c r="K1488" s="2">
        <v>177</v>
      </c>
      <c r="N1488">
        <f t="shared" si="27"/>
        <v>0.16404077849860982</v>
      </c>
    </row>
    <row r="1489" spans="1:14" x14ac:dyDescent="0.35">
      <c r="A1489" s="2">
        <v>750</v>
      </c>
      <c r="B1489" s="2">
        <v>0</v>
      </c>
      <c r="C1489" s="2">
        <v>144</v>
      </c>
      <c r="D1489" s="2">
        <v>0</v>
      </c>
      <c r="E1489" s="2">
        <v>0</v>
      </c>
      <c r="F1489" s="2">
        <v>200</v>
      </c>
      <c r="G1489" s="2">
        <v>0</v>
      </c>
      <c r="H1489" s="2">
        <v>0</v>
      </c>
      <c r="K1489" s="2">
        <v>182</v>
      </c>
      <c r="N1489">
        <f t="shared" si="27"/>
        <v>0.1663619744058501</v>
      </c>
    </row>
    <row r="1490" spans="1:14" x14ac:dyDescent="0.35">
      <c r="A1490" s="2">
        <v>675</v>
      </c>
      <c r="B1490" s="2">
        <v>75</v>
      </c>
      <c r="C1490" s="2">
        <v>144</v>
      </c>
      <c r="D1490" s="2">
        <v>0</v>
      </c>
      <c r="E1490" s="2">
        <v>0</v>
      </c>
      <c r="F1490" s="2">
        <v>200</v>
      </c>
      <c r="G1490" s="2">
        <v>0</v>
      </c>
      <c r="H1490" s="2">
        <v>0</v>
      </c>
      <c r="K1490" s="2">
        <v>182</v>
      </c>
      <c r="N1490">
        <f t="shared" si="27"/>
        <v>0.1663619744058501</v>
      </c>
    </row>
    <row r="1491" spans="1:14" x14ac:dyDescent="0.35">
      <c r="A1491" s="2">
        <v>600</v>
      </c>
      <c r="B1491" s="2">
        <v>150</v>
      </c>
      <c r="C1491" s="2">
        <v>144</v>
      </c>
      <c r="D1491" s="2">
        <v>0</v>
      </c>
      <c r="E1491" s="2">
        <v>0</v>
      </c>
      <c r="F1491" s="2">
        <v>200</v>
      </c>
      <c r="G1491" s="2">
        <v>0</v>
      </c>
      <c r="H1491" s="2">
        <v>0</v>
      </c>
      <c r="K1491" s="2">
        <v>182</v>
      </c>
      <c r="N1491">
        <f t="shared" si="27"/>
        <v>0.1663619744058501</v>
      </c>
    </row>
    <row r="1492" spans="1:14" x14ac:dyDescent="0.35">
      <c r="A1492" s="2">
        <v>525</v>
      </c>
      <c r="B1492" s="2">
        <v>225</v>
      </c>
      <c r="C1492" s="2">
        <v>144</v>
      </c>
      <c r="D1492" s="2">
        <v>0</v>
      </c>
      <c r="E1492" s="2">
        <v>0</v>
      </c>
      <c r="F1492" s="2">
        <v>200</v>
      </c>
      <c r="G1492" s="2">
        <v>0</v>
      </c>
      <c r="H1492" s="2">
        <v>0</v>
      </c>
      <c r="K1492" s="2">
        <v>182</v>
      </c>
      <c r="N1492">
        <f t="shared" si="27"/>
        <v>0.1663619744058501</v>
      </c>
    </row>
    <row r="1493" spans="1:14" x14ac:dyDescent="0.35">
      <c r="A1493" s="2">
        <v>450</v>
      </c>
      <c r="B1493" s="2">
        <v>300</v>
      </c>
      <c r="C1493" s="2">
        <v>144</v>
      </c>
      <c r="D1493" s="2">
        <v>0</v>
      </c>
      <c r="E1493" s="2">
        <v>0</v>
      </c>
      <c r="F1493" s="2">
        <v>200</v>
      </c>
      <c r="G1493" s="2">
        <v>0</v>
      </c>
      <c r="H1493" s="2">
        <v>0</v>
      </c>
      <c r="K1493" s="2">
        <v>182</v>
      </c>
      <c r="N1493">
        <f t="shared" si="27"/>
        <v>0.1663619744058501</v>
      </c>
    </row>
    <row r="1494" spans="1:14" x14ac:dyDescent="0.35">
      <c r="A1494" s="2">
        <v>375</v>
      </c>
      <c r="B1494" s="2">
        <v>375</v>
      </c>
      <c r="C1494" s="2">
        <v>144</v>
      </c>
      <c r="D1494" s="2">
        <v>0</v>
      </c>
      <c r="E1494" s="2">
        <v>0</v>
      </c>
      <c r="F1494" s="2">
        <v>200</v>
      </c>
      <c r="G1494" s="2">
        <v>0</v>
      </c>
      <c r="H1494" s="2">
        <v>0</v>
      </c>
      <c r="K1494" s="2">
        <v>182</v>
      </c>
      <c r="N1494">
        <f t="shared" si="27"/>
        <v>0.1663619744058501</v>
      </c>
    </row>
    <row r="1495" spans="1:14" x14ac:dyDescent="0.35">
      <c r="A1495" s="2">
        <v>863</v>
      </c>
      <c r="B1495" s="2">
        <v>0</v>
      </c>
      <c r="C1495" s="2">
        <v>216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K1495" s="2">
        <v>177</v>
      </c>
      <c r="N1495">
        <f t="shared" si="27"/>
        <v>0.16404077849860982</v>
      </c>
    </row>
    <row r="1496" spans="1:14" x14ac:dyDescent="0.35">
      <c r="A1496" s="2">
        <v>858</v>
      </c>
      <c r="B1496" s="2">
        <v>0</v>
      </c>
      <c r="C1496" s="2">
        <v>216</v>
      </c>
      <c r="D1496" s="2">
        <v>0</v>
      </c>
      <c r="E1496" s="2">
        <v>0</v>
      </c>
      <c r="F1496" s="2">
        <v>0</v>
      </c>
      <c r="G1496" s="2">
        <v>5.4</v>
      </c>
      <c r="H1496" s="2">
        <v>0</v>
      </c>
      <c r="K1496" s="2">
        <v>177</v>
      </c>
      <c r="N1496">
        <f t="shared" si="27"/>
        <v>0.16397998888271259</v>
      </c>
    </row>
    <row r="1497" spans="1:14" x14ac:dyDescent="0.35">
      <c r="A1497" s="2">
        <v>852</v>
      </c>
      <c r="B1497" s="2">
        <v>0</v>
      </c>
      <c r="C1497" s="2">
        <v>216</v>
      </c>
      <c r="D1497" s="2">
        <v>0</v>
      </c>
      <c r="E1497" s="2">
        <v>0</v>
      </c>
      <c r="F1497" s="2">
        <v>0</v>
      </c>
      <c r="G1497" s="2">
        <v>10.8</v>
      </c>
      <c r="H1497" s="2">
        <v>0</v>
      </c>
      <c r="K1497" s="2">
        <v>177</v>
      </c>
      <c r="N1497">
        <f t="shared" si="27"/>
        <v>0.16407119021134595</v>
      </c>
    </row>
    <row r="1498" spans="1:14" x14ac:dyDescent="0.35">
      <c r="A1498" s="2">
        <v>847</v>
      </c>
      <c r="B1498" s="2">
        <v>0</v>
      </c>
      <c r="C1498" s="2">
        <v>216</v>
      </c>
      <c r="D1498" s="2">
        <v>0</v>
      </c>
      <c r="E1498" s="2">
        <v>0</v>
      </c>
      <c r="F1498" s="2">
        <v>0</v>
      </c>
      <c r="G1498" s="2">
        <v>16.2</v>
      </c>
      <c r="H1498" s="2">
        <v>0</v>
      </c>
      <c r="K1498" s="2">
        <v>177</v>
      </c>
      <c r="N1498">
        <f t="shared" si="27"/>
        <v>0.16401037805782059</v>
      </c>
    </row>
    <row r="1499" spans="1:14" x14ac:dyDescent="0.35">
      <c r="A1499" s="2">
        <v>842</v>
      </c>
      <c r="B1499" s="2">
        <v>0</v>
      </c>
      <c r="C1499" s="2">
        <v>216</v>
      </c>
      <c r="D1499" s="2">
        <v>0</v>
      </c>
      <c r="E1499" s="2">
        <v>0</v>
      </c>
      <c r="F1499" s="2">
        <v>0</v>
      </c>
      <c r="G1499" s="2">
        <v>21.6</v>
      </c>
      <c r="H1499" s="2">
        <v>0</v>
      </c>
      <c r="K1499" s="2">
        <v>177</v>
      </c>
      <c r="N1499">
        <f t="shared" si="27"/>
        <v>0.16394961096702484</v>
      </c>
    </row>
    <row r="1500" spans="1:14" x14ac:dyDescent="0.35">
      <c r="A1500" s="2">
        <v>1251.2</v>
      </c>
      <c r="B1500" s="2">
        <v>0</v>
      </c>
      <c r="C1500" s="2">
        <v>291.3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K1500" s="2">
        <v>201.4</v>
      </c>
      <c r="N1500">
        <f t="shared" si="27"/>
        <v>0.13056726094003243</v>
      </c>
    </row>
    <row r="1501" spans="1:14" x14ac:dyDescent="0.35">
      <c r="A1501" s="2">
        <v>825.8</v>
      </c>
      <c r="B1501" s="2">
        <v>0</v>
      </c>
      <c r="C1501" s="2">
        <v>192.3</v>
      </c>
      <c r="D1501" s="2">
        <v>486.2</v>
      </c>
      <c r="E1501" s="2">
        <v>0</v>
      </c>
      <c r="F1501" s="2">
        <v>0</v>
      </c>
      <c r="G1501" s="2">
        <v>0</v>
      </c>
      <c r="H1501" s="2">
        <v>0</v>
      </c>
      <c r="K1501" s="2">
        <v>201.4</v>
      </c>
      <c r="N1501">
        <f t="shared" si="27"/>
        <v>0.13388286910855549</v>
      </c>
    </row>
    <row r="1502" spans="1:14" x14ac:dyDescent="0.35">
      <c r="A1502" s="2">
        <v>325.3</v>
      </c>
      <c r="B1502" s="2">
        <v>0</v>
      </c>
      <c r="C1502" s="2">
        <v>75.7</v>
      </c>
      <c r="D1502" s="2">
        <v>1058.2</v>
      </c>
      <c r="E1502" s="2">
        <v>0</v>
      </c>
      <c r="F1502" s="2">
        <v>0</v>
      </c>
      <c r="G1502" s="2">
        <v>0</v>
      </c>
      <c r="H1502" s="2">
        <v>0</v>
      </c>
      <c r="K1502" s="2">
        <v>201.4</v>
      </c>
      <c r="N1502">
        <f t="shared" si="27"/>
        <v>0.13802083333333334</v>
      </c>
    </row>
    <row r="1503" spans="1:14" x14ac:dyDescent="0.35">
      <c r="A1503" s="2">
        <v>946</v>
      </c>
      <c r="B1503" s="2">
        <v>0</v>
      </c>
      <c r="C1503" s="2">
        <v>71</v>
      </c>
      <c r="D1503" s="2">
        <v>47</v>
      </c>
      <c r="E1503" s="2">
        <v>0</v>
      </c>
      <c r="F1503" s="2">
        <v>166</v>
      </c>
      <c r="G1503" s="2">
        <v>0</v>
      </c>
      <c r="H1503" s="2">
        <v>0</v>
      </c>
      <c r="K1503" s="2">
        <v>166</v>
      </c>
      <c r="N1503">
        <f t="shared" si="27"/>
        <v>0.13495934959349593</v>
      </c>
    </row>
    <row r="1504" spans="1:14" x14ac:dyDescent="0.35">
      <c r="A1504" s="2">
        <v>784</v>
      </c>
      <c r="B1504" s="2">
        <v>0</v>
      </c>
      <c r="C1504" s="2">
        <v>157</v>
      </c>
      <c r="D1504" s="2">
        <v>235</v>
      </c>
      <c r="E1504" s="2">
        <v>0</v>
      </c>
      <c r="F1504" s="2">
        <v>0</v>
      </c>
      <c r="G1504" s="2">
        <v>0</v>
      </c>
      <c r="H1504" s="2">
        <v>0</v>
      </c>
      <c r="K1504" s="2">
        <v>171</v>
      </c>
      <c r="N1504">
        <f t="shared" si="27"/>
        <v>0.14540816326530612</v>
      </c>
    </row>
    <row r="1505" spans="1:14" x14ac:dyDescent="0.35">
      <c r="A1505" s="2">
        <v>937</v>
      </c>
      <c r="B1505" s="2">
        <v>0</v>
      </c>
      <c r="C1505" s="2">
        <v>70</v>
      </c>
      <c r="D1505" s="2">
        <v>47</v>
      </c>
      <c r="E1505" s="2">
        <v>0</v>
      </c>
      <c r="F1505" s="2">
        <v>164</v>
      </c>
      <c r="G1505" s="2">
        <v>0</v>
      </c>
      <c r="H1505" s="2">
        <v>0</v>
      </c>
      <c r="K1505" s="2">
        <v>164</v>
      </c>
      <c r="N1505">
        <f t="shared" si="27"/>
        <v>0.13464696223316913</v>
      </c>
    </row>
    <row r="1506" spans="1:14" x14ac:dyDescent="0.35">
      <c r="A1506" s="2">
        <v>777</v>
      </c>
      <c r="B1506" s="2">
        <v>0</v>
      </c>
      <c r="C1506" s="2">
        <v>155</v>
      </c>
      <c r="D1506" s="2">
        <v>233</v>
      </c>
      <c r="E1506" s="2">
        <v>0</v>
      </c>
      <c r="F1506" s="2">
        <v>0</v>
      </c>
      <c r="G1506" s="2">
        <v>0</v>
      </c>
      <c r="H1506" s="2">
        <v>0</v>
      </c>
      <c r="K1506" s="2">
        <v>169</v>
      </c>
      <c r="N1506">
        <f t="shared" si="27"/>
        <v>0.14506437768240343</v>
      </c>
    </row>
    <row r="1507" spans="1:14" x14ac:dyDescent="0.35">
      <c r="A1507" s="2">
        <v>792</v>
      </c>
      <c r="B1507" s="2">
        <v>0</v>
      </c>
      <c r="C1507" s="2">
        <v>264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K1507" s="2">
        <v>173</v>
      </c>
      <c r="N1507">
        <f t="shared" si="27"/>
        <v>0.16382575757575757</v>
      </c>
    </row>
    <row r="1508" spans="1:14" x14ac:dyDescent="0.35">
      <c r="A1508" s="2">
        <v>784</v>
      </c>
      <c r="B1508" s="2">
        <v>0</v>
      </c>
      <c r="C1508" s="2">
        <v>261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K1508" s="2">
        <v>171</v>
      </c>
      <c r="N1508">
        <f t="shared" si="27"/>
        <v>0.16363636363636364</v>
      </c>
    </row>
    <row r="1509" spans="1:14" x14ac:dyDescent="0.35">
      <c r="A1509" s="2">
        <v>874.9</v>
      </c>
      <c r="B1509" s="2">
        <v>0</v>
      </c>
      <c r="C1509" s="2">
        <v>43.7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K1509" s="2">
        <v>202.1</v>
      </c>
      <c r="N1509">
        <f t="shared" si="27"/>
        <v>0.22000870890485522</v>
      </c>
    </row>
    <row r="1510" spans="1:14" x14ac:dyDescent="0.35">
      <c r="A1510" s="2">
        <v>612.4</v>
      </c>
      <c r="B1510" s="2">
        <v>0</v>
      </c>
      <c r="C1510" s="2">
        <v>43.7</v>
      </c>
      <c r="D1510" s="2">
        <v>262.5</v>
      </c>
      <c r="E1510" s="2">
        <v>0</v>
      </c>
      <c r="F1510" s="2">
        <v>0</v>
      </c>
      <c r="G1510" s="2">
        <v>0</v>
      </c>
      <c r="H1510" s="2">
        <v>0</v>
      </c>
      <c r="K1510" s="2">
        <v>202.1</v>
      </c>
      <c r="N1510">
        <f t="shared" si="27"/>
        <v>0.22000870890485522</v>
      </c>
    </row>
    <row r="1511" spans="1:14" x14ac:dyDescent="0.35">
      <c r="A1511" s="2">
        <v>699.9</v>
      </c>
      <c r="B1511" s="2">
        <v>0</v>
      </c>
      <c r="C1511" s="2">
        <v>43.7</v>
      </c>
      <c r="D1511" s="2">
        <v>0</v>
      </c>
      <c r="E1511" s="2">
        <v>175</v>
      </c>
      <c r="F1511" s="2">
        <v>0</v>
      </c>
      <c r="G1511" s="2">
        <v>0</v>
      </c>
      <c r="H1511" s="2">
        <v>0</v>
      </c>
      <c r="K1511" s="2">
        <v>202.1</v>
      </c>
      <c r="N1511">
        <f t="shared" si="27"/>
        <v>0.22000870890485522</v>
      </c>
    </row>
    <row r="1512" spans="1:14" x14ac:dyDescent="0.35">
      <c r="A1512" s="2">
        <v>874.9</v>
      </c>
      <c r="B1512" s="2">
        <v>0</v>
      </c>
      <c r="C1512" s="2">
        <v>43.7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K1512" s="2">
        <v>202.1</v>
      </c>
      <c r="N1512">
        <f t="shared" si="27"/>
        <v>0.22000870890485522</v>
      </c>
    </row>
    <row r="1513" spans="1:14" x14ac:dyDescent="0.35">
      <c r="A1513" s="2">
        <v>612.4</v>
      </c>
      <c r="B1513" s="2">
        <v>0</v>
      </c>
      <c r="C1513" s="2">
        <v>43.7</v>
      </c>
      <c r="D1513" s="2">
        <v>262.5</v>
      </c>
      <c r="E1513" s="2">
        <v>0</v>
      </c>
      <c r="F1513" s="2">
        <v>0</v>
      </c>
      <c r="G1513" s="2">
        <v>0</v>
      </c>
      <c r="H1513" s="2">
        <v>0</v>
      </c>
      <c r="K1513" s="2">
        <v>202.1</v>
      </c>
      <c r="N1513">
        <f t="shared" si="27"/>
        <v>0.22000870890485522</v>
      </c>
    </row>
    <row r="1514" spans="1:14" x14ac:dyDescent="0.35">
      <c r="A1514" s="2">
        <v>699.9</v>
      </c>
      <c r="B1514" s="2">
        <v>0</v>
      </c>
      <c r="C1514" s="2">
        <v>43.7</v>
      </c>
      <c r="D1514" s="2">
        <v>0</v>
      </c>
      <c r="E1514" s="2">
        <v>175</v>
      </c>
      <c r="F1514" s="2">
        <v>0</v>
      </c>
      <c r="G1514" s="2">
        <v>0</v>
      </c>
      <c r="H1514" s="2">
        <v>0</v>
      </c>
      <c r="K1514" s="2">
        <v>202.1</v>
      </c>
      <c r="N1514">
        <f t="shared" si="27"/>
        <v>0.22000870890485522</v>
      </c>
    </row>
    <row r="1515" spans="1:14" x14ac:dyDescent="0.35">
      <c r="A1515" s="2">
        <v>874.9</v>
      </c>
      <c r="B1515" s="2">
        <v>0</v>
      </c>
      <c r="C1515" s="2">
        <v>43.7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K1515" s="2">
        <v>202.1</v>
      </c>
      <c r="N1515">
        <f t="shared" si="27"/>
        <v>0.22000870890485522</v>
      </c>
    </row>
    <row r="1516" spans="1:14" x14ac:dyDescent="0.35">
      <c r="A1516" s="2">
        <v>612.4</v>
      </c>
      <c r="B1516" s="2">
        <v>0</v>
      </c>
      <c r="C1516" s="2">
        <v>43.7</v>
      </c>
      <c r="D1516" s="2">
        <v>262.5</v>
      </c>
      <c r="E1516" s="2">
        <v>0</v>
      </c>
      <c r="F1516" s="2">
        <v>0</v>
      </c>
      <c r="G1516" s="2">
        <v>0</v>
      </c>
      <c r="H1516" s="2">
        <v>0</v>
      </c>
      <c r="K1516" s="2">
        <v>202.1</v>
      </c>
      <c r="N1516">
        <f t="shared" si="27"/>
        <v>0.22000870890485522</v>
      </c>
    </row>
    <row r="1517" spans="1:14" x14ac:dyDescent="0.35">
      <c r="A1517" s="2">
        <v>699.9</v>
      </c>
      <c r="B1517" s="2">
        <v>0</v>
      </c>
      <c r="C1517" s="2">
        <v>43.7</v>
      </c>
      <c r="D1517" s="2">
        <v>0</v>
      </c>
      <c r="E1517" s="2">
        <v>175</v>
      </c>
      <c r="F1517" s="2">
        <v>0</v>
      </c>
      <c r="G1517" s="2">
        <v>0</v>
      </c>
      <c r="H1517" s="2">
        <v>0</v>
      </c>
      <c r="K1517" s="2">
        <v>202.1</v>
      </c>
      <c r="N1517">
        <f t="shared" si="27"/>
        <v>0.22000870890485522</v>
      </c>
    </row>
    <row r="1518" spans="1:14" x14ac:dyDescent="0.35">
      <c r="A1518" s="2">
        <v>874.9</v>
      </c>
      <c r="B1518" s="2">
        <v>0</v>
      </c>
      <c r="C1518" s="2">
        <v>43.7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K1518" s="2">
        <v>202.1</v>
      </c>
      <c r="N1518">
        <f t="shared" si="27"/>
        <v>0.22000870890485522</v>
      </c>
    </row>
    <row r="1519" spans="1:14" x14ac:dyDescent="0.35">
      <c r="A1519" s="2">
        <v>612.4</v>
      </c>
      <c r="B1519" s="2">
        <v>0</v>
      </c>
      <c r="C1519" s="2">
        <v>43.7</v>
      </c>
      <c r="D1519" s="2">
        <v>262.5</v>
      </c>
      <c r="E1519" s="2">
        <v>0</v>
      </c>
      <c r="F1519" s="2">
        <v>0</v>
      </c>
      <c r="G1519" s="2">
        <v>0</v>
      </c>
      <c r="H1519" s="2">
        <v>0</v>
      </c>
      <c r="K1519" s="2">
        <v>202.1</v>
      </c>
      <c r="N1519">
        <f t="shared" si="27"/>
        <v>0.22000870890485522</v>
      </c>
    </row>
    <row r="1520" spans="1:14" x14ac:dyDescent="0.35">
      <c r="A1520" s="2">
        <v>699.9</v>
      </c>
      <c r="B1520" s="2">
        <v>0</v>
      </c>
      <c r="C1520" s="2">
        <v>43.7</v>
      </c>
      <c r="D1520" s="2">
        <v>0</v>
      </c>
      <c r="E1520" s="2">
        <v>175</v>
      </c>
      <c r="F1520" s="2">
        <v>0</v>
      </c>
      <c r="G1520" s="2">
        <v>0</v>
      </c>
      <c r="H1520" s="2">
        <v>0</v>
      </c>
      <c r="K1520" s="2">
        <v>202.1</v>
      </c>
      <c r="N1520">
        <f t="shared" si="27"/>
        <v>0.22000870890485522</v>
      </c>
    </row>
    <row r="1521" spans="1:14" x14ac:dyDescent="0.35">
      <c r="A1521" s="2">
        <v>874.9</v>
      </c>
      <c r="B1521" s="2">
        <v>0</v>
      </c>
      <c r="C1521" s="2">
        <v>43.7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K1521" s="2">
        <v>202.1</v>
      </c>
      <c r="N1521">
        <f t="shared" si="27"/>
        <v>0.22000870890485522</v>
      </c>
    </row>
    <row r="1522" spans="1:14" x14ac:dyDescent="0.35">
      <c r="A1522" s="2">
        <v>612.4</v>
      </c>
      <c r="B1522" s="2">
        <v>0</v>
      </c>
      <c r="C1522" s="2">
        <v>43.7</v>
      </c>
      <c r="D1522" s="2">
        <v>262.5</v>
      </c>
      <c r="E1522" s="2">
        <v>0</v>
      </c>
      <c r="F1522" s="2">
        <v>0</v>
      </c>
      <c r="G1522" s="2">
        <v>0</v>
      </c>
      <c r="H1522" s="2">
        <v>0</v>
      </c>
      <c r="K1522" s="2">
        <v>202.1</v>
      </c>
      <c r="N1522">
        <f t="shared" si="27"/>
        <v>0.22000870890485522</v>
      </c>
    </row>
    <row r="1523" spans="1:14" x14ac:dyDescent="0.35">
      <c r="A1523" s="2">
        <v>699.9</v>
      </c>
      <c r="B1523" s="2">
        <v>0</v>
      </c>
      <c r="C1523" s="2">
        <v>43.7</v>
      </c>
      <c r="D1523" s="2">
        <v>0</v>
      </c>
      <c r="E1523" s="2">
        <v>175</v>
      </c>
      <c r="F1523" s="2">
        <v>0</v>
      </c>
      <c r="G1523" s="2">
        <v>0</v>
      </c>
      <c r="H1523" s="2">
        <v>0</v>
      </c>
      <c r="K1523" s="2">
        <v>202.1</v>
      </c>
      <c r="N1523">
        <f t="shared" si="27"/>
        <v>0.22000870890485522</v>
      </c>
    </row>
    <row r="1524" spans="1:14" x14ac:dyDescent="0.35">
      <c r="A1524" s="2">
        <v>612.4</v>
      </c>
      <c r="B1524" s="2">
        <v>0</v>
      </c>
      <c r="C1524" s="2">
        <v>43.7</v>
      </c>
      <c r="D1524" s="2">
        <v>262.5</v>
      </c>
      <c r="E1524" s="2">
        <v>0</v>
      </c>
      <c r="F1524" s="2">
        <v>0</v>
      </c>
      <c r="G1524" s="2">
        <v>0</v>
      </c>
      <c r="H1524" s="2">
        <v>0</v>
      </c>
      <c r="K1524" s="2">
        <v>202.1</v>
      </c>
      <c r="N1524">
        <f t="shared" si="27"/>
        <v>0.22000870890485522</v>
      </c>
    </row>
    <row r="1525" spans="1:14" x14ac:dyDescent="0.35">
      <c r="A1525" s="2">
        <v>699.9</v>
      </c>
      <c r="B1525" s="2">
        <v>0</v>
      </c>
      <c r="C1525" s="2">
        <v>43.7</v>
      </c>
      <c r="D1525" s="2">
        <v>0</v>
      </c>
      <c r="E1525" s="2">
        <v>175</v>
      </c>
      <c r="F1525" s="2">
        <v>0</v>
      </c>
      <c r="G1525" s="2">
        <v>0</v>
      </c>
      <c r="H1525" s="2">
        <v>0</v>
      </c>
      <c r="K1525" s="2">
        <v>202.1</v>
      </c>
      <c r="N1525">
        <f t="shared" si="27"/>
        <v>0.22000870890485522</v>
      </c>
    </row>
    <row r="1526" spans="1:14" x14ac:dyDescent="0.35">
      <c r="A1526" s="2">
        <v>439.5</v>
      </c>
      <c r="B1526" s="2">
        <v>0</v>
      </c>
      <c r="C1526" s="2">
        <v>0</v>
      </c>
      <c r="D1526" s="2">
        <v>263.7</v>
      </c>
      <c r="E1526" s="2">
        <v>175.9</v>
      </c>
      <c r="F1526" s="2">
        <v>0</v>
      </c>
      <c r="G1526" s="2">
        <v>0</v>
      </c>
      <c r="H1526" s="2">
        <v>0</v>
      </c>
      <c r="K1526" s="2">
        <v>175.8</v>
      </c>
      <c r="N1526">
        <f t="shared" si="27"/>
        <v>0.19997724945967468</v>
      </c>
    </row>
    <row r="1527" spans="1:14" x14ac:dyDescent="0.35">
      <c r="A1527" s="2">
        <v>435.1</v>
      </c>
      <c r="B1527" s="2">
        <v>0</v>
      </c>
      <c r="C1527" s="2">
        <v>0</v>
      </c>
      <c r="D1527" s="2">
        <v>263.7</v>
      </c>
      <c r="E1527" s="2">
        <v>175.9</v>
      </c>
      <c r="F1527" s="2">
        <v>0</v>
      </c>
      <c r="G1527" s="2">
        <v>4.4000000000000004</v>
      </c>
      <c r="H1527" s="2">
        <v>0</v>
      </c>
      <c r="K1527" s="2">
        <v>175.8</v>
      </c>
      <c r="N1527">
        <f t="shared" si="27"/>
        <v>0.19997724945967471</v>
      </c>
    </row>
    <row r="1528" spans="1:14" x14ac:dyDescent="0.35">
      <c r="A1528" s="2">
        <v>430.7</v>
      </c>
      <c r="B1528" s="2">
        <v>0</v>
      </c>
      <c r="C1528" s="2">
        <v>0</v>
      </c>
      <c r="D1528" s="2">
        <v>263.7</v>
      </c>
      <c r="E1528" s="2">
        <v>175.9</v>
      </c>
      <c r="F1528" s="2">
        <v>0</v>
      </c>
      <c r="G1528" s="2">
        <v>8.8000000000000007</v>
      </c>
      <c r="H1528" s="2">
        <v>0</v>
      </c>
      <c r="K1528" s="2">
        <v>175.8</v>
      </c>
      <c r="N1528">
        <f t="shared" ref="N1528:N1591" si="28">K1528/(A1528+B1528+C1528+D1528+E1528+F1528+G1528+H1528)</f>
        <v>0.19997724945967471</v>
      </c>
    </row>
    <row r="1529" spans="1:14" x14ac:dyDescent="0.35">
      <c r="A1529" s="2">
        <v>426.3</v>
      </c>
      <c r="B1529" s="2">
        <v>0</v>
      </c>
      <c r="C1529" s="2">
        <v>0</v>
      </c>
      <c r="D1529" s="2">
        <v>263.7</v>
      </c>
      <c r="E1529" s="2">
        <v>175.9</v>
      </c>
      <c r="F1529" s="2">
        <v>0</v>
      </c>
      <c r="G1529" s="2">
        <v>13.2</v>
      </c>
      <c r="H1529" s="2">
        <v>0</v>
      </c>
      <c r="K1529" s="2">
        <v>175.8</v>
      </c>
      <c r="N1529">
        <f t="shared" si="28"/>
        <v>0.19997724945967468</v>
      </c>
    </row>
    <row r="1530" spans="1:14" x14ac:dyDescent="0.35">
      <c r="A1530" s="2">
        <v>421.9</v>
      </c>
      <c r="B1530" s="2">
        <v>0</v>
      </c>
      <c r="C1530" s="2">
        <v>0</v>
      </c>
      <c r="D1530" s="2">
        <v>263.7</v>
      </c>
      <c r="E1530" s="2">
        <v>175.9</v>
      </c>
      <c r="F1530" s="2">
        <v>0</v>
      </c>
      <c r="G1530" s="2">
        <v>17.600000000000001</v>
      </c>
      <c r="H1530" s="2">
        <v>0</v>
      </c>
      <c r="K1530" s="2">
        <v>175.8</v>
      </c>
      <c r="N1530">
        <f t="shared" si="28"/>
        <v>0.19997724945967471</v>
      </c>
    </row>
    <row r="1531" spans="1:14" x14ac:dyDescent="0.35">
      <c r="A1531" s="2">
        <v>417.5</v>
      </c>
      <c r="B1531" s="2">
        <v>0</v>
      </c>
      <c r="C1531" s="2">
        <v>0</v>
      </c>
      <c r="D1531" s="2">
        <v>263.7</v>
      </c>
      <c r="E1531" s="2">
        <v>175.9</v>
      </c>
      <c r="F1531" s="2">
        <v>0</v>
      </c>
      <c r="G1531" s="2">
        <v>22</v>
      </c>
      <c r="H1531" s="2">
        <v>0</v>
      </c>
      <c r="K1531" s="2">
        <v>175.8</v>
      </c>
      <c r="N1531">
        <f t="shared" si="28"/>
        <v>0.19997724945967468</v>
      </c>
    </row>
    <row r="1532" spans="1:14" x14ac:dyDescent="0.35">
      <c r="A1532" s="2">
        <v>594.20000000000005</v>
      </c>
      <c r="B1532" s="2">
        <v>0</v>
      </c>
      <c r="C1532" s="2">
        <v>0</v>
      </c>
      <c r="D1532" s="2">
        <v>265.3</v>
      </c>
      <c r="E1532" s="2">
        <v>0</v>
      </c>
      <c r="F1532" s="2">
        <v>0</v>
      </c>
      <c r="G1532" s="2">
        <v>24.8</v>
      </c>
      <c r="H1532" s="2">
        <v>0</v>
      </c>
      <c r="K1532" s="2">
        <v>176.9</v>
      </c>
      <c r="N1532">
        <f t="shared" si="28"/>
        <v>0.20004523351803688</v>
      </c>
    </row>
    <row r="1533" spans="1:14" x14ac:dyDescent="0.35">
      <c r="A1533" s="2">
        <v>594.20000000000005</v>
      </c>
      <c r="B1533" s="2">
        <v>0</v>
      </c>
      <c r="C1533" s="2">
        <v>0</v>
      </c>
      <c r="D1533" s="2">
        <v>265.3</v>
      </c>
      <c r="E1533" s="2">
        <v>0</v>
      </c>
      <c r="F1533" s="2">
        <v>0</v>
      </c>
      <c r="G1533" s="2">
        <v>24.8</v>
      </c>
      <c r="H1533" s="2">
        <v>0</v>
      </c>
      <c r="K1533" s="2">
        <v>176.9</v>
      </c>
      <c r="N1533">
        <f t="shared" si="28"/>
        <v>0.20004523351803688</v>
      </c>
    </row>
    <row r="1534" spans="1:14" x14ac:dyDescent="0.35">
      <c r="A1534" s="2">
        <v>594.20000000000005</v>
      </c>
      <c r="B1534" s="2">
        <v>0</v>
      </c>
      <c r="C1534" s="2">
        <v>0</v>
      </c>
      <c r="D1534" s="2">
        <v>265.3</v>
      </c>
      <c r="E1534" s="2">
        <v>0</v>
      </c>
      <c r="F1534" s="2">
        <v>0</v>
      </c>
      <c r="G1534" s="2">
        <v>24.8</v>
      </c>
      <c r="H1534" s="2">
        <v>0</v>
      </c>
      <c r="K1534" s="2">
        <v>176.9</v>
      </c>
      <c r="N1534">
        <f t="shared" si="28"/>
        <v>0.20004523351803688</v>
      </c>
    </row>
    <row r="1535" spans="1:14" x14ac:dyDescent="0.35">
      <c r="A1535" s="2">
        <v>594.20000000000005</v>
      </c>
      <c r="B1535" s="2">
        <v>0</v>
      </c>
      <c r="C1535" s="2">
        <v>0</v>
      </c>
      <c r="D1535" s="2">
        <v>265.3</v>
      </c>
      <c r="E1535" s="2">
        <v>0</v>
      </c>
      <c r="F1535" s="2">
        <v>0</v>
      </c>
      <c r="G1535" s="2">
        <v>24.8</v>
      </c>
      <c r="H1535" s="2">
        <v>0</v>
      </c>
      <c r="K1535" s="2">
        <v>176.9</v>
      </c>
      <c r="N1535">
        <f t="shared" si="28"/>
        <v>0.20004523351803688</v>
      </c>
    </row>
    <row r="1536" spans="1:14" x14ac:dyDescent="0.35">
      <c r="A1536" s="2">
        <v>594.20000000000005</v>
      </c>
      <c r="B1536" s="2">
        <v>0</v>
      </c>
      <c r="C1536" s="2">
        <v>0</v>
      </c>
      <c r="D1536" s="2">
        <v>265.3</v>
      </c>
      <c r="E1536" s="2">
        <v>0</v>
      </c>
      <c r="F1536" s="2">
        <v>0</v>
      </c>
      <c r="G1536" s="2">
        <v>24.8</v>
      </c>
      <c r="H1536" s="2">
        <v>0</v>
      </c>
      <c r="K1536" s="2">
        <v>176.9</v>
      </c>
      <c r="N1536">
        <f t="shared" si="28"/>
        <v>0.20004523351803688</v>
      </c>
    </row>
    <row r="1537" spans="1:14" x14ac:dyDescent="0.35">
      <c r="A1537" s="2">
        <v>594.20000000000005</v>
      </c>
      <c r="B1537" s="2">
        <v>0</v>
      </c>
      <c r="C1537" s="2">
        <v>0</v>
      </c>
      <c r="D1537" s="2">
        <v>265.3</v>
      </c>
      <c r="E1537" s="2">
        <v>0</v>
      </c>
      <c r="F1537" s="2">
        <v>0</v>
      </c>
      <c r="G1537" s="2">
        <v>24.8</v>
      </c>
      <c r="H1537" s="2">
        <v>0</v>
      </c>
      <c r="K1537" s="2">
        <v>176.9</v>
      </c>
      <c r="N1537">
        <f t="shared" si="28"/>
        <v>0.20004523351803688</v>
      </c>
    </row>
    <row r="1538" spans="1:14" x14ac:dyDescent="0.35">
      <c r="A1538" s="2">
        <v>890</v>
      </c>
      <c r="B1538" s="2">
        <v>0</v>
      </c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K1538" s="2">
        <v>178</v>
      </c>
      <c r="N1538">
        <f t="shared" si="28"/>
        <v>0.2</v>
      </c>
    </row>
    <row r="1539" spans="1:14" x14ac:dyDescent="0.35">
      <c r="A1539" s="2">
        <v>890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K1539" s="2">
        <v>178</v>
      </c>
      <c r="N1539">
        <f t="shared" si="28"/>
        <v>0.2</v>
      </c>
    </row>
    <row r="1540" spans="1:14" x14ac:dyDescent="0.35">
      <c r="A1540" s="2">
        <v>845.5</v>
      </c>
      <c r="B1540" s="2">
        <v>0</v>
      </c>
      <c r="C1540" s="2">
        <v>44.5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K1540" s="2">
        <v>178</v>
      </c>
      <c r="N1540">
        <f t="shared" si="28"/>
        <v>0.2</v>
      </c>
    </row>
    <row r="1541" spans="1:14" x14ac:dyDescent="0.35">
      <c r="A1541" s="2">
        <v>801</v>
      </c>
      <c r="B1541" s="2">
        <v>0</v>
      </c>
      <c r="C1541" s="2">
        <v>89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K1541" s="2">
        <v>178</v>
      </c>
      <c r="N1541">
        <f t="shared" si="28"/>
        <v>0.2</v>
      </c>
    </row>
    <row r="1542" spans="1:14" x14ac:dyDescent="0.35">
      <c r="A1542" s="2">
        <v>756.5</v>
      </c>
      <c r="B1542" s="2">
        <v>0</v>
      </c>
      <c r="C1542" s="2">
        <v>133.5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K1542" s="2">
        <v>178</v>
      </c>
      <c r="N1542">
        <f t="shared" si="28"/>
        <v>0.2</v>
      </c>
    </row>
    <row r="1543" spans="1:14" x14ac:dyDescent="0.35">
      <c r="A1543" s="2">
        <v>712</v>
      </c>
      <c r="B1543" s="2">
        <v>0</v>
      </c>
      <c r="C1543" s="2">
        <v>178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K1543" s="2">
        <v>178</v>
      </c>
      <c r="N1543">
        <f t="shared" si="28"/>
        <v>0.2</v>
      </c>
    </row>
    <row r="1544" spans="1:14" x14ac:dyDescent="0.35">
      <c r="A1544" s="2">
        <v>845.5</v>
      </c>
      <c r="B1544" s="2">
        <v>0</v>
      </c>
      <c r="C1544" s="2">
        <v>44.5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K1544" s="2">
        <v>178</v>
      </c>
      <c r="N1544">
        <f t="shared" si="28"/>
        <v>0.2</v>
      </c>
    </row>
    <row r="1545" spans="1:14" x14ac:dyDescent="0.35">
      <c r="A1545" s="2">
        <v>712</v>
      </c>
      <c r="B1545" s="2">
        <v>0</v>
      </c>
      <c r="C1545" s="2">
        <v>0</v>
      </c>
      <c r="D1545" s="2">
        <v>0</v>
      </c>
      <c r="E1545" s="2">
        <v>0</v>
      </c>
      <c r="F1545" s="2">
        <v>178</v>
      </c>
      <c r="G1545" s="2">
        <v>0</v>
      </c>
      <c r="H1545" s="2">
        <v>0</v>
      </c>
      <c r="K1545" s="2">
        <v>178</v>
      </c>
      <c r="N1545">
        <f t="shared" si="28"/>
        <v>0.2</v>
      </c>
    </row>
    <row r="1546" spans="1:14" x14ac:dyDescent="0.35">
      <c r="A1546" s="2">
        <v>623</v>
      </c>
      <c r="B1546" s="2">
        <v>0</v>
      </c>
      <c r="C1546" s="2">
        <v>0</v>
      </c>
      <c r="D1546" s="2">
        <v>0</v>
      </c>
      <c r="E1546" s="2">
        <v>0</v>
      </c>
      <c r="F1546" s="2">
        <v>267</v>
      </c>
      <c r="G1546" s="2">
        <v>0</v>
      </c>
      <c r="H1546" s="2">
        <v>0</v>
      </c>
      <c r="K1546" s="2">
        <v>178</v>
      </c>
      <c r="N1546">
        <f t="shared" si="28"/>
        <v>0.2</v>
      </c>
    </row>
    <row r="1547" spans="1:14" x14ac:dyDescent="0.35">
      <c r="A1547" s="2">
        <v>667.5</v>
      </c>
      <c r="B1547" s="2">
        <v>0</v>
      </c>
      <c r="C1547" s="2">
        <v>44.5</v>
      </c>
      <c r="D1547" s="2">
        <v>0</v>
      </c>
      <c r="E1547" s="2">
        <v>0</v>
      </c>
      <c r="F1547" s="2">
        <v>178</v>
      </c>
      <c r="G1547" s="2">
        <v>0</v>
      </c>
      <c r="H1547" s="2">
        <v>0</v>
      </c>
      <c r="K1547" s="2">
        <v>178</v>
      </c>
      <c r="N1547">
        <f t="shared" si="28"/>
        <v>0.2</v>
      </c>
    </row>
    <row r="1548" spans="1:14" x14ac:dyDescent="0.35">
      <c r="A1548" s="2">
        <v>1009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K1548" s="2">
        <v>201.8</v>
      </c>
      <c r="N1548">
        <f t="shared" si="28"/>
        <v>0.2</v>
      </c>
    </row>
    <row r="1549" spans="1:14" x14ac:dyDescent="0.35">
      <c r="A1549" s="2">
        <v>1009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K1549" s="2">
        <v>201.8</v>
      </c>
      <c r="N1549">
        <f t="shared" si="28"/>
        <v>0.2</v>
      </c>
    </row>
    <row r="1550" spans="1:14" x14ac:dyDescent="0.35">
      <c r="A1550" s="2">
        <v>958.55</v>
      </c>
      <c r="B1550" s="2">
        <v>0</v>
      </c>
      <c r="C1550" s="2">
        <v>50.45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K1550" s="2">
        <v>201.8</v>
      </c>
      <c r="N1550">
        <f t="shared" si="28"/>
        <v>0.2</v>
      </c>
    </row>
    <row r="1551" spans="1:14" x14ac:dyDescent="0.35">
      <c r="A1551" s="2">
        <v>756.75</v>
      </c>
      <c r="B1551" s="2">
        <v>0</v>
      </c>
      <c r="C1551" s="2">
        <v>50.45</v>
      </c>
      <c r="D1551" s="2">
        <v>0</v>
      </c>
      <c r="E1551" s="2">
        <v>0</v>
      </c>
      <c r="F1551" s="2">
        <v>201.8</v>
      </c>
      <c r="G1551" s="2">
        <v>0</v>
      </c>
      <c r="H1551" s="2">
        <v>0</v>
      </c>
      <c r="K1551" s="2">
        <v>201.8</v>
      </c>
      <c r="N1551">
        <f t="shared" si="28"/>
        <v>0.2</v>
      </c>
    </row>
    <row r="1552" spans="1:14" x14ac:dyDescent="0.35">
      <c r="A1552" s="2">
        <v>472</v>
      </c>
      <c r="B1552" s="2">
        <v>315</v>
      </c>
      <c r="C1552" s="2">
        <v>262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K1552" s="2">
        <v>178</v>
      </c>
      <c r="N1552">
        <f t="shared" si="28"/>
        <v>0.16968541468064824</v>
      </c>
    </row>
    <row r="1553" spans="1:14" x14ac:dyDescent="0.35">
      <c r="A1553" s="2">
        <v>472</v>
      </c>
      <c r="B1553" s="2">
        <v>315</v>
      </c>
      <c r="C1553" s="2">
        <v>262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K1553" s="2">
        <v>178</v>
      </c>
      <c r="N1553">
        <f t="shared" si="28"/>
        <v>0.16968541468064824</v>
      </c>
    </row>
    <row r="1554" spans="1:14" x14ac:dyDescent="0.35">
      <c r="A1554" s="2">
        <v>472</v>
      </c>
      <c r="B1554" s="2">
        <v>315</v>
      </c>
      <c r="C1554" s="2">
        <v>262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K1554" s="2">
        <v>178</v>
      </c>
      <c r="N1554">
        <f t="shared" si="28"/>
        <v>0.16968541468064824</v>
      </c>
    </row>
    <row r="1555" spans="1:14" x14ac:dyDescent="0.35">
      <c r="A1555" s="2">
        <v>472</v>
      </c>
      <c r="B1555" s="2">
        <v>315</v>
      </c>
      <c r="C1555" s="2">
        <v>262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K1555" s="2">
        <v>178</v>
      </c>
      <c r="N1555">
        <f t="shared" si="28"/>
        <v>0.16968541468064824</v>
      </c>
    </row>
    <row r="1556" spans="1:14" x14ac:dyDescent="0.35">
      <c r="A1556" s="2">
        <v>700</v>
      </c>
      <c r="B1556" s="2">
        <v>0</v>
      </c>
      <c r="C1556" s="2">
        <v>50</v>
      </c>
      <c r="D1556" s="2">
        <v>0</v>
      </c>
      <c r="E1556" s="2">
        <v>0</v>
      </c>
      <c r="F1556" s="2">
        <v>150</v>
      </c>
      <c r="G1556" s="2">
        <v>0</v>
      </c>
      <c r="H1556" s="2">
        <v>0</v>
      </c>
      <c r="K1556" s="2">
        <v>180</v>
      </c>
      <c r="N1556">
        <f t="shared" si="28"/>
        <v>0.2</v>
      </c>
    </row>
    <row r="1557" spans="1:14" x14ac:dyDescent="0.35">
      <c r="A1557" s="2">
        <v>700</v>
      </c>
      <c r="B1557" s="2">
        <v>0</v>
      </c>
      <c r="C1557" s="2">
        <v>50</v>
      </c>
      <c r="D1557" s="2">
        <v>0</v>
      </c>
      <c r="E1557" s="2">
        <v>0</v>
      </c>
      <c r="F1557" s="2">
        <v>150</v>
      </c>
      <c r="G1557" s="2">
        <v>0</v>
      </c>
      <c r="H1557" s="2">
        <v>0</v>
      </c>
      <c r="K1557" s="2">
        <v>180</v>
      </c>
      <c r="N1557">
        <f t="shared" si="28"/>
        <v>0.2</v>
      </c>
    </row>
    <row r="1558" spans="1:14" x14ac:dyDescent="0.35">
      <c r="A1558" s="2">
        <v>700</v>
      </c>
      <c r="B1558" s="2">
        <v>0</v>
      </c>
      <c r="C1558" s="2">
        <v>50</v>
      </c>
      <c r="D1558" s="2">
        <v>0</v>
      </c>
      <c r="E1558" s="2">
        <v>0</v>
      </c>
      <c r="F1558" s="2">
        <v>150</v>
      </c>
      <c r="G1558" s="2">
        <v>0</v>
      </c>
      <c r="H1558" s="2">
        <v>0</v>
      </c>
      <c r="K1558" s="2">
        <v>180</v>
      </c>
      <c r="N1558">
        <f t="shared" si="28"/>
        <v>0.2</v>
      </c>
    </row>
    <row r="1559" spans="1:14" x14ac:dyDescent="0.35">
      <c r="A1559" s="2">
        <v>700</v>
      </c>
      <c r="B1559" s="2">
        <v>0</v>
      </c>
      <c r="C1559" s="2">
        <v>50</v>
      </c>
      <c r="D1559" s="2">
        <v>0</v>
      </c>
      <c r="E1559" s="2">
        <v>0</v>
      </c>
      <c r="F1559" s="2">
        <v>150</v>
      </c>
      <c r="G1559" s="2">
        <v>0</v>
      </c>
      <c r="H1559" s="2">
        <v>0</v>
      </c>
      <c r="K1559" s="2">
        <v>180</v>
      </c>
      <c r="N1559">
        <f t="shared" si="28"/>
        <v>0.2</v>
      </c>
    </row>
    <row r="1560" spans="1:14" x14ac:dyDescent="0.35">
      <c r="A1560" s="2">
        <v>700</v>
      </c>
      <c r="B1560" s="2">
        <v>0</v>
      </c>
      <c r="C1560" s="2">
        <v>50</v>
      </c>
      <c r="D1560" s="2">
        <v>0</v>
      </c>
      <c r="E1560" s="2">
        <v>0</v>
      </c>
      <c r="F1560" s="2">
        <v>150</v>
      </c>
      <c r="G1560" s="2">
        <v>0</v>
      </c>
      <c r="H1560" s="2">
        <v>0</v>
      </c>
      <c r="K1560" s="2">
        <v>180</v>
      </c>
      <c r="N1560">
        <f t="shared" si="28"/>
        <v>0.2</v>
      </c>
    </row>
    <row r="1561" spans="1:14" x14ac:dyDescent="0.35">
      <c r="A1561" s="2">
        <v>700</v>
      </c>
      <c r="B1561" s="2">
        <v>0</v>
      </c>
      <c r="C1561" s="2">
        <v>50</v>
      </c>
      <c r="D1561" s="2">
        <v>0</v>
      </c>
      <c r="E1561" s="2">
        <v>0</v>
      </c>
      <c r="F1561" s="2">
        <v>150</v>
      </c>
      <c r="G1561" s="2">
        <v>0</v>
      </c>
      <c r="H1561" s="2">
        <v>0</v>
      </c>
      <c r="K1561" s="2">
        <v>180</v>
      </c>
      <c r="N1561">
        <f t="shared" si="28"/>
        <v>0.2</v>
      </c>
    </row>
    <row r="1562" spans="1:14" x14ac:dyDescent="0.35">
      <c r="A1562" s="2">
        <v>741</v>
      </c>
      <c r="B1562" s="2">
        <v>0</v>
      </c>
      <c r="C1562" s="2">
        <v>185</v>
      </c>
      <c r="D1562" s="2">
        <v>0</v>
      </c>
      <c r="E1562" s="2">
        <v>259</v>
      </c>
      <c r="F1562" s="2">
        <v>0</v>
      </c>
      <c r="G1562" s="2">
        <v>0</v>
      </c>
      <c r="H1562" s="2">
        <v>0</v>
      </c>
      <c r="K1562" s="2">
        <v>185</v>
      </c>
      <c r="N1562">
        <f t="shared" si="28"/>
        <v>0.15611814345991562</v>
      </c>
    </row>
    <row r="1563" spans="1:14" x14ac:dyDescent="0.35">
      <c r="A1563" s="2">
        <v>741</v>
      </c>
      <c r="B1563" s="2">
        <v>0</v>
      </c>
      <c r="C1563" s="2">
        <v>185</v>
      </c>
      <c r="D1563" s="2">
        <v>64.75</v>
      </c>
      <c r="E1563" s="2">
        <v>194.25</v>
      </c>
      <c r="F1563" s="2">
        <v>0</v>
      </c>
      <c r="G1563" s="2">
        <v>0</v>
      </c>
      <c r="H1563" s="2">
        <v>0</v>
      </c>
      <c r="K1563" s="2">
        <v>185</v>
      </c>
      <c r="N1563">
        <f t="shared" si="28"/>
        <v>0.15611814345991562</v>
      </c>
    </row>
    <row r="1564" spans="1:14" x14ac:dyDescent="0.35">
      <c r="A1564" s="2">
        <v>741</v>
      </c>
      <c r="B1564" s="2">
        <v>0</v>
      </c>
      <c r="C1564" s="2">
        <v>185</v>
      </c>
      <c r="D1564" s="2">
        <v>194.25</v>
      </c>
      <c r="E1564" s="2">
        <v>64.75</v>
      </c>
      <c r="F1564" s="2">
        <v>0</v>
      </c>
      <c r="G1564" s="2">
        <v>0</v>
      </c>
      <c r="H1564" s="2">
        <v>0</v>
      </c>
      <c r="K1564" s="2">
        <v>185</v>
      </c>
      <c r="N1564">
        <f t="shared" si="28"/>
        <v>0.15611814345991562</v>
      </c>
    </row>
    <row r="1565" spans="1:14" x14ac:dyDescent="0.35">
      <c r="A1565" s="2">
        <v>800</v>
      </c>
      <c r="B1565" s="2">
        <v>0</v>
      </c>
      <c r="C1565" s="2">
        <v>200</v>
      </c>
      <c r="D1565" s="2">
        <v>0</v>
      </c>
      <c r="E1565" s="2">
        <v>200</v>
      </c>
      <c r="F1565" s="2">
        <v>0</v>
      </c>
      <c r="G1565" s="2">
        <v>0</v>
      </c>
      <c r="H1565" s="2">
        <v>0</v>
      </c>
      <c r="K1565" s="2">
        <v>200</v>
      </c>
      <c r="N1565">
        <f t="shared" si="28"/>
        <v>0.16666666666666666</v>
      </c>
    </row>
    <row r="1566" spans="1:14" x14ac:dyDescent="0.35">
      <c r="A1566" s="2">
        <v>800</v>
      </c>
      <c r="B1566" s="2">
        <v>0</v>
      </c>
      <c r="C1566" s="2">
        <v>100</v>
      </c>
      <c r="D1566" s="2">
        <v>0</v>
      </c>
      <c r="E1566" s="2">
        <v>200</v>
      </c>
      <c r="F1566" s="2">
        <v>0</v>
      </c>
      <c r="G1566" s="2">
        <v>0</v>
      </c>
      <c r="H1566" s="2">
        <v>0</v>
      </c>
      <c r="K1566" s="2">
        <v>200</v>
      </c>
      <c r="N1566">
        <f t="shared" si="28"/>
        <v>0.18181818181818182</v>
      </c>
    </row>
    <row r="1567" spans="1:14" x14ac:dyDescent="0.35">
      <c r="A1567" s="2">
        <v>800</v>
      </c>
      <c r="B1567" s="2">
        <v>0</v>
      </c>
      <c r="C1567" s="2">
        <v>200</v>
      </c>
      <c r="D1567" s="2">
        <v>0</v>
      </c>
      <c r="E1567" s="2">
        <v>100</v>
      </c>
      <c r="F1567" s="2">
        <v>0</v>
      </c>
      <c r="G1567" s="2">
        <v>0</v>
      </c>
      <c r="H1567" s="2">
        <v>0</v>
      </c>
      <c r="K1567" s="2">
        <v>200</v>
      </c>
      <c r="N1567">
        <f t="shared" si="28"/>
        <v>0.18181818181818182</v>
      </c>
    </row>
    <row r="1568" spans="1:14" x14ac:dyDescent="0.35">
      <c r="A1568" s="2">
        <v>800</v>
      </c>
      <c r="B1568" s="2">
        <v>0</v>
      </c>
      <c r="C1568" s="2">
        <v>200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K1568" s="2">
        <v>200</v>
      </c>
      <c r="N1568">
        <f t="shared" si="28"/>
        <v>0.2</v>
      </c>
    </row>
    <row r="1569" spans="1:14" x14ac:dyDescent="0.35">
      <c r="A1569" s="2">
        <v>950</v>
      </c>
      <c r="B1569" s="2">
        <v>0</v>
      </c>
      <c r="C1569" s="2">
        <v>255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K1569" s="2">
        <v>189</v>
      </c>
      <c r="N1569">
        <f t="shared" si="28"/>
        <v>0.15684647302904564</v>
      </c>
    </row>
    <row r="1570" spans="1:14" x14ac:dyDescent="0.35">
      <c r="A1570" s="2">
        <v>941.5</v>
      </c>
      <c r="B1570" s="2">
        <v>0</v>
      </c>
      <c r="C1570" s="2">
        <v>255</v>
      </c>
      <c r="D1570" s="2">
        <v>0</v>
      </c>
      <c r="E1570" s="2">
        <v>0</v>
      </c>
      <c r="F1570" s="2">
        <v>0</v>
      </c>
      <c r="G1570" s="2">
        <v>9.5</v>
      </c>
      <c r="H1570" s="2">
        <v>0</v>
      </c>
      <c r="K1570" s="2">
        <v>189</v>
      </c>
      <c r="N1570">
        <f t="shared" si="28"/>
        <v>0.15671641791044777</v>
      </c>
    </row>
    <row r="1571" spans="1:14" x14ac:dyDescent="0.35">
      <c r="A1571" s="2">
        <v>932</v>
      </c>
      <c r="B1571" s="2">
        <v>0</v>
      </c>
      <c r="C1571" s="2">
        <v>255</v>
      </c>
      <c r="D1571" s="2">
        <v>0</v>
      </c>
      <c r="E1571" s="2">
        <v>0</v>
      </c>
      <c r="F1571" s="2">
        <v>0</v>
      </c>
      <c r="G1571" s="2">
        <v>19</v>
      </c>
      <c r="H1571" s="2">
        <v>0</v>
      </c>
      <c r="K1571" s="2">
        <v>189</v>
      </c>
      <c r="N1571">
        <f t="shared" si="28"/>
        <v>0.15671641791044777</v>
      </c>
    </row>
    <row r="1572" spans="1:14" x14ac:dyDescent="0.35">
      <c r="A1572" s="2">
        <v>921.5</v>
      </c>
      <c r="B1572" s="2">
        <v>0</v>
      </c>
      <c r="C1572" s="2">
        <v>255</v>
      </c>
      <c r="D1572" s="2">
        <v>0</v>
      </c>
      <c r="E1572" s="2">
        <v>0</v>
      </c>
      <c r="F1572" s="2">
        <v>0</v>
      </c>
      <c r="G1572" s="2">
        <v>28.5</v>
      </c>
      <c r="H1572" s="2">
        <v>0</v>
      </c>
      <c r="K1572" s="2">
        <v>189</v>
      </c>
      <c r="N1572">
        <f t="shared" si="28"/>
        <v>0.15684647302904564</v>
      </c>
    </row>
    <row r="1573" spans="1:14" x14ac:dyDescent="0.35">
      <c r="A1573" s="2">
        <v>912</v>
      </c>
      <c r="B1573" s="2">
        <v>0</v>
      </c>
      <c r="C1573" s="2">
        <v>255</v>
      </c>
      <c r="D1573" s="2">
        <v>0</v>
      </c>
      <c r="E1573" s="2">
        <v>0</v>
      </c>
      <c r="F1573" s="2">
        <v>0</v>
      </c>
      <c r="G1573" s="2">
        <v>38</v>
      </c>
      <c r="H1573" s="2">
        <v>0</v>
      </c>
      <c r="K1573" s="2">
        <v>189</v>
      </c>
      <c r="N1573">
        <f t="shared" si="28"/>
        <v>0.15684647302904564</v>
      </c>
    </row>
    <row r="1574" spans="1:14" x14ac:dyDescent="0.35">
      <c r="A1574" s="2">
        <v>800</v>
      </c>
      <c r="B1574" s="2">
        <v>0</v>
      </c>
      <c r="C1574" s="2">
        <v>0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K1574" s="2">
        <v>160</v>
      </c>
      <c r="N1574">
        <f t="shared" si="28"/>
        <v>0.2</v>
      </c>
    </row>
    <row r="1575" spans="1:14" x14ac:dyDescent="0.35">
      <c r="A1575" s="2">
        <v>796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2">
        <v>4</v>
      </c>
      <c r="H1575" s="2">
        <v>0</v>
      </c>
      <c r="K1575" s="2">
        <v>160</v>
      </c>
      <c r="N1575">
        <f t="shared" si="28"/>
        <v>0.2</v>
      </c>
    </row>
    <row r="1576" spans="1:14" x14ac:dyDescent="0.35">
      <c r="A1576" s="2">
        <v>792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8</v>
      </c>
      <c r="H1576" s="2">
        <v>0</v>
      </c>
      <c r="K1576" s="2">
        <v>160</v>
      </c>
      <c r="N1576">
        <f t="shared" si="28"/>
        <v>0.2</v>
      </c>
    </row>
    <row r="1577" spans="1:14" x14ac:dyDescent="0.35">
      <c r="A1577" s="2">
        <v>784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16</v>
      </c>
      <c r="H1577" s="2">
        <v>0</v>
      </c>
      <c r="K1577" s="2">
        <v>160</v>
      </c>
      <c r="N1577">
        <f t="shared" si="28"/>
        <v>0.2</v>
      </c>
    </row>
    <row r="1578" spans="1:14" x14ac:dyDescent="0.35">
      <c r="A1578" s="2">
        <v>776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2">
        <v>24</v>
      </c>
      <c r="H1578" s="2">
        <v>0</v>
      </c>
      <c r="K1578" s="2">
        <v>160</v>
      </c>
      <c r="N1578">
        <f t="shared" si="28"/>
        <v>0.2</v>
      </c>
    </row>
    <row r="1579" spans="1:14" x14ac:dyDescent="0.35">
      <c r="A1579" s="2">
        <v>720</v>
      </c>
      <c r="B1579" s="2">
        <v>0</v>
      </c>
      <c r="C1579" s="2">
        <v>80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K1579" s="2">
        <v>160</v>
      </c>
      <c r="N1579">
        <f t="shared" si="28"/>
        <v>0.2</v>
      </c>
    </row>
    <row r="1580" spans="1:14" x14ac:dyDescent="0.35">
      <c r="A1580" s="2">
        <v>716</v>
      </c>
      <c r="B1580" s="2">
        <v>0</v>
      </c>
      <c r="C1580" s="2">
        <v>80</v>
      </c>
      <c r="D1580" s="2">
        <v>0</v>
      </c>
      <c r="E1580" s="2">
        <v>0</v>
      </c>
      <c r="F1580" s="2">
        <v>0</v>
      </c>
      <c r="G1580" s="2">
        <v>4</v>
      </c>
      <c r="H1580" s="2">
        <v>0</v>
      </c>
      <c r="K1580" s="2">
        <v>160</v>
      </c>
      <c r="N1580">
        <f t="shared" si="28"/>
        <v>0.2</v>
      </c>
    </row>
    <row r="1581" spans="1:14" x14ac:dyDescent="0.35">
      <c r="A1581" s="2">
        <v>712</v>
      </c>
      <c r="B1581" s="2">
        <v>0</v>
      </c>
      <c r="C1581" s="2">
        <v>80</v>
      </c>
      <c r="D1581" s="2">
        <v>0</v>
      </c>
      <c r="E1581" s="2">
        <v>0</v>
      </c>
      <c r="F1581" s="2">
        <v>0</v>
      </c>
      <c r="G1581" s="2">
        <v>8</v>
      </c>
      <c r="H1581" s="2">
        <v>0</v>
      </c>
      <c r="K1581" s="2">
        <v>160</v>
      </c>
      <c r="N1581">
        <f t="shared" si="28"/>
        <v>0.2</v>
      </c>
    </row>
    <row r="1582" spans="1:14" x14ac:dyDescent="0.35">
      <c r="A1582" s="2">
        <v>704</v>
      </c>
      <c r="B1582" s="2">
        <v>0</v>
      </c>
      <c r="C1582" s="2">
        <v>80</v>
      </c>
      <c r="D1582" s="2">
        <v>0</v>
      </c>
      <c r="E1582" s="2">
        <v>0</v>
      </c>
      <c r="F1582" s="2">
        <v>0</v>
      </c>
      <c r="G1582" s="2">
        <v>16</v>
      </c>
      <c r="H1582" s="2">
        <v>0</v>
      </c>
      <c r="K1582" s="2">
        <v>160</v>
      </c>
      <c r="N1582">
        <f t="shared" si="28"/>
        <v>0.2</v>
      </c>
    </row>
    <row r="1583" spans="1:14" x14ac:dyDescent="0.35">
      <c r="A1583" s="2">
        <v>696</v>
      </c>
      <c r="B1583" s="2">
        <v>0</v>
      </c>
      <c r="C1583" s="2">
        <v>80</v>
      </c>
      <c r="D1583" s="2">
        <v>0</v>
      </c>
      <c r="E1583" s="2">
        <v>0</v>
      </c>
      <c r="F1583" s="2">
        <v>0</v>
      </c>
      <c r="G1583" s="2">
        <v>24</v>
      </c>
      <c r="H1583" s="2">
        <v>0</v>
      </c>
      <c r="K1583" s="2">
        <v>160</v>
      </c>
      <c r="N1583">
        <f t="shared" si="28"/>
        <v>0.2</v>
      </c>
    </row>
    <row r="1584" spans="1:14" x14ac:dyDescent="0.35">
      <c r="A1584" s="2">
        <v>863</v>
      </c>
      <c r="B1584" s="2">
        <v>0</v>
      </c>
      <c r="C1584" s="2">
        <v>216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K1584" s="2">
        <v>177</v>
      </c>
      <c r="N1584">
        <f t="shared" si="28"/>
        <v>0.16404077849860982</v>
      </c>
    </row>
    <row r="1585" spans="1:14" x14ac:dyDescent="0.35">
      <c r="A1585" s="2">
        <v>647</v>
      </c>
      <c r="B1585" s="2">
        <v>216</v>
      </c>
      <c r="C1585" s="2">
        <v>216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K1585" s="2">
        <v>177</v>
      </c>
      <c r="N1585">
        <f t="shared" si="28"/>
        <v>0.16404077849860982</v>
      </c>
    </row>
    <row r="1586" spans="1:14" x14ac:dyDescent="0.35">
      <c r="A1586" s="2">
        <v>432</v>
      </c>
      <c r="B1586" s="2">
        <v>216</v>
      </c>
      <c r="C1586" s="2">
        <v>216</v>
      </c>
      <c r="D1586" s="2">
        <v>0</v>
      </c>
      <c r="E1586" s="2">
        <v>0</v>
      </c>
      <c r="F1586" s="2">
        <v>216</v>
      </c>
      <c r="G1586" s="2">
        <v>0</v>
      </c>
      <c r="H1586" s="2">
        <v>0</v>
      </c>
      <c r="K1586" s="2">
        <v>177</v>
      </c>
      <c r="N1586">
        <f t="shared" si="28"/>
        <v>0.16388888888888889</v>
      </c>
    </row>
    <row r="1587" spans="1:14" x14ac:dyDescent="0.35">
      <c r="A1587" s="2">
        <v>829</v>
      </c>
      <c r="B1587" s="2">
        <v>0</v>
      </c>
      <c r="C1587" s="2">
        <v>216</v>
      </c>
      <c r="D1587" s="2">
        <v>0</v>
      </c>
      <c r="E1587" s="2">
        <v>0</v>
      </c>
      <c r="F1587" s="2">
        <v>0</v>
      </c>
      <c r="G1587" s="2">
        <v>34.5</v>
      </c>
      <c r="H1587" s="2">
        <v>0</v>
      </c>
      <c r="K1587" s="2">
        <v>177</v>
      </c>
      <c r="N1587">
        <f t="shared" si="28"/>
        <v>0.16396479851783233</v>
      </c>
    </row>
    <row r="1588" spans="1:14" x14ac:dyDescent="0.35">
      <c r="A1588" s="2">
        <v>852</v>
      </c>
      <c r="B1588" s="2">
        <v>0</v>
      </c>
      <c r="C1588" s="2">
        <v>216</v>
      </c>
      <c r="D1588" s="2">
        <v>0</v>
      </c>
      <c r="E1588" s="2">
        <v>0</v>
      </c>
      <c r="F1588" s="2">
        <v>0</v>
      </c>
      <c r="G1588" s="2">
        <v>10.8</v>
      </c>
      <c r="H1588" s="2">
        <v>0</v>
      </c>
      <c r="K1588" s="2">
        <v>177</v>
      </c>
      <c r="N1588">
        <f t="shared" si="28"/>
        <v>0.16407119021134595</v>
      </c>
    </row>
    <row r="1589" spans="1:14" x14ac:dyDescent="0.35">
      <c r="A1589" s="2">
        <v>863</v>
      </c>
      <c r="B1589" s="2">
        <v>0</v>
      </c>
      <c r="C1589" s="2">
        <v>216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K1589" s="2">
        <v>177</v>
      </c>
      <c r="N1589">
        <f t="shared" si="28"/>
        <v>0.16404077849860982</v>
      </c>
    </row>
    <row r="1590" spans="1:14" x14ac:dyDescent="0.35">
      <c r="A1590" s="2">
        <v>647</v>
      </c>
      <c r="B1590" s="2">
        <v>216</v>
      </c>
      <c r="C1590" s="2">
        <v>216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K1590" s="2">
        <v>177</v>
      </c>
      <c r="N1590">
        <f t="shared" si="28"/>
        <v>0.16404077849860982</v>
      </c>
    </row>
    <row r="1591" spans="1:14" x14ac:dyDescent="0.35">
      <c r="A1591" s="2">
        <v>647</v>
      </c>
      <c r="B1591" s="2">
        <v>0</v>
      </c>
      <c r="C1591" s="2">
        <v>216</v>
      </c>
      <c r="D1591" s="2">
        <v>0</v>
      </c>
      <c r="E1591" s="2">
        <v>0</v>
      </c>
      <c r="F1591" s="2">
        <v>216</v>
      </c>
      <c r="G1591" s="2">
        <v>0</v>
      </c>
      <c r="H1591" s="2">
        <v>0</v>
      </c>
      <c r="K1591" s="2">
        <v>177</v>
      </c>
      <c r="N1591">
        <f t="shared" si="28"/>
        <v>0.16404077849860982</v>
      </c>
    </row>
    <row r="1592" spans="1:14" x14ac:dyDescent="0.35">
      <c r="A1592" s="2">
        <v>432</v>
      </c>
      <c r="B1592" s="2">
        <v>216</v>
      </c>
      <c r="C1592" s="2">
        <v>216</v>
      </c>
      <c r="D1592" s="2">
        <v>0</v>
      </c>
      <c r="E1592" s="2">
        <v>0</v>
      </c>
      <c r="F1592" s="2">
        <v>216</v>
      </c>
      <c r="G1592" s="2">
        <v>0</v>
      </c>
      <c r="H1592" s="2">
        <v>0</v>
      </c>
      <c r="K1592" s="2">
        <v>177</v>
      </c>
      <c r="N1592">
        <f t="shared" ref="N1592:N1655" si="29">K1592/(A1592+B1592+C1592+D1592+E1592+F1592+G1592+H1592)</f>
        <v>0.16388888888888889</v>
      </c>
    </row>
    <row r="1593" spans="1:14" x14ac:dyDescent="0.35">
      <c r="A1593" s="2">
        <v>829</v>
      </c>
      <c r="B1593" s="2">
        <v>0</v>
      </c>
      <c r="C1593" s="2">
        <v>216</v>
      </c>
      <c r="D1593" s="2">
        <v>0</v>
      </c>
      <c r="E1593" s="2">
        <v>0</v>
      </c>
      <c r="F1593" s="2">
        <v>0</v>
      </c>
      <c r="G1593" s="2">
        <v>34.5</v>
      </c>
      <c r="H1593" s="2">
        <v>0</v>
      </c>
      <c r="K1593" s="2">
        <v>177</v>
      </c>
      <c r="N1593">
        <f t="shared" si="29"/>
        <v>0.16396479851783233</v>
      </c>
    </row>
    <row r="1594" spans="1:14" x14ac:dyDescent="0.35">
      <c r="A1594" s="2">
        <v>852</v>
      </c>
      <c r="B1594" s="2">
        <v>0</v>
      </c>
      <c r="C1594" s="2">
        <v>216</v>
      </c>
      <c r="D1594" s="2">
        <v>0</v>
      </c>
      <c r="E1594" s="2">
        <v>0</v>
      </c>
      <c r="F1594" s="2">
        <v>0</v>
      </c>
      <c r="G1594" s="2">
        <v>10.8</v>
      </c>
      <c r="H1594" s="2">
        <v>0</v>
      </c>
      <c r="K1594" s="2">
        <v>177</v>
      </c>
      <c r="N1594">
        <f t="shared" si="29"/>
        <v>0.16407119021134595</v>
      </c>
    </row>
    <row r="1595" spans="1:14" x14ac:dyDescent="0.35">
      <c r="A1595" s="2">
        <v>900</v>
      </c>
      <c r="B1595" s="2">
        <v>0</v>
      </c>
      <c r="C1595" s="2">
        <v>220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K1595" s="2">
        <v>163</v>
      </c>
      <c r="N1595">
        <f t="shared" si="29"/>
        <v>0.1455357142857143</v>
      </c>
    </row>
    <row r="1596" spans="1:14" x14ac:dyDescent="0.35">
      <c r="A1596" s="2">
        <v>900</v>
      </c>
      <c r="B1596" s="2">
        <v>0</v>
      </c>
      <c r="C1596" s="2">
        <v>165</v>
      </c>
      <c r="D1596" s="2">
        <v>0</v>
      </c>
      <c r="E1596" s="2">
        <v>0</v>
      </c>
      <c r="F1596" s="2">
        <v>55</v>
      </c>
      <c r="G1596" s="2">
        <v>0</v>
      </c>
      <c r="H1596" s="2">
        <v>0</v>
      </c>
      <c r="K1596" s="2">
        <v>163</v>
      </c>
      <c r="N1596">
        <f t="shared" si="29"/>
        <v>0.1455357142857143</v>
      </c>
    </row>
    <row r="1597" spans="1:14" x14ac:dyDescent="0.35">
      <c r="A1597" s="2">
        <v>900</v>
      </c>
      <c r="B1597" s="2">
        <v>0</v>
      </c>
      <c r="C1597" s="2">
        <v>110</v>
      </c>
      <c r="D1597" s="2">
        <v>0</v>
      </c>
      <c r="E1597" s="2">
        <v>0</v>
      </c>
      <c r="F1597" s="2">
        <v>110</v>
      </c>
      <c r="G1597" s="2">
        <v>0</v>
      </c>
      <c r="H1597" s="2">
        <v>0</v>
      </c>
      <c r="K1597" s="2">
        <v>163</v>
      </c>
      <c r="N1597">
        <f t="shared" si="29"/>
        <v>0.1455357142857143</v>
      </c>
    </row>
    <row r="1598" spans="1:14" x14ac:dyDescent="0.35">
      <c r="A1598" s="2">
        <v>810</v>
      </c>
      <c r="B1598" s="2">
        <v>0</v>
      </c>
      <c r="C1598" s="2">
        <v>220</v>
      </c>
      <c r="D1598" s="2">
        <v>0</v>
      </c>
      <c r="E1598" s="2">
        <v>0</v>
      </c>
      <c r="F1598" s="2">
        <v>90</v>
      </c>
      <c r="G1598" s="2">
        <v>0</v>
      </c>
      <c r="H1598" s="2">
        <v>0</v>
      </c>
      <c r="K1598" s="2">
        <v>163</v>
      </c>
      <c r="N1598">
        <f t="shared" si="29"/>
        <v>0.1455357142857143</v>
      </c>
    </row>
    <row r="1599" spans="1:14" x14ac:dyDescent="0.35">
      <c r="A1599" s="2">
        <v>720</v>
      </c>
      <c r="B1599" s="2">
        <v>0</v>
      </c>
      <c r="C1599" s="2">
        <v>220</v>
      </c>
      <c r="D1599" s="2">
        <v>0</v>
      </c>
      <c r="E1599" s="2">
        <v>0</v>
      </c>
      <c r="F1599" s="2">
        <v>180</v>
      </c>
      <c r="G1599" s="2">
        <v>0</v>
      </c>
      <c r="H1599" s="2">
        <v>0</v>
      </c>
      <c r="K1599" s="2">
        <v>163</v>
      </c>
      <c r="N1599">
        <f t="shared" si="29"/>
        <v>0.1455357142857143</v>
      </c>
    </row>
    <row r="1600" spans="1:14" x14ac:dyDescent="0.35">
      <c r="A1600" s="2">
        <v>630</v>
      </c>
      <c r="B1600" s="2">
        <v>0</v>
      </c>
      <c r="C1600" s="2">
        <v>220</v>
      </c>
      <c r="D1600" s="2">
        <v>0</v>
      </c>
      <c r="E1600" s="2">
        <v>0</v>
      </c>
      <c r="F1600" s="2">
        <v>270</v>
      </c>
      <c r="G1600" s="2">
        <v>0</v>
      </c>
      <c r="H1600" s="2">
        <v>0</v>
      </c>
      <c r="K1600" s="2">
        <v>163</v>
      </c>
      <c r="N1600">
        <f t="shared" si="29"/>
        <v>0.1455357142857143</v>
      </c>
    </row>
    <row r="1601" spans="1:14" x14ac:dyDescent="0.35">
      <c r="A1601" s="2">
        <v>620.20000000000005</v>
      </c>
      <c r="B1601" s="2">
        <v>0</v>
      </c>
      <c r="C1601" s="2">
        <v>114.2</v>
      </c>
      <c r="D1601" s="2">
        <v>0</v>
      </c>
      <c r="E1601" s="2">
        <v>0</v>
      </c>
      <c r="F1601" s="2">
        <v>164.9</v>
      </c>
      <c r="G1601" s="2">
        <v>0</v>
      </c>
      <c r="H1601" s="2">
        <v>0</v>
      </c>
      <c r="K1601" s="2">
        <v>161.9</v>
      </c>
      <c r="N1601">
        <f t="shared" si="29"/>
        <v>0.18002891137551427</v>
      </c>
    </row>
    <row r="1602" spans="1:14" x14ac:dyDescent="0.35">
      <c r="A1602" s="2">
        <v>558.1</v>
      </c>
      <c r="B1602" s="2">
        <v>62</v>
      </c>
      <c r="C1602" s="2">
        <v>114.2</v>
      </c>
      <c r="D1602" s="2">
        <v>0</v>
      </c>
      <c r="E1602" s="2">
        <v>0</v>
      </c>
      <c r="F1602" s="2">
        <v>164.9</v>
      </c>
      <c r="G1602" s="2">
        <v>0</v>
      </c>
      <c r="H1602" s="2">
        <v>0</v>
      </c>
      <c r="K1602" s="2">
        <v>161.9</v>
      </c>
      <c r="N1602">
        <f t="shared" si="29"/>
        <v>0.18004893238434164</v>
      </c>
    </row>
    <row r="1603" spans="1:14" x14ac:dyDescent="0.35">
      <c r="A1603" s="2">
        <v>496.1</v>
      </c>
      <c r="B1603" s="2">
        <v>124</v>
      </c>
      <c r="C1603" s="2">
        <v>114.2</v>
      </c>
      <c r="D1603" s="2">
        <v>0</v>
      </c>
      <c r="E1603" s="2">
        <v>0</v>
      </c>
      <c r="F1603" s="2">
        <v>164.9</v>
      </c>
      <c r="G1603" s="2">
        <v>0</v>
      </c>
      <c r="H1603" s="2">
        <v>0</v>
      </c>
      <c r="K1603" s="2">
        <v>161.9</v>
      </c>
      <c r="N1603">
        <f t="shared" si="29"/>
        <v>0.18004893238434164</v>
      </c>
    </row>
    <row r="1604" spans="1:14" x14ac:dyDescent="0.35">
      <c r="A1604" s="2">
        <v>434.1</v>
      </c>
      <c r="B1604" s="2">
        <v>186</v>
      </c>
      <c r="C1604" s="2">
        <v>114.2</v>
      </c>
      <c r="D1604" s="2">
        <v>0</v>
      </c>
      <c r="E1604" s="2">
        <v>0</v>
      </c>
      <c r="F1604" s="2">
        <v>164.9</v>
      </c>
      <c r="G1604" s="2">
        <v>0</v>
      </c>
      <c r="H1604" s="2">
        <v>0</v>
      </c>
      <c r="K1604" s="2">
        <v>161.9</v>
      </c>
      <c r="N1604">
        <f t="shared" si="29"/>
        <v>0.18004893238434164</v>
      </c>
    </row>
    <row r="1605" spans="1:14" x14ac:dyDescent="0.35">
      <c r="A1605" s="2">
        <v>863.2</v>
      </c>
      <c r="B1605" s="2">
        <v>0</v>
      </c>
      <c r="C1605" s="2">
        <v>215.8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K1605" s="2">
        <v>177</v>
      </c>
      <c r="N1605">
        <f t="shared" si="29"/>
        <v>0.16404077849860982</v>
      </c>
    </row>
    <row r="1606" spans="1:14" x14ac:dyDescent="0.35">
      <c r="A1606" s="2">
        <v>857.8</v>
      </c>
      <c r="B1606" s="2">
        <v>0</v>
      </c>
      <c r="C1606" s="2">
        <v>215.8</v>
      </c>
      <c r="D1606" s="2">
        <v>0</v>
      </c>
      <c r="E1606" s="2">
        <v>0</v>
      </c>
      <c r="F1606" s="2">
        <v>0</v>
      </c>
      <c r="G1606" s="2">
        <v>5.4</v>
      </c>
      <c r="H1606" s="2">
        <v>0</v>
      </c>
      <c r="K1606" s="2">
        <v>177</v>
      </c>
      <c r="N1606">
        <f t="shared" si="29"/>
        <v>0.16404077849860982</v>
      </c>
    </row>
    <row r="1607" spans="1:14" x14ac:dyDescent="0.35">
      <c r="A1607" s="2">
        <v>852.4</v>
      </c>
      <c r="B1607" s="2">
        <v>0</v>
      </c>
      <c r="C1607" s="2">
        <v>215.8</v>
      </c>
      <c r="D1607" s="2">
        <v>0</v>
      </c>
      <c r="E1607" s="2">
        <v>0</v>
      </c>
      <c r="F1607" s="2">
        <v>0</v>
      </c>
      <c r="G1607" s="2">
        <v>10.8</v>
      </c>
      <c r="H1607" s="2">
        <v>0</v>
      </c>
      <c r="K1607" s="2">
        <v>177</v>
      </c>
      <c r="N1607">
        <f t="shared" si="29"/>
        <v>0.16404077849860982</v>
      </c>
    </row>
    <row r="1608" spans="1:14" x14ac:dyDescent="0.35">
      <c r="A1608" s="2">
        <v>847</v>
      </c>
      <c r="B1608" s="2">
        <v>0</v>
      </c>
      <c r="C1608" s="2">
        <v>215.8</v>
      </c>
      <c r="D1608" s="2">
        <v>0</v>
      </c>
      <c r="E1608" s="2">
        <v>0</v>
      </c>
      <c r="F1608" s="2">
        <v>0</v>
      </c>
      <c r="G1608" s="2">
        <v>16.2</v>
      </c>
      <c r="H1608" s="2">
        <v>0</v>
      </c>
      <c r="K1608" s="2">
        <v>177</v>
      </c>
      <c r="N1608">
        <f t="shared" si="29"/>
        <v>0.16404077849860982</v>
      </c>
    </row>
    <row r="1609" spans="1:14" x14ac:dyDescent="0.35">
      <c r="A1609" s="2">
        <v>841.6</v>
      </c>
      <c r="B1609" s="2">
        <v>0</v>
      </c>
      <c r="C1609" s="2">
        <v>215.8</v>
      </c>
      <c r="D1609" s="2">
        <v>0</v>
      </c>
      <c r="E1609" s="2">
        <v>0</v>
      </c>
      <c r="F1609" s="2">
        <v>0</v>
      </c>
      <c r="G1609" s="2">
        <v>21.6</v>
      </c>
      <c r="H1609" s="2">
        <v>0</v>
      </c>
      <c r="K1609" s="2">
        <v>177</v>
      </c>
      <c r="N1609">
        <f t="shared" si="29"/>
        <v>0.16404077849860982</v>
      </c>
    </row>
    <row r="1610" spans="1:14" x14ac:dyDescent="0.35">
      <c r="A1610" s="2">
        <v>750</v>
      </c>
      <c r="B1610" s="2">
        <v>0</v>
      </c>
      <c r="C1610" s="2">
        <v>144</v>
      </c>
      <c r="D1610" s="2">
        <v>0</v>
      </c>
      <c r="E1610" s="2">
        <v>0</v>
      </c>
      <c r="F1610" s="2">
        <v>200</v>
      </c>
      <c r="G1610" s="2">
        <v>0</v>
      </c>
      <c r="H1610" s="2">
        <v>0</v>
      </c>
      <c r="K1610" s="2">
        <v>182</v>
      </c>
      <c r="N1610">
        <f t="shared" si="29"/>
        <v>0.1663619744058501</v>
      </c>
    </row>
    <row r="1611" spans="1:14" x14ac:dyDescent="0.35">
      <c r="A1611" s="2">
        <v>675</v>
      </c>
      <c r="B1611" s="2">
        <v>75</v>
      </c>
      <c r="C1611" s="2">
        <v>144</v>
      </c>
      <c r="D1611" s="2">
        <v>0</v>
      </c>
      <c r="E1611" s="2">
        <v>0</v>
      </c>
      <c r="F1611" s="2">
        <v>200</v>
      </c>
      <c r="G1611" s="2">
        <v>0</v>
      </c>
      <c r="H1611" s="2">
        <v>0</v>
      </c>
      <c r="K1611" s="2">
        <v>182</v>
      </c>
      <c r="N1611">
        <f t="shared" si="29"/>
        <v>0.1663619744058501</v>
      </c>
    </row>
    <row r="1612" spans="1:14" x14ac:dyDescent="0.35">
      <c r="A1612" s="2">
        <v>600</v>
      </c>
      <c r="B1612" s="2">
        <v>150</v>
      </c>
      <c r="C1612" s="2">
        <v>144</v>
      </c>
      <c r="D1612" s="2">
        <v>0</v>
      </c>
      <c r="E1612" s="2">
        <v>0</v>
      </c>
      <c r="F1612" s="2">
        <v>200</v>
      </c>
      <c r="G1612" s="2">
        <v>0</v>
      </c>
      <c r="H1612" s="2">
        <v>0</v>
      </c>
      <c r="K1612" s="2">
        <v>182</v>
      </c>
      <c r="N1612">
        <f t="shared" si="29"/>
        <v>0.1663619744058501</v>
      </c>
    </row>
    <row r="1613" spans="1:14" x14ac:dyDescent="0.35">
      <c r="A1613" s="2">
        <v>525</v>
      </c>
      <c r="B1613" s="2">
        <v>225</v>
      </c>
      <c r="C1613" s="2">
        <v>144</v>
      </c>
      <c r="D1613" s="2">
        <v>0</v>
      </c>
      <c r="E1613" s="2">
        <v>0</v>
      </c>
      <c r="F1613" s="2">
        <v>200</v>
      </c>
      <c r="G1613" s="2">
        <v>0</v>
      </c>
      <c r="H1613" s="2">
        <v>0</v>
      </c>
      <c r="K1613" s="2">
        <v>182</v>
      </c>
      <c r="N1613">
        <f t="shared" si="29"/>
        <v>0.1663619744058501</v>
      </c>
    </row>
    <row r="1614" spans="1:14" x14ac:dyDescent="0.35">
      <c r="A1614" s="2">
        <v>450</v>
      </c>
      <c r="B1614" s="2">
        <v>300</v>
      </c>
      <c r="C1614" s="2">
        <v>144</v>
      </c>
      <c r="D1614" s="2">
        <v>0</v>
      </c>
      <c r="E1614" s="2">
        <v>0</v>
      </c>
      <c r="F1614" s="2">
        <v>200</v>
      </c>
      <c r="G1614" s="2">
        <v>0</v>
      </c>
      <c r="H1614" s="2">
        <v>0</v>
      </c>
      <c r="K1614" s="2">
        <v>182</v>
      </c>
      <c r="N1614">
        <f t="shared" si="29"/>
        <v>0.1663619744058501</v>
      </c>
    </row>
    <row r="1615" spans="1:14" x14ac:dyDescent="0.35">
      <c r="A1615" s="2">
        <v>960</v>
      </c>
      <c r="B1615" s="2">
        <v>0</v>
      </c>
      <c r="C1615" s="2">
        <v>240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K1615" s="2">
        <v>234</v>
      </c>
      <c r="N1615">
        <f t="shared" si="29"/>
        <v>0.19500000000000001</v>
      </c>
    </row>
    <row r="1616" spans="1:14" x14ac:dyDescent="0.35">
      <c r="A1616" s="2">
        <v>960</v>
      </c>
      <c r="B1616" s="2">
        <v>0</v>
      </c>
      <c r="C1616" s="2">
        <v>240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K1616" s="2">
        <v>234</v>
      </c>
      <c r="N1616">
        <f t="shared" si="29"/>
        <v>0.19500000000000001</v>
      </c>
    </row>
    <row r="1617" spans="1:14" x14ac:dyDescent="0.35">
      <c r="A1617" s="2">
        <v>960</v>
      </c>
      <c r="B1617" s="2">
        <v>0</v>
      </c>
      <c r="C1617" s="2">
        <v>240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K1617" s="2">
        <v>234</v>
      </c>
      <c r="N1617">
        <f t="shared" si="29"/>
        <v>0.19500000000000001</v>
      </c>
    </row>
    <row r="1618" spans="1:14" x14ac:dyDescent="0.35">
      <c r="A1618" s="2">
        <v>960</v>
      </c>
      <c r="B1618" s="2">
        <v>0</v>
      </c>
      <c r="C1618" s="2">
        <v>240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K1618" s="2">
        <v>234</v>
      </c>
      <c r="N1618">
        <f t="shared" si="29"/>
        <v>0.19500000000000001</v>
      </c>
    </row>
    <row r="1619" spans="1:14" x14ac:dyDescent="0.35">
      <c r="A1619" s="2">
        <v>960</v>
      </c>
      <c r="B1619" s="2">
        <v>0</v>
      </c>
      <c r="C1619" s="2">
        <v>240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K1619" s="2">
        <v>234</v>
      </c>
      <c r="N1619">
        <f t="shared" si="29"/>
        <v>0.19500000000000001</v>
      </c>
    </row>
    <row r="1620" spans="1:14" x14ac:dyDescent="0.35">
      <c r="A1620" s="2">
        <v>960</v>
      </c>
      <c r="B1620" s="2">
        <v>0</v>
      </c>
      <c r="C1620" s="2">
        <v>240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K1620" s="2">
        <v>234</v>
      </c>
      <c r="N1620">
        <f t="shared" si="29"/>
        <v>0.19500000000000001</v>
      </c>
    </row>
    <row r="1621" spans="1:14" x14ac:dyDescent="0.35">
      <c r="A1621" s="2">
        <v>960</v>
      </c>
      <c r="B1621" s="2">
        <v>0</v>
      </c>
      <c r="C1621" s="2">
        <v>240</v>
      </c>
      <c r="D1621" s="2">
        <v>0</v>
      </c>
      <c r="E1621" s="2">
        <v>0</v>
      </c>
      <c r="F1621" s="2">
        <v>0</v>
      </c>
      <c r="G1621" s="2">
        <v>0</v>
      </c>
      <c r="H1621" s="2">
        <v>0</v>
      </c>
      <c r="K1621" s="2">
        <v>234</v>
      </c>
      <c r="N1621">
        <f t="shared" si="29"/>
        <v>0.19500000000000001</v>
      </c>
    </row>
    <row r="1622" spans="1:14" x14ac:dyDescent="0.35">
      <c r="A1622" s="2">
        <v>960</v>
      </c>
      <c r="B1622" s="2">
        <v>0</v>
      </c>
      <c r="C1622" s="2">
        <v>240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K1622" s="2">
        <v>234</v>
      </c>
      <c r="N1622">
        <f t="shared" si="29"/>
        <v>0.19500000000000001</v>
      </c>
    </row>
    <row r="1623" spans="1:14" x14ac:dyDescent="0.35">
      <c r="A1623" s="2">
        <v>960</v>
      </c>
      <c r="B1623" s="2">
        <v>0</v>
      </c>
      <c r="C1623" s="2">
        <v>240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K1623" s="2">
        <v>234</v>
      </c>
      <c r="N1623">
        <f t="shared" si="29"/>
        <v>0.19500000000000001</v>
      </c>
    </row>
    <row r="1624" spans="1:14" x14ac:dyDescent="0.35">
      <c r="A1624" s="2">
        <v>960</v>
      </c>
      <c r="B1624" s="2">
        <v>0</v>
      </c>
      <c r="C1624" s="2">
        <v>240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K1624" s="2">
        <v>234</v>
      </c>
      <c r="N1624">
        <f t="shared" si="29"/>
        <v>0.19500000000000001</v>
      </c>
    </row>
    <row r="1625" spans="1:14" x14ac:dyDescent="0.35">
      <c r="A1625" s="2">
        <v>960</v>
      </c>
      <c r="B1625" s="2">
        <v>0</v>
      </c>
      <c r="C1625" s="2">
        <v>240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K1625" s="2">
        <v>234</v>
      </c>
      <c r="N1625">
        <f t="shared" si="29"/>
        <v>0.19500000000000001</v>
      </c>
    </row>
    <row r="1626" spans="1:14" x14ac:dyDescent="0.35">
      <c r="A1626" s="2">
        <v>960</v>
      </c>
      <c r="B1626" s="2">
        <v>0</v>
      </c>
      <c r="C1626" s="2">
        <v>240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K1626" s="2">
        <v>234</v>
      </c>
      <c r="N1626">
        <f t="shared" si="29"/>
        <v>0.19500000000000001</v>
      </c>
    </row>
    <row r="1627" spans="1:14" x14ac:dyDescent="0.35">
      <c r="A1627" s="2">
        <v>960</v>
      </c>
      <c r="B1627" s="2">
        <v>0</v>
      </c>
      <c r="C1627" s="2">
        <v>240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K1627" s="2">
        <v>234</v>
      </c>
      <c r="N1627">
        <f t="shared" si="29"/>
        <v>0.19500000000000001</v>
      </c>
    </row>
    <row r="1628" spans="1:14" x14ac:dyDescent="0.35">
      <c r="A1628" s="2">
        <v>472</v>
      </c>
      <c r="B1628" s="2">
        <v>315</v>
      </c>
      <c r="C1628" s="2">
        <v>262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K1628" s="2">
        <v>178</v>
      </c>
      <c r="N1628">
        <f t="shared" si="29"/>
        <v>0.16968541468064824</v>
      </c>
    </row>
    <row r="1629" spans="1:14" x14ac:dyDescent="0.35">
      <c r="A1629" s="2">
        <v>472</v>
      </c>
      <c r="B1629" s="2">
        <v>315</v>
      </c>
      <c r="C1629" s="2">
        <v>262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K1629" s="2">
        <v>178</v>
      </c>
      <c r="N1629">
        <f t="shared" si="29"/>
        <v>0.16968541468064824</v>
      </c>
    </row>
    <row r="1630" spans="1:14" x14ac:dyDescent="0.35">
      <c r="A1630" s="2">
        <v>472</v>
      </c>
      <c r="B1630" s="2">
        <v>315</v>
      </c>
      <c r="C1630" s="2">
        <v>262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K1630" s="2">
        <v>178</v>
      </c>
      <c r="N1630">
        <f t="shared" si="29"/>
        <v>0.16968541468064824</v>
      </c>
    </row>
    <row r="1631" spans="1:14" x14ac:dyDescent="0.35">
      <c r="A1631" s="2">
        <v>472</v>
      </c>
      <c r="B1631" s="2">
        <v>315</v>
      </c>
      <c r="C1631" s="2">
        <v>262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K1631" s="2">
        <v>178</v>
      </c>
      <c r="N1631">
        <f t="shared" si="29"/>
        <v>0.16968541468064824</v>
      </c>
    </row>
    <row r="1632" spans="1:14" x14ac:dyDescent="0.35">
      <c r="A1632" s="2">
        <v>863</v>
      </c>
      <c r="B1632" s="2">
        <v>0</v>
      </c>
      <c r="C1632" s="2">
        <v>216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K1632" s="2">
        <v>177</v>
      </c>
      <c r="N1632">
        <f t="shared" si="29"/>
        <v>0.16404077849860982</v>
      </c>
    </row>
    <row r="1633" spans="1:14" x14ac:dyDescent="0.35">
      <c r="A1633" s="2">
        <v>858</v>
      </c>
      <c r="B1633" s="2">
        <v>0</v>
      </c>
      <c r="C1633" s="2">
        <v>216</v>
      </c>
      <c r="D1633" s="2">
        <v>0</v>
      </c>
      <c r="E1633" s="2">
        <v>0</v>
      </c>
      <c r="F1633" s="2">
        <v>0</v>
      </c>
      <c r="G1633" s="2">
        <v>5.4</v>
      </c>
      <c r="H1633" s="2">
        <v>0</v>
      </c>
      <c r="K1633" s="2">
        <v>177</v>
      </c>
      <c r="N1633">
        <f t="shared" si="29"/>
        <v>0.16397998888271259</v>
      </c>
    </row>
    <row r="1634" spans="1:14" x14ac:dyDescent="0.35">
      <c r="A1634" s="2">
        <v>852</v>
      </c>
      <c r="B1634" s="2">
        <v>0</v>
      </c>
      <c r="C1634" s="2">
        <v>216</v>
      </c>
      <c r="D1634" s="2">
        <v>0</v>
      </c>
      <c r="E1634" s="2">
        <v>0</v>
      </c>
      <c r="F1634" s="2">
        <v>0</v>
      </c>
      <c r="G1634" s="2">
        <v>10.8</v>
      </c>
      <c r="H1634" s="2">
        <v>0</v>
      </c>
      <c r="K1634" s="2">
        <v>177</v>
      </c>
      <c r="N1634">
        <f t="shared" si="29"/>
        <v>0.16407119021134595</v>
      </c>
    </row>
    <row r="1635" spans="1:14" x14ac:dyDescent="0.35">
      <c r="A1635" s="2">
        <v>847</v>
      </c>
      <c r="B1635" s="2">
        <v>0</v>
      </c>
      <c r="C1635" s="2">
        <v>216</v>
      </c>
      <c r="D1635" s="2">
        <v>0</v>
      </c>
      <c r="E1635" s="2">
        <v>0</v>
      </c>
      <c r="F1635" s="2">
        <v>0</v>
      </c>
      <c r="G1635" s="2">
        <v>16.2</v>
      </c>
      <c r="H1635" s="2">
        <v>0</v>
      </c>
      <c r="K1635" s="2">
        <v>177</v>
      </c>
      <c r="N1635">
        <f t="shared" si="29"/>
        <v>0.16401037805782059</v>
      </c>
    </row>
    <row r="1636" spans="1:14" x14ac:dyDescent="0.35">
      <c r="A1636" s="2">
        <v>842</v>
      </c>
      <c r="B1636" s="2">
        <v>0</v>
      </c>
      <c r="C1636" s="2">
        <v>216</v>
      </c>
      <c r="D1636" s="2">
        <v>0</v>
      </c>
      <c r="E1636" s="2">
        <v>0</v>
      </c>
      <c r="F1636" s="2">
        <v>0</v>
      </c>
      <c r="G1636" s="2">
        <v>21.6</v>
      </c>
      <c r="H1636" s="2">
        <v>0</v>
      </c>
      <c r="K1636" s="2">
        <v>177</v>
      </c>
      <c r="N1636">
        <f t="shared" si="29"/>
        <v>0.16394961096702484</v>
      </c>
    </row>
    <row r="1637" spans="1:14" x14ac:dyDescent="0.35">
      <c r="A1637" s="2">
        <v>1251.2</v>
      </c>
      <c r="B1637" s="2">
        <v>0</v>
      </c>
      <c r="C1637" s="2">
        <v>291.3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K1637" s="2">
        <v>201.4</v>
      </c>
      <c r="N1637">
        <f t="shared" si="29"/>
        <v>0.13056726094003243</v>
      </c>
    </row>
    <row r="1638" spans="1:14" x14ac:dyDescent="0.35">
      <c r="A1638" s="2">
        <v>809</v>
      </c>
      <c r="B1638" s="2">
        <v>0</v>
      </c>
      <c r="C1638" s="2">
        <v>270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K1638" s="2">
        <v>177</v>
      </c>
      <c r="N1638">
        <f t="shared" si="29"/>
        <v>0.16404077849860982</v>
      </c>
    </row>
    <row r="1639" spans="1:14" x14ac:dyDescent="0.35">
      <c r="A1639" s="2">
        <v>800</v>
      </c>
      <c r="B1639" s="2">
        <v>0</v>
      </c>
      <c r="C1639" s="2">
        <v>267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K1639" s="2">
        <v>175</v>
      </c>
      <c r="N1639">
        <f t="shared" si="29"/>
        <v>0.1640112464854733</v>
      </c>
    </row>
    <row r="1640" spans="1:14" x14ac:dyDescent="0.35">
      <c r="A1640" s="2">
        <v>792</v>
      </c>
      <c r="B1640" s="2">
        <v>0</v>
      </c>
      <c r="C1640" s="2">
        <v>264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K1640" s="2">
        <v>173</v>
      </c>
      <c r="N1640">
        <f t="shared" si="29"/>
        <v>0.16382575757575757</v>
      </c>
    </row>
    <row r="1641" spans="1:14" x14ac:dyDescent="0.35">
      <c r="A1641" s="2">
        <v>784</v>
      </c>
      <c r="B1641" s="2">
        <v>0</v>
      </c>
      <c r="C1641" s="2">
        <v>261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K1641" s="2">
        <v>171</v>
      </c>
      <c r="N1641">
        <f t="shared" si="29"/>
        <v>0.16363636363636364</v>
      </c>
    </row>
    <row r="1642" spans="1:14" x14ac:dyDescent="0.35">
      <c r="A1642" s="2">
        <v>800</v>
      </c>
      <c r="B1642" s="2">
        <v>0</v>
      </c>
      <c r="C1642" s="2">
        <v>0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K1642" s="2">
        <v>160</v>
      </c>
      <c r="N1642">
        <f t="shared" si="29"/>
        <v>0.2</v>
      </c>
    </row>
    <row r="1643" spans="1:14" x14ac:dyDescent="0.35">
      <c r="A1643" s="2">
        <v>796</v>
      </c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2">
        <v>4</v>
      </c>
      <c r="H1643" s="2">
        <v>0</v>
      </c>
      <c r="K1643" s="2">
        <v>160</v>
      </c>
      <c r="N1643">
        <f t="shared" si="29"/>
        <v>0.2</v>
      </c>
    </row>
    <row r="1644" spans="1:14" x14ac:dyDescent="0.35">
      <c r="A1644" s="2">
        <v>792</v>
      </c>
      <c r="B1644" s="2">
        <v>0</v>
      </c>
      <c r="C1644" s="2">
        <v>0</v>
      </c>
      <c r="D1644" s="2">
        <v>0</v>
      </c>
      <c r="E1644" s="2">
        <v>0</v>
      </c>
      <c r="F1644" s="2">
        <v>0</v>
      </c>
      <c r="G1644" s="2">
        <v>8</v>
      </c>
      <c r="H1644" s="2">
        <v>0</v>
      </c>
      <c r="K1644" s="2">
        <v>160</v>
      </c>
      <c r="N1644">
        <f t="shared" si="29"/>
        <v>0.2</v>
      </c>
    </row>
    <row r="1645" spans="1:14" x14ac:dyDescent="0.35">
      <c r="A1645" s="2">
        <v>784</v>
      </c>
      <c r="B1645" s="2">
        <v>0</v>
      </c>
      <c r="C1645" s="2">
        <v>0</v>
      </c>
      <c r="D1645" s="2">
        <v>0</v>
      </c>
      <c r="E1645" s="2">
        <v>0</v>
      </c>
      <c r="F1645" s="2">
        <v>0</v>
      </c>
      <c r="G1645" s="2">
        <v>16</v>
      </c>
      <c r="H1645" s="2">
        <v>0</v>
      </c>
      <c r="K1645" s="2">
        <v>160</v>
      </c>
      <c r="N1645">
        <f t="shared" si="29"/>
        <v>0.2</v>
      </c>
    </row>
    <row r="1646" spans="1:14" x14ac:dyDescent="0.35">
      <c r="A1646" s="2">
        <v>776</v>
      </c>
      <c r="B1646" s="2">
        <v>0</v>
      </c>
      <c r="C1646" s="2">
        <v>0</v>
      </c>
      <c r="D1646" s="2">
        <v>0</v>
      </c>
      <c r="E1646" s="2">
        <v>0</v>
      </c>
      <c r="F1646" s="2">
        <v>0</v>
      </c>
      <c r="G1646" s="2">
        <v>24</v>
      </c>
      <c r="H1646" s="2">
        <v>0</v>
      </c>
      <c r="K1646" s="2">
        <v>160</v>
      </c>
      <c r="N1646">
        <f t="shared" si="29"/>
        <v>0.2</v>
      </c>
    </row>
    <row r="1647" spans="1:14" x14ac:dyDescent="0.35">
      <c r="A1647" s="2">
        <v>720</v>
      </c>
      <c r="B1647" s="2">
        <v>0</v>
      </c>
      <c r="C1647" s="2">
        <v>80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K1647" s="2">
        <v>160</v>
      </c>
      <c r="N1647">
        <f t="shared" si="29"/>
        <v>0.2</v>
      </c>
    </row>
    <row r="1648" spans="1:14" x14ac:dyDescent="0.35">
      <c r="A1648" s="2">
        <v>716</v>
      </c>
      <c r="B1648" s="2">
        <v>0</v>
      </c>
      <c r="C1648" s="2">
        <v>80</v>
      </c>
      <c r="D1648" s="2">
        <v>0</v>
      </c>
      <c r="E1648" s="2">
        <v>0</v>
      </c>
      <c r="F1648" s="2">
        <v>0</v>
      </c>
      <c r="G1648" s="2">
        <v>4</v>
      </c>
      <c r="H1648" s="2">
        <v>0</v>
      </c>
      <c r="K1648" s="2">
        <v>160</v>
      </c>
      <c r="N1648">
        <f t="shared" si="29"/>
        <v>0.2</v>
      </c>
    </row>
    <row r="1649" spans="1:14" x14ac:dyDescent="0.35">
      <c r="A1649" s="2">
        <v>712</v>
      </c>
      <c r="B1649" s="2">
        <v>0</v>
      </c>
      <c r="C1649" s="2">
        <v>80</v>
      </c>
      <c r="D1649" s="2">
        <v>0</v>
      </c>
      <c r="E1649" s="2">
        <v>0</v>
      </c>
      <c r="F1649" s="2">
        <v>0</v>
      </c>
      <c r="G1649" s="2">
        <v>8</v>
      </c>
      <c r="H1649" s="2">
        <v>0</v>
      </c>
      <c r="K1649" s="2">
        <v>160</v>
      </c>
      <c r="N1649">
        <f t="shared" si="29"/>
        <v>0.2</v>
      </c>
    </row>
    <row r="1650" spans="1:14" x14ac:dyDescent="0.35">
      <c r="A1650" s="2">
        <v>704</v>
      </c>
      <c r="B1650" s="2">
        <v>0</v>
      </c>
      <c r="C1650" s="2">
        <v>80</v>
      </c>
      <c r="D1650" s="2">
        <v>0</v>
      </c>
      <c r="E1650" s="2">
        <v>0</v>
      </c>
      <c r="F1650" s="2">
        <v>0</v>
      </c>
      <c r="G1650" s="2">
        <v>16</v>
      </c>
      <c r="H1650" s="2">
        <v>0</v>
      </c>
      <c r="K1650" s="2">
        <v>160</v>
      </c>
      <c r="N1650">
        <f t="shared" si="29"/>
        <v>0.2</v>
      </c>
    </row>
    <row r="1651" spans="1:14" x14ac:dyDescent="0.35">
      <c r="A1651" s="2">
        <v>696</v>
      </c>
      <c r="B1651" s="2">
        <v>0</v>
      </c>
      <c r="C1651" s="2">
        <v>80</v>
      </c>
      <c r="D1651" s="2">
        <v>0</v>
      </c>
      <c r="E1651" s="2">
        <v>0</v>
      </c>
      <c r="F1651" s="2">
        <v>0</v>
      </c>
      <c r="G1651" s="2">
        <v>24</v>
      </c>
      <c r="H1651" s="2">
        <v>0</v>
      </c>
      <c r="K1651" s="2">
        <v>160</v>
      </c>
      <c r="N1651">
        <f t="shared" si="29"/>
        <v>0.2</v>
      </c>
    </row>
    <row r="1652" spans="1:14" x14ac:dyDescent="0.35">
      <c r="A1652" s="2">
        <v>900</v>
      </c>
      <c r="B1652" s="2">
        <v>0</v>
      </c>
      <c r="C1652" s="2">
        <v>220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K1652" s="2">
        <v>163</v>
      </c>
      <c r="N1652">
        <f t="shared" si="29"/>
        <v>0.1455357142857143</v>
      </c>
    </row>
    <row r="1653" spans="1:14" x14ac:dyDescent="0.35">
      <c r="A1653" s="2">
        <v>900</v>
      </c>
      <c r="B1653" s="2">
        <v>0</v>
      </c>
      <c r="C1653" s="2">
        <v>165</v>
      </c>
      <c r="D1653" s="2">
        <v>0</v>
      </c>
      <c r="E1653" s="2">
        <v>0</v>
      </c>
      <c r="F1653" s="2">
        <v>55</v>
      </c>
      <c r="G1653" s="2">
        <v>0</v>
      </c>
      <c r="H1653" s="2">
        <v>0</v>
      </c>
      <c r="K1653" s="2">
        <v>163</v>
      </c>
      <c r="N1653">
        <f t="shared" si="29"/>
        <v>0.1455357142857143</v>
      </c>
    </row>
    <row r="1654" spans="1:14" x14ac:dyDescent="0.35">
      <c r="A1654" s="2">
        <v>900</v>
      </c>
      <c r="B1654" s="2">
        <v>0</v>
      </c>
      <c r="C1654" s="2">
        <v>110</v>
      </c>
      <c r="D1654" s="2">
        <v>0</v>
      </c>
      <c r="E1654" s="2">
        <v>0</v>
      </c>
      <c r="F1654" s="2">
        <v>110</v>
      </c>
      <c r="G1654" s="2">
        <v>0</v>
      </c>
      <c r="H1654" s="2">
        <v>0</v>
      </c>
      <c r="K1654" s="2">
        <v>163</v>
      </c>
      <c r="N1654">
        <f t="shared" si="29"/>
        <v>0.1455357142857143</v>
      </c>
    </row>
    <row r="1655" spans="1:14" x14ac:dyDescent="0.35">
      <c r="A1655" s="2">
        <v>810</v>
      </c>
      <c r="B1655" s="2">
        <v>0</v>
      </c>
      <c r="C1655" s="2">
        <v>220</v>
      </c>
      <c r="D1655" s="2">
        <v>0</v>
      </c>
      <c r="E1655" s="2">
        <v>0</v>
      </c>
      <c r="F1655" s="2">
        <v>90</v>
      </c>
      <c r="G1655" s="2">
        <v>0</v>
      </c>
      <c r="H1655" s="2">
        <v>0</v>
      </c>
      <c r="K1655" s="2">
        <v>163</v>
      </c>
      <c r="N1655">
        <f t="shared" si="29"/>
        <v>0.1455357142857143</v>
      </c>
    </row>
    <row r="1656" spans="1:14" x14ac:dyDescent="0.35">
      <c r="A1656" s="2">
        <v>720</v>
      </c>
      <c r="B1656" s="2">
        <v>0</v>
      </c>
      <c r="C1656" s="2">
        <v>220</v>
      </c>
      <c r="D1656" s="2">
        <v>0</v>
      </c>
      <c r="E1656" s="2">
        <v>0</v>
      </c>
      <c r="F1656" s="2">
        <v>180</v>
      </c>
      <c r="G1656" s="2">
        <v>0</v>
      </c>
      <c r="H1656" s="2">
        <v>0</v>
      </c>
      <c r="K1656" s="2">
        <v>163</v>
      </c>
      <c r="N1656">
        <f t="shared" ref="N1656:N1719" si="30">K1656/(A1656+B1656+C1656+D1656+E1656+F1656+G1656+H1656)</f>
        <v>0.1455357142857143</v>
      </c>
    </row>
    <row r="1657" spans="1:14" x14ac:dyDescent="0.35">
      <c r="A1657" s="2">
        <v>630</v>
      </c>
      <c r="B1657" s="2">
        <v>0</v>
      </c>
      <c r="C1657" s="2">
        <v>220</v>
      </c>
      <c r="D1657" s="2">
        <v>0</v>
      </c>
      <c r="E1657" s="2">
        <v>0</v>
      </c>
      <c r="F1657" s="2">
        <v>270</v>
      </c>
      <c r="G1657" s="2">
        <v>0</v>
      </c>
      <c r="H1657" s="2">
        <v>0</v>
      </c>
      <c r="K1657" s="2">
        <v>163</v>
      </c>
      <c r="N1657">
        <f t="shared" si="30"/>
        <v>0.1455357142857143</v>
      </c>
    </row>
    <row r="1658" spans="1:14" x14ac:dyDescent="0.35">
      <c r="A1658" s="2">
        <v>558.1</v>
      </c>
      <c r="B1658" s="2">
        <v>62</v>
      </c>
      <c r="C1658" s="2">
        <v>114.2</v>
      </c>
      <c r="D1658" s="2">
        <v>0</v>
      </c>
      <c r="E1658" s="2">
        <v>0</v>
      </c>
      <c r="F1658" s="2">
        <v>164.9</v>
      </c>
      <c r="G1658" s="2">
        <v>0</v>
      </c>
      <c r="H1658" s="2">
        <v>0</v>
      </c>
      <c r="K1658" s="2">
        <v>161.9</v>
      </c>
      <c r="N1658">
        <f t="shared" si="30"/>
        <v>0.18004893238434164</v>
      </c>
    </row>
    <row r="1659" spans="1:14" x14ac:dyDescent="0.35">
      <c r="A1659" s="2">
        <v>496.1</v>
      </c>
      <c r="B1659" s="2">
        <v>124</v>
      </c>
      <c r="C1659" s="2">
        <v>114.2</v>
      </c>
      <c r="D1659" s="2">
        <v>0</v>
      </c>
      <c r="E1659" s="2">
        <v>0</v>
      </c>
      <c r="F1659" s="2">
        <v>164.9</v>
      </c>
      <c r="G1659" s="2">
        <v>0</v>
      </c>
      <c r="H1659" s="2">
        <v>0</v>
      </c>
      <c r="K1659" s="2">
        <v>161.9</v>
      </c>
      <c r="N1659">
        <f t="shared" si="30"/>
        <v>0.18004893238434164</v>
      </c>
    </row>
    <row r="1660" spans="1:14" x14ac:dyDescent="0.35">
      <c r="A1660" s="2">
        <v>434.1</v>
      </c>
      <c r="B1660" s="2">
        <v>186</v>
      </c>
      <c r="C1660" s="2">
        <v>114.2</v>
      </c>
      <c r="D1660" s="2">
        <v>0</v>
      </c>
      <c r="E1660" s="2">
        <v>0</v>
      </c>
      <c r="F1660" s="2">
        <v>164.9</v>
      </c>
      <c r="G1660" s="2">
        <v>0</v>
      </c>
      <c r="H1660" s="2">
        <v>0</v>
      </c>
      <c r="K1660" s="2">
        <v>161.9</v>
      </c>
      <c r="N1660">
        <f t="shared" si="30"/>
        <v>0.18004893238434164</v>
      </c>
    </row>
    <row r="1661" spans="1:14" x14ac:dyDescent="0.35">
      <c r="A1661" s="2">
        <v>1251.2</v>
      </c>
      <c r="B1661" s="2">
        <v>0</v>
      </c>
      <c r="C1661" s="2">
        <v>291.3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K1661" s="2">
        <v>201.4</v>
      </c>
      <c r="N1661">
        <f t="shared" si="30"/>
        <v>0.13056726094003243</v>
      </c>
    </row>
    <row r="1662" spans="1:14" x14ac:dyDescent="0.35">
      <c r="A1662" s="2">
        <v>825.8</v>
      </c>
      <c r="B1662" s="2">
        <v>0</v>
      </c>
      <c r="C1662" s="2">
        <v>192.3</v>
      </c>
      <c r="D1662" s="2">
        <v>486.2</v>
      </c>
      <c r="E1662" s="2">
        <v>0</v>
      </c>
      <c r="F1662" s="2">
        <v>0</v>
      </c>
      <c r="G1662" s="2">
        <v>0</v>
      </c>
      <c r="H1662" s="2">
        <v>0</v>
      </c>
      <c r="K1662" s="2">
        <v>201.4</v>
      </c>
      <c r="N1662">
        <f t="shared" si="30"/>
        <v>0.13388286910855549</v>
      </c>
    </row>
    <row r="1663" spans="1:14" x14ac:dyDescent="0.35">
      <c r="A1663" s="2">
        <v>575.6</v>
      </c>
      <c r="B1663" s="2">
        <v>0</v>
      </c>
      <c r="C1663" s="2">
        <v>134</v>
      </c>
      <c r="D1663" s="2">
        <v>772.2</v>
      </c>
      <c r="E1663" s="2">
        <v>0</v>
      </c>
      <c r="F1663" s="2">
        <v>0</v>
      </c>
      <c r="G1663" s="2">
        <v>0</v>
      </c>
      <c r="H1663" s="2">
        <v>0</v>
      </c>
      <c r="K1663" s="2">
        <v>201.4</v>
      </c>
      <c r="N1663">
        <f t="shared" si="30"/>
        <v>0.13591577810770683</v>
      </c>
    </row>
    <row r="1664" spans="1:14" x14ac:dyDescent="0.35">
      <c r="A1664" s="2">
        <v>946</v>
      </c>
      <c r="B1664" s="2">
        <v>0</v>
      </c>
      <c r="C1664" s="2">
        <v>71</v>
      </c>
      <c r="D1664" s="2">
        <v>47</v>
      </c>
      <c r="E1664" s="2">
        <v>0</v>
      </c>
      <c r="F1664" s="2">
        <v>166</v>
      </c>
      <c r="G1664" s="2">
        <v>0</v>
      </c>
      <c r="H1664" s="2">
        <v>0</v>
      </c>
      <c r="K1664" s="2">
        <v>166</v>
      </c>
      <c r="N1664">
        <f t="shared" si="30"/>
        <v>0.13495934959349593</v>
      </c>
    </row>
    <row r="1665" spans="1:14" x14ac:dyDescent="0.35">
      <c r="A1665" s="2">
        <v>784</v>
      </c>
      <c r="B1665" s="2">
        <v>0</v>
      </c>
      <c r="C1665" s="2">
        <v>157</v>
      </c>
      <c r="D1665" s="2">
        <v>235</v>
      </c>
      <c r="E1665" s="2">
        <v>0</v>
      </c>
      <c r="F1665" s="2">
        <v>0</v>
      </c>
      <c r="G1665" s="2">
        <v>0</v>
      </c>
      <c r="H1665" s="2">
        <v>0</v>
      </c>
      <c r="K1665" s="2">
        <v>171</v>
      </c>
      <c r="N1665">
        <f t="shared" si="30"/>
        <v>0.14540816326530612</v>
      </c>
    </row>
    <row r="1666" spans="1:14" x14ac:dyDescent="0.35">
      <c r="A1666" s="2">
        <v>937</v>
      </c>
      <c r="B1666" s="2">
        <v>0</v>
      </c>
      <c r="C1666" s="2">
        <v>70</v>
      </c>
      <c r="D1666" s="2">
        <v>47</v>
      </c>
      <c r="E1666" s="2">
        <v>0</v>
      </c>
      <c r="F1666" s="2">
        <v>164</v>
      </c>
      <c r="G1666" s="2">
        <v>0</v>
      </c>
      <c r="H1666" s="2">
        <v>0</v>
      </c>
      <c r="K1666" s="2">
        <v>164</v>
      </c>
      <c r="N1666">
        <f t="shared" si="30"/>
        <v>0.13464696223316913</v>
      </c>
    </row>
    <row r="1667" spans="1:14" x14ac:dyDescent="0.35">
      <c r="A1667" s="2">
        <v>777</v>
      </c>
      <c r="B1667" s="2">
        <v>0</v>
      </c>
      <c r="C1667" s="2">
        <v>155</v>
      </c>
      <c r="D1667" s="2">
        <v>233</v>
      </c>
      <c r="E1667" s="2">
        <v>0</v>
      </c>
      <c r="F1667" s="2">
        <v>0</v>
      </c>
      <c r="G1667" s="2">
        <v>0</v>
      </c>
      <c r="H1667" s="2">
        <v>0</v>
      </c>
      <c r="K1667" s="2">
        <v>169</v>
      </c>
      <c r="N1667">
        <f t="shared" si="30"/>
        <v>0.14506437768240343</v>
      </c>
    </row>
    <row r="1668" spans="1:14" x14ac:dyDescent="0.35">
      <c r="A1668" s="2">
        <v>450</v>
      </c>
      <c r="B1668" s="2">
        <v>0</v>
      </c>
      <c r="C1668" s="2">
        <v>50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K1668" s="2">
        <v>90</v>
      </c>
      <c r="N1668">
        <f t="shared" si="30"/>
        <v>0.18</v>
      </c>
    </row>
    <row r="1669" spans="1:14" x14ac:dyDescent="0.35">
      <c r="A1669" s="2">
        <v>630</v>
      </c>
      <c r="B1669" s="2">
        <v>0</v>
      </c>
      <c r="C1669" s="2">
        <v>70</v>
      </c>
      <c r="D1669" s="2">
        <v>0</v>
      </c>
      <c r="E1669" s="2">
        <v>0</v>
      </c>
      <c r="F1669" s="2">
        <v>0</v>
      </c>
      <c r="G1669" s="2">
        <v>0</v>
      </c>
      <c r="H1669" s="2">
        <v>0</v>
      </c>
      <c r="K1669" s="2">
        <v>126</v>
      </c>
      <c r="N1669">
        <f t="shared" si="30"/>
        <v>0.18</v>
      </c>
    </row>
    <row r="1670" spans="1:14" x14ac:dyDescent="0.35">
      <c r="A1670" s="2">
        <v>810</v>
      </c>
      <c r="B1670" s="2">
        <v>0</v>
      </c>
      <c r="C1670" s="2">
        <v>90</v>
      </c>
      <c r="D1670" s="2">
        <v>0</v>
      </c>
      <c r="E1670" s="2">
        <v>0</v>
      </c>
      <c r="F1670" s="2">
        <v>0</v>
      </c>
      <c r="G1670" s="2">
        <v>0</v>
      </c>
      <c r="H1670" s="2">
        <v>0</v>
      </c>
      <c r="K1670" s="2">
        <v>162</v>
      </c>
      <c r="N1670">
        <f t="shared" si="30"/>
        <v>0.18</v>
      </c>
    </row>
    <row r="1671" spans="1:14" x14ac:dyDescent="0.35">
      <c r="A1671" s="2">
        <v>810</v>
      </c>
      <c r="B1671" s="2">
        <v>0</v>
      </c>
      <c r="C1671" s="2">
        <v>90</v>
      </c>
      <c r="D1671" s="2">
        <v>0</v>
      </c>
      <c r="E1671" s="2">
        <v>0</v>
      </c>
      <c r="F1671" s="2">
        <v>0</v>
      </c>
      <c r="G1671" s="2">
        <v>0</v>
      </c>
      <c r="H1671" s="2">
        <v>0</v>
      </c>
      <c r="K1671" s="2">
        <v>162</v>
      </c>
      <c r="N1671">
        <f t="shared" si="30"/>
        <v>0.18</v>
      </c>
    </row>
    <row r="1672" spans="1:14" x14ac:dyDescent="0.35">
      <c r="A1672" s="2">
        <v>630</v>
      </c>
      <c r="B1672" s="2">
        <v>180</v>
      </c>
      <c r="C1672" s="2">
        <v>90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K1672" s="2">
        <v>126</v>
      </c>
      <c r="N1672">
        <f t="shared" si="30"/>
        <v>0.14000000000000001</v>
      </c>
    </row>
    <row r="1673" spans="1:14" x14ac:dyDescent="0.35">
      <c r="A1673" s="2">
        <v>630</v>
      </c>
      <c r="B1673" s="2">
        <v>180</v>
      </c>
      <c r="C1673" s="2">
        <v>90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K1673" s="2">
        <v>144</v>
      </c>
      <c r="N1673">
        <f t="shared" si="30"/>
        <v>0.16</v>
      </c>
    </row>
    <row r="1674" spans="1:14" x14ac:dyDescent="0.35">
      <c r="A1674" s="2">
        <v>630</v>
      </c>
      <c r="B1674" s="2">
        <v>180</v>
      </c>
      <c r="C1674" s="2">
        <v>90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K1674" s="2">
        <v>144</v>
      </c>
      <c r="N1674">
        <f t="shared" si="30"/>
        <v>0.16</v>
      </c>
    </row>
    <row r="1675" spans="1:14" x14ac:dyDescent="0.35">
      <c r="A1675" s="2">
        <v>450</v>
      </c>
      <c r="B1675" s="2">
        <v>180</v>
      </c>
      <c r="C1675" s="2">
        <v>90</v>
      </c>
      <c r="D1675" s="2">
        <v>180</v>
      </c>
      <c r="E1675" s="2">
        <v>0</v>
      </c>
      <c r="F1675" s="2">
        <v>0</v>
      </c>
      <c r="G1675" s="2">
        <v>0</v>
      </c>
      <c r="H1675" s="2">
        <v>0</v>
      </c>
      <c r="K1675" s="2">
        <v>144</v>
      </c>
      <c r="N1675">
        <f t="shared" si="30"/>
        <v>0.16</v>
      </c>
    </row>
    <row r="1676" spans="1:14" x14ac:dyDescent="0.35">
      <c r="A1676" s="2">
        <v>270</v>
      </c>
      <c r="B1676" s="2">
        <v>180</v>
      </c>
      <c r="C1676" s="2">
        <v>90</v>
      </c>
      <c r="D1676" s="2">
        <v>360</v>
      </c>
      <c r="E1676" s="2">
        <v>0</v>
      </c>
      <c r="F1676" s="2">
        <v>0</v>
      </c>
      <c r="G1676" s="2">
        <v>0</v>
      </c>
      <c r="H1676" s="2">
        <v>0</v>
      </c>
      <c r="K1676" s="2">
        <v>144</v>
      </c>
      <c r="N1676">
        <f t="shared" si="30"/>
        <v>0.16</v>
      </c>
    </row>
    <row r="1677" spans="1:14" x14ac:dyDescent="0.35">
      <c r="A1677" s="2">
        <v>699.9</v>
      </c>
      <c r="B1677" s="2">
        <v>0</v>
      </c>
      <c r="C1677" s="2">
        <v>43.7</v>
      </c>
      <c r="D1677" s="2">
        <v>0</v>
      </c>
      <c r="E1677" s="2">
        <v>175</v>
      </c>
      <c r="F1677" s="2">
        <v>0</v>
      </c>
      <c r="G1677" s="2">
        <v>0</v>
      </c>
      <c r="H1677" s="2">
        <v>0</v>
      </c>
      <c r="K1677" s="2">
        <v>202.1</v>
      </c>
      <c r="N1677">
        <f t="shared" si="30"/>
        <v>0.22000870890485522</v>
      </c>
    </row>
    <row r="1678" spans="1:14" x14ac:dyDescent="0.35">
      <c r="A1678" s="2">
        <v>874.9</v>
      </c>
      <c r="B1678" s="2">
        <v>0</v>
      </c>
      <c r="C1678" s="2">
        <v>43.7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K1678" s="2">
        <v>202.1</v>
      </c>
      <c r="N1678">
        <f t="shared" si="30"/>
        <v>0.22000870890485522</v>
      </c>
    </row>
    <row r="1679" spans="1:14" x14ac:dyDescent="0.35">
      <c r="A1679" s="2">
        <v>612.4</v>
      </c>
      <c r="B1679" s="2">
        <v>0</v>
      </c>
      <c r="C1679" s="2">
        <v>43.7</v>
      </c>
      <c r="D1679" s="2">
        <v>262.5</v>
      </c>
      <c r="E1679" s="2">
        <v>0</v>
      </c>
      <c r="F1679" s="2">
        <v>0</v>
      </c>
      <c r="G1679" s="2">
        <v>0</v>
      </c>
      <c r="H1679" s="2">
        <v>0</v>
      </c>
      <c r="K1679" s="2">
        <v>202.1</v>
      </c>
      <c r="N1679">
        <f t="shared" si="30"/>
        <v>0.22000870890485522</v>
      </c>
    </row>
    <row r="1680" spans="1:14" x14ac:dyDescent="0.35">
      <c r="A1680" s="2">
        <v>699.9</v>
      </c>
      <c r="B1680" s="2">
        <v>0</v>
      </c>
      <c r="C1680" s="2">
        <v>43.7</v>
      </c>
      <c r="D1680" s="2">
        <v>0</v>
      </c>
      <c r="E1680" s="2">
        <v>175</v>
      </c>
      <c r="F1680" s="2">
        <v>0</v>
      </c>
      <c r="G1680" s="2">
        <v>0</v>
      </c>
      <c r="H1680" s="2">
        <v>0</v>
      </c>
      <c r="K1680" s="2">
        <v>202.1</v>
      </c>
      <c r="N1680">
        <f t="shared" si="30"/>
        <v>0.22000870890485522</v>
      </c>
    </row>
    <row r="1681" spans="1:14" x14ac:dyDescent="0.35">
      <c r="A1681" s="2">
        <v>874.9</v>
      </c>
      <c r="B1681" s="2">
        <v>0</v>
      </c>
      <c r="C1681" s="2">
        <v>43.7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K1681" s="2">
        <v>202.1</v>
      </c>
      <c r="N1681">
        <f t="shared" si="30"/>
        <v>0.22000870890485522</v>
      </c>
    </row>
    <row r="1682" spans="1:14" x14ac:dyDescent="0.35">
      <c r="A1682" s="2">
        <v>612.4</v>
      </c>
      <c r="B1682" s="2">
        <v>0</v>
      </c>
      <c r="C1682" s="2">
        <v>43.7</v>
      </c>
      <c r="D1682" s="2">
        <v>262.5</v>
      </c>
      <c r="E1682" s="2">
        <v>0</v>
      </c>
      <c r="F1682" s="2">
        <v>0</v>
      </c>
      <c r="G1682" s="2">
        <v>0</v>
      </c>
      <c r="H1682" s="2">
        <v>0</v>
      </c>
      <c r="K1682" s="2">
        <v>202.1</v>
      </c>
      <c r="N1682">
        <f t="shared" si="30"/>
        <v>0.22000870890485522</v>
      </c>
    </row>
    <row r="1683" spans="1:14" x14ac:dyDescent="0.35">
      <c r="A1683" s="2">
        <v>699.9</v>
      </c>
      <c r="B1683" s="2">
        <v>0</v>
      </c>
      <c r="C1683" s="2">
        <v>43.7</v>
      </c>
      <c r="D1683" s="2">
        <v>0</v>
      </c>
      <c r="E1683" s="2">
        <v>175</v>
      </c>
      <c r="F1683" s="2">
        <v>0</v>
      </c>
      <c r="G1683" s="2">
        <v>0</v>
      </c>
      <c r="H1683" s="2">
        <v>0</v>
      </c>
      <c r="K1683" s="2">
        <v>202.1</v>
      </c>
      <c r="N1683">
        <f t="shared" si="30"/>
        <v>0.22000870890485522</v>
      </c>
    </row>
    <row r="1684" spans="1:14" x14ac:dyDescent="0.35">
      <c r="A1684" s="2">
        <v>874.9</v>
      </c>
      <c r="B1684" s="2">
        <v>0</v>
      </c>
      <c r="C1684" s="2">
        <v>43.7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K1684" s="2">
        <v>202.1</v>
      </c>
      <c r="N1684">
        <f t="shared" si="30"/>
        <v>0.22000870890485522</v>
      </c>
    </row>
    <row r="1685" spans="1:14" x14ac:dyDescent="0.35">
      <c r="A1685" s="2">
        <v>612.4</v>
      </c>
      <c r="B1685" s="2">
        <v>0</v>
      </c>
      <c r="C1685" s="2">
        <v>43.7</v>
      </c>
      <c r="D1685" s="2">
        <v>262.5</v>
      </c>
      <c r="E1685" s="2">
        <v>0</v>
      </c>
      <c r="F1685" s="2">
        <v>0</v>
      </c>
      <c r="G1685" s="2">
        <v>0</v>
      </c>
      <c r="H1685" s="2">
        <v>0</v>
      </c>
      <c r="K1685" s="2">
        <v>202.1</v>
      </c>
      <c r="N1685">
        <f t="shared" si="30"/>
        <v>0.22000870890485522</v>
      </c>
    </row>
    <row r="1686" spans="1:14" x14ac:dyDescent="0.35">
      <c r="A1686" s="2">
        <v>699.9</v>
      </c>
      <c r="B1686" s="2">
        <v>0</v>
      </c>
      <c r="C1686" s="2">
        <v>43.7</v>
      </c>
      <c r="D1686" s="2">
        <v>0</v>
      </c>
      <c r="E1686" s="2">
        <v>175</v>
      </c>
      <c r="F1686" s="2">
        <v>0</v>
      </c>
      <c r="G1686" s="2">
        <v>0</v>
      </c>
      <c r="H1686" s="2">
        <v>0</v>
      </c>
      <c r="K1686" s="2">
        <v>202.1</v>
      </c>
      <c r="N1686">
        <f t="shared" si="30"/>
        <v>0.22000870890485522</v>
      </c>
    </row>
    <row r="1687" spans="1:14" x14ac:dyDescent="0.35">
      <c r="A1687" s="2">
        <v>729</v>
      </c>
      <c r="B1687" s="2">
        <v>0</v>
      </c>
      <c r="C1687" s="2">
        <v>124</v>
      </c>
      <c r="D1687" s="2">
        <v>0</v>
      </c>
      <c r="E1687" s="2">
        <v>397</v>
      </c>
      <c r="F1687" s="2">
        <v>0</v>
      </c>
      <c r="G1687" s="2">
        <v>0</v>
      </c>
      <c r="H1687" s="2">
        <v>0</v>
      </c>
      <c r="K1687" s="2">
        <v>170</v>
      </c>
      <c r="N1687">
        <f t="shared" si="30"/>
        <v>0.13600000000000001</v>
      </c>
    </row>
    <row r="1688" spans="1:14" x14ac:dyDescent="0.35">
      <c r="A1688" s="2">
        <v>401</v>
      </c>
      <c r="B1688" s="2">
        <v>0</v>
      </c>
      <c r="C1688" s="2">
        <v>124</v>
      </c>
      <c r="D1688" s="2">
        <v>0</v>
      </c>
      <c r="E1688" s="2">
        <v>397</v>
      </c>
      <c r="F1688" s="2">
        <v>328</v>
      </c>
      <c r="G1688" s="2">
        <v>0</v>
      </c>
      <c r="H1688" s="2">
        <v>0</v>
      </c>
      <c r="K1688" s="2">
        <v>170</v>
      </c>
      <c r="N1688">
        <f t="shared" si="30"/>
        <v>0.13600000000000001</v>
      </c>
    </row>
    <row r="1689" spans="1:14" x14ac:dyDescent="0.35">
      <c r="A1689" s="2">
        <v>401</v>
      </c>
      <c r="B1689" s="2">
        <v>328</v>
      </c>
      <c r="C1689" s="2">
        <v>124</v>
      </c>
      <c r="D1689" s="2">
        <v>0</v>
      </c>
      <c r="E1689" s="2">
        <v>397</v>
      </c>
      <c r="F1689" s="2">
        <v>0</v>
      </c>
      <c r="G1689" s="2">
        <v>0</v>
      </c>
      <c r="H1689" s="2">
        <v>0</v>
      </c>
      <c r="K1689" s="2">
        <v>170</v>
      </c>
      <c r="N1689">
        <f t="shared" si="30"/>
        <v>0.13600000000000001</v>
      </c>
    </row>
    <row r="1690" spans="1:14" x14ac:dyDescent="0.35">
      <c r="A1690" s="2">
        <v>435.1</v>
      </c>
      <c r="B1690" s="2">
        <v>0</v>
      </c>
      <c r="C1690" s="2">
        <v>0</v>
      </c>
      <c r="D1690" s="2">
        <v>263.7</v>
      </c>
      <c r="E1690" s="2">
        <v>175.9</v>
      </c>
      <c r="F1690" s="2">
        <v>0</v>
      </c>
      <c r="G1690" s="2">
        <v>4.4000000000000004</v>
      </c>
      <c r="H1690" s="2">
        <v>0</v>
      </c>
      <c r="K1690" s="2">
        <v>175.8</v>
      </c>
      <c r="N1690">
        <f t="shared" si="30"/>
        <v>0.19997724945967471</v>
      </c>
    </row>
    <row r="1691" spans="1:14" x14ac:dyDescent="0.35">
      <c r="A1691" s="2">
        <v>430.7</v>
      </c>
      <c r="B1691" s="2">
        <v>0</v>
      </c>
      <c r="C1691" s="2">
        <v>0</v>
      </c>
      <c r="D1691" s="2">
        <v>263.7</v>
      </c>
      <c r="E1691" s="2">
        <v>175.9</v>
      </c>
      <c r="F1691" s="2">
        <v>0</v>
      </c>
      <c r="G1691" s="2">
        <v>8.8000000000000007</v>
      </c>
      <c r="H1691" s="2">
        <v>0</v>
      </c>
      <c r="K1691" s="2">
        <v>175.8</v>
      </c>
      <c r="N1691">
        <f t="shared" si="30"/>
        <v>0.19997724945967471</v>
      </c>
    </row>
    <row r="1692" spans="1:14" x14ac:dyDescent="0.35">
      <c r="A1692" s="2">
        <v>594.20000000000005</v>
      </c>
      <c r="B1692" s="2">
        <v>0</v>
      </c>
      <c r="C1692" s="2">
        <v>0</v>
      </c>
      <c r="D1692" s="2">
        <v>265.3</v>
      </c>
      <c r="E1692" s="2">
        <v>0</v>
      </c>
      <c r="F1692" s="2">
        <v>0</v>
      </c>
      <c r="G1692" s="2">
        <v>24.8</v>
      </c>
      <c r="H1692" s="2">
        <v>0</v>
      </c>
      <c r="K1692" s="2">
        <v>176.9</v>
      </c>
      <c r="N1692">
        <f t="shared" si="30"/>
        <v>0.20004523351803688</v>
      </c>
    </row>
    <row r="1693" spans="1:14" x14ac:dyDescent="0.35">
      <c r="A1693" s="2">
        <v>594.20000000000005</v>
      </c>
      <c r="B1693" s="2">
        <v>0</v>
      </c>
      <c r="C1693" s="2">
        <v>0</v>
      </c>
      <c r="D1693" s="2">
        <v>265.3</v>
      </c>
      <c r="E1693" s="2">
        <v>0</v>
      </c>
      <c r="F1693" s="2">
        <v>0</v>
      </c>
      <c r="G1693" s="2">
        <v>24.8</v>
      </c>
      <c r="H1693" s="2">
        <v>0</v>
      </c>
      <c r="K1693" s="2">
        <v>176.9</v>
      </c>
      <c r="N1693">
        <f t="shared" si="30"/>
        <v>0.20004523351803688</v>
      </c>
    </row>
    <row r="1694" spans="1:14" x14ac:dyDescent="0.35">
      <c r="A1694" s="2">
        <v>594.20000000000005</v>
      </c>
      <c r="B1694" s="2">
        <v>0</v>
      </c>
      <c r="C1694" s="2">
        <v>0</v>
      </c>
      <c r="D1694" s="2">
        <v>265.3</v>
      </c>
      <c r="E1694" s="2">
        <v>0</v>
      </c>
      <c r="F1694" s="2">
        <v>0</v>
      </c>
      <c r="G1694" s="2">
        <v>24.8</v>
      </c>
      <c r="H1694" s="2">
        <v>0</v>
      </c>
      <c r="K1694" s="2">
        <v>176.9</v>
      </c>
      <c r="N1694">
        <f t="shared" si="30"/>
        <v>0.20004523351803688</v>
      </c>
    </row>
    <row r="1695" spans="1:14" x14ac:dyDescent="0.35">
      <c r="A1695" s="2">
        <v>594.20000000000005</v>
      </c>
      <c r="B1695" s="2">
        <v>0</v>
      </c>
      <c r="C1695" s="2">
        <v>0</v>
      </c>
      <c r="D1695" s="2">
        <v>265.3</v>
      </c>
      <c r="E1695" s="2">
        <v>0</v>
      </c>
      <c r="F1695" s="2">
        <v>0</v>
      </c>
      <c r="G1695" s="2">
        <v>24.8</v>
      </c>
      <c r="H1695" s="2">
        <v>0</v>
      </c>
      <c r="K1695" s="2">
        <v>176.9</v>
      </c>
      <c r="N1695">
        <f t="shared" si="30"/>
        <v>0.20004523351803688</v>
      </c>
    </row>
    <row r="1696" spans="1:14" x14ac:dyDescent="0.35">
      <c r="A1696" s="2">
        <v>594.20000000000005</v>
      </c>
      <c r="B1696" s="2">
        <v>0</v>
      </c>
      <c r="C1696" s="2">
        <v>0</v>
      </c>
      <c r="D1696" s="2">
        <v>265.3</v>
      </c>
      <c r="E1696" s="2">
        <v>0</v>
      </c>
      <c r="F1696" s="2">
        <v>0</v>
      </c>
      <c r="G1696" s="2">
        <v>24.8</v>
      </c>
      <c r="H1696" s="2">
        <v>0</v>
      </c>
      <c r="K1696" s="2">
        <v>176.9</v>
      </c>
      <c r="N1696">
        <f t="shared" si="30"/>
        <v>0.20004523351803688</v>
      </c>
    </row>
    <row r="1697" spans="1:14" x14ac:dyDescent="0.35">
      <c r="A1697" s="2">
        <v>594.20000000000005</v>
      </c>
      <c r="B1697" s="2">
        <v>0</v>
      </c>
      <c r="C1697" s="2">
        <v>0</v>
      </c>
      <c r="D1697" s="2">
        <v>265.3</v>
      </c>
      <c r="E1697" s="2">
        <v>0</v>
      </c>
      <c r="F1697" s="2">
        <v>0</v>
      </c>
      <c r="G1697" s="2">
        <v>24.8</v>
      </c>
      <c r="H1697" s="2">
        <v>0</v>
      </c>
      <c r="K1697" s="2">
        <v>176.9</v>
      </c>
      <c r="N1697">
        <f t="shared" si="30"/>
        <v>0.20004523351803688</v>
      </c>
    </row>
    <row r="1698" spans="1:14" x14ac:dyDescent="0.35">
      <c r="A1698" s="2">
        <v>594.20000000000005</v>
      </c>
      <c r="B1698" s="2">
        <v>0</v>
      </c>
      <c r="C1698" s="2">
        <v>0</v>
      </c>
      <c r="D1698" s="2">
        <v>265.3</v>
      </c>
      <c r="E1698" s="2">
        <v>0</v>
      </c>
      <c r="F1698" s="2">
        <v>0</v>
      </c>
      <c r="G1698" s="2">
        <v>24.8</v>
      </c>
      <c r="H1698" s="2">
        <v>0</v>
      </c>
      <c r="K1698" s="2">
        <v>176.9</v>
      </c>
      <c r="N1698">
        <f t="shared" si="30"/>
        <v>0.20004523351803688</v>
      </c>
    </row>
    <row r="1699" spans="1:14" x14ac:dyDescent="0.35">
      <c r="A1699" s="2">
        <v>594.20000000000005</v>
      </c>
      <c r="B1699" s="2">
        <v>0</v>
      </c>
      <c r="C1699" s="2">
        <v>0</v>
      </c>
      <c r="D1699" s="2">
        <v>265.3</v>
      </c>
      <c r="E1699" s="2">
        <v>0</v>
      </c>
      <c r="F1699" s="2">
        <v>0</v>
      </c>
      <c r="G1699" s="2">
        <v>24.8</v>
      </c>
      <c r="H1699" s="2">
        <v>0</v>
      </c>
      <c r="K1699" s="2">
        <v>176.9</v>
      </c>
      <c r="N1699">
        <f t="shared" si="30"/>
        <v>0.20004523351803688</v>
      </c>
    </row>
    <row r="1700" spans="1:14" x14ac:dyDescent="0.35">
      <c r="A1700" s="2">
        <v>594.20000000000005</v>
      </c>
      <c r="B1700" s="2">
        <v>0</v>
      </c>
      <c r="C1700" s="2">
        <v>0</v>
      </c>
      <c r="D1700" s="2">
        <v>265.3</v>
      </c>
      <c r="E1700" s="2">
        <v>0</v>
      </c>
      <c r="F1700" s="2">
        <v>0</v>
      </c>
      <c r="G1700" s="2">
        <v>24.8</v>
      </c>
      <c r="H1700" s="2">
        <v>0</v>
      </c>
      <c r="K1700" s="2">
        <v>176.9</v>
      </c>
      <c r="N1700">
        <f t="shared" si="30"/>
        <v>0.20004523351803688</v>
      </c>
    </row>
    <row r="1701" spans="1:14" x14ac:dyDescent="0.35">
      <c r="A1701" s="2">
        <v>753</v>
      </c>
      <c r="B1701" s="2">
        <v>0</v>
      </c>
      <c r="C1701" s="2">
        <v>188</v>
      </c>
      <c r="D1701" s="2">
        <v>0</v>
      </c>
      <c r="E1701" s="2">
        <v>0</v>
      </c>
      <c r="F1701" s="2">
        <v>183</v>
      </c>
      <c r="G1701" s="2">
        <v>0</v>
      </c>
      <c r="H1701" s="2">
        <v>0</v>
      </c>
      <c r="K1701" s="2">
        <v>180.72</v>
      </c>
      <c r="N1701">
        <f t="shared" si="30"/>
        <v>0.16078291814946619</v>
      </c>
    </row>
    <row r="1702" spans="1:14" x14ac:dyDescent="0.35">
      <c r="A1702" s="2">
        <v>745</v>
      </c>
      <c r="B1702" s="2">
        <v>0</v>
      </c>
      <c r="C1702" s="2">
        <v>186</v>
      </c>
      <c r="D1702" s="2">
        <v>0</v>
      </c>
      <c r="E1702" s="2">
        <v>0</v>
      </c>
      <c r="F1702" s="2">
        <v>181</v>
      </c>
      <c r="G1702" s="2">
        <v>0</v>
      </c>
      <c r="H1702" s="2">
        <v>0</v>
      </c>
      <c r="K1702" s="2">
        <v>171.35</v>
      </c>
      <c r="N1702">
        <f t="shared" si="30"/>
        <v>0.15409172661870504</v>
      </c>
    </row>
    <row r="1703" spans="1:14" x14ac:dyDescent="0.35">
      <c r="A1703" s="2">
        <v>778</v>
      </c>
      <c r="B1703" s="2">
        <v>0</v>
      </c>
      <c r="C1703" s="2">
        <v>194</v>
      </c>
      <c r="D1703" s="2">
        <v>0</v>
      </c>
      <c r="E1703" s="2">
        <v>0</v>
      </c>
      <c r="F1703" s="2">
        <v>189</v>
      </c>
      <c r="G1703" s="2">
        <v>0</v>
      </c>
      <c r="H1703" s="2">
        <v>0</v>
      </c>
      <c r="K1703" s="2">
        <v>178.94</v>
      </c>
      <c r="N1703">
        <f t="shared" si="30"/>
        <v>0.15412575366063738</v>
      </c>
    </row>
    <row r="1704" spans="1:14" x14ac:dyDescent="0.35">
      <c r="A1704" s="2">
        <v>758</v>
      </c>
      <c r="B1704" s="2">
        <v>0</v>
      </c>
      <c r="C1704" s="2">
        <v>190</v>
      </c>
      <c r="D1704" s="2">
        <v>0</v>
      </c>
      <c r="E1704" s="2">
        <v>0</v>
      </c>
      <c r="F1704" s="2">
        <v>184</v>
      </c>
      <c r="G1704" s="2">
        <v>0</v>
      </c>
      <c r="H1704" s="2">
        <v>0</v>
      </c>
      <c r="K1704" s="2">
        <v>166.76</v>
      </c>
      <c r="N1704">
        <f t="shared" si="30"/>
        <v>0.14731448763250882</v>
      </c>
    </row>
    <row r="1705" spans="1:14" x14ac:dyDescent="0.35">
      <c r="A1705" s="2">
        <v>745</v>
      </c>
      <c r="B1705" s="2">
        <v>0</v>
      </c>
      <c r="C1705" s="2">
        <v>186</v>
      </c>
      <c r="D1705" s="2">
        <v>0</v>
      </c>
      <c r="E1705" s="2">
        <v>0</v>
      </c>
      <c r="F1705" s="2">
        <v>181</v>
      </c>
      <c r="G1705" s="2">
        <v>0</v>
      </c>
      <c r="H1705" s="2">
        <v>0</v>
      </c>
      <c r="K1705" s="2">
        <v>171.35</v>
      </c>
      <c r="N1705">
        <f t="shared" si="30"/>
        <v>0.15409172661870504</v>
      </c>
    </row>
    <row r="1706" spans="1:14" x14ac:dyDescent="0.35">
      <c r="A1706" s="2">
        <v>1151.1099999999999</v>
      </c>
      <c r="B1706" s="2">
        <v>0</v>
      </c>
      <c r="C1706" s="2">
        <v>211.89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K1706" s="2">
        <v>272.60000000000002</v>
      </c>
      <c r="N1706">
        <f t="shared" si="30"/>
        <v>0.2</v>
      </c>
    </row>
    <row r="1707" spans="1:14" x14ac:dyDescent="0.35">
      <c r="A1707" s="2">
        <v>1151.1099999999999</v>
      </c>
      <c r="B1707" s="2">
        <v>0</v>
      </c>
      <c r="C1707" s="2">
        <v>211.89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K1707" s="2">
        <v>272.60000000000002</v>
      </c>
      <c r="N1707">
        <f t="shared" si="30"/>
        <v>0.2</v>
      </c>
    </row>
    <row r="1708" spans="1:14" x14ac:dyDescent="0.35">
      <c r="A1708" s="2">
        <v>1151.1099999999999</v>
      </c>
      <c r="B1708" s="2">
        <v>0</v>
      </c>
      <c r="C1708" s="2">
        <v>211.89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K1708" s="2">
        <v>272.60000000000002</v>
      </c>
      <c r="N1708">
        <f t="shared" si="30"/>
        <v>0.2</v>
      </c>
    </row>
    <row r="1709" spans="1:14" x14ac:dyDescent="0.35">
      <c r="A1709" s="2">
        <v>1151.1099999999999</v>
      </c>
      <c r="B1709" s="2">
        <v>0</v>
      </c>
      <c r="C1709" s="2">
        <v>211.89</v>
      </c>
      <c r="D1709" s="2">
        <v>0</v>
      </c>
      <c r="E1709" s="2">
        <v>0</v>
      </c>
      <c r="F1709" s="2">
        <v>0</v>
      </c>
      <c r="G1709" s="2">
        <v>0</v>
      </c>
      <c r="H1709" s="2">
        <v>0</v>
      </c>
      <c r="K1709" s="2">
        <v>272.60000000000002</v>
      </c>
      <c r="N1709">
        <f t="shared" si="30"/>
        <v>0.2</v>
      </c>
    </row>
    <row r="1710" spans="1:14" x14ac:dyDescent="0.35">
      <c r="A1710" s="2">
        <v>1151.1099999999999</v>
      </c>
      <c r="B1710" s="2">
        <v>0</v>
      </c>
      <c r="C1710" s="2">
        <v>211.89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K1710" s="2">
        <v>272.60000000000002</v>
      </c>
      <c r="N1710">
        <f t="shared" si="30"/>
        <v>0.2</v>
      </c>
    </row>
    <row r="1711" spans="1:14" x14ac:dyDescent="0.35">
      <c r="A1711" s="2">
        <v>1151.1099999999999</v>
      </c>
      <c r="B1711" s="2">
        <v>0</v>
      </c>
      <c r="C1711" s="2">
        <v>211.89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K1711" s="2">
        <v>272.60000000000002</v>
      </c>
      <c r="N1711">
        <f t="shared" si="30"/>
        <v>0.2</v>
      </c>
    </row>
    <row r="1712" spans="1:14" x14ac:dyDescent="0.35">
      <c r="A1712" s="2">
        <v>472</v>
      </c>
      <c r="B1712" s="2">
        <v>315</v>
      </c>
      <c r="C1712" s="2">
        <v>262</v>
      </c>
      <c r="D1712" s="2">
        <v>0</v>
      </c>
      <c r="E1712" s="2">
        <v>0</v>
      </c>
      <c r="F1712" s="2">
        <v>0</v>
      </c>
      <c r="G1712" s="2">
        <v>0</v>
      </c>
      <c r="H1712" s="2">
        <v>0</v>
      </c>
      <c r="K1712" s="2">
        <v>178</v>
      </c>
      <c r="N1712">
        <f t="shared" si="30"/>
        <v>0.16968541468064824</v>
      </c>
    </row>
    <row r="1713" spans="1:14" x14ac:dyDescent="0.35">
      <c r="A1713" s="2">
        <v>472</v>
      </c>
      <c r="B1713" s="2">
        <v>315</v>
      </c>
      <c r="C1713" s="2">
        <v>262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K1713" s="2">
        <v>178</v>
      </c>
      <c r="N1713">
        <f t="shared" si="30"/>
        <v>0.16968541468064824</v>
      </c>
    </row>
    <row r="1714" spans="1:14" x14ac:dyDescent="0.35">
      <c r="A1714" s="2">
        <v>472</v>
      </c>
      <c r="B1714" s="2">
        <v>315</v>
      </c>
      <c r="C1714" s="2">
        <v>262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K1714" s="2">
        <v>178</v>
      </c>
      <c r="N1714">
        <f t="shared" si="30"/>
        <v>0.16968541468064824</v>
      </c>
    </row>
    <row r="1715" spans="1:14" x14ac:dyDescent="0.35">
      <c r="A1715" s="2">
        <v>472</v>
      </c>
      <c r="B1715" s="2">
        <v>315</v>
      </c>
      <c r="C1715" s="2">
        <v>262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K1715" s="2">
        <v>178</v>
      </c>
      <c r="N1715">
        <f t="shared" si="30"/>
        <v>0.16968541468064824</v>
      </c>
    </row>
    <row r="1716" spans="1:14" x14ac:dyDescent="0.35">
      <c r="A1716" s="2">
        <v>472</v>
      </c>
      <c r="B1716" s="2">
        <v>315</v>
      </c>
      <c r="C1716" s="2">
        <v>262</v>
      </c>
      <c r="D1716" s="2">
        <v>0</v>
      </c>
      <c r="E1716" s="2">
        <v>0</v>
      </c>
      <c r="F1716" s="2">
        <v>0</v>
      </c>
      <c r="G1716" s="2">
        <v>0</v>
      </c>
      <c r="H1716" s="2">
        <v>0</v>
      </c>
      <c r="K1716" s="2">
        <v>178</v>
      </c>
      <c r="N1716">
        <f t="shared" si="30"/>
        <v>0.16968541468064824</v>
      </c>
    </row>
    <row r="1717" spans="1:14" x14ac:dyDescent="0.35">
      <c r="A1717" s="2">
        <v>850</v>
      </c>
      <c r="B1717" s="2">
        <v>0</v>
      </c>
      <c r="C1717" s="2">
        <v>137.5</v>
      </c>
      <c r="D1717" s="2">
        <v>0</v>
      </c>
      <c r="E1717" s="2">
        <v>0</v>
      </c>
      <c r="F1717" s="2">
        <v>112.5</v>
      </c>
      <c r="G1717" s="2">
        <v>0</v>
      </c>
      <c r="H1717" s="2">
        <v>0</v>
      </c>
      <c r="K1717" s="2">
        <v>176</v>
      </c>
      <c r="N1717">
        <f t="shared" si="30"/>
        <v>0.16</v>
      </c>
    </row>
    <row r="1718" spans="1:14" x14ac:dyDescent="0.35">
      <c r="A1718" s="2">
        <v>850</v>
      </c>
      <c r="B1718" s="2">
        <v>0</v>
      </c>
      <c r="C1718" s="2">
        <v>137.5</v>
      </c>
      <c r="D1718" s="2">
        <v>0</v>
      </c>
      <c r="E1718" s="2">
        <v>0</v>
      </c>
      <c r="F1718" s="2">
        <v>112.5</v>
      </c>
      <c r="G1718" s="2">
        <v>0</v>
      </c>
      <c r="H1718" s="2">
        <v>0</v>
      </c>
      <c r="K1718" s="2">
        <v>176</v>
      </c>
      <c r="N1718">
        <f t="shared" si="30"/>
        <v>0.16</v>
      </c>
    </row>
    <row r="1719" spans="1:14" x14ac:dyDescent="0.35">
      <c r="A1719" s="2">
        <v>700</v>
      </c>
      <c r="B1719" s="2">
        <v>0</v>
      </c>
      <c r="C1719" s="2">
        <v>50</v>
      </c>
      <c r="D1719" s="2">
        <v>0</v>
      </c>
      <c r="E1719" s="2">
        <v>0</v>
      </c>
      <c r="F1719" s="2">
        <v>150</v>
      </c>
      <c r="G1719" s="2">
        <v>0</v>
      </c>
      <c r="H1719" s="2">
        <v>0</v>
      </c>
      <c r="K1719" s="2">
        <v>180</v>
      </c>
      <c r="N1719">
        <f t="shared" si="30"/>
        <v>0.2</v>
      </c>
    </row>
    <row r="1720" spans="1:14" x14ac:dyDescent="0.35">
      <c r="A1720" s="2">
        <v>700</v>
      </c>
      <c r="B1720" s="2">
        <v>0</v>
      </c>
      <c r="C1720" s="2">
        <v>50</v>
      </c>
      <c r="D1720" s="2">
        <v>0</v>
      </c>
      <c r="E1720" s="2">
        <v>0</v>
      </c>
      <c r="F1720" s="2">
        <v>150</v>
      </c>
      <c r="G1720" s="2">
        <v>0</v>
      </c>
      <c r="H1720" s="2">
        <v>0</v>
      </c>
      <c r="K1720" s="2">
        <v>180</v>
      </c>
      <c r="N1720">
        <f t="shared" ref="N1720:N1783" si="31">K1720/(A1720+B1720+C1720+D1720+E1720+F1720+G1720+H1720)</f>
        <v>0.2</v>
      </c>
    </row>
    <row r="1721" spans="1:14" x14ac:dyDescent="0.35">
      <c r="A1721" s="2">
        <v>700</v>
      </c>
      <c r="B1721" s="2">
        <v>0</v>
      </c>
      <c r="C1721" s="2">
        <v>50</v>
      </c>
      <c r="D1721" s="2">
        <v>0</v>
      </c>
      <c r="E1721" s="2">
        <v>0</v>
      </c>
      <c r="F1721" s="2">
        <v>150</v>
      </c>
      <c r="G1721" s="2">
        <v>0</v>
      </c>
      <c r="H1721" s="2">
        <v>0</v>
      </c>
      <c r="K1721" s="2">
        <v>180</v>
      </c>
      <c r="N1721">
        <f t="shared" si="31"/>
        <v>0.2</v>
      </c>
    </row>
    <row r="1722" spans="1:14" x14ac:dyDescent="0.35">
      <c r="A1722" s="2">
        <v>700</v>
      </c>
      <c r="B1722" s="2">
        <v>0</v>
      </c>
      <c r="C1722" s="2">
        <v>50</v>
      </c>
      <c r="D1722" s="2">
        <v>0</v>
      </c>
      <c r="E1722" s="2">
        <v>0</v>
      </c>
      <c r="F1722" s="2">
        <v>150</v>
      </c>
      <c r="G1722" s="2">
        <v>0</v>
      </c>
      <c r="H1722" s="2">
        <v>0</v>
      </c>
      <c r="K1722" s="2">
        <v>180</v>
      </c>
      <c r="N1722">
        <f t="shared" si="31"/>
        <v>0.2</v>
      </c>
    </row>
    <row r="1723" spans="1:14" x14ac:dyDescent="0.35">
      <c r="A1723" s="2">
        <v>741</v>
      </c>
      <c r="B1723" s="2">
        <v>0</v>
      </c>
      <c r="C1723" s="2">
        <v>185</v>
      </c>
      <c r="D1723" s="2">
        <v>64.75</v>
      </c>
      <c r="E1723" s="2">
        <v>194.25</v>
      </c>
      <c r="F1723" s="2">
        <v>0</v>
      </c>
      <c r="G1723" s="2">
        <v>0</v>
      </c>
      <c r="H1723" s="2">
        <v>0</v>
      </c>
      <c r="K1723" s="2">
        <v>185</v>
      </c>
      <c r="N1723">
        <f t="shared" si="31"/>
        <v>0.15611814345991562</v>
      </c>
    </row>
    <row r="1724" spans="1:14" x14ac:dyDescent="0.35">
      <c r="A1724" s="2">
        <v>741</v>
      </c>
      <c r="B1724" s="2">
        <v>0</v>
      </c>
      <c r="C1724" s="2">
        <v>185</v>
      </c>
      <c r="D1724" s="2">
        <v>129.5</v>
      </c>
      <c r="E1724" s="2">
        <v>129.5</v>
      </c>
      <c r="F1724" s="2">
        <v>0</v>
      </c>
      <c r="G1724" s="2">
        <v>0</v>
      </c>
      <c r="H1724" s="2">
        <v>0</v>
      </c>
      <c r="K1724" s="2">
        <v>185</v>
      </c>
      <c r="N1724">
        <f t="shared" si="31"/>
        <v>0.15611814345991562</v>
      </c>
    </row>
    <row r="1725" spans="1:14" x14ac:dyDescent="0.35">
      <c r="A1725" s="2">
        <v>741</v>
      </c>
      <c r="B1725" s="2">
        <v>0</v>
      </c>
      <c r="C1725" s="2">
        <v>185</v>
      </c>
      <c r="D1725" s="2">
        <v>194.25</v>
      </c>
      <c r="E1725" s="2">
        <v>64.75</v>
      </c>
      <c r="F1725" s="2">
        <v>0</v>
      </c>
      <c r="G1725" s="2">
        <v>0</v>
      </c>
      <c r="H1725" s="2">
        <v>0</v>
      </c>
      <c r="K1725" s="2">
        <v>185</v>
      </c>
      <c r="N1725">
        <f t="shared" si="31"/>
        <v>0.15611814345991562</v>
      </c>
    </row>
    <row r="1726" spans="1:14" x14ac:dyDescent="0.35">
      <c r="A1726" s="2">
        <v>741</v>
      </c>
      <c r="B1726" s="2">
        <v>0</v>
      </c>
      <c r="C1726" s="2">
        <v>185</v>
      </c>
      <c r="D1726" s="2">
        <v>259</v>
      </c>
      <c r="E1726" s="2">
        <v>0</v>
      </c>
      <c r="F1726" s="2">
        <v>0</v>
      </c>
      <c r="G1726" s="2">
        <v>0</v>
      </c>
      <c r="H1726" s="2">
        <v>0</v>
      </c>
      <c r="K1726" s="2">
        <v>185</v>
      </c>
      <c r="N1726">
        <f t="shared" si="31"/>
        <v>0.15611814345991562</v>
      </c>
    </row>
    <row r="1727" spans="1:14" x14ac:dyDescent="0.35">
      <c r="A1727" s="2">
        <v>890</v>
      </c>
      <c r="B1727" s="2">
        <v>0</v>
      </c>
      <c r="C1727" s="2">
        <v>222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K1727" s="2">
        <v>222</v>
      </c>
      <c r="N1727">
        <f t="shared" si="31"/>
        <v>0.19964028776978418</v>
      </c>
    </row>
    <row r="1728" spans="1:14" x14ac:dyDescent="0.35">
      <c r="A1728" s="2">
        <v>850</v>
      </c>
      <c r="B1728" s="2">
        <v>0</v>
      </c>
      <c r="C1728" s="2">
        <v>260</v>
      </c>
      <c r="D1728" s="2">
        <v>0</v>
      </c>
      <c r="E1728" s="2">
        <v>212</v>
      </c>
      <c r="F1728" s="2">
        <v>0</v>
      </c>
      <c r="G1728" s="2">
        <v>0</v>
      </c>
      <c r="H1728" s="2">
        <v>0</v>
      </c>
      <c r="K1728" s="2">
        <v>170</v>
      </c>
      <c r="N1728">
        <f t="shared" si="31"/>
        <v>0.12859304084720122</v>
      </c>
    </row>
    <row r="1729" spans="1:14" x14ac:dyDescent="0.35">
      <c r="A1729" s="2">
        <v>850</v>
      </c>
      <c r="B1729" s="2">
        <v>0</v>
      </c>
      <c r="C1729" s="2">
        <v>260</v>
      </c>
      <c r="D1729" s="2">
        <v>0</v>
      </c>
      <c r="E1729" s="2">
        <v>212</v>
      </c>
      <c r="F1729" s="2">
        <v>0</v>
      </c>
      <c r="G1729" s="2">
        <v>0</v>
      </c>
      <c r="H1729" s="2">
        <v>0</v>
      </c>
      <c r="K1729" s="2">
        <v>170</v>
      </c>
      <c r="N1729">
        <f t="shared" si="31"/>
        <v>0.12859304084720122</v>
      </c>
    </row>
    <row r="1730" spans="1:14" x14ac:dyDescent="0.35">
      <c r="A1730" s="2">
        <v>950</v>
      </c>
      <c r="B1730" s="2">
        <v>0</v>
      </c>
      <c r="C1730" s="2">
        <v>234</v>
      </c>
      <c r="D1730" s="2">
        <v>0</v>
      </c>
      <c r="E1730" s="2">
        <v>95</v>
      </c>
      <c r="F1730" s="2">
        <v>0</v>
      </c>
      <c r="G1730" s="2">
        <v>0</v>
      </c>
      <c r="H1730" s="2">
        <v>0</v>
      </c>
      <c r="K1730" s="2">
        <v>215</v>
      </c>
      <c r="N1730">
        <f t="shared" si="31"/>
        <v>0.16810007818608289</v>
      </c>
    </row>
    <row r="1731" spans="1:14" x14ac:dyDescent="0.35">
      <c r="A1731" s="2">
        <v>950</v>
      </c>
      <c r="B1731" s="2">
        <v>0</v>
      </c>
      <c r="C1731" s="2">
        <v>234</v>
      </c>
      <c r="D1731" s="2">
        <v>0</v>
      </c>
      <c r="E1731" s="2">
        <v>95</v>
      </c>
      <c r="F1731" s="2">
        <v>0</v>
      </c>
      <c r="G1731" s="2">
        <v>0</v>
      </c>
      <c r="H1731" s="2">
        <v>0</v>
      </c>
      <c r="K1731" s="2">
        <v>215</v>
      </c>
      <c r="N1731">
        <f t="shared" si="31"/>
        <v>0.16810007818608289</v>
      </c>
    </row>
    <row r="1732" spans="1:14" x14ac:dyDescent="0.35">
      <c r="A1732" s="2">
        <v>850</v>
      </c>
      <c r="B1732" s="2">
        <v>0</v>
      </c>
      <c r="C1732" s="2">
        <v>260</v>
      </c>
      <c r="D1732" s="2">
        <v>0</v>
      </c>
      <c r="E1732" s="2">
        <v>212</v>
      </c>
      <c r="F1732" s="2">
        <v>0</v>
      </c>
      <c r="G1732" s="2">
        <v>0</v>
      </c>
      <c r="H1732" s="2">
        <v>0</v>
      </c>
      <c r="K1732" s="2">
        <v>170</v>
      </c>
      <c r="N1732">
        <f t="shared" si="31"/>
        <v>0.12859304084720122</v>
      </c>
    </row>
    <row r="1733" spans="1:14" x14ac:dyDescent="0.35">
      <c r="A1733" s="2">
        <v>850</v>
      </c>
      <c r="B1733" s="2">
        <v>0</v>
      </c>
      <c r="C1733" s="2">
        <v>260</v>
      </c>
      <c r="D1733" s="2">
        <v>0</v>
      </c>
      <c r="E1733" s="2">
        <v>212</v>
      </c>
      <c r="F1733" s="2">
        <v>0</v>
      </c>
      <c r="G1733" s="2">
        <v>0</v>
      </c>
      <c r="H1733" s="2">
        <v>0</v>
      </c>
      <c r="K1733" s="2">
        <v>170</v>
      </c>
      <c r="N1733">
        <f t="shared" si="31"/>
        <v>0.12859304084720122</v>
      </c>
    </row>
    <row r="1734" spans="1:14" x14ac:dyDescent="0.35">
      <c r="A1734" s="2">
        <v>850</v>
      </c>
      <c r="B1734" s="2">
        <v>0</v>
      </c>
      <c r="C1734" s="2">
        <v>260</v>
      </c>
      <c r="D1734" s="2">
        <v>0</v>
      </c>
      <c r="E1734" s="2">
        <v>212</v>
      </c>
      <c r="F1734" s="2">
        <v>0</v>
      </c>
      <c r="G1734" s="2">
        <v>0</v>
      </c>
      <c r="H1734" s="2">
        <v>0</v>
      </c>
      <c r="K1734" s="2">
        <v>170</v>
      </c>
      <c r="N1734">
        <f t="shared" si="31"/>
        <v>0.12859304084720122</v>
      </c>
    </row>
    <row r="1735" spans="1:14" x14ac:dyDescent="0.35">
      <c r="A1735" s="2">
        <v>850</v>
      </c>
      <c r="B1735" s="2">
        <v>0</v>
      </c>
      <c r="C1735" s="2">
        <v>260</v>
      </c>
      <c r="D1735" s="2">
        <v>0</v>
      </c>
      <c r="E1735" s="2">
        <v>212</v>
      </c>
      <c r="F1735" s="2">
        <v>0</v>
      </c>
      <c r="G1735" s="2">
        <v>0</v>
      </c>
      <c r="H1735" s="2">
        <v>0</v>
      </c>
      <c r="K1735" s="2">
        <v>170</v>
      </c>
      <c r="N1735">
        <f t="shared" si="31"/>
        <v>0.12859304084720122</v>
      </c>
    </row>
    <row r="1736" spans="1:14" x14ac:dyDescent="0.35">
      <c r="A1736" s="2">
        <v>850</v>
      </c>
      <c r="B1736" s="2">
        <v>0</v>
      </c>
      <c r="C1736" s="2">
        <v>260</v>
      </c>
      <c r="D1736" s="2">
        <v>0</v>
      </c>
      <c r="E1736" s="2">
        <v>212</v>
      </c>
      <c r="F1736" s="2">
        <v>0</v>
      </c>
      <c r="G1736" s="2">
        <v>0</v>
      </c>
      <c r="H1736" s="2">
        <v>0</v>
      </c>
      <c r="K1736" s="2">
        <v>170</v>
      </c>
      <c r="N1736">
        <f t="shared" si="31"/>
        <v>0.12859304084720122</v>
      </c>
    </row>
    <row r="1737" spans="1:14" x14ac:dyDescent="0.35">
      <c r="A1737" s="2">
        <v>850</v>
      </c>
      <c r="B1737" s="2">
        <v>0</v>
      </c>
      <c r="C1737" s="2">
        <v>260</v>
      </c>
      <c r="D1737" s="2">
        <v>0</v>
      </c>
      <c r="E1737" s="2">
        <v>212</v>
      </c>
      <c r="F1737" s="2">
        <v>0</v>
      </c>
      <c r="G1737" s="2">
        <v>0</v>
      </c>
      <c r="H1737" s="2">
        <v>0</v>
      </c>
      <c r="K1737" s="2">
        <v>170</v>
      </c>
      <c r="N1737">
        <f t="shared" si="31"/>
        <v>0.12859304084720122</v>
      </c>
    </row>
    <row r="1738" spans="1:14" x14ac:dyDescent="0.35">
      <c r="A1738" s="2">
        <v>850</v>
      </c>
      <c r="B1738" s="2">
        <v>0</v>
      </c>
      <c r="C1738" s="2">
        <v>260</v>
      </c>
      <c r="D1738" s="2">
        <v>0</v>
      </c>
      <c r="E1738" s="2">
        <v>212</v>
      </c>
      <c r="F1738" s="2">
        <v>0</v>
      </c>
      <c r="G1738" s="2">
        <v>0</v>
      </c>
      <c r="H1738" s="2">
        <v>0</v>
      </c>
      <c r="K1738" s="2">
        <v>170</v>
      </c>
      <c r="N1738">
        <f t="shared" si="31"/>
        <v>0.12859304084720122</v>
      </c>
    </row>
    <row r="1739" spans="1:14" x14ac:dyDescent="0.35">
      <c r="A1739" s="2">
        <v>850</v>
      </c>
      <c r="B1739" s="2">
        <v>0</v>
      </c>
      <c r="C1739" s="2">
        <v>260</v>
      </c>
      <c r="D1739" s="2">
        <v>0</v>
      </c>
      <c r="E1739" s="2">
        <v>212</v>
      </c>
      <c r="F1739" s="2">
        <v>0</v>
      </c>
      <c r="G1739" s="2">
        <v>0</v>
      </c>
      <c r="H1739" s="2">
        <v>0</v>
      </c>
      <c r="K1739" s="2">
        <v>170</v>
      </c>
      <c r="N1739">
        <f t="shared" si="31"/>
        <v>0.12859304084720122</v>
      </c>
    </row>
    <row r="1740" spans="1:14" x14ac:dyDescent="0.35">
      <c r="A1740" s="2">
        <v>850</v>
      </c>
      <c r="B1740" s="2">
        <v>0</v>
      </c>
      <c r="C1740" s="2">
        <v>260</v>
      </c>
      <c r="D1740" s="2">
        <v>0</v>
      </c>
      <c r="E1740" s="2">
        <v>212</v>
      </c>
      <c r="F1740" s="2">
        <v>0</v>
      </c>
      <c r="G1740" s="2">
        <v>0</v>
      </c>
      <c r="H1740" s="2">
        <v>0</v>
      </c>
      <c r="K1740" s="2">
        <v>170</v>
      </c>
      <c r="N1740">
        <f t="shared" si="31"/>
        <v>0.12859304084720122</v>
      </c>
    </row>
    <row r="1741" spans="1:14" x14ac:dyDescent="0.35">
      <c r="A1741" s="2">
        <v>850</v>
      </c>
      <c r="B1741" s="2">
        <v>0</v>
      </c>
      <c r="C1741" s="2">
        <v>260</v>
      </c>
      <c r="D1741" s="2">
        <v>0</v>
      </c>
      <c r="E1741" s="2">
        <v>212</v>
      </c>
      <c r="F1741" s="2">
        <v>0</v>
      </c>
      <c r="G1741" s="2">
        <v>0</v>
      </c>
      <c r="H1741" s="2">
        <v>0</v>
      </c>
      <c r="K1741" s="2">
        <v>170</v>
      </c>
      <c r="N1741">
        <f t="shared" si="31"/>
        <v>0.12859304084720122</v>
      </c>
    </row>
    <row r="1742" spans="1:14" x14ac:dyDescent="0.35">
      <c r="A1742" s="2">
        <v>850</v>
      </c>
      <c r="B1742" s="2">
        <v>0</v>
      </c>
      <c r="C1742" s="2">
        <v>260</v>
      </c>
      <c r="D1742" s="2">
        <v>0</v>
      </c>
      <c r="E1742" s="2">
        <v>212</v>
      </c>
      <c r="F1742" s="2">
        <v>0</v>
      </c>
      <c r="G1742" s="2">
        <v>0</v>
      </c>
      <c r="H1742" s="2">
        <v>0</v>
      </c>
      <c r="K1742" s="2">
        <v>170</v>
      </c>
      <c r="N1742">
        <f t="shared" si="31"/>
        <v>0.12859304084720122</v>
      </c>
    </row>
    <row r="1743" spans="1:14" x14ac:dyDescent="0.35">
      <c r="A1743" s="2">
        <v>850</v>
      </c>
      <c r="B1743" s="2">
        <v>0</v>
      </c>
      <c r="C1743" s="2">
        <v>260</v>
      </c>
      <c r="D1743" s="2">
        <v>0</v>
      </c>
      <c r="E1743" s="2">
        <v>212</v>
      </c>
      <c r="F1743" s="2">
        <v>0</v>
      </c>
      <c r="G1743" s="2">
        <v>0</v>
      </c>
      <c r="H1743" s="2">
        <v>0</v>
      </c>
      <c r="K1743" s="2">
        <v>170</v>
      </c>
      <c r="N1743">
        <f t="shared" si="31"/>
        <v>0.12859304084720122</v>
      </c>
    </row>
    <row r="1744" spans="1:14" x14ac:dyDescent="0.35">
      <c r="A1744" s="2">
        <v>850</v>
      </c>
      <c r="B1744" s="2">
        <v>0</v>
      </c>
      <c r="C1744" s="2">
        <v>260</v>
      </c>
      <c r="D1744" s="2">
        <v>0</v>
      </c>
      <c r="E1744" s="2">
        <v>212</v>
      </c>
      <c r="F1744" s="2">
        <v>0</v>
      </c>
      <c r="G1744" s="2">
        <v>0</v>
      </c>
      <c r="H1744" s="2">
        <v>0</v>
      </c>
      <c r="K1744" s="2">
        <v>170</v>
      </c>
      <c r="N1744">
        <f t="shared" si="31"/>
        <v>0.12859304084720122</v>
      </c>
    </row>
    <row r="1745" spans="1:14" x14ac:dyDescent="0.35">
      <c r="A1745" s="2">
        <v>850</v>
      </c>
      <c r="B1745" s="2">
        <v>0</v>
      </c>
      <c r="C1745" s="2">
        <v>260</v>
      </c>
      <c r="D1745" s="2">
        <v>0</v>
      </c>
      <c r="E1745" s="2">
        <v>212</v>
      </c>
      <c r="F1745" s="2">
        <v>0</v>
      </c>
      <c r="G1745" s="2">
        <v>0</v>
      </c>
      <c r="H1745" s="2">
        <v>0</v>
      </c>
      <c r="K1745" s="2">
        <v>170</v>
      </c>
      <c r="N1745">
        <f t="shared" si="31"/>
        <v>0.12859304084720122</v>
      </c>
    </row>
    <row r="1746" spans="1:14" x14ac:dyDescent="0.35">
      <c r="A1746" s="2">
        <v>850</v>
      </c>
      <c r="B1746" s="2">
        <v>0</v>
      </c>
      <c r="C1746" s="2">
        <v>260</v>
      </c>
      <c r="D1746" s="2">
        <v>0</v>
      </c>
      <c r="E1746" s="2">
        <v>212</v>
      </c>
      <c r="F1746" s="2">
        <v>0</v>
      </c>
      <c r="G1746" s="2">
        <v>0</v>
      </c>
      <c r="H1746" s="2">
        <v>0</v>
      </c>
      <c r="K1746" s="2">
        <v>170</v>
      </c>
      <c r="N1746">
        <f t="shared" si="31"/>
        <v>0.12859304084720122</v>
      </c>
    </row>
    <row r="1747" spans="1:14" x14ac:dyDescent="0.35">
      <c r="A1747" s="2">
        <v>850</v>
      </c>
      <c r="B1747" s="2">
        <v>0</v>
      </c>
      <c r="C1747" s="2">
        <v>260</v>
      </c>
      <c r="D1747" s="2">
        <v>0</v>
      </c>
      <c r="E1747" s="2">
        <v>212</v>
      </c>
      <c r="F1747" s="2">
        <v>0</v>
      </c>
      <c r="G1747" s="2">
        <v>0</v>
      </c>
      <c r="H1747" s="2">
        <v>0</v>
      </c>
      <c r="K1747" s="2">
        <v>170</v>
      </c>
      <c r="N1747">
        <f t="shared" si="31"/>
        <v>0.12859304084720122</v>
      </c>
    </row>
    <row r="1748" spans="1:14" x14ac:dyDescent="0.35">
      <c r="A1748" s="2">
        <v>850</v>
      </c>
      <c r="B1748" s="2">
        <v>0</v>
      </c>
      <c r="C1748" s="2">
        <v>260</v>
      </c>
      <c r="D1748" s="2">
        <v>0</v>
      </c>
      <c r="E1748" s="2">
        <v>212</v>
      </c>
      <c r="F1748" s="2">
        <v>0</v>
      </c>
      <c r="G1748" s="2">
        <v>0</v>
      </c>
      <c r="H1748" s="2">
        <v>0</v>
      </c>
      <c r="K1748" s="2">
        <v>170</v>
      </c>
      <c r="N1748">
        <f t="shared" si="31"/>
        <v>0.12859304084720122</v>
      </c>
    </row>
    <row r="1749" spans="1:14" x14ac:dyDescent="0.35">
      <c r="A1749" s="2">
        <v>850</v>
      </c>
      <c r="B1749" s="2">
        <v>0</v>
      </c>
      <c r="C1749" s="2">
        <v>260</v>
      </c>
      <c r="D1749" s="2">
        <v>0</v>
      </c>
      <c r="E1749" s="2">
        <v>212</v>
      </c>
      <c r="F1749" s="2">
        <v>0</v>
      </c>
      <c r="G1749" s="2">
        <v>0</v>
      </c>
      <c r="H1749" s="2">
        <v>0</v>
      </c>
      <c r="K1749" s="2">
        <v>170</v>
      </c>
      <c r="N1749">
        <f t="shared" si="31"/>
        <v>0.12859304084720122</v>
      </c>
    </row>
    <row r="1750" spans="1:14" x14ac:dyDescent="0.35">
      <c r="A1750" s="2">
        <v>850</v>
      </c>
      <c r="B1750" s="2">
        <v>0</v>
      </c>
      <c r="C1750" s="2">
        <v>260</v>
      </c>
      <c r="D1750" s="2">
        <v>0</v>
      </c>
      <c r="E1750" s="2">
        <v>212</v>
      </c>
      <c r="F1750" s="2">
        <v>0</v>
      </c>
      <c r="G1750" s="2">
        <v>0</v>
      </c>
      <c r="H1750" s="2">
        <v>0</v>
      </c>
      <c r="K1750" s="2">
        <v>170</v>
      </c>
      <c r="N1750">
        <f t="shared" si="31"/>
        <v>0.12859304084720122</v>
      </c>
    </row>
    <row r="1751" spans="1:14" x14ac:dyDescent="0.35">
      <c r="A1751" s="2">
        <v>850</v>
      </c>
      <c r="B1751" s="2">
        <v>0</v>
      </c>
      <c r="C1751" s="2">
        <v>260</v>
      </c>
      <c r="D1751" s="2">
        <v>0</v>
      </c>
      <c r="E1751" s="2">
        <v>212</v>
      </c>
      <c r="F1751" s="2">
        <v>0</v>
      </c>
      <c r="G1751" s="2">
        <v>0</v>
      </c>
      <c r="H1751" s="2">
        <v>0</v>
      </c>
      <c r="K1751" s="2">
        <v>170</v>
      </c>
      <c r="N1751">
        <f t="shared" si="31"/>
        <v>0.12859304084720122</v>
      </c>
    </row>
    <row r="1752" spans="1:14" x14ac:dyDescent="0.35">
      <c r="A1752" s="2">
        <v>850</v>
      </c>
      <c r="B1752" s="2">
        <v>0</v>
      </c>
      <c r="C1752" s="2">
        <v>260</v>
      </c>
      <c r="D1752" s="2">
        <v>0</v>
      </c>
      <c r="E1752" s="2">
        <v>212</v>
      </c>
      <c r="F1752" s="2">
        <v>0</v>
      </c>
      <c r="G1752" s="2">
        <v>0</v>
      </c>
      <c r="H1752" s="2">
        <v>0</v>
      </c>
      <c r="K1752" s="2">
        <v>170</v>
      </c>
      <c r="N1752">
        <f t="shared" si="31"/>
        <v>0.12859304084720122</v>
      </c>
    </row>
    <row r="1753" spans="1:14" x14ac:dyDescent="0.35">
      <c r="A1753" s="2">
        <v>850</v>
      </c>
      <c r="B1753" s="2">
        <v>0</v>
      </c>
      <c r="C1753" s="2">
        <v>260</v>
      </c>
      <c r="D1753" s="2">
        <v>0</v>
      </c>
      <c r="E1753" s="2">
        <v>212</v>
      </c>
      <c r="F1753" s="2">
        <v>0</v>
      </c>
      <c r="G1753" s="2">
        <v>0</v>
      </c>
      <c r="H1753" s="2">
        <v>0</v>
      </c>
      <c r="K1753" s="2">
        <v>170</v>
      </c>
      <c r="N1753">
        <f t="shared" si="31"/>
        <v>0.12859304084720122</v>
      </c>
    </row>
    <row r="1754" spans="1:14" x14ac:dyDescent="0.35">
      <c r="A1754" s="2">
        <v>850</v>
      </c>
      <c r="B1754" s="2">
        <v>0</v>
      </c>
      <c r="C1754" s="2">
        <v>260</v>
      </c>
      <c r="D1754" s="2">
        <v>0</v>
      </c>
      <c r="E1754" s="2">
        <v>212</v>
      </c>
      <c r="F1754" s="2">
        <v>0</v>
      </c>
      <c r="G1754" s="2">
        <v>0</v>
      </c>
      <c r="H1754" s="2">
        <v>0</v>
      </c>
      <c r="K1754" s="2">
        <v>170</v>
      </c>
      <c r="N1754">
        <f t="shared" si="31"/>
        <v>0.12859304084720122</v>
      </c>
    </row>
    <row r="1755" spans="1:14" x14ac:dyDescent="0.35">
      <c r="A1755" s="2">
        <v>850</v>
      </c>
      <c r="B1755" s="2">
        <v>0</v>
      </c>
      <c r="C1755" s="2">
        <v>260</v>
      </c>
      <c r="D1755" s="2">
        <v>0</v>
      </c>
      <c r="E1755" s="2">
        <v>212</v>
      </c>
      <c r="F1755" s="2">
        <v>0</v>
      </c>
      <c r="G1755" s="2">
        <v>0</v>
      </c>
      <c r="H1755" s="2">
        <v>0</v>
      </c>
      <c r="K1755" s="2">
        <v>170</v>
      </c>
      <c r="N1755">
        <f t="shared" si="31"/>
        <v>0.12859304084720122</v>
      </c>
    </row>
    <row r="1756" spans="1:14" x14ac:dyDescent="0.35">
      <c r="A1756" s="2">
        <v>850</v>
      </c>
      <c r="B1756" s="2">
        <v>0</v>
      </c>
      <c r="C1756" s="2">
        <v>260</v>
      </c>
      <c r="D1756" s="2">
        <v>0</v>
      </c>
      <c r="E1756" s="2">
        <v>212</v>
      </c>
      <c r="F1756" s="2">
        <v>0</v>
      </c>
      <c r="G1756" s="2">
        <v>0</v>
      </c>
      <c r="H1756" s="2">
        <v>0</v>
      </c>
      <c r="K1756" s="2">
        <v>170</v>
      </c>
      <c r="N1756">
        <f t="shared" si="31"/>
        <v>0.12859304084720122</v>
      </c>
    </row>
    <row r="1757" spans="1:14" x14ac:dyDescent="0.35">
      <c r="A1757" s="2">
        <v>850</v>
      </c>
      <c r="B1757" s="2">
        <v>0</v>
      </c>
      <c r="C1757" s="2">
        <v>260</v>
      </c>
      <c r="D1757" s="2">
        <v>0</v>
      </c>
      <c r="E1757" s="2">
        <v>212</v>
      </c>
      <c r="F1757" s="2">
        <v>0</v>
      </c>
      <c r="G1757" s="2">
        <v>0</v>
      </c>
      <c r="H1757" s="2">
        <v>0</v>
      </c>
      <c r="K1757" s="2">
        <v>170</v>
      </c>
      <c r="N1757">
        <f t="shared" si="31"/>
        <v>0.12859304084720122</v>
      </c>
    </row>
    <row r="1758" spans="1:14" x14ac:dyDescent="0.35">
      <c r="A1758" s="2">
        <v>850</v>
      </c>
      <c r="B1758" s="2">
        <v>0</v>
      </c>
      <c r="C1758" s="2">
        <v>260</v>
      </c>
      <c r="D1758" s="2">
        <v>0</v>
      </c>
      <c r="E1758" s="2">
        <v>212</v>
      </c>
      <c r="F1758" s="2">
        <v>0</v>
      </c>
      <c r="G1758" s="2">
        <v>0</v>
      </c>
      <c r="H1758" s="2">
        <v>0</v>
      </c>
      <c r="K1758" s="2">
        <v>170</v>
      </c>
      <c r="N1758">
        <f t="shared" si="31"/>
        <v>0.12859304084720122</v>
      </c>
    </row>
    <row r="1759" spans="1:14" x14ac:dyDescent="0.35">
      <c r="A1759" s="2">
        <v>850</v>
      </c>
      <c r="B1759" s="2">
        <v>0</v>
      </c>
      <c r="C1759" s="2">
        <v>260</v>
      </c>
      <c r="D1759" s="2">
        <v>0</v>
      </c>
      <c r="E1759" s="2">
        <v>212</v>
      </c>
      <c r="F1759" s="2">
        <v>0</v>
      </c>
      <c r="G1759" s="2">
        <v>0</v>
      </c>
      <c r="H1759" s="2">
        <v>0</v>
      </c>
      <c r="K1759" s="2">
        <v>170</v>
      </c>
      <c r="N1759">
        <f t="shared" si="31"/>
        <v>0.12859304084720122</v>
      </c>
    </row>
    <row r="1760" spans="1:14" x14ac:dyDescent="0.35">
      <c r="A1760" s="2">
        <v>850</v>
      </c>
      <c r="B1760" s="2">
        <v>0</v>
      </c>
      <c r="C1760" s="2">
        <v>260</v>
      </c>
      <c r="D1760" s="2">
        <v>0</v>
      </c>
      <c r="E1760" s="2">
        <v>212</v>
      </c>
      <c r="F1760" s="2">
        <v>0</v>
      </c>
      <c r="G1760" s="2">
        <v>0</v>
      </c>
      <c r="H1760" s="2">
        <v>0</v>
      </c>
      <c r="K1760" s="2">
        <v>170</v>
      </c>
      <c r="N1760">
        <f t="shared" si="31"/>
        <v>0.12859304084720122</v>
      </c>
    </row>
    <row r="1761" spans="1:14" x14ac:dyDescent="0.35">
      <c r="A1761" s="2">
        <v>850</v>
      </c>
      <c r="B1761" s="2">
        <v>0</v>
      </c>
      <c r="C1761" s="2">
        <v>260</v>
      </c>
      <c r="D1761" s="2">
        <v>0</v>
      </c>
      <c r="E1761" s="2">
        <v>212</v>
      </c>
      <c r="F1761" s="2">
        <v>0</v>
      </c>
      <c r="G1761" s="2">
        <v>0</v>
      </c>
      <c r="H1761" s="2">
        <v>0</v>
      </c>
      <c r="K1761" s="2">
        <v>170</v>
      </c>
      <c r="N1761">
        <f t="shared" si="31"/>
        <v>0.12859304084720122</v>
      </c>
    </row>
    <row r="1762" spans="1:14" x14ac:dyDescent="0.35">
      <c r="A1762" s="2">
        <v>850</v>
      </c>
      <c r="B1762" s="2">
        <v>0</v>
      </c>
      <c r="C1762" s="2">
        <v>260</v>
      </c>
      <c r="D1762" s="2">
        <v>0</v>
      </c>
      <c r="E1762" s="2">
        <v>212</v>
      </c>
      <c r="F1762" s="2">
        <v>0</v>
      </c>
      <c r="G1762" s="2">
        <v>0</v>
      </c>
      <c r="H1762" s="2">
        <v>0</v>
      </c>
      <c r="K1762" s="2">
        <v>170</v>
      </c>
      <c r="N1762">
        <f t="shared" si="31"/>
        <v>0.12859304084720122</v>
      </c>
    </row>
    <row r="1763" spans="1:14" x14ac:dyDescent="0.35">
      <c r="A1763" s="2">
        <v>850</v>
      </c>
      <c r="B1763" s="2">
        <v>0</v>
      </c>
      <c r="C1763" s="2">
        <v>260</v>
      </c>
      <c r="D1763" s="2">
        <v>0</v>
      </c>
      <c r="E1763" s="2">
        <v>212</v>
      </c>
      <c r="F1763" s="2">
        <v>0</v>
      </c>
      <c r="G1763" s="2">
        <v>0</v>
      </c>
      <c r="H1763" s="2">
        <v>0</v>
      </c>
      <c r="K1763" s="2">
        <v>170</v>
      </c>
      <c r="N1763">
        <f t="shared" si="31"/>
        <v>0.12859304084720122</v>
      </c>
    </row>
    <row r="1764" spans="1:14" x14ac:dyDescent="0.35">
      <c r="A1764" s="2">
        <v>850</v>
      </c>
      <c r="B1764" s="2">
        <v>0</v>
      </c>
      <c r="C1764" s="2">
        <v>260</v>
      </c>
      <c r="D1764" s="2">
        <v>0</v>
      </c>
      <c r="E1764" s="2">
        <v>212</v>
      </c>
      <c r="F1764" s="2">
        <v>0</v>
      </c>
      <c r="G1764" s="2">
        <v>0</v>
      </c>
      <c r="H1764" s="2">
        <v>0</v>
      </c>
      <c r="K1764" s="2">
        <v>170</v>
      </c>
      <c r="N1764">
        <f t="shared" si="31"/>
        <v>0.12859304084720122</v>
      </c>
    </row>
    <row r="1765" spans="1:14" x14ac:dyDescent="0.35">
      <c r="A1765" s="2">
        <v>850</v>
      </c>
      <c r="B1765" s="2">
        <v>0</v>
      </c>
      <c r="C1765" s="2">
        <v>260</v>
      </c>
      <c r="D1765" s="2">
        <v>0</v>
      </c>
      <c r="E1765" s="2">
        <v>212</v>
      </c>
      <c r="F1765" s="2">
        <v>0</v>
      </c>
      <c r="G1765" s="2">
        <v>0</v>
      </c>
      <c r="H1765" s="2">
        <v>0</v>
      </c>
      <c r="K1765" s="2">
        <v>170</v>
      </c>
      <c r="N1765">
        <f t="shared" si="31"/>
        <v>0.12859304084720122</v>
      </c>
    </row>
    <row r="1766" spans="1:14" x14ac:dyDescent="0.35">
      <c r="A1766" s="2">
        <v>850</v>
      </c>
      <c r="B1766" s="2">
        <v>0</v>
      </c>
      <c r="C1766" s="2">
        <v>260</v>
      </c>
      <c r="D1766" s="2">
        <v>0</v>
      </c>
      <c r="E1766" s="2">
        <v>212</v>
      </c>
      <c r="F1766" s="2">
        <v>0</v>
      </c>
      <c r="G1766" s="2">
        <v>0</v>
      </c>
      <c r="H1766" s="2">
        <v>0</v>
      </c>
      <c r="K1766" s="2">
        <v>170</v>
      </c>
      <c r="N1766">
        <f t="shared" si="31"/>
        <v>0.12859304084720122</v>
      </c>
    </row>
    <row r="1767" spans="1:14" x14ac:dyDescent="0.35">
      <c r="A1767" s="2">
        <v>850</v>
      </c>
      <c r="B1767" s="2">
        <v>0</v>
      </c>
      <c r="C1767" s="2">
        <v>260</v>
      </c>
      <c r="D1767" s="2">
        <v>0</v>
      </c>
      <c r="E1767" s="2">
        <v>212</v>
      </c>
      <c r="F1767" s="2">
        <v>0</v>
      </c>
      <c r="G1767" s="2">
        <v>0</v>
      </c>
      <c r="H1767" s="2">
        <v>0</v>
      </c>
      <c r="K1767" s="2">
        <v>170</v>
      </c>
      <c r="N1767">
        <f t="shared" si="31"/>
        <v>0.12859304084720122</v>
      </c>
    </row>
    <row r="1768" spans="1:14" x14ac:dyDescent="0.35">
      <c r="A1768" s="2">
        <v>850</v>
      </c>
      <c r="B1768" s="2">
        <v>0</v>
      </c>
      <c r="C1768" s="2">
        <v>260</v>
      </c>
      <c r="D1768" s="2">
        <v>0</v>
      </c>
      <c r="E1768" s="2">
        <v>212</v>
      </c>
      <c r="F1768" s="2">
        <v>0</v>
      </c>
      <c r="G1768" s="2">
        <v>0</v>
      </c>
      <c r="H1768" s="2">
        <v>0</v>
      </c>
      <c r="K1768" s="2">
        <v>170</v>
      </c>
      <c r="N1768">
        <f t="shared" si="31"/>
        <v>0.12859304084720122</v>
      </c>
    </row>
    <row r="1769" spans="1:14" x14ac:dyDescent="0.35">
      <c r="A1769" s="2">
        <v>850</v>
      </c>
      <c r="B1769" s="2">
        <v>0</v>
      </c>
      <c r="C1769" s="2">
        <v>260</v>
      </c>
      <c r="D1769" s="2">
        <v>0</v>
      </c>
      <c r="E1769" s="2">
        <v>212</v>
      </c>
      <c r="F1769" s="2">
        <v>0</v>
      </c>
      <c r="G1769" s="2">
        <v>0</v>
      </c>
      <c r="H1769" s="2">
        <v>0</v>
      </c>
      <c r="K1769" s="2">
        <v>170</v>
      </c>
      <c r="N1769">
        <f t="shared" si="31"/>
        <v>0.12859304084720122</v>
      </c>
    </row>
    <row r="1770" spans="1:14" x14ac:dyDescent="0.35">
      <c r="A1770" s="2">
        <v>850</v>
      </c>
      <c r="B1770" s="2">
        <v>0</v>
      </c>
      <c r="C1770" s="2">
        <v>260</v>
      </c>
      <c r="D1770" s="2">
        <v>0</v>
      </c>
      <c r="E1770" s="2">
        <v>212</v>
      </c>
      <c r="F1770" s="2">
        <v>0</v>
      </c>
      <c r="G1770" s="2">
        <v>0</v>
      </c>
      <c r="H1770" s="2">
        <v>0</v>
      </c>
      <c r="K1770" s="2">
        <v>170</v>
      </c>
      <c r="N1770">
        <f t="shared" si="31"/>
        <v>0.12859304084720122</v>
      </c>
    </row>
    <row r="1771" spans="1:14" x14ac:dyDescent="0.35">
      <c r="A1771" s="2">
        <v>850</v>
      </c>
      <c r="B1771" s="2">
        <v>0</v>
      </c>
      <c r="C1771" s="2">
        <v>260</v>
      </c>
      <c r="D1771" s="2">
        <v>0</v>
      </c>
      <c r="E1771" s="2">
        <v>212</v>
      </c>
      <c r="F1771" s="2">
        <v>0</v>
      </c>
      <c r="G1771" s="2">
        <v>0</v>
      </c>
      <c r="H1771" s="2">
        <v>0</v>
      </c>
      <c r="K1771" s="2">
        <v>170</v>
      </c>
      <c r="N1771">
        <f t="shared" si="31"/>
        <v>0.12859304084720122</v>
      </c>
    </row>
    <row r="1772" spans="1:14" x14ac:dyDescent="0.35">
      <c r="A1772" s="2">
        <v>850</v>
      </c>
      <c r="B1772" s="2">
        <v>0</v>
      </c>
      <c r="C1772" s="2">
        <v>260</v>
      </c>
      <c r="D1772" s="2">
        <v>0</v>
      </c>
      <c r="E1772" s="2">
        <v>212</v>
      </c>
      <c r="F1772" s="2">
        <v>0</v>
      </c>
      <c r="G1772" s="2">
        <v>0</v>
      </c>
      <c r="H1772" s="2">
        <v>0</v>
      </c>
      <c r="K1772" s="2">
        <v>170</v>
      </c>
      <c r="N1772">
        <f t="shared" si="31"/>
        <v>0.12859304084720122</v>
      </c>
    </row>
    <row r="1773" spans="1:14" x14ac:dyDescent="0.35">
      <c r="A1773" s="2">
        <v>788.5</v>
      </c>
      <c r="B1773" s="2">
        <v>0</v>
      </c>
      <c r="C1773" s="2">
        <v>197.1</v>
      </c>
      <c r="D1773" s="2">
        <v>0</v>
      </c>
      <c r="E1773" s="2">
        <v>0</v>
      </c>
      <c r="F1773" s="2">
        <v>0</v>
      </c>
      <c r="G1773" s="2">
        <v>0</v>
      </c>
      <c r="H1773" s="2">
        <v>0</v>
      </c>
      <c r="K1773" s="2">
        <v>160.30000000000001</v>
      </c>
      <c r="N1773">
        <f t="shared" si="31"/>
        <v>0.16264204545454547</v>
      </c>
    </row>
    <row r="1774" spans="1:14" x14ac:dyDescent="0.35">
      <c r="A1774" s="2">
        <v>788.5</v>
      </c>
      <c r="B1774" s="2">
        <v>0</v>
      </c>
      <c r="C1774" s="2">
        <v>197.1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K1774" s="2">
        <v>160.30000000000001</v>
      </c>
      <c r="N1774">
        <f t="shared" si="31"/>
        <v>0.16264204545454547</v>
      </c>
    </row>
    <row r="1775" spans="1:14" x14ac:dyDescent="0.35">
      <c r="A1775" s="2">
        <v>788.5</v>
      </c>
      <c r="B1775" s="2">
        <v>0</v>
      </c>
      <c r="C1775" s="2">
        <v>197.1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K1775" s="2">
        <v>160.30000000000001</v>
      </c>
      <c r="N1775">
        <f t="shared" si="31"/>
        <v>0.16264204545454547</v>
      </c>
    </row>
    <row r="1776" spans="1:14" x14ac:dyDescent="0.35">
      <c r="A1776" s="2">
        <v>833</v>
      </c>
      <c r="B1776" s="2">
        <v>0</v>
      </c>
      <c r="C1776" s="2">
        <v>208</v>
      </c>
      <c r="D1776" s="2">
        <v>0</v>
      </c>
      <c r="E1776" s="2">
        <v>0</v>
      </c>
      <c r="F1776" s="2">
        <v>0</v>
      </c>
      <c r="G1776" s="2">
        <v>0</v>
      </c>
      <c r="H1776" s="2">
        <v>0</v>
      </c>
      <c r="K1776" s="2">
        <v>208</v>
      </c>
      <c r="N1776">
        <f t="shared" si="31"/>
        <v>0.19980787704130643</v>
      </c>
    </row>
    <row r="1777" spans="1:14" x14ac:dyDescent="0.35">
      <c r="A1777" s="2">
        <v>825</v>
      </c>
      <c r="B1777" s="2">
        <v>0</v>
      </c>
      <c r="C1777" s="2">
        <v>206</v>
      </c>
      <c r="D1777" s="2">
        <v>0</v>
      </c>
      <c r="E1777" s="2">
        <v>0</v>
      </c>
      <c r="F1777" s="2">
        <v>0</v>
      </c>
      <c r="G1777" s="2">
        <v>0</v>
      </c>
      <c r="H1777" s="2">
        <v>0</v>
      </c>
      <c r="K1777" s="2">
        <v>206</v>
      </c>
      <c r="N1777">
        <f t="shared" si="31"/>
        <v>0.19980601357904948</v>
      </c>
    </row>
    <row r="1778" spans="1:14" x14ac:dyDescent="0.35">
      <c r="A1778" s="2">
        <v>817</v>
      </c>
      <c r="B1778" s="2">
        <v>0</v>
      </c>
      <c r="C1778" s="2">
        <v>204</v>
      </c>
      <c r="D1778" s="2">
        <v>0</v>
      </c>
      <c r="E1778" s="2">
        <v>0</v>
      </c>
      <c r="F1778" s="2">
        <v>0</v>
      </c>
      <c r="G1778" s="2">
        <v>0</v>
      </c>
      <c r="H1778" s="2">
        <v>0</v>
      </c>
      <c r="K1778" s="2">
        <v>204</v>
      </c>
      <c r="N1778">
        <f t="shared" si="31"/>
        <v>0.19980411361410383</v>
      </c>
    </row>
    <row r="1779" spans="1:14" x14ac:dyDescent="0.35">
      <c r="A1779" s="2">
        <v>808</v>
      </c>
      <c r="B1779" s="2">
        <v>0</v>
      </c>
      <c r="C1779" s="2">
        <v>202</v>
      </c>
      <c r="D1779" s="2">
        <v>0</v>
      </c>
      <c r="E1779" s="2">
        <v>0</v>
      </c>
      <c r="F1779" s="2">
        <v>0</v>
      </c>
      <c r="G1779" s="2">
        <v>0</v>
      </c>
      <c r="H1779" s="2">
        <v>0</v>
      </c>
      <c r="K1779" s="2">
        <v>202</v>
      </c>
      <c r="N1779">
        <f t="shared" si="31"/>
        <v>0.2</v>
      </c>
    </row>
    <row r="1780" spans="1:14" x14ac:dyDescent="0.35">
      <c r="A1780" s="2">
        <v>800</v>
      </c>
      <c r="B1780" s="2">
        <v>0</v>
      </c>
      <c r="C1780" s="2">
        <v>200</v>
      </c>
      <c r="D1780" s="2">
        <v>0</v>
      </c>
      <c r="E1780" s="2">
        <v>200</v>
      </c>
      <c r="F1780" s="2">
        <v>0</v>
      </c>
      <c r="G1780" s="2">
        <v>0</v>
      </c>
      <c r="H1780" s="2">
        <v>0</v>
      </c>
      <c r="K1780" s="2">
        <v>200</v>
      </c>
      <c r="N1780">
        <f t="shared" si="31"/>
        <v>0.16666666666666666</v>
      </c>
    </row>
    <row r="1781" spans="1:14" x14ac:dyDescent="0.35">
      <c r="A1781" s="2">
        <v>800</v>
      </c>
      <c r="B1781" s="2">
        <v>0</v>
      </c>
      <c r="C1781" s="2">
        <v>100</v>
      </c>
      <c r="D1781" s="2">
        <v>0</v>
      </c>
      <c r="E1781" s="2">
        <v>200</v>
      </c>
      <c r="F1781" s="2">
        <v>0</v>
      </c>
      <c r="G1781" s="2">
        <v>0</v>
      </c>
      <c r="H1781" s="2">
        <v>0</v>
      </c>
      <c r="K1781" s="2">
        <v>200</v>
      </c>
      <c r="N1781">
        <f t="shared" si="31"/>
        <v>0.18181818181818182</v>
      </c>
    </row>
    <row r="1782" spans="1:14" x14ac:dyDescent="0.35">
      <c r="A1782" s="2">
        <v>800</v>
      </c>
      <c r="B1782" s="2">
        <v>0</v>
      </c>
      <c r="C1782" s="2">
        <v>200</v>
      </c>
      <c r="D1782" s="2">
        <v>0</v>
      </c>
      <c r="E1782" s="2">
        <v>100</v>
      </c>
      <c r="F1782" s="2">
        <v>0</v>
      </c>
      <c r="G1782" s="2">
        <v>0</v>
      </c>
      <c r="H1782" s="2">
        <v>0</v>
      </c>
      <c r="K1782" s="2">
        <v>200</v>
      </c>
      <c r="N1782">
        <f t="shared" si="31"/>
        <v>0.18181818181818182</v>
      </c>
    </row>
    <row r="1783" spans="1:14" x14ac:dyDescent="0.35">
      <c r="A1783" s="2">
        <v>800</v>
      </c>
      <c r="B1783" s="2">
        <v>0</v>
      </c>
      <c r="C1783" s="2">
        <v>200</v>
      </c>
      <c r="D1783" s="2">
        <v>0</v>
      </c>
      <c r="E1783" s="2">
        <v>0</v>
      </c>
      <c r="F1783" s="2">
        <v>0</v>
      </c>
      <c r="G1783" s="2">
        <v>0</v>
      </c>
      <c r="H1783" s="2">
        <v>0</v>
      </c>
      <c r="K1783" s="2">
        <v>200</v>
      </c>
      <c r="N1783">
        <f t="shared" si="31"/>
        <v>0.2</v>
      </c>
    </row>
    <row r="1784" spans="1:14" x14ac:dyDescent="0.35">
      <c r="A1784" s="2">
        <v>950</v>
      </c>
      <c r="B1784" s="2">
        <v>0</v>
      </c>
      <c r="C1784" s="2">
        <v>255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K1784" s="2">
        <v>189</v>
      </c>
      <c r="N1784">
        <f t="shared" ref="N1784:N1847" si="32">K1784/(A1784+B1784+C1784+D1784+E1784+F1784+G1784+H1784)</f>
        <v>0.15684647302904564</v>
      </c>
    </row>
    <row r="1785" spans="1:14" x14ac:dyDescent="0.35">
      <c r="A1785" s="2">
        <v>941.5</v>
      </c>
      <c r="B1785" s="2">
        <v>0</v>
      </c>
      <c r="C1785" s="2">
        <v>255</v>
      </c>
      <c r="D1785" s="2">
        <v>0</v>
      </c>
      <c r="E1785" s="2">
        <v>0</v>
      </c>
      <c r="F1785" s="2">
        <v>0</v>
      </c>
      <c r="G1785" s="2">
        <v>9.5</v>
      </c>
      <c r="H1785" s="2">
        <v>0</v>
      </c>
      <c r="K1785" s="2">
        <v>189</v>
      </c>
      <c r="N1785">
        <f t="shared" si="32"/>
        <v>0.15671641791044777</v>
      </c>
    </row>
    <row r="1786" spans="1:14" x14ac:dyDescent="0.35">
      <c r="A1786" s="2">
        <v>932</v>
      </c>
      <c r="B1786" s="2">
        <v>0</v>
      </c>
      <c r="C1786" s="2">
        <v>255</v>
      </c>
      <c r="D1786" s="2">
        <v>0</v>
      </c>
      <c r="E1786" s="2">
        <v>0</v>
      </c>
      <c r="F1786" s="2">
        <v>0</v>
      </c>
      <c r="G1786" s="2">
        <v>19</v>
      </c>
      <c r="H1786" s="2">
        <v>0</v>
      </c>
      <c r="K1786" s="2">
        <v>189</v>
      </c>
      <c r="N1786">
        <f t="shared" si="32"/>
        <v>0.15671641791044777</v>
      </c>
    </row>
    <row r="1787" spans="1:14" x14ac:dyDescent="0.35">
      <c r="A1787" s="2">
        <v>921.5</v>
      </c>
      <c r="B1787" s="2">
        <v>0</v>
      </c>
      <c r="C1787" s="2">
        <v>255</v>
      </c>
      <c r="D1787" s="2">
        <v>0</v>
      </c>
      <c r="E1787" s="2">
        <v>0</v>
      </c>
      <c r="F1787" s="2">
        <v>0</v>
      </c>
      <c r="G1787" s="2">
        <v>28.5</v>
      </c>
      <c r="H1787" s="2">
        <v>0</v>
      </c>
      <c r="K1787" s="2">
        <v>189</v>
      </c>
      <c r="N1787">
        <f t="shared" si="32"/>
        <v>0.15684647302904564</v>
      </c>
    </row>
    <row r="1788" spans="1:14" x14ac:dyDescent="0.35">
      <c r="A1788" s="2">
        <v>912</v>
      </c>
      <c r="B1788" s="2">
        <v>0</v>
      </c>
      <c r="C1788" s="2">
        <v>255</v>
      </c>
      <c r="D1788" s="2">
        <v>0</v>
      </c>
      <c r="E1788" s="2">
        <v>0</v>
      </c>
      <c r="F1788" s="2">
        <v>0</v>
      </c>
      <c r="G1788" s="2">
        <v>38</v>
      </c>
      <c r="H1788" s="2">
        <v>0</v>
      </c>
      <c r="K1788" s="2">
        <v>189</v>
      </c>
      <c r="N1788">
        <f t="shared" si="32"/>
        <v>0.15684647302904564</v>
      </c>
    </row>
    <row r="1789" spans="1:14" x14ac:dyDescent="0.35">
      <c r="A1789" s="2">
        <v>720</v>
      </c>
      <c r="B1789" s="2">
        <v>0</v>
      </c>
      <c r="C1789" s="2">
        <v>80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K1789" s="2">
        <v>160</v>
      </c>
      <c r="N1789">
        <f t="shared" si="32"/>
        <v>0.2</v>
      </c>
    </row>
    <row r="1790" spans="1:14" x14ac:dyDescent="0.35">
      <c r="A1790" s="2">
        <v>716</v>
      </c>
      <c r="B1790" s="2">
        <v>0</v>
      </c>
      <c r="C1790" s="2">
        <v>80</v>
      </c>
      <c r="D1790" s="2">
        <v>0</v>
      </c>
      <c r="E1790" s="2">
        <v>0</v>
      </c>
      <c r="F1790" s="2">
        <v>0</v>
      </c>
      <c r="G1790" s="2">
        <v>4</v>
      </c>
      <c r="H1790" s="2">
        <v>0</v>
      </c>
      <c r="K1790" s="2">
        <v>160</v>
      </c>
      <c r="N1790">
        <f t="shared" si="32"/>
        <v>0.2</v>
      </c>
    </row>
    <row r="1791" spans="1:14" x14ac:dyDescent="0.35">
      <c r="A1791" s="2">
        <v>712</v>
      </c>
      <c r="B1791" s="2">
        <v>0</v>
      </c>
      <c r="C1791" s="2">
        <v>80</v>
      </c>
      <c r="D1791" s="2">
        <v>0</v>
      </c>
      <c r="E1791" s="2">
        <v>0</v>
      </c>
      <c r="F1791" s="2">
        <v>0</v>
      </c>
      <c r="G1791" s="2">
        <v>8</v>
      </c>
      <c r="H1791" s="2">
        <v>0</v>
      </c>
      <c r="K1791" s="2">
        <v>160</v>
      </c>
      <c r="N1791">
        <f t="shared" si="32"/>
        <v>0.2</v>
      </c>
    </row>
    <row r="1792" spans="1:14" x14ac:dyDescent="0.35">
      <c r="A1792" s="2">
        <v>704</v>
      </c>
      <c r="B1792" s="2">
        <v>0</v>
      </c>
      <c r="C1792" s="2">
        <v>80</v>
      </c>
      <c r="D1792" s="2">
        <v>0</v>
      </c>
      <c r="E1792" s="2">
        <v>0</v>
      </c>
      <c r="F1792" s="2">
        <v>0</v>
      </c>
      <c r="G1792" s="2">
        <v>16</v>
      </c>
      <c r="H1792" s="2">
        <v>0</v>
      </c>
      <c r="K1792" s="2">
        <v>160</v>
      </c>
      <c r="N1792">
        <f t="shared" si="32"/>
        <v>0.2</v>
      </c>
    </row>
    <row r="1793" spans="1:14" x14ac:dyDescent="0.35">
      <c r="A1793" s="2">
        <v>696</v>
      </c>
      <c r="B1793" s="2">
        <v>0</v>
      </c>
      <c r="C1793" s="2">
        <v>80</v>
      </c>
      <c r="D1793" s="2">
        <v>0</v>
      </c>
      <c r="E1793" s="2">
        <v>0</v>
      </c>
      <c r="F1793" s="2">
        <v>0</v>
      </c>
      <c r="G1793" s="2">
        <v>24</v>
      </c>
      <c r="H1793" s="2">
        <v>0</v>
      </c>
      <c r="K1793" s="2">
        <v>160</v>
      </c>
      <c r="N1793">
        <f t="shared" si="32"/>
        <v>0.2</v>
      </c>
    </row>
    <row r="1794" spans="1:14" x14ac:dyDescent="0.35">
      <c r="A1794" s="2">
        <v>950</v>
      </c>
      <c r="B1794" s="2">
        <v>0</v>
      </c>
      <c r="C1794" s="2">
        <v>200</v>
      </c>
      <c r="D1794" s="2">
        <v>0</v>
      </c>
      <c r="E1794" s="2">
        <v>350</v>
      </c>
      <c r="F1794" s="2">
        <v>0</v>
      </c>
      <c r="G1794" s="2">
        <v>0</v>
      </c>
      <c r="H1794" s="2">
        <v>0</v>
      </c>
      <c r="K1794" s="2">
        <v>230</v>
      </c>
      <c r="N1794">
        <f t="shared" si="32"/>
        <v>0.15333333333333332</v>
      </c>
    </row>
    <row r="1795" spans="1:14" x14ac:dyDescent="0.35">
      <c r="A1795" s="2">
        <v>931</v>
      </c>
      <c r="B1795" s="2">
        <v>0</v>
      </c>
      <c r="C1795" s="2">
        <v>200</v>
      </c>
      <c r="D1795" s="2">
        <v>0</v>
      </c>
      <c r="E1795" s="2">
        <v>350</v>
      </c>
      <c r="F1795" s="2">
        <v>0</v>
      </c>
      <c r="G1795" s="2">
        <v>19</v>
      </c>
      <c r="H1795" s="2">
        <v>0</v>
      </c>
      <c r="K1795" s="2">
        <v>230</v>
      </c>
      <c r="N1795">
        <f t="shared" si="32"/>
        <v>0.15333333333333332</v>
      </c>
    </row>
    <row r="1796" spans="1:14" x14ac:dyDescent="0.35">
      <c r="A1796" s="2">
        <v>902.5</v>
      </c>
      <c r="B1796" s="2">
        <v>0</v>
      </c>
      <c r="C1796" s="2">
        <v>200</v>
      </c>
      <c r="D1796" s="2">
        <v>0</v>
      </c>
      <c r="E1796" s="2">
        <v>350</v>
      </c>
      <c r="F1796" s="2">
        <v>0</v>
      </c>
      <c r="G1796" s="2">
        <v>47.5</v>
      </c>
      <c r="H1796" s="2">
        <v>0</v>
      </c>
      <c r="K1796" s="2">
        <v>230</v>
      </c>
      <c r="N1796">
        <f t="shared" si="32"/>
        <v>0.15333333333333332</v>
      </c>
    </row>
    <row r="1797" spans="1:14" x14ac:dyDescent="0.35">
      <c r="A1797" s="2">
        <v>950</v>
      </c>
      <c r="B1797" s="2">
        <v>0</v>
      </c>
      <c r="C1797" s="2">
        <v>200</v>
      </c>
      <c r="D1797" s="2">
        <v>0</v>
      </c>
      <c r="E1797" s="2">
        <v>350</v>
      </c>
      <c r="F1797" s="2">
        <v>0</v>
      </c>
      <c r="G1797" s="2">
        <v>0</v>
      </c>
      <c r="H1797" s="2">
        <v>0</v>
      </c>
      <c r="K1797" s="2">
        <v>230</v>
      </c>
      <c r="N1797">
        <f t="shared" si="32"/>
        <v>0.15333333333333332</v>
      </c>
    </row>
    <row r="1798" spans="1:14" x14ac:dyDescent="0.35">
      <c r="A1798" s="2">
        <v>931</v>
      </c>
      <c r="B1798" s="2">
        <v>0</v>
      </c>
      <c r="C1798" s="2">
        <v>200</v>
      </c>
      <c r="D1798" s="2">
        <v>0</v>
      </c>
      <c r="E1798" s="2">
        <v>350</v>
      </c>
      <c r="F1798" s="2">
        <v>0</v>
      </c>
      <c r="G1798" s="2">
        <v>19</v>
      </c>
      <c r="H1798" s="2">
        <v>0</v>
      </c>
      <c r="K1798" s="2">
        <v>230</v>
      </c>
      <c r="N1798">
        <f t="shared" si="32"/>
        <v>0.15333333333333332</v>
      </c>
    </row>
    <row r="1799" spans="1:14" x14ac:dyDescent="0.35">
      <c r="A1799" s="2">
        <v>902.5</v>
      </c>
      <c r="B1799" s="2">
        <v>0</v>
      </c>
      <c r="C1799" s="2">
        <v>200</v>
      </c>
      <c r="D1799" s="2">
        <v>0</v>
      </c>
      <c r="E1799" s="2">
        <v>350</v>
      </c>
      <c r="F1799" s="2">
        <v>0</v>
      </c>
      <c r="G1799" s="2">
        <v>47.5</v>
      </c>
      <c r="H1799" s="2">
        <v>0</v>
      </c>
      <c r="K1799" s="2">
        <v>230</v>
      </c>
      <c r="N1799">
        <f t="shared" si="32"/>
        <v>0.15333333333333332</v>
      </c>
    </row>
    <row r="1800" spans="1:14" x14ac:dyDescent="0.35">
      <c r="A1800" s="2">
        <v>950</v>
      </c>
      <c r="B1800" s="2">
        <v>0</v>
      </c>
      <c r="C1800" s="2">
        <v>200</v>
      </c>
      <c r="D1800" s="2">
        <v>0</v>
      </c>
      <c r="E1800" s="2">
        <v>350</v>
      </c>
      <c r="F1800" s="2">
        <v>0</v>
      </c>
      <c r="G1800" s="2">
        <v>0</v>
      </c>
      <c r="H1800" s="2">
        <v>0</v>
      </c>
      <c r="K1800" s="2">
        <v>230</v>
      </c>
      <c r="N1800">
        <f t="shared" si="32"/>
        <v>0.15333333333333332</v>
      </c>
    </row>
    <row r="1801" spans="1:14" x14ac:dyDescent="0.35">
      <c r="A1801" s="2">
        <v>902.5</v>
      </c>
      <c r="B1801" s="2">
        <v>0</v>
      </c>
      <c r="C1801" s="2">
        <v>200</v>
      </c>
      <c r="D1801" s="2">
        <v>0</v>
      </c>
      <c r="E1801" s="2">
        <v>350</v>
      </c>
      <c r="F1801" s="2">
        <v>0</v>
      </c>
      <c r="G1801" s="2">
        <v>47.5</v>
      </c>
      <c r="H1801" s="2">
        <v>0</v>
      </c>
      <c r="K1801" s="2">
        <v>230</v>
      </c>
      <c r="N1801">
        <f t="shared" si="32"/>
        <v>0.15333333333333332</v>
      </c>
    </row>
    <row r="1802" spans="1:14" x14ac:dyDescent="0.35">
      <c r="A1802" s="2">
        <v>863</v>
      </c>
      <c r="B1802" s="2">
        <v>0</v>
      </c>
      <c r="C1802" s="2">
        <v>216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K1802" s="2">
        <v>177</v>
      </c>
      <c r="N1802">
        <f t="shared" si="32"/>
        <v>0.16404077849860982</v>
      </c>
    </row>
    <row r="1803" spans="1:14" x14ac:dyDescent="0.35">
      <c r="A1803" s="2">
        <v>647</v>
      </c>
      <c r="B1803" s="2">
        <v>216</v>
      </c>
      <c r="C1803" s="2">
        <v>216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K1803" s="2">
        <v>177</v>
      </c>
      <c r="N1803">
        <f t="shared" si="32"/>
        <v>0.16404077849860982</v>
      </c>
    </row>
    <row r="1804" spans="1:14" x14ac:dyDescent="0.35">
      <c r="A1804" s="2">
        <v>647</v>
      </c>
      <c r="B1804" s="2">
        <v>0</v>
      </c>
      <c r="C1804" s="2">
        <v>216</v>
      </c>
      <c r="D1804" s="2">
        <v>0</v>
      </c>
      <c r="E1804" s="2">
        <v>0</v>
      </c>
      <c r="F1804" s="2">
        <v>216</v>
      </c>
      <c r="G1804" s="2">
        <v>0</v>
      </c>
      <c r="H1804" s="2">
        <v>0</v>
      </c>
      <c r="K1804" s="2">
        <v>177</v>
      </c>
      <c r="N1804">
        <f t="shared" si="32"/>
        <v>0.16404077849860982</v>
      </c>
    </row>
    <row r="1805" spans="1:14" x14ac:dyDescent="0.35">
      <c r="A1805" s="2">
        <v>432</v>
      </c>
      <c r="B1805" s="2">
        <v>216</v>
      </c>
      <c r="C1805" s="2">
        <v>216</v>
      </c>
      <c r="D1805" s="2">
        <v>0</v>
      </c>
      <c r="E1805" s="2">
        <v>0</v>
      </c>
      <c r="F1805" s="2">
        <v>216</v>
      </c>
      <c r="G1805" s="2">
        <v>0</v>
      </c>
      <c r="H1805" s="2">
        <v>0</v>
      </c>
      <c r="K1805" s="2">
        <v>177</v>
      </c>
      <c r="N1805">
        <f t="shared" si="32"/>
        <v>0.16388888888888889</v>
      </c>
    </row>
    <row r="1806" spans="1:14" x14ac:dyDescent="0.35">
      <c r="A1806" s="2">
        <v>829</v>
      </c>
      <c r="B1806" s="2">
        <v>0</v>
      </c>
      <c r="C1806" s="2">
        <v>216</v>
      </c>
      <c r="D1806" s="2">
        <v>0</v>
      </c>
      <c r="E1806" s="2">
        <v>0</v>
      </c>
      <c r="F1806" s="2">
        <v>0</v>
      </c>
      <c r="G1806" s="2">
        <v>34.5</v>
      </c>
      <c r="H1806" s="2">
        <v>0</v>
      </c>
      <c r="K1806" s="2">
        <v>177</v>
      </c>
      <c r="N1806">
        <f t="shared" si="32"/>
        <v>0.16396479851783233</v>
      </c>
    </row>
    <row r="1807" spans="1:14" x14ac:dyDescent="0.35">
      <c r="A1807" s="2">
        <v>852</v>
      </c>
      <c r="B1807" s="2">
        <v>0</v>
      </c>
      <c r="C1807" s="2">
        <v>216</v>
      </c>
      <c r="D1807" s="2">
        <v>0</v>
      </c>
      <c r="E1807" s="2">
        <v>0</v>
      </c>
      <c r="F1807" s="2">
        <v>0</v>
      </c>
      <c r="G1807" s="2">
        <v>10.8</v>
      </c>
      <c r="H1807" s="2">
        <v>0</v>
      </c>
      <c r="K1807" s="2">
        <v>177</v>
      </c>
      <c r="N1807">
        <f t="shared" si="32"/>
        <v>0.16407119021134595</v>
      </c>
    </row>
    <row r="1808" spans="1:14" x14ac:dyDescent="0.35">
      <c r="A1808" s="2">
        <v>900</v>
      </c>
      <c r="B1808" s="2">
        <v>0</v>
      </c>
      <c r="C1808" s="2">
        <v>220</v>
      </c>
      <c r="D1808" s="2">
        <v>0</v>
      </c>
      <c r="E1808" s="2">
        <v>0</v>
      </c>
      <c r="F1808" s="2">
        <v>0</v>
      </c>
      <c r="G1808" s="2">
        <v>0</v>
      </c>
      <c r="H1808" s="2">
        <v>0</v>
      </c>
      <c r="K1808" s="2">
        <v>163</v>
      </c>
      <c r="N1808">
        <f t="shared" si="32"/>
        <v>0.1455357142857143</v>
      </c>
    </row>
    <row r="1809" spans="1:14" x14ac:dyDescent="0.35">
      <c r="A1809" s="2">
        <v>900</v>
      </c>
      <c r="B1809" s="2">
        <v>0</v>
      </c>
      <c r="C1809" s="2">
        <v>165</v>
      </c>
      <c r="D1809" s="2">
        <v>0</v>
      </c>
      <c r="E1809" s="2">
        <v>0</v>
      </c>
      <c r="F1809" s="2">
        <v>55</v>
      </c>
      <c r="G1809" s="2">
        <v>0</v>
      </c>
      <c r="H1809" s="2">
        <v>0</v>
      </c>
      <c r="K1809" s="2">
        <v>163</v>
      </c>
      <c r="N1809">
        <f t="shared" si="32"/>
        <v>0.1455357142857143</v>
      </c>
    </row>
    <row r="1810" spans="1:14" x14ac:dyDescent="0.35">
      <c r="A1810" s="2">
        <v>900</v>
      </c>
      <c r="B1810" s="2">
        <v>0</v>
      </c>
      <c r="C1810" s="2">
        <v>110</v>
      </c>
      <c r="D1810" s="2">
        <v>0</v>
      </c>
      <c r="E1810" s="2">
        <v>0</v>
      </c>
      <c r="F1810" s="2">
        <v>110</v>
      </c>
      <c r="G1810" s="2">
        <v>0</v>
      </c>
      <c r="H1810" s="2">
        <v>0</v>
      </c>
      <c r="K1810" s="2">
        <v>163</v>
      </c>
      <c r="N1810">
        <f t="shared" si="32"/>
        <v>0.1455357142857143</v>
      </c>
    </row>
    <row r="1811" spans="1:14" x14ac:dyDescent="0.35">
      <c r="A1811" s="2">
        <v>810</v>
      </c>
      <c r="B1811" s="2">
        <v>0</v>
      </c>
      <c r="C1811" s="2">
        <v>220</v>
      </c>
      <c r="D1811" s="2">
        <v>0</v>
      </c>
      <c r="E1811" s="2">
        <v>0</v>
      </c>
      <c r="F1811" s="2">
        <v>90</v>
      </c>
      <c r="G1811" s="2">
        <v>0</v>
      </c>
      <c r="H1811" s="2">
        <v>0</v>
      </c>
      <c r="K1811" s="2">
        <v>163</v>
      </c>
      <c r="N1811">
        <f t="shared" si="32"/>
        <v>0.1455357142857143</v>
      </c>
    </row>
    <row r="1812" spans="1:14" x14ac:dyDescent="0.35">
      <c r="A1812" s="2">
        <v>720</v>
      </c>
      <c r="B1812" s="2">
        <v>0</v>
      </c>
      <c r="C1812" s="2">
        <v>220</v>
      </c>
      <c r="D1812" s="2">
        <v>0</v>
      </c>
      <c r="E1812" s="2">
        <v>0</v>
      </c>
      <c r="F1812" s="2">
        <v>180</v>
      </c>
      <c r="G1812" s="2">
        <v>0</v>
      </c>
      <c r="H1812" s="2">
        <v>0</v>
      </c>
      <c r="K1812" s="2">
        <v>163</v>
      </c>
      <c r="N1812">
        <f t="shared" si="32"/>
        <v>0.1455357142857143</v>
      </c>
    </row>
    <row r="1813" spans="1:14" x14ac:dyDescent="0.35">
      <c r="A1813" s="2">
        <v>630</v>
      </c>
      <c r="B1813" s="2">
        <v>0</v>
      </c>
      <c r="C1813" s="2">
        <v>220</v>
      </c>
      <c r="D1813" s="2">
        <v>0</v>
      </c>
      <c r="E1813" s="2">
        <v>0</v>
      </c>
      <c r="F1813" s="2">
        <v>270</v>
      </c>
      <c r="G1813" s="2">
        <v>0</v>
      </c>
      <c r="H1813" s="2">
        <v>0</v>
      </c>
      <c r="K1813" s="2">
        <v>163</v>
      </c>
      <c r="N1813">
        <f t="shared" si="32"/>
        <v>0.1455357142857143</v>
      </c>
    </row>
    <row r="1814" spans="1:14" x14ac:dyDescent="0.35">
      <c r="A1814" s="2">
        <v>666.4</v>
      </c>
      <c r="B1814" s="2">
        <v>35.1</v>
      </c>
      <c r="C1814" s="2">
        <v>210.5</v>
      </c>
      <c r="D1814" s="2">
        <v>0</v>
      </c>
      <c r="E1814" s="2">
        <v>259.60000000000002</v>
      </c>
      <c r="F1814" s="2">
        <v>0</v>
      </c>
      <c r="G1814" s="2">
        <v>0</v>
      </c>
      <c r="H1814" s="2">
        <v>0</v>
      </c>
      <c r="K1814" s="2">
        <v>164.2</v>
      </c>
      <c r="N1814">
        <f t="shared" si="32"/>
        <v>0.1401502219187436</v>
      </c>
    </row>
    <row r="1815" spans="1:14" x14ac:dyDescent="0.35">
      <c r="A1815" s="2">
        <v>631.4</v>
      </c>
      <c r="B1815" s="2">
        <v>70.099999999999994</v>
      </c>
      <c r="C1815" s="2">
        <v>210.5</v>
      </c>
      <c r="D1815" s="2">
        <v>0</v>
      </c>
      <c r="E1815" s="2">
        <v>259.60000000000002</v>
      </c>
      <c r="F1815" s="2">
        <v>0</v>
      </c>
      <c r="G1815" s="2">
        <v>0</v>
      </c>
      <c r="H1815" s="2">
        <v>0</v>
      </c>
      <c r="K1815" s="2">
        <v>164.2</v>
      </c>
      <c r="N1815">
        <f t="shared" si="32"/>
        <v>0.1401502219187436</v>
      </c>
    </row>
    <row r="1816" spans="1:14" x14ac:dyDescent="0.35">
      <c r="A1816" s="2">
        <v>596.29999999999995</v>
      </c>
      <c r="B1816" s="2">
        <v>105.2</v>
      </c>
      <c r="C1816" s="2">
        <v>210.5</v>
      </c>
      <c r="D1816" s="2">
        <v>0</v>
      </c>
      <c r="E1816" s="2">
        <v>259.60000000000002</v>
      </c>
      <c r="F1816" s="2">
        <v>0</v>
      </c>
      <c r="G1816" s="2">
        <v>0</v>
      </c>
      <c r="H1816" s="2">
        <v>0</v>
      </c>
      <c r="K1816" s="2">
        <v>164.2</v>
      </c>
      <c r="N1816">
        <f t="shared" si="32"/>
        <v>0.1401502219187436</v>
      </c>
    </row>
    <row r="1817" spans="1:14" x14ac:dyDescent="0.35">
      <c r="A1817" s="2">
        <v>561.20000000000005</v>
      </c>
      <c r="B1817" s="2">
        <v>140.30000000000001</v>
      </c>
      <c r="C1817" s="2">
        <v>210.5</v>
      </c>
      <c r="D1817" s="2">
        <v>0</v>
      </c>
      <c r="E1817" s="2">
        <v>259.60000000000002</v>
      </c>
      <c r="F1817" s="2">
        <v>0</v>
      </c>
      <c r="G1817" s="2">
        <v>0</v>
      </c>
      <c r="H1817" s="2">
        <v>0</v>
      </c>
      <c r="K1817" s="2">
        <v>164.2</v>
      </c>
      <c r="N1817">
        <f t="shared" si="32"/>
        <v>0.1401502219187436</v>
      </c>
    </row>
    <row r="1818" spans="1:14" x14ac:dyDescent="0.35">
      <c r="A1818" s="2">
        <v>526.1</v>
      </c>
      <c r="B1818" s="2">
        <v>175.4</v>
      </c>
      <c r="C1818" s="2">
        <v>210.5</v>
      </c>
      <c r="D1818" s="2">
        <v>0</v>
      </c>
      <c r="E1818" s="2">
        <v>259.60000000000002</v>
      </c>
      <c r="F1818" s="2">
        <v>0</v>
      </c>
      <c r="G1818" s="2">
        <v>0</v>
      </c>
      <c r="H1818" s="2">
        <v>0</v>
      </c>
      <c r="K1818" s="2">
        <v>164.2</v>
      </c>
      <c r="N1818">
        <f t="shared" si="32"/>
        <v>0.1401502219187436</v>
      </c>
    </row>
    <row r="1819" spans="1:14" x14ac:dyDescent="0.35">
      <c r="A1819" s="2">
        <v>701.5</v>
      </c>
      <c r="B1819" s="2">
        <v>0</v>
      </c>
      <c r="C1819" s="2">
        <v>210.5</v>
      </c>
      <c r="D1819" s="2">
        <v>0</v>
      </c>
      <c r="E1819" s="2">
        <v>259.60000000000002</v>
      </c>
      <c r="F1819" s="2">
        <v>0</v>
      </c>
      <c r="G1819" s="2">
        <v>0</v>
      </c>
      <c r="H1819" s="2">
        <v>0</v>
      </c>
      <c r="K1819" s="2">
        <v>164.2</v>
      </c>
      <c r="N1819">
        <f t="shared" si="32"/>
        <v>0.1401502219187436</v>
      </c>
    </row>
    <row r="1820" spans="1:14" x14ac:dyDescent="0.35">
      <c r="A1820" s="2">
        <v>666.4</v>
      </c>
      <c r="B1820" s="2">
        <v>35.1</v>
      </c>
      <c r="C1820" s="2">
        <v>210.5</v>
      </c>
      <c r="D1820" s="2">
        <v>0</v>
      </c>
      <c r="E1820" s="2">
        <v>259.60000000000002</v>
      </c>
      <c r="F1820" s="2">
        <v>0</v>
      </c>
      <c r="G1820" s="2">
        <v>0</v>
      </c>
      <c r="H1820" s="2">
        <v>0</v>
      </c>
      <c r="K1820" s="2">
        <v>164.2</v>
      </c>
      <c r="N1820">
        <f t="shared" si="32"/>
        <v>0.1401502219187436</v>
      </c>
    </row>
    <row r="1821" spans="1:14" x14ac:dyDescent="0.35">
      <c r="A1821" s="2">
        <v>631.4</v>
      </c>
      <c r="B1821" s="2">
        <v>70.099999999999994</v>
      </c>
      <c r="C1821" s="2">
        <v>210.5</v>
      </c>
      <c r="D1821" s="2">
        <v>0</v>
      </c>
      <c r="E1821" s="2">
        <v>259.60000000000002</v>
      </c>
      <c r="F1821" s="2">
        <v>0</v>
      </c>
      <c r="G1821" s="2">
        <v>0</v>
      </c>
      <c r="H1821" s="2">
        <v>0</v>
      </c>
      <c r="K1821" s="2">
        <v>164.2</v>
      </c>
      <c r="N1821">
        <f t="shared" si="32"/>
        <v>0.1401502219187436</v>
      </c>
    </row>
    <row r="1822" spans="1:14" x14ac:dyDescent="0.35">
      <c r="A1822" s="2">
        <v>561.20000000000005</v>
      </c>
      <c r="B1822" s="2">
        <v>140.30000000000001</v>
      </c>
      <c r="C1822" s="2">
        <v>210.5</v>
      </c>
      <c r="D1822" s="2">
        <v>0</v>
      </c>
      <c r="E1822" s="2">
        <v>259.60000000000002</v>
      </c>
      <c r="F1822" s="2">
        <v>0</v>
      </c>
      <c r="G1822" s="2">
        <v>0</v>
      </c>
      <c r="H1822" s="2">
        <v>0</v>
      </c>
      <c r="K1822" s="2">
        <v>164.2</v>
      </c>
      <c r="N1822">
        <f t="shared" si="32"/>
        <v>0.1401502219187436</v>
      </c>
    </row>
    <row r="1823" spans="1:14" x14ac:dyDescent="0.35">
      <c r="A1823" s="2">
        <v>558.1</v>
      </c>
      <c r="B1823" s="2">
        <v>62</v>
      </c>
      <c r="C1823" s="2">
        <v>114.2</v>
      </c>
      <c r="D1823" s="2">
        <v>0</v>
      </c>
      <c r="E1823" s="2">
        <v>0</v>
      </c>
      <c r="F1823" s="2">
        <v>164.9</v>
      </c>
      <c r="G1823" s="2">
        <v>0</v>
      </c>
      <c r="H1823" s="2">
        <v>0</v>
      </c>
      <c r="K1823" s="2">
        <v>161.9</v>
      </c>
      <c r="N1823">
        <f t="shared" si="32"/>
        <v>0.18004893238434164</v>
      </c>
    </row>
    <row r="1824" spans="1:14" x14ac:dyDescent="0.35">
      <c r="A1824" s="2">
        <v>496.1</v>
      </c>
      <c r="B1824" s="2">
        <v>124</v>
      </c>
      <c r="C1824" s="2">
        <v>114.2</v>
      </c>
      <c r="D1824" s="2">
        <v>0</v>
      </c>
      <c r="E1824" s="2">
        <v>0</v>
      </c>
      <c r="F1824" s="2">
        <v>164.9</v>
      </c>
      <c r="G1824" s="2">
        <v>0</v>
      </c>
      <c r="H1824" s="2">
        <v>0</v>
      </c>
      <c r="K1824" s="2">
        <v>161.9</v>
      </c>
      <c r="N1824">
        <f t="shared" si="32"/>
        <v>0.18004893238434164</v>
      </c>
    </row>
    <row r="1825" spans="1:14" x14ac:dyDescent="0.35">
      <c r="A1825" s="2">
        <v>434.1</v>
      </c>
      <c r="B1825" s="2">
        <v>186</v>
      </c>
      <c r="C1825" s="2">
        <v>114.2</v>
      </c>
      <c r="D1825" s="2">
        <v>0</v>
      </c>
      <c r="E1825" s="2">
        <v>0</v>
      </c>
      <c r="F1825" s="2">
        <v>164.9</v>
      </c>
      <c r="G1825" s="2">
        <v>0</v>
      </c>
      <c r="H1825" s="2">
        <v>0</v>
      </c>
      <c r="K1825" s="2">
        <v>161.9</v>
      </c>
      <c r="N1825">
        <f t="shared" si="32"/>
        <v>0.18004893238434164</v>
      </c>
    </row>
    <row r="1826" spans="1:14" x14ac:dyDescent="0.35">
      <c r="A1826" s="2">
        <v>750</v>
      </c>
      <c r="B1826" s="2">
        <v>0</v>
      </c>
      <c r="C1826" s="2">
        <v>144</v>
      </c>
      <c r="D1826" s="2">
        <v>0</v>
      </c>
      <c r="E1826" s="2">
        <v>0</v>
      </c>
      <c r="F1826" s="2">
        <v>200</v>
      </c>
      <c r="G1826" s="2">
        <v>0</v>
      </c>
      <c r="H1826" s="2">
        <v>0</v>
      </c>
      <c r="K1826" s="2">
        <v>182</v>
      </c>
      <c r="N1826">
        <f t="shared" si="32"/>
        <v>0.1663619744058501</v>
      </c>
    </row>
    <row r="1827" spans="1:14" x14ac:dyDescent="0.35">
      <c r="A1827" s="2">
        <v>675</v>
      </c>
      <c r="B1827" s="2">
        <v>75</v>
      </c>
      <c r="C1827" s="2">
        <v>144</v>
      </c>
      <c r="D1827" s="2">
        <v>0</v>
      </c>
      <c r="E1827" s="2">
        <v>0</v>
      </c>
      <c r="F1827" s="2">
        <v>200</v>
      </c>
      <c r="G1827" s="2">
        <v>0</v>
      </c>
      <c r="H1827" s="2">
        <v>0</v>
      </c>
      <c r="K1827" s="2">
        <v>182</v>
      </c>
      <c r="N1827">
        <f t="shared" si="32"/>
        <v>0.1663619744058501</v>
      </c>
    </row>
    <row r="1828" spans="1:14" x14ac:dyDescent="0.35">
      <c r="A1828" s="2">
        <v>600</v>
      </c>
      <c r="B1828" s="2">
        <v>150</v>
      </c>
      <c r="C1828" s="2">
        <v>144</v>
      </c>
      <c r="D1828" s="2">
        <v>0</v>
      </c>
      <c r="E1828" s="2">
        <v>0</v>
      </c>
      <c r="F1828" s="2">
        <v>200</v>
      </c>
      <c r="G1828" s="2">
        <v>0</v>
      </c>
      <c r="H1828" s="2">
        <v>0</v>
      </c>
      <c r="K1828" s="2">
        <v>182</v>
      </c>
      <c r="N1828">
        <f t="shared" si="32"/>
        <v>0.1663619744058501</v>
      </c>
    </row>
    <row r="1829" spans="1:14" x14ac:dyDescent="0.35">
      <c r="A1829" s="2">
        <v>525</v>
      </c>
      <c r="B1829" s="2">
        <v>225</v>
      </c>
      <c r="C1829" s="2">
        <v>144</v>
      </c>
      <c r="D1829" s="2">
        <v>0</v>
      </c>
      <c r="E1829" s="2">
        <v>0</v>
      </c>
      <c r="F1829" s="2">
        <v>200</v>
      </c>
      <c r="G1829" s="2">
        <v>0</v>
      </c>
      <c r="H1829" s="2">
        <v>0</v>
      </c>
      <c r="K1829" s="2">
        <v>182</v>
      </c>
      <c r="N1829">
        <f t="shared" si="32"/>
        <v>0.1663619744058501</v>
      </c>
    </row>
    <row r="1830" spans="1:14" x14ac:dyDescent="0.35">
      <c r="A1830" s="2">
        <v>450</v>
      </c>
      <c r="B1830" s="2">
        <v>300</v>
      </c>
      <c r="C1830" s="2">
        <v>144</v>
      </c>
      <c r="D1830" s="2">
        <v>0</v>
      </c>
      <c r="E1830" s="2">
        <v>0</v>
      </c>
      <c r="F1830" s="2">
        <v>200</v>
      </c>
      <c r="G1830" s="2">
        <v>0</v>
      </c>
      <c r="H1830" s="2">
        <v>0</v>
      </c>
      <c r="K1830" s="2">
        <v>182</v>
      </c>
      <c r="N1830">
        <f t="shared" si="32"/>
        <v>0.1663619744058501</v>
      </c>
    </row>
    <row r="1831" spans="1:14" x14ac:dyDescent="0.35">
      <c r="A1831" s="2">
        <v>960</v>
      </c>
      <c r="B1831" s="2">
        <v>0</v>
      </c>
      <c r="C1831" s="2">
        <v>240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K1831" s="2">
        <v>234</v>
      </c>
      <c r="N1831">
        <f t="shared" si="32"/>
        <v>0.19500000000000001</v>
      </c>
    </row>
    <row r="1832" spans="1:14" x14ac:dyDescent="0.35">
      <c r="A1832" s="2">
        <v>960</v>
      </c>
      <c r="B1832" s="2">
        <v>0</v>
      </c>
      <c r="C1832" s="2">
        <v>240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K1832" s="2">
        <v>234</v>
      </c>
      <c r="N1832">
        <f t="shared" si="32"/>
        <v>0.19500000000000001</v>
      </c>
    </row>
    <row r="1833" spans="1:14" x14ac:dyDescent="0.35">
      <c r="A1833" s="2">
        <v>960</v>
      </c>
      <c r="B1833" s="2">
        <v>0</v>
      </c>
      <c r="C1833" s="2">
        <v>240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K1833" s="2">
        <v>234</v>
      </c>
      <c r="N1833">
        <f t="shared" si="32"/>
        <v>0.19500000000000001</v>
      </c>
    </row>
    <row r="1834" spans="1:14" x14ac:dyDescent="0.35">
      <c r="A1834" s="2">
        <v>960</v>
      </c>
      <c r="B1834" s="2">
        <v>0</v>
      </c>
      <c r="C1834" s="2">
        <v>240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K1834" s="2">
        <v>234</v>
      </c>
      <c r="N1834">
        <f t="shared" si="32"/>
        <v>0.19500000000000001</v>
      </c>
    </row>
    <row r="1835" spans="1:14" x14ac:dyDescent="0.35">
      <c r="A1835" s="2">
        <v>960</v>
      </c>
      <c r="B1835" s="2">
        <v>0</v>
      </c>
      <c r="C1835" s="2">
        <v>240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K1835" s="2">
        <v>234</v>
      </c>
      <c r="N1835">
        <f t="shared" si="32"/>
        <v>0.19500000000000001</v>
      </c>
    </row>
    <row r="1836" spans="1:14" x14ac:dyDescent="0.35">
      <c r="A1836" s="2">
        <v>960</v>
      </c>
      <c r="B1836" s="2">
        <v>0</v>
      </c>
      <c r="C1836" s="2">
        <v>240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K1836" s="2">
        <v>234</v>
      </c>
      <c r="N1836">
        <f t="shared" si="32"/>
        <v>0.19500000000000001</v>
      </c>
    </row>
    <row r="1837" spans="1:14" x14ac:dyDescent="0.35">
      <c r="A1837" s="2">
        <v>960</v>
      </c>
      <c r="B1837" s="2">
        <v>0</v>
      </c>
      <c r="C1837" s="2">
        <v>240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K1837" s="2">
        <v>234</v>
      </c>
      <c r="N1837">
        <f t="shared" si="32"/>
        <v>0.19500000000000001</v>
      </c>
    </row>
    <row r="1838" spans="1:14" x14ac:dyDescent="0.35">
      <c r="A1838" s="2">
        <v>960</v>
      </c>
      <c r="B1838" s="2">
        <v>0</v>
      </c>
      <c r="C1838" s="2">
        <v>240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K1838" s="2">
        <v>234</v>
      </c>
      <c r="N1838">
        <f t="shared" si="32"/>
        <v>0.19500000000000001</v>
      </c>
    </row>
    <row r="1839" spans="1:14" x14ac:dyDescent="0.35">
      <c r="A1839" s="2">
        <v>960</v>
      </c>
      <c r="B1839" s="2">
        <v>0</v>
      </c>
      <c r="C1839" s="2">
        <v>240</v>
      </c>
      <c r="D1839" s="2">
        <v>0</v>
      </c>
      <c r="E1839" s="2">
        <v>0</v>
      </c>
      <c r="F1839" s="2">
        <v>0</v>
      </c>
      <c r="G1839" s="2">
        <v>0</v>
      </c>
      <c r="H1839" s="2">
        <v>0</v>
      </c>
      <c r="K1839" s="2">
        <v>234</v>
      </c>
      <c r="N1839">
        <f t="shared" si="32"/>
        <v>0.19500000000000001</v>
      </c>
    </row>
    <row r="1840" spans="1:14" x14ac:dyDescent="0.35">
      <c r="A1840" s="2">
        <v>960</v>
      </c>
      <c r="B1840" s="2">
        <v>0</v>
      </c>
      <c r="C1840" s="2">
        <v>240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K1840" s="2">
        <v>234</v>
      </c>
      <c r="N1840">
        <f t="shared" si="32"/>
        <v>0.19500000000000001</v>
      </c>
    </row>
    <row r="1841" spans="1:14" x14ac:dyDescent="0.35">
      <c r="A1841" s="2">
        <v>960</v>
      </c>
      <c r="B1841" s="2">
        <v>0</v>
      </c>
      <c r="C1841" s="2">
        <v>240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K1841" s="2">
        <v>234</v>
      </c>
      <c r="N1841">
        <f t="shared" si="32"/>
        <v>0.19500000000000001</v>
      </c>
    </row>
    <row r="1842" spans="1:14" x14ac:dyDescent="0.35">
      <c r="A1842" s="2">
        <v>960</v>
      </c>
      <c r="B1842" s="2">
        <v>0</v>
      </c>
      <c r="C1842" s="2">
        <v>240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K1842" s="2">
        <v>234</v>
      </c>
      <c r="N1842">
        <f t="shared" si="32"/>
        <v>0.19500000000000001</v>
      </c>
    </row>
    <row r="1843" spans="1:14" x14ac:dyDescent="0.35">
      <c r="A1843" s="2">
        <v>960</v>
      </c>
      <c r="B1843" s="2">
        <v>0</v>
      </c>
      <c r="C1843" s="2">
        <v>240</v>
      </c>
      <c r="D1843" s="2">
        <v>0</v>
      </c>
      <c r="E1843" s="2">
        <v>0</v>
      </c>
      <c r="F1843" s="2">
        <v>0</v>
      </c>
      <c r="G1843" s="2">
        <v>0</v>
      </c>
      <c r="H1843" s="2">
        <v>0</v>
      </c>
      <c r="K1843" s="2">
        <v>234</v>
      </c>
      <c r="N1843">
        <f t="shared" si="32"/>
        <v>0.19500000000000001</v>
      </c>
    </row>
    <row r="1844" spans="1:14" x14ac:dyDescent="0.35">
      <c r="A1844" s="2">
        <v>472</v>
      </c>
      <c r="B1844" s="2">
        <v>315</v>
      </c>
      <c r="C1844" s="2">
        <v>262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K1844" s="2">
        <v>178</v>
      </c>
      <c r="N1844">
        <f t="shared" si="32"/>
        <v>0.16968541468064824</v>
      </c>
    </row>
    <row r="1845" spans="1:14" x14ac:dyDescent="0.35">
      <c r="A1845" s="2">
        <v>472</v>
      </c>
      <c r="B1845" s="2">
        <v>315</v>
      </c>
      <c r="C1845" s="2">
        <v>262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K1845" s="2">
        <v>178</v>
      </c>
      <c r="N1845">
        <f t="shared" si="32"/>
        <v>0.16968541468064824</v>
      </c>
    </row>
    <row r="1846" spans="1:14" x14ac:dyDescent="0.35">
      <c r="A1846" s="2">
        <v>472</v>
      </c>
      <c r="B1846" s="2">
        <v>315</v>
      </c>
      <c r="C1846" s="2">
        <v>262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K1846" s="2">
        <v>178</v>
      </c>
      <c r="N1846">
        <f t="shared" si="32"/>
        <v>0.16968541468064824</v>
      </c>
    </row>
    <row r="1847" spans="1:14" x14ac:dyDescent="0.35">
      <c r="A1847" s="2">
        <v>472</v>
      </c>
      <c r="B1847" s="2">
        <v>315</v>
      </c>
      <c r="C1847" s="2">
        <v>262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K1847" s="2">
        <v>178</v>
      </c>
      <c r="N1847">
        <f t="shared" si="32"/>
        <v>0.16968541468064824</v>
      </c>
    </row>
    <row r="1848" spans="1:14" x14ac:dyDescent="0.35">
      <c r="A1848" s="2">
        <v>472</v>
      </c>
      <c r="B1848" s="2">
        <v>315</v>
      </c>
      <c r="C1848" s="2">
        <v>262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K1848" s="2">
        <v>178</v>
      </c>
      <c r="N1848">
        <f t="shared" ref="N1848:N1911" si="33">K1848/(A1848+B1848+C1848+D1848+E1848+F1848+G1848+H1848)</f>
        <v>0.16968541468064824</v>
      </c>
    </row>
    <row r="1849" spans="1:14" x14ac:dyDescent="0.35">
      <c r="A1849" s="2">
        <v>680</v>
      </c>
      <c r="B1849" s="2">
        <v>0</v>
      </c>
      <c r="C1849" s="2">
        <v>120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K1849" s="2">
        <v>144</v>
      </c>
      <c r="N1849">
        <f t="shared" si="33"/>
        <v>0.18</v>
      </c>
    </row>
    <row r="1850" spans="1:14" x14ac:dyDescent="0.35">
      <c r="A1850" s="2">
        <v>680</v>
      </c>
      <c r="B1850" s="2">
        <v>0</v>
      </c>
      <c r="C1850" s="2">
        <v>120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K1850" s="2">
        <v>160</v>
      </c>
      <c r="N1850">
        <f t="shared" si="33"/>
        <v>0.2</v>
      </c>
    </row>
    <row r="1851" spans="1:14" x14ac:dyDescent="0.35">
      <c r="A1851" s="2">
        <v>765</v>
      </c>
      <c r="B1851" s="2">
        <v>0</v>
      </c>
      <c r="C1851" s="2">
        <v>135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K1851" s="2">
        <v>180</v>
      </c>
      <c r="N1851">
        <f t="shared" si="33"/>
        <v>0.2</v>
      </c>
    </row>
    <row r="1852" spans="1:14" x14ac:dyDescent="0.35">
      <c r="A1852" s="2">
        <v>720</v>
      </c>
      <c r="B1852" s="2">
        <v>0</v>
      </c>
      <c r="C1852" s="2">
        <v>180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K1852" s="2">
        <v>180</v>
      </c>
      <c r="N1852">
        <f t="shared" si="33"/>
        <v>0.2</v>
      </c>
    </row>
    <row r="1853" spans="1:14" x14ac:dyDescent="0.35">
      <c r="A1853" s="2">
        <v>675</v>
      </c>
      <c r="B1853" s="2">
        <v>0</v>
      </c>
      <c r="C1853" s="2">
        <v>225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K1853" s="2">
        <v>180</v>
      </c>
      <c r="N1853">
        <f t="shared" si="33"/>
        <v>0.2</v>
      </c>
    </row>
    <row r="1854" spans="1:14" x14ac:dyDescent="0.35">
      <c r="A1854" s="2">
        <v>720</v>
      </c>
      <c r="B1854" s="2">
        <v>0</v>
      </c>
      <c r="C1854" s="2">
        <v>180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K1854" s="2">
        <v>162</v>
      </c>
      <c r="N1854">
        <f t="shared" si="33"/>
        <v>0.18</v>
      </c>
    </row>
    <row r="1855" spans="1:14" x14ac:dyDescent="0.35">
      <c r="A1855" s="2">
        <v>720</v>
      </c>
      <c r="B1855" s="2">
        <v>0</v>
      </c>
      <c r="C1855" s="2">
        <v>180</v>
      </c>
      <c r="D1855" s="2">
        <v>0</v>
      </c>
      <c r="E1855" s="2">
        <v>0</v>
      </c>
      <c r="F1855" s="2">
        <v>0</v>
      </c>
      <c r="G1855" s="2">
        <v>0</v>
      </c>
      <c r="H1855" s="2">
        <v>0</v>
      </c>
      <c r="K1855" s="2">
        <v>198</v>
      </c>
      <c r="N1855">
        <f t="shared" si="33"/>
        <v>0.22</v>
      </c>
    </row>
    <row r="1856" spans="1:14" x14ac:dyDescent="0.35">
      <c r="A1856" s="2">
        <v>720</v>
      </c>
      <c r="B1856" s="2">
        <v>0</v>
      </c>
      <c r="C1856" s="2">
        <v>180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K1856" s="2">
        <v>180</v>
      </c>
      <c r="N1856">
        <f t="shared" si="33"/>
        <v>0.2</v>
      </c>
    </row>
    <row r="1857" spans="1:14" x14ac:dyDescent="0.35">
      <c r="A1857" s="2">
        <v>720</v>
      </c>
      <c r="B1857" s="2">
        <v>0</v>
      </c>
      <c r="C1857" s="2">
        <v>180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K1857" s="2">
        <v>180</v>
      </c>
      <c r="N1857">
        <f t="shared" si="33"/>
        <v>0.2</v>
      </c>
    </row>
    <row r="1858" spans="1:14" x14ac:dyDescent="0.35">
      <c r="A1858" s="2">
        <v>850</v>
      </c>
      <c r="B1858" s="2">
        <v>0</v>
      </c>
      <c r="C1858" s="2">
        <v>150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K1858" s="2">
        <v>200</v>
      </c>
      <c r="N1858">
        <f t="shared" si="33"/>
        <v>0.2</v>
      </c>
    </row>
    <row r="1859" spans="1:14" x14ac:dyDescent="0.35">
      <c r="A1859" s="2">
        <v>800</v>
      </c>
      <c r="B1859" s="2">
        <v>0</v>
      </c>
      <c r="C1859" s="2">
        <v>200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K1859" s="2">
        <v>200</v>
      </c>
      <c r="N1859">
        <f t="shared" si="33"/>
        <v>0.2</v>
      </c>
    </row>
    <row r="1860" spans="1:14" x14ac:dyDescent="0.35">
      <c r="A1860" s="2">
        <v>750</v>
      </c>
      <c r="B1860" s="2">
        <v>0</v>
      </c>
      <c r="C1860" s="2">
        <v>250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K1860" s="2">
        <v>200</v>
      </c>
      <c r="N1860">
        <f t="shared" si="33"/>
        <v>0.2</v>
      </c>
    </row>
    <row r="1861" spans="1:14" x14ac:dyDescent="0.35">
      <c r="A1861" s="2">
        <v>850</v>
      </c>
      <c r="B1861" s="2">
        <v>0</v>
      </c>
      <c r="C1861" s="2">
        <v>150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K1861" s="2">
        <v>180</v>
      </c>
      <c r="N1861">
        <f t="shared" si="33"/>
        <v>0.18</v>
      </c>
    </row>
    <row r="1862" spans="1:14" x14ac:dyDescent="0.35">
      <c r="A1862" s="2">
        <v>850</v>
      </c>
      <c r="B1862" s="2">
        <v>0</v>
      </c>
      <c r="C1862" s="2">
        <v>150</v>
      </c>
      <c r="D1862" s="2">
        <v>0</v>
      </c>
      <c r="E1862" s="2">
        <v>0</v>
      </c>
      <c r="F1862" s="2">
        <v>0</v>
      </c>
      <c r="G1862" s="2">
        <v>0</v>
      </c>
      <c r="H1862" s="2">
        <v>0</v>
      </c>
      <c r="K1862" s="2">
        <v>220</v>
      </c>
      <c r="N1862">
        <f t="shared" si="33"/>
        <v>0.22</v>
      </c>
    </row>
    <row r="1863" spans="1:14" x14ac:dyDescent="0.35">
      <c r="A1863" s="2">
        <v>850</v>
      </c>
      <c r="B1863" s="2">
        <v>0</v>
      </c>
      <c r="C1863" s="2">
        <v>150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K1863" s="2">
        <v>200</v>
      </c>
      <c r="N1863">
        <f t="shared" si="33"/>
        <v>0.2</v>
      </c>
    </row>
    <row r="1864" spans="1:14" x14ac:dyDescent="0.35">
      <c r="A1864" s="2">
        <v>850</v>
      </c>
      <c r="B1864" s="2">
        <v>0</v>
      </c>
      <c r="C1864" s="2">
        <v>150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K1864" s="2">
        <v>200</v>
      </c>
      <c r="N1864">
        <f t="shared" si="33"/>
        <v>0.2</v>
      </c>
    </row>
    <row r="1865" spans="1:14" x14ac:dyDescent="0.35">
      <c r="A1865" s="2">
        <v>729</v>
      </c>
      <c r="B1865" s="2">
        <v>0</v>
      </c>
      <c r="C1865" s="2">
        <v>182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K1865" s="2">
        <v>182</v>
      </c>
      <c r="N1865">
        <f t="shared" si="33"/>
        <v>0.19978046103183314</v>
      </c>
    </row>
    <row r="1866" spans="1:14" x14ac:dyDescent="0.35">
      <c r="A1866" s="2">
        <v>365</v>
      </c>
      <c r="B1866" s="2">
        <v>365</v>
      </c>
      <c r="C1866" s="2">
        <v>183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K1866" s="2">
        <v>183</v>
      </c>
      <c r="N1866">
        <f t="shared" si="33"/>
        <v>0.2004381161007667</v>
      </c>
    </row>
    <row r="1867" spans="1:14" x14ac:dyDescent="0.35">
      <c r="A1867" s="2">
        <v>480</v>
      </c>
      <c r="B1867" s="2">
        <v>0</v>
      </c>
      <c r="C1867" s="2">
        <v>171</v>
      </c>
      <c r="D1867" s="2">
        <v>0</v>
      </c>
      <c r="E1867" s="2">
        <v>0</v>
      </c>
      <c r="F1867" s="2">
        <v>206</v>
      </c>
      <c r="G1867" s="2">
        <v>0</v>
      </c>
      <c r="H1867" s="2">
        <v>0</v>
      </c>
      <c r="K1867" s="2">
        <v>171</v>
      </c>
      <c r="N1867">
        <f t="shared" si="33"/>
        <v>0.19953325554259044</v>
      </c>
    </row>
    <row r="1868" spans="1:14" x14ac:dyDescent="0.35">
      <c r="A1868" s="2">
        <v>480</v>
      </c>
      <c r="B1868" s="2">
        <v>0</v>
      </c>
      <c r="C1868" s="2">
        <v>171</v>
      </c>
      <c r="D1868" s="2">
        <v>0</v>
      </c>
      <c r="E1868" s="2">
        <v>0</v>
      </c>
      <c r="F1868" s="2">
        <v>206</v>
      </c>
      <c r="G1868" s="2">
        <v>0</v>
      </c>
      <c r="H1868" s="2">
        <v>0</v>
      </c>
      <c r="K1868" s="2">
        <v>171</v>
      </c>
      <c r="N1868">
        <f t="shared" si="33"/>
        <v>0.19953325554259044</v>
      </c>
    </row>
    <row r="1869" spans="1:14" x14ac:dyDescent="0.35">
      <c r="A1869" s="2">
        <v>858</v>
      </c>
      <c r="B1869" s="2">
        <v>0</v>
      </c>
      <c r="C1869" s="2">
        <v>216</v>
      </c>
      <c r="D1869" s="2">
        <v>0</v>
      </c>
      <c r="E1869" s="2">
        <v>0</v>
      </c>
      <c r="F1869" s="2">
        <v>0</v>
      </c>
      <c r="G1869" s="2">
        <v>5.4</v>
      </c>
      <c r="H1869" s="2">
        <v>0</v>
      </c>
      <c r="K1869" s="2">
        <v>177</v>
      </c>
      <c r="N1869">
        <f t="shared" si="33"/>
        <v>0.16397998888271259</v>
      </c>
    </row>
    <row r="1870" spans="1:14" x14ac:dyDescent="0.35">
      <c r="A1870" s="2">
        <v>852</v>
      </c>
      <c r="B1870" s="2">
        <v>0</v>
      </c>
      <c r="C1870" s="2">
        <v>216</v>
      </c>
      <c r="D1870" s="2">
        <v>0</v>
      </c>
      <c r="E1870" s="2">
        <v>0</v>
      </c>
      <c r="F1870" s="2">
        <v>0</v>
      </c>
      <c r="G1870" s="2">
        <v>10.8</v>
      </c>
      <c r="H1870" s="2">
        <v>0</v>
      </c>
      <c r="K1870" s="2">
        <v>177</v>
      </c>
      <c r="N1870">
        <f t="shared" si="33"/>
        <v>0.16407119021134595</v>
      </c>
    </row>
    <row r="1871" spans="1:14" x14ac:dyDescent="0.35">
      <c r="A1871" s="2">
        <v>847</v>
      </c>
      <c r="B1871" s="2">
        <v>0</v>
      </c>
      <c r="C1871" s="2">
        <v>216</v>
      </c>
      <c r="D1871" s="2">
        <v>0</v>
      </c>
      <c r="E1871" s="2">
        <v>0</v>
      </c>
      <c r="F1871" s="2">
        <v>0</v>
      </c>
      <c r="G1871" s="2">
        <v>16.2</v>
      </c>
      <c r="H1871" s="2">
        <v>0</v>
      </c>
      <c r="K1871" s="2">
        <v>177</v>
      </c>
      <c r="N1871">
        <f t="shared" si="33"/>
        <v>0.16401037805782059</v>
      </c>
    </row>
    <row r="1872" spans="1:14" x14ac:dyDescent="0.35">
      <c r="A1872" s="2">
        <v>1251.2</v>
      </c>
      <c r="B1872" s="2">
        <v>0</v>
      </c>
      <c r="C1872" s="2">
        <v>291.3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K1872" s="2">
        <v>201.4</v>
      </c>
      <c r="N1872">
        <f t="shared" si="33"/>
        <v>0.13056726094003243</v>
      </c>
    </row>
    <row r="1873" spans="1:14" x14ac:dyDescent="0.35">
      <c r="A1873" s="2">
        <v>825.8</v>
      </c>
      <c r="B1873" s="2">
        <v>0</v>
      </c>
      <c r="C1873" s="2">
        <v>192.3</v>
      </c>
      <c r="D1873" s="2">
        <v>486.2</v>
      </c>
      <c r="E1873" s="2">
        <v>0</v>
      </c>
      <c r="F1873" s="2">
        <v>0</v>
      </c>
      <c r="G1873" s="2">
        <v>0</v>
      </c>
      <c r="H1873" s="2">
        <v>0</v>
      </c>
      <c r="K1873" s="2">
        <v>201.4</v>
      </c>
      <c r="N1873">
        <f t="shared" si="33"/>
        <v>0.13388286910855549</v>
      </c>
    </row>
    <row r="1874" spans="1:14" x14ac:dyDescent="0.35">
      <c r="A1874" s="2">
        <v>575.6</v>
      </c>
      <c r="B1874" s="2">
        <v>0</v>
      </c>
      <c r="C1874" s="2">
        <v>134</v>
      </c>
      <c r="D1874" s="2">
        <v>772.2</v>
      </c>
      <c r="E1874" s="2">
        <v>0</v>
      </c>
      <c r="F1874" s="2">
        <v>0</v>
      </c>
      <c r="G1874" s="2">
        <v>0</v>
      </c>
      <c r="H1874" s="2">
        <v>0</v>
      </c>
      <c r="K1874" s="2">
        <v>201.4</v>
      </c>
      <c r="N1874">
        <f t="shared" si="33"/>
        <v>0.13591577810770683</v>
      </c>
    </row>
    <row r="1875" spans="1:14" x14ac:dyDescent="0.35">
      <c r="A1875" s="2">
        <v>788.5</v>
      </c>
      <c r="B1875" s="2">
        <v>0</v>
      </c>
      <c r="C1875" s="2">
        <v>433.7</v>
      </c>
      <c r="D1875" s="2">
        <v>0</v>
      </c>
      <c r="E1875" s="2">
        <v>0</v>
      </c>
      <c r="F1875" s="2">
        <v>0</v>
      </c>
      <c r="G1875" s="2">
        <v>0</v>
      </c>
      <c r="H1875" s="2">
        <v>0</v>
      </c>
      <c r="K1875" s="2">
        <v>160.30000000000001</v>
      </c>
      <c r="N1875">
        <f t="shared" si="33"/>
        <v>0.1311569301260023</v>
      </c>
    </row>
    <row r="1876" spans="1:14" x14ac:dyDescent="0.35">
      <c r="A1876" s="2">
        <v>788.5</v>
      </c>
      <c r="B1876" s="2">
        <v>0</v>
      </c>
      <c r="C1876" s="2">
        <v>433.7</v>
      </c>
      <c r="D1876" s="2">
        <v>0</v>
      </c>
      <c r="E1876" s="2">
        <v>0</v>
      </c>
      <c r="F1876" s="2">
        <v>0</v>
      </c>
      <c r="G1876" s="2">
        <v>0</v>
      </c>
      <c r="H1876" s="2">
        <v>0</v>
      </c>
      <c r="K1876" s="2">
        <v>160.30000000000001</v>
      </c>
      <c r="N1876">
        <f t="shared" si="33"/>
        <v>0.1311569301260023</v>
      </c>
    </row>
    <row r="1877" spans="1:14" x14ac:dyDescent="0.35">
      <c r="A1877" s="2">
        <v>788.5</v>
      </c>
      <c r="B1877" s="2">
        <v>0</v>
      </c>
      <c r="C1877" s="2">
        <v>433.7</v>
      </c>
      <c r="D1877" s="2">
        <v>0</v>
      </c>
      <c r="E1877" s="2">
        <v>0</v>
      </c>
      <c r="F1877" s="2">
        <v>0</v>
      </c>
      <c r="G1877" s="2">
        <v>0</v>
      </c>
      <c r="H1877" s="2">
        <v>0</v>
      </c>
      <c r="K1877" s="2">
        <v>160.30000000000001</v>
      </c>
      <c r="N1877">
        <f t="shared" si="33"/>
        <v>0.1311569301260023</v>
      </c>
    </row>
    <row r="1878" spans="1:14" x14ac:dyDescent="0.35">
      <c r="A1878" s="2">
        <v>788.5</v>
      </c>
      <c r="B1878" s="2">
        <v>0</v>
      </c>
      <c r="C1878" s="2">
        <v>433.7</v>
      </c>
      <c r="D1878" s="2">
        <v>0</v>
      </c>
      <c r="E1878" s="2">
        <v>0</v>
      </c>
      <c r="F1878" s="2">
        <v>0</v>
      </c>
      <c r="G1878" s="2">
        <v>0</v>
      </c>
      <c r="H1878" s="2">
        <v>0</v>
      </c>
      <c r="K1878" s="2">
        <v>160.30000000000001</v>
      </c>
      <c r="N1878">
        <f t="shared" si="33"/>
        <v>0.1311569301260023</v>
      </c>
    </row>
    <row r="1879" spans="1:14" x14ac:dyDescent="0.35">
      <c r="A1879" s="2">
        <v>788.5</v>
      </c>
      <c r="B1879" s="2">
        <v>0</v>
      </c>
      <c r="C1879" s="2">
        <v>433.7</v>
      </c>
      <c r="D1879" s="2">
        <v>0</v>
      </c>
      <c r="E1879" s="2">
        <v>0</v>
      </c>
      <c r="F1879" s="2">
        <v>0</v>
      </c>
      <c r="G1879" s="2">
        <v>0</v>
      </c>
      <c r="H1879" s="2">
        <v>0</v>
      </c>
      <c r="K1879" s="2">
        <v>160.30000000000001</v>
      </c>
      <c r="N1879">
        <f t="shared" si="33"/>
        <v>0.1311569301260023</v>
      </c>
    </row>
    <row r="1880" spans="1:14" x14ac:dyDescent="0.35">
      <c r="A1880" s="2">
        <v>788.5</v>
      </c>
      <c r="B1880" s="2">
        <v>0</v>
      </c>
      <c r="C1880" s="2">
        <v>433.7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K1880" s="2">
        <v>160.30000000000001</v>
      </c>
      <c r="N1880">
        <f t="shared" si="33"/>
        <v>0.1311569301260023</v>
      </c>
    </row>
    <row r="1881" spans="1:14" x14ac:dyDescent="0.35">
      <c r="A1881" s="2">
        <v>788.5</v>
      </c>
      <c r="B1881" s="2">
        <v>0</v>
      </c>
      <c r="C1881" s="2">
        <v>433.7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K1881" s="2">
        <v>160.30000000000001</v>
      </c>
      <c r="N1881">
        <f t="shared" si="33"/>
        <v>0.1311569301260023</v>
      </c>
    </row>
    <row r="1882" spans="1:14" x14ac:dyDescent="0.35">
      <c r="A1882" s="2">
        <v>788.5</v>
      </c>
      <c r="B1882" s="2">
        <v>0</v>
      </c>
      <c r="C1882" s="2">
        <v>433.7</v>
      </c>
      <c r="D1882" s="2">
        <v>0</v>
      </c>
      <c r="E1882" s="2">
        <v>0</v>
      </c>
      <c r="F1882" s="2">
        <v>0</v>
      </c>
      <c r="G1882" s="2">
        <v>0</v>
      </c>
      <c r="H1882" s="2">
        <v>0</v>
      </c>
      <c r="K1882" s="2">
        <v>160.30000000000001</v>
      </c>
      <c r="N1882">
        <f t="shared" si="33"/>
        <v>0.1311569301260023</v>
      </c>
    </row>
    <row r="1883" spans="1:14" x14ac:dyDescent="0.35">
      <c r="A1883" s="2">
        <v>788.5</v>
      </c>
      <c r="B1883" s="2">
        <v>0</v>
      </c>
      <c r="C1883" s="2">
        <v>433.7</v>
      </c>
      <c r="D1883" s="2">
        <v>0</v>
      </c>
      <c r="E1883" s="2">
        <v>0</v>
      </c>
      <c r="F1883" s="2">
        <v>0</v>
      </c>
      <c r="G1883" s="2">
        <v>0</v>
      </c>
      <c r="H1883" s="2">
        <v>0</v>
      </c>
      <c r="K1883" s="2">
        <v>160.30000000000001</v>
      </c>
      <c r="N1883">
        <f t="shared" si="33"/>
        <v>0.1311569301260023</v>
      </c>
    </row>
    <row r="1884" spans="1:14" x14ac:dyDescent="0.35">
      <c r="A1884" s="2">
        <v>788.5</v>
      </c>
      <c r="B1884" s="2">
        <v>0</v>
      </c>
      <c r="C1884" s="2">
        <v>433.7</v>
      </c>
      <c r="D1884" s="2">
        <v>0</v>
      </c>
      <c r="E1884" s="2">
        <v>0</v>
      </c>
      <c r="F1884" s="2">
        <v>0</v>
      </c>
      <c r="G1884" s="2">
        <v>0</v>
      </c>
      <c r="H1884" s="2">
        <v>0</v>
      </c>
      <c r="K1884" s="2">
        <v>160.30000000000001</v>
      </c>
      <c r="N1884">
        <f t="shared" si="33"/>
        <v>0.1311569301260023</v>
      </c>
    </row>
    <row r="1885" spans="1:14" x14ac:dyDescent="0.35">
      <c r="A1885" s="2">
        <v>788.5</v>
      </c>
      <c r="B1885" s="2">
        <v>0</v>
      </c>
      <c r="C1885" s="2">
        <v>433.7</v>
      </c>
      <c r="D1885" s="2">
        <v>0</v>
      </c>
      <c r="E1885" s="2">
        <v>0</v>
      </c>
      <c r="F1885" s="2">
        <v>0</v>
      </c>
      <c r="G1885" s="2">
        <v>0</v>
      </c>
      <c r="H1885" s="2">
        <v>0</v>
      </c>
      <c r="K1885" s="2">
        <v>160.30000000000001</v>
      </c>
      <c r="N1885">
        <f t="shared" si="33"/>
        <v>0.1311569301260023</v>
      </c>
    </row>
    <row r="1886" spans="1:14" x14ac:dyDescent="0.35">
      <c r="A1886" s="2">
        <v>788.5</v>
      </c>
      <c r="B1886" s="2">
        <v>0</v>
      </c>
      <c r="C1886" s="2">
        <v>433.7</v>
      </c>
      <c r="D1886" s="2">
        <v>0</v>
      </c>
      <c r="E1886" s="2">
        <v>0</v>
      </c>
      <c r="F1886" s="2">
        <v>0</v>
      </c>
      <c r="G1886" s="2">
        <v>0</v>
      </c>
      <c r="H1886" s="2">
        <v>0</v>
      </c>
      <c r="K1886" s="2">
        <v>160.30000000000001</v>
      </c>
      <c r="N1886">
        <f t="shared" si="33"/>
        <v>0.1311569301260023</v>
      </c>
    </row>
    <row r="1887" spans="1:14" x14ac:dyDescent="0.35">
      <c r="A1887" s="2">
        <v>788.5</v>
      </c>
      <c r="B1887" s="2">
        <v>0</v>
      </c>
      <c r="C1887" s="2">
        <v>433.7</v>
      </c>
      <c r="D1887" s="2">
        <v>0</v>
      </c>
      <c r="E1887" s="2">
        <v>0</v>
      </c>
      <c r="F1887" s="2">
        <v>0</v>
      </c>
      <c r="G1887" s="2">
        <v>0</v>
      </c>
      <c r="H1887" s="2">
        <v>0</v>
      </c>
      <c r="K1887" s="2">
        <v>160.30000000000001</v>
      </c>
      <c r="N1887">
        <f t="shared" si="33"/>
        <v>0.1311569301260023</v>
      </c>
    </row>
    <row r="1888" spans="1:14" x14ac:dyDescent="0.35">
      <c r="A1888" s="2">
        <v>788.5</v>
      </c>
      <c r="B1888" s="2">
        <v>0</v>
      </c>
      <c r="C1888" s="2">
        <v>433.7</v>
      </c>
      <c r="D1888" s="2">
        <v>0</v>
      </c>
      <c r="E1888" s="2">
        <v>0</v>
      </c>
      <c r="F1888" s="2">
        <v>0</v>
      </c>
      <c r="G1888" s="2">
        <v>0</v>
      </c>
      <c r="H1888" s="2">
        <v>0</v>
      </c>
      <c r="K1888" s="2">
        <v>160.30000000000001</v>
      </c>
      <c r="N1888">
        <f t="shared" si="33"/>
        <v>0.1311569301260023</v>
      </c>
    </row>
    <row r="1889" spans="1:14" x14ac:dyDescent="0.35">
      <c r="A1889" s="2">
        <v>788.5</v>
      </c>
      <c r="B1889" s="2">
        <v>0</v>
      </c>
      <c r="C1889" s="2">
        <v>433.7</v>
      </c>
      <c r="D1889" s="2">
        <v>0</v>
      </c>
      <c r="E1889" s="2">
        <v>0</v>
      </c>
      <c r="F1889" s="2">
        <v>0</v>
      </c>
      <c r="G1889" s="2">
        <v>0</v>
      </c>
      <c r="H1889" s="2">
        <v>0</v>
      </c>
      <c r="K1889" s="2">
        <v>160.30000000000001</v>
      </c>
      <c r="N1889">
        <f t="shared" si="33"/>
        <v>0.1311569301260023</v>
      </c>
    </row>
    <row r="1890" spans="1:14" x14ac:dyDescent="0.35">
      <c r="A1890" s="2">
        <v>788.5</v>
      </c>
      <c r="B1890" s="2">
        <v>0</v>
      </c>
      <c r="C1890" s="2">
        <v>433.7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K1890" s="2">
        <v>160.30000000000001</v>
      </c>
      <c r="N1890">
        <f t="shared" si="33"/>
        <v>0.1311569301260023</v>
      </c>
    </row>
    <row r="1891" spans="1:14" x14ac:dyDescent="0.35">
      <c r="A1891" s="2">
        <v>946</v>
      </c>
      <c r="B1891" s="2">
        <v>0</v>
      </c>
      <c r="C1891" s="2">
        <v>71</v>
      </c>
      <c r="D1891" s="2">
        <v>47</v>
      </c>
      <c r="E1891" s="2">
        <v>0</v>
      </c>
      <c r="F1891" s="2">
        <v>166</v>
      </c>
      <c r="G1891" s="2">
        <v>0</v>
      </c>
      <c r="H1891" s="2">
        <v>0</v>
      </c>
      <c r="K1891" s="2">
        <v>166</v>
      </c>
      <c r="N1891">
        <f t="shared" si="33"/>
        <v>0.13495934959349593</v>
      </c>
    </row>
    <row r="1892" spans="1:14" x14ac:dyDescent="0.35">
      <c r="A1892" s="2">
        <v>784</v>
      </c>
      <c r="B1892" s="2">
        <v>0</v>
      </c>
      <c r="C1892" s="2">
        <v>157</v>
      </c>
      <c r="D1892" s="2">
        <v>235</v>
      </c>
      <c r="E1892" s="2">
        <v>0</v>
      </c>
      <c r="F1892" s="2">
        <v>0</v>
      </c>
      <c r="G1892" s="2">
        <v>0</v>
      </c>
      <c r="H1892" s="2">
        <v>0</v>
      </c>
      <c r="K1892" s="2">
        <v>171</v>
      </c>
      <c r="N1892">
        <f t="shared" si="33"/>
        <v>0.14540816326530612</v>
      </c>
    </row>
    <row r="1893" spans="1:14" x14ac:dyDescent="0.35">
      <c r="A1893" s="2">
        <v>937</v>
      </c>
      <c r="B1893" s="2">
        <v>0</v>
      </c>
      <c r="C1893" s="2">
        <v>70</v>
      </c>
      <c r="D1893" s="2">
        <v>47</v>
      </c>
      <c r="E1893" s="2">
        <v>0</v>
      </c>
      <c r="F1893" s="2">
        <v>164</v>
      </c>
      <c r="G1893" s="2">
        <v>0</v>
      </c>
      <c r="H1893" s="2">
        <v>0</v>
      </c>
      <c r="K1893" s="2">
        <v>164</v>
      </c>
      <c r="N1893">
        <f t="shared" si="33"/>
        <v>0.13464696223316913</v>
      </c>
    </row>
    <row r="1894" spans="1:14" x14ac:dyDescent="0.35">
      <c r="A1894" s="2">
        <v>777</v>
      </c>
      <c r="B1894" s="2">
        <v>0</v>
      </c>
      <c r="C1894" s="2">
        <v>155</v>
      </c>
      <c r="D1894" s="2">
        <v>233</v>
      </c>
      <c r="E1894" s="2">
        <v>0</v>
      </c>
      <c r="F1894" s="2">
        <v>0</v>
      </c>
      <c r="G1894" s="2">
        <v>0</v>
      </c>
      <c r="H1894" s="2">
        <v>0</v>
      </c>
      <c r="K1894" s="2">
        <v>169</v>
      </c>
      <c r="N1894">
        <f t="shared" si="33"/>
        <v>0.14506437768240343</v>
      </c>
    </row>
    <row r="1895" spans="1:14" x14ac:dyDescent="0.35">
      <c r="A1895" s="2">
        <v>800</v>
      </c>
      <c r="B1895" s="2">
        <v>0</v>
      </c>
      <c r="C1895" s="2">
        <v>267</v>
      </c>
      <c r="D1895" s="2">
        <v>0</v>
      </c>
      <c r="E1895" s="2">
        <v>0</v>
      </c>
      <c r="F1895" s="2">
        <v>0</v>
      </c>
      <c r="G1895" s="2">
        <v>0</v>
      </c>
      <c r="H1895" s="2">
        <v>0</v>
      </c>
      <c r="K1895" s="2">
        <v>175</v>
      </c>
      <c r="N1895">
        <f t="shared" si="33"/>
        <v>0.1640112464854733</v>
      </c>
    </row>
    <row r="1896" spans="1:14" x14ac:dyDescent="0.35">
      <c r="A1896" s="2">
        <v>792</v>
      </c>
      <c r="B1896" s="2">
        <v>0</v>
      </c>
      <c r="C1896" s="2">
        <v>264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K1896" s="2">
        <v>173</v>
      </c>
      <c r="N1896">
        <f t="shared" si="33"/>
        <v>0.16382575757575757</v>
      </c>
    </row>
    <row r="1897" spans="1:14" x14ac:dyDescent="0.35">
      <c r="A1897" s="2">
        <v>784</v>
      </c>
      <c r="B1897" s="2">
        <v>0</v>
      </c>
      <c r="C1897" s="2">
        <v>261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K1897" s="2">
        <v>171</v>
      </c>
      <c r="N1897">
        <f t="shared" si="33"/>
        <v>0.16363636363636364</v>
      </c>
    </row>
    <row r="1898" spans="1:14" x14ac:dyDescent="0.35">
      <c r="A1898" s="2">
        <v>810</v>
      </c>
      <c r="B1898" s="2">
        <v>0</v>
      </c>
      <c r="C1898" s="2">
        <v>90</v>
      </c>
      <c r="D1898" s="2">
        <v>0</v>
      </c>
      <c r="E1898" s="2">
        <v>0</v>
      </c>
      <c r="F1898" s="2">
        <v>0</v>
      </c>
      <c r="G1898" s="2">
        <v>0</v>
      </c>
      <c r="H1898" s="2">
        <v>0</v>
      </c>
      <c r="K1898" s="2">
        <v>162</v>
      </c>
      <c r="N1898">
        <f t="shared" si="33"/>
        <v>0.18</v>
      </c>
    </row>
    <row r="1899" spans="1:14" x14ac:dyDescent="0.35">
      <c r="A1899" s="2">
        <v>810</v>
      </c>
      <c r="B1899" s="2">
        <v>0</v>
      </c>
      <c r="C1899" s="2">
        <v>90</v>
      </c>
      <c r="D1899" s="2">
        <v>0</v>
      </c>
      <c r="E1899" s="2">
        <v>0</v>
      </c>
      <c r="F1899" s="2">
        <v>0</v>
      </c>
      <c r="G1899" s="2">
        <v>0</v>
      </c>
      <c r="H1899" s="2">
        <v>0</v>
      </c>
      <c r="K1899" s="2">
        <v>162</v>
      </c>
      <c r="N1899">
        <f t="shared" si="33"/>
        <v>0.18</v>
      </c>
    </row>
    <row r="1900" spans="1:14" x14ac:dyDescent="0.35">
      <c r="A1900" s="2">
        <v>630</v>
      </c>
      <c r="B1900" s="2">
        <v>180</v>
      </c>
      <c r="C1900" s="2">
        <v>90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K1900" s="2">
        <v>126</v>
      </c>
      <c r="N1900">
        <f t="shared" si="33"/>
        <v>0.14000000000000001</v>
      </c>
    </row>
    <row r="1901" spans="1:14" x14ac:dyDescent="0.35">
      <c r="A1901" s="2">
        <v>630</v>
      </c>
      <c r="B1901" s="2">
        <v>180</v>
      </c>
      <c r="C1901" s="2">
        <v>90</v>
      </c>
      <c r="D1901" s="2">
        <v>0</v>
      </c>
      <c r="E1901" s="2">
        <v>0</v>
      </c>
      <c r="F1901" s="2">
        <v>0</v>
      </c>
      <c r="G1901" s="2">
        <v>0</v>
      </c>
      <c r="H1901" s="2">
        <v>0</v>
      </c>
      <c r="K1901" s="2">
        <v>144</v>
      </c>
      <c r="N1901">
        <f t="shared" si="33"/>
        <v>0.16</v>
      </c>
    </row>
    <row r="1902" spans="1:14" x14ac:dyDescent="0.35">
      <c r="A1902" s="2">
        <v>630</v>
      </c>
      <c r="B1902" s="2">
        <v>180</v>
      </c>
      <c r="C1902" s="2">
        <v>90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K1902" s="2">
        <v>144</v>
      </c>
      <c r="N1902">
        <f t="shared" si="33"/>
        <v>0.16</v>
      </c>
    </row>
    <row r="1903" spans="1:14" x14ac:dyDescent="0.35">
      <c r="A1903" s="2">
        <v>450</v>
      </c>
      <c r="B1903" s="2">
        <v>180</v>
      </c>
      <c r="C1903" s="2">
        <v>90</v>
      </c>
      <c r="D1903" s="2">
        <v>180</v>
      </c>
      <c r="E1903" s="2">
        <v>0</v>
      </c>
      <c r="F1903" s="2">
        <v>0</v>
      </c>
      <c r="G1903" s="2">
        <v>0</v>
      </c>
      <c r="H1903" s="2">
        <v>0</v>
      </c>
      <c r="K1903" s="2">
        <v>144</v>
      </c>
      <c r="N1903">
        <f t="shared" si="33"/>
        <v>0.16</v>
      </c>
    </row>
    <row r="1904" spans="1:14" x14ac:dyDescent="0.35">
      <c r="A1904" s="2">
        <v>900</v>
      </c>
      <c r="B1904" s="2">
        <v>0</v>
      </c>
      <c r="C1904" s="2">
        <v>220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K1904" s="2">
        <v>163</v>
      </c>
      <c r="N1904">
        <f t="shared" si="33"/>
        <v>0.1455357142857143</v>
      </c>
    </row>
    <row r="1905" spans="1:14" x14ac:dyDescent="0.35">
      <c r="A1905" s="2">
        <v>900</v>
      </c>
      <c r="B1905" s="2">
        <v>0</v>
      </c>
      <c r="C1905" s="2">
        <v>165</v>
      </c>
      <c r="D1905" s="2">
        <v>0</v>
      </c>
      <c r="E1905" s="2">
        <v>0</v>
      </c>
      <c r="F1905" s="2">
        <v>55</v>
      </c>
      <c r="G1905" s="2">
        <v>0</v>
      </c>
      <c r="H1905" s="2">
        <v>0</v>
      </c>
      <c r="K1905" s="2">
        <v>163</v>
      </c>
      <c r="N1905">
        <f t="shared" si="33"/>
        <v>0.1455357142857143</v>
      </c>
    </row>
    <row r="1906" spans="1:14" x14ac:dyDescent="0.35">
      <c r="A1906" s="2">
        <v>900</v>
      </c>
      <c r="B1906" s="2">
        <v>0</v>
      </c>
      <c r="C1906" s="2">
        <v>110</v>
      </c>
      <c r="D1906" s="2">
        <v>0</v>
      </c>
      <c r="E1906" s="2">
        <v>0</v>
      </c>
      <c r="F1906" s="2">
        <v>110</v>
      </c>
      <c r="G1906" s="2">
        <v>0</v>
      </c>
      <c r="H1906" s="2">
        <v>0</v>
      </c>
      <c r="K1906" s="2">
        <v>163</v>
      </c>
      <c r="N1906">
        <f t="shared" si="33"/>
        <v>0.1455357142857143</v>
      </c>
    </row>
    <row r="1907" spans="1:14" x14ac:dyDescent="0.35">
      <c r="A1907" s="2">
        <v>810</v>
      </c>
      <c r="B1907" s="2">
        <v>0</v>
      </c>
      <c r="C1907" s="2">
        <v>220</v>
      </c>
      <c r="D1907" s="2">
        <v>0</v>
      </c>
      <c r="E1907" s="2">
        <v>0</v>
      </c>
      <c r="F1907" s="2">
        <v>90</v>
      </c>
      <c r="G1907" s="2">
        <v>0</v>
      </c>
      <c r="H1907" s="2">
        <v>0</v>
      </c>
      <c r="K1907" s="2">
        <v>163</v>
      </c>
      <c r="N1907">
        <f t="shared" si="33"/>
        <v>0.1455357142857143</v>
      </c>
    </row>
    <row r="1908" spans="1:14" x14ac:dyDescent="0.35">
      <c r="A1908" s="2">
        <v>720</v>
      </c>
      <c r="B1908" s="2">
        <v>0</v>
      </c>
      <c r="C1908" s="2">
        <v>220</v>
      </c>
      <c r="D1908" s="2">
        <v>0</v>
      </c>
      <c r="E1908" s="2">
        <v>0</v>
      </c>
      <c r="F1908" s="2">
        <v>180</v>
      </c>
      <c r="G1908" s="2">
        <v>0</v>
      </c>
      <c r="H1908" s="2">
        <v>0</v>
      </c>
      <c r="K1908" s="2">
        <v>163</v>
      </c>
      <c r="N1908">
        <f t="shared" si="33"/>
        <v>0.1455357142857143</v>
      </c>
    </row>
    <row r="1909" spans="1:14" x14ac:dyDescent="0.35">
      <c r="A1909" s="2">
        <v>630</v>
      </c>
      <c r="B1909" s="2">
        <v>0</v>
      </c>
      <c r="C1909" s="2">
        <v>220</v>
      </c>
      <c r="D1909" s="2">
        <v>0</v>
      </c>
      <c r="E1909" s="2">
        <v>0</v>
      </c>
      <c r="F1909" s="2">
        <v>270</v>
      </c>
      <c r="G1909" s="2">
        <v>0</v>
      </c>
      <c r="H1909" s="2">
        <v>0</v>
      </c>
      <c r="K1909" s="2">
        <v>163</v>
      </c>
      <c r="N1909">
        <f t="shared" si="33"/>
        <v>0.1455357142857143</v>
      </c>
    </row>
    <row r="1910" spans="1:14" x14ac:dyDescent="0.35">
      <c r="A1910" s="2">
        <v>960</v>
      </c>
      <c r="B1910" s="2">
        <v>0</v>
      </c>
      <c r="C1910" s="2">
        <v>240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K1910" s="2">
        <v>234</v>
      </c>
      <c r="N1910">
        <f t="shared" si="33"/>
        <v>0.19500000000000001</v>
      </c>
    </row>
    <row r="1911" spans="1:14" x14ac:dyDescent="0.35">
      <c r="A1911" s="2">
        <v>960</v>
      </c>
      <c r="B1911" s="2">
        <v>0</v>
      </c>
      <c r="C1911" s="2">
        <v>240</v>
      </c>
      <c r="D1911" s="2">
        <v>0</v>
      </c>
      <c r="E1911" s="2">
        <v>0</v>
      </c>
      <c r="F1911" s="2">
        <v>0</v>
      </c>
      <c r="G1911" s="2">
        <v>0</v>
      </c>
      <c r="H1911" s="2">
        <v>0</v>
      </c>
      <c r="K1911" s="2">
        <v>234</v>
      </c>
      <c r="N1911">
        <f t="shared" si="33"/>
        <v>0.19500000000000001</v>
      </c>
    </row>
    <row r="1912" spans="1:14" x14ac:dyDescent="0.35">
      <c r="A1912" s="2">
        <v>960</v>
      </c>
      <c r="B1912" s="2">
        <v>0</v>
      </c>
      <c r="C1912" s="2">
        <v>240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K1912" s="2">
        <v>234</v>
      </c>
      <c r="N1912">
        <f t="shared" ref="N1912:N1975" si="34">K1912/(A1912+B1912+C1912+D1912+E1912+F1912+G1912+H1912)</f>
        <v>0.19500000000000001</v>
      </c>
    </row>
    <row r="1913" spans="1:14" x14ac:dyDescent="0.35">
      <c r="A1913" s="2">
        <v>960</v>
      </c>
      <c r="B1913" s="2">
        <v>0</v>
      </c>
      <c r="C1913" s="2">
        <v>240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K1913" s="2">
        <v>234</v>
      </c>
      <c r="N1913">
        <f t="shared" si="34"/>
        <v>0.19500000000000001</v>
      </c>
    </row>
    <row r="1914" spans="1:14" x14ac:dyDescent="0.35">
      <c r="A1914" s="2">
        <v>960</v>
      </c>
      <c r="B1914" s="2">
        <v>0</v>
      </c>
      <c r="C1914" s="2">
        <v>240</v>
      </c>
      <c r="D1914" s="2">
        <v>0</v>
      </c>
      <c r="E1914" s="2">
        <v>0</v>
      </c>
      <c r="F1914" s="2">
        <v>0</v>
      </c>
      <c r="G1914" s="2">
        <v>0</v>
      </c>
      <c r="H1914" s="2">
        <v>0</v>
      </c>
      <c r="K1914" s="2">
        <v>234</v>
      </c>
      <c r="N1914">
        <f t="shared" si="34"/>
        <v>0.19500000000000001</v>
      </c>
    </row>
    <row r="1915" spans="1:14" x14ac:dyDescent="0.35">
      <c r="A1915" s="2">
        <v>960</v>
      </c>
      <c r="B1915" s="2">
        <v>0</v>
      </c>
      <c r="C1915" s="2">
        <v>240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K1915" s="2">
        <v>234</v>
      </c>
      <c r="N1915">
        <f t="shared" si="34"/>
        <v>0.19500000000000001</v>
      </c>
    </row>
    <row r="1916" spans="1:14" x14ac:dyDescent="0.35">
      <c r="A1916" s="2">
        <v>960</v>
      </c>
      <c r="B1916" s="2">
        <v>0</v>
      </c>
      <c r="C1916" s="2">
        <v>240</v>
      </c>
      <c r="D1916" s="2">
        <v>0</v>
      </c>
      <c r="E1916" s="2">
        <v>0</v>
      </c>
      <c r="F1916" s="2">
        <v>0</v>
      </c>
      <c r="G1916" s="2">
        <v>0</v>
      </c>
      <c r="H1916" s="2">
        <v>0</v>
      </c>
      <c r="K1916" s="2">
        <v>234</v>
      </c>
      <c r="N1916">
        <f t="shared" si="34"/>
        <v>0.19500000000000001</v>
      </c>
    </row>
    <row r="1917" spans="1:14" x14ac:dyDescent="0.35">
      <c r="A1917" s="2">
        <v>960</v>
      </c>
      <c r="B1917" s="2">
        <v>0</v>
      </c>
      <c r="C1917" s="2">
        <v>240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K1917" s="2">
        <v>234</v>
      </c>
      <c r="N1917">
        <f t="shared" si="34"/>
        <v>0.19500000000000001</v>
      </c>
    </row>
    <row r="1918" spans="1:14" x14ac:dyDescent="0.35">
      <c r="A1918" s="2">
        <v>960</v>
      </c>
      <c r="B1918" s="2">
        <v>0</v>
      </c>
      <c r="C1918" s="2">
        <v>240</v>
      </c>
      <c r="D1918" s="2">
        <v>0</v>
      </c>
      <c r="E1918" s="2">
        <v>0</v>
      </c>
      <c r="F1918" s="2">
        <v>0</v>
      </c>
      <c r="G1918" s="2">
        <v>0</v>
      </c>
      <c r="H1918" s="2">
        <v>0</v>
      </c>
      <c r="K1918" s="2">
        <v>234</v>
      </c>
      <c r="N1918">
        <f t="shared" si="34"/>
        <v>0.19500000000000001</v>
      </c>
    </row>
    <row r="1919" spans="1:14" x14ac:dyDescent="0.35">
      <c r="A1919" s="2">
        <v>960</v>
      </c>
      <c r="B1919" s="2">
        <v>0</v>
      </c>
      <c r="C1919" s="2">
        <v>240</v>
      </c>
      <c r="D1919" s="2">
        <v>0</v>
      </c>
      <c r="E1919" s="2">
        <v>0</v>
      </c>
      <c r="F1919" s="2">
        <v>0</v>
      </c>
      <c r="G1919" s="2">
        <v>0</v>
      </c>
      <c r="H1919" s="2">
        <v>0</v>
      </c>
      <c r="K1919" s="2">
        <v>234</v>
      </c>
      <c r="N1919">
        <f t="shared" si="34"/>
        <v>0.19500000000000001</v>
      </c>
    </row>
    <row r="1920" spans="1:14" x14ac:dyDescent="0.35">
      <c r="A1920" s="2">
        <v>960</v>
      </c>
      <c r="B1920" s="2">
        <v>0</v>
      </c>
      <c r="C1920" s="2">
        <v>240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K1920" s="2">
        <v>234</v>
      </c>
      <c r="N1920">
        <f t="shared" si="34"/>
        <v>0.19500000000000001</v>
      </c>
    </row>
    <row r="1921" spans="1:14" x14ac:dyDescent="0.35">
      <c r="A1921" s="2">
        <v>960</v>
      </c>
      <c r="B1921" s="2">
        <v>0</v>
      </c>
      <c r="C1921" s="2">
        <v>240</v>
      </c>
      <c r="D1921" s="2">
        <v>0</v>
      </c>
      <c r="E1921" s="2">
        <v>0</v>
      </c>
      <c r="F1921" s="2">
        <v>0</v>
      </c>
      <c r="G1921" s="2">
        <v>0</v>
      </c>
      <c r="H1921" s="2">
        <v>0</v>
      </c>
      <c r="K1921" s="2">
        <v>234</v>
      </c>
      <c r="N1921">
        <f t="shared" si="34"/>
        <v>0.19500000000000001</v>
      </c>
    </row>
    <row r="1922" spans="1:14" x14ac:dyDescent="0.35">
      <c r="A1922" s="2">
        <v>960</v>
      </c>
      <c r="B1922" s="2">
        <v>0</v>
      </c>
      <c r="C1922" s="2">
        <v>240</v>
      </c>
      <c r="D1922" s="2">
        <v>0</v>
      </c>
      <c r="E1922" s="2">
        <v>0</v>
      </c>
      <c r="F1922" s="2">
        <v>0</v>
      </c>
      <c r="G1922" s="2">
        <v>0</v>
      </c>
      <c r="H1922" s="2">
        <v>0</v>
      </c>
      <c r="K1922" s="2">
        <v>234</v>
      </c>
      <c r="N1922">
        <f t="shared" si="34"/>
        <v>0.19500000000000001</v>
      </c>
    </row>
    <row r="1923" spans="1:14" x14ac:dyDescent="0.35">
      <c r="A1923" s="2">
        <v>1251.2</v>
      </c>
      <c r="B1923" s="2">
        <v>0</v>
      </c>
      <c r="C1923" s="2">
        <v>291.3</v>
      </c>
      <c r="D1923" s="2">
        <v>0</v>
      </c>
      <c r="E1923" s="2">
        <v>0</v>
      </c>
      <c r="F1923" s="2">
        <v>0</v>
      </c>
      <c r="G1923" s="2">
        <v>0</v>
      </c>
      <c r="H1923" s="2">
        <v>0</v>
      </c>
      <c r="K1923" s="2">
        <v>201.4</v>
      </c>
      <c r="N1923">
        <f t="shared" si="34"/>
        <v>0.13056726094003243</v>
      </c>
    </row>
    <row r="1924" spans="1:14" x14ac:dyDescent="0.35">
      <c r="A1924" s="2">
        <v>575.6</v>
      </c>
      <c r="B1924" s="2">
        <v>0</v>
      </c>
      <c r="C1924" s="2">
        <v>134</v>
      </c>
      <c r="D1924" s="2">
        <v>772.2</v>
      </c>
      <c r="E1924" s="2">
        <v>0</v>
      </c>
      <c r="F1924" s="2">
        <v>0</v>
      </c>
      <c r="G1924" s="2">
        <v>0</v>
      </c>
      <c r="H1924" s="2">
        <v>0</v>
      </c>
      <c r="K1924" s="2">
        <v>201.4</v>
      </c>
      <c r="N1924">
        <f t="shared" si="34"/>
        <v>0.13591577810770683</v>
      </c>
    </row>
    <row r="1925" spans="1:14" x14ac:dyDescent="0.35">
      <c r="A1925" s="2">
        <v>450</v>
      </c>
      <c r="B1925" s="2">
        <v>0</v>
      </c>
      <c r="C1925" s="2">
        <v>50</v>
      </c>
      <c r="D1925" s="2">
        <v>0</v>
      </c>
      <c r="E1925" s="2">
        <v>0</v>
      </c>
      <c r="F1925" s="2">
        <v>0</v>
      </c>
      <c r="G1925" s="2">
        <v>0</v>
      </c>
      <c r="H1925" s="2">
        <v>0</v>
      </c>
      <c r="K1925" s="2">
        <v>90</v>
      </c>
      <c r="N1925">
        <f t="shared" si="34"/>
        <v>0.18</v>
      </c>
    </row>
    <row r="1926" spans="1:14" x14ac:dyDescent="0.35">
      <c r="A1926" s="2">
        <v>630</v>
      </c>
      <c r="B1926" s="2">
        <v>0</v>
      </c>
      <c r="C1926" s="2">
        <v>70</v>
      </c>
      <c r="D1926" s="2">
        <v>0</v>
      </c>
      <c r="E1926" s="2">
        <v>0</v>
      </c>
      <c r="F1926" s="2">
        <v>0</v>
      </c>
      <c r="G1926" s="2">
        <v>0</v>
      </c>
      <c r="H1926" s="2">
        <v>0</v>
      </c>
      <c r="K1926" s="2">
        <v>126</v>
      </c>
      <c r="N1926">
        <f t="shared" si="34"/>
        <v>0.18</v>
      </c>
    </row>
    <row r="1927" spans="1:14" x14ac:dyDescent="0.35">
      <c r="A1927" s="2">
        <v>810</v>
      </c>
      <c r="B1927" s="2">
        <v>0</v>
      </c>
      <c r="C1927" s="2">
        <v>90</v>
      </c>
      <c r="D1927" s="2">
        <v>0</v>
      </c>
      <c r="E1927" s="2">
        <v>0</v>
      </c>
      <c r="F1927" s="2">
        <v>0</v>
      </c>
      <c r="G1927" s="2">
        <v>0</v>
      </c>
      <c r="H1927" s="2">
        <v>0</v>
      </c>
      <c r="K1927" s="2">
        <v>162</v>
      </c>
      <c r="N1927">
        <f t="shared" si="34"/>
        <v>0.18</v>
      </c>
    </row>
    <row r="1928" spans="1:14" x14ac:dyDescent="0.35">
      <c r="A1928" s="2">
        <v>810</v>
      </c>
      <c r="B1928" s="2">
        <v>0</v>
      </c>
      <c r="C1928" s="2">
        <v>90</v>
      </c>
      <c r="D1928" s="2">
        <v>0</v>
      </c>
      <c r="E1928" s="2">
        <v>0</v>
      </c>
      <c r="F1928" s="2">
        <v>0</v>
      </c>
      <c r="G1928" s="2">
        <v>0</v>
      </c>
      <c r="H1928" s="2">
        <v>0</v>
      </c>
      <c r="K1928" s="2">
        <v>162</v>
      </c>
      <c r="N1928">
        <f t="shared" si="34"/>
        <v>0.18</v>
      </c>
    </row>
    <row r="1929" spans="1:14" x14ac:dyDescent="0.35">
      <c r="A1929" s="2">
        <v>630</v>
      </c>
      <c r="B1929" s="2">
        <v>180</v>
      </c>
      <c r="C1929" s="2">
        <v>90</v>
      </c>
      <c r="D1929" s="2">
        <v>0</v>
      </c>
      <c r="E1929" s="2">
        <v>0</v>
      </c>
      <c r="F1929" s="2">
        <v>0</v>
      </c>
      <c r="G1929" s="2">
        <v>0</v>
      </c>
      <c r="H1929" s="2">
        <v>0</v>
      </c>
      <c r="K1929" s="2">
        <v>162</v>
      </c>
      <c r="N1929">
        <f t="shared" si="34"/>
        <v>0.18</v>
      </c>
    </row>
    <row r="1930" spans="1:14" x14ac:dyDescent="0.35">
      <c r="A1930" s="2">
        <v>630</v>
      </c>
      <c r="B1930" s="2">
        <v>180</v>
      </c>
      <c r="C1930" s="2">
        <v>90</v>
      </c>
      <c r="D1930" s="2">
        <v>0</v>
      </c>
      <c r="E1930" s="2">
        <v>0</v>
      </c>
      <c r="F1930" s="2">
        <v>0</v>
      </c>
      <c r="G1930" s="2">
        <v>0</v>
      </c>
      <c r="H1930" s="2">
        <v>0</v>
      </c>
      <c r="K1930" s="2">
        <v>126</v>
      </c>
      <c r="N1930">
        <f t="shared" si="34"/>
        <v>0.14000000000000001</v>
      </c>
    </row>
    <row r="1931" spans="1:14" x14ac:dyDescent="0.35">
      <c r="A1931" s="2">
        <v>630</v>
      </c>
      <c r="B1931" s="2">
        <v>180</v>
      </c>
      <c r="C1931" s="2">
        <v>90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K1931" s="2">
        <v>144</v>
      </c>
      <c r="N1931">
        <f t="shared" si="34"/>
        <v>0.16</v>
      </c>
    </row>
    <row r="1932" spans="1:14" x14ac:dyDescent="0.35">
      <c r="A1932" s="2">
        <v>630</v>
      </c>
      <c r="B1932" s="2">
        <v>180</v>
      </c>
      <c r="C1932" s="2">
        <v>90</v>
      </c>
      <c r="D1932" s="2">
        <v>0</v>
      </c>
      <c r="E1932" s="2">
        <v>0</v>
      </c>
      <c r="F1932" s="2">
        <v>0</v>
      </c>
      <c r="G1932" s="2">
        <v>0</v>
      </c>
      <c r="H1932" s="2">
        <v>0</v>
      </c>
      <c r="K1932" s="2">
        <v>162</v>
      </c>
      <c r="N1932">
        <f t="shared" si="34"/>
        <v>0.18</v>
      </c>
    </row>
    <row r="1933" spans="1:14" x14ac:dyDescent="0.35">
      <c r="A1933" s="2">
        <v>630</v>
      </c>
      <c r="B1933" s="2">
        <v>180</v>
      </c>
      <c r="C1933" s="2">
        <v>90</v>
      </c>
      <c r="D1933" s="2">
        <v>0</v>
      </c>
      <c r="E1933" s="2">
        <v>0</v>
      </c>
      <c r="F1933" s="2">
        <v>0</v>
      </c>
      <c r="G1933" s="2">
        <v>0</v>
      </c>
      <c r="H1933" s="2">
        <v>0</v>
      </c>
      <c r="K1933" s="2">
        <v>144</v>
      </c>
      <c r="N1933">
        <f t="shared" si="34"/>
        <v>0.16</v>
      </c>
    </row>
    <row r="1934" spans="1:14" x14ac:dyDescent="0.35">
      <c r="A1934" s="2">
        <v>450</v>
      </c>
      <c r="B1934" s="2">
        <v>180</v>
      </c>
      <c r="C1934" s="2">
        <v>90</v>
      </c>
      <c r="D1934" s="2">
        <v>180</v>
      </c>
      <c r="E1934" s="2">
        <v>0</v>
      </c>
      <c r="F1934" s="2">
        <v>0</v>
      </c>
      <c r="G1934" s="2">
        <v>0</v>
      </c>
      <c r="H1934" s="2">
        <v>0</v>
      </c>
      <c r="K1934" s="2">
        <v>144</v>
      </c>
      <c r="N1934">
        <f t="shared" si="34"/>
        <v>0.16</v>
      </c>
    </row>
    <row r="1935" spans="1:14" x14ac:dyDescent="0.35">
      <c r="A1935" s="2">
        <v>270</v>
      </c>
      <c r="B1935" s="2">
        <v>180</v>
      </c>
      <c r="C1935" s="2">
        <v>90</v>
      </c>
      <c r="D1935" s="2">
        <v>360</v>
      </c>
      <c r="E1935" s="2">
        <v>0</v>
      </c>
      <c r="F1935" s="2">
        <v>0</v>
      </c>
      <c r="G1935" s="2">
        <v>0</v>
      </c>
      <c r="H1935" s="2">
        <v>0</v>
      </c>
      <c r="K1935" s="2">
        <v>144</v>
      </c>
      <c r="N1935">
        <f t="shared" si="34"/>
        <v>0.16</v>
      </c>
    </row>
    <row r="1936" spans="1:14" x14ac:dyDescent="0.35">
      <c r="A1936" s="2">
        <v>960</v>
      </c>
      <c r="B1936" s="2">
        <v>0</v>
      </c>
      <c r="C1936" s="2">
        <v>240</v>
      </c>
      <c r="D1936" s="2">
        <v>0</v>
      </c>
      <c r="E1936" s="2">
        <v>0</v>
      </c>
      <c r="F1936" s="2">
        <v>0</v>
      </c>
      <c r="G1936" s="2">
        <v>0</v>
      </c>
      <c r="H1936" s="2">
        <v>0</v>
      </c>
      <c r="K1936" s="2">
        <v>234</v>
      </c>
      <c r="N1936">
        <f t="shared" si="34"/>
        <v>0.19500000000000001</v>
      </c>
    </row>
    <row r="1937" spans="1:14" x14ac:dyDescent="0.35">
      <c r="A1937" s="2">
        <v>960</v>
      </c>
      <c r="B1937" s="2">
        <v>0</v>
      </c>
      <c r="C1937" s="2">
        <v>240</v>
      </c>
      <c r="D1937" s="2">
        <v>0</v>
      </c>
      <c r="E1937" s="2">
        <v>0</v>
      </c>
      <c r="F1937" s="2">
        <v>0</v>
      </c>
      <c r="G1937" s="2">
        <v>0</v>
      </c>
      <c r="H1937" s="2">
        <v>0</v>
      </c>
      <c r="K1937" s="2">
        <v>234</v>
      </c>
      <c r="N1937">
        <f t="shared" si="34"/>
        <v>0.19500000000000001</v>
      </c>
    </row>
    <row r="1938" spans="1:14" x14ac:dyDescent="0.35">
      <c r="A1938" s="2">
        <v>960</v>
      </c>
      <c r="B1938" s="2">
        <v>0</v>
      </c>
      <c r="C1938" s="2">
        <v>240</v>
      </c>
      <c r="D1938" s="2">
        <v>0</v>
      </c>
      <c r="E1938" s="2">
        <v>0</v>
      </c>
      <c r="F1938" s="2">
        <v>0</v>
      </c>
      <c r="G1938" s="2">
        <v>0</v>
      </c>
      <c r="H1938" s="2">
        <v>0</v>
      </c>
      <c r="K1938" s="2">
        <v>234</v>
      </c>
      <c r="N1938">
        <f t="shared" si="34"/>
        <v>0.19500000000000001</v>
      </c>
    </row>
    <row r="1939" spans="1:14" x14ac:dyDescent="0.35">
      <c r="A1939" s="2">
        <v>960</v>
      </c>
      <c r="B1939" s="2">
        <v>0</v>
      </c>
      <c r="C1939" s="2">
        <v>240</v>
      </c>
      <c r="D1939" s="2">
        <v>0</v>
      </c>
      <c r="E1939" s="2">
        <v>0</v>
      </c>
      <c r="F1939" s="2">
        <v>0</v>
      </c>
      <c r="G1939" s="2">
        <v>0</v>
      </c>
      <c r="H1939" s="2">
        <v>0</v>
      </c>
      <c r="K1939" s="2">
        <v>234</v>
      </c>
      <c r="N1939">
        <f t="shared" si="34"/>
        <v>0.19500000000000001</v>
      </c>
    </row>
    <row r="1940" spans="1:14" x14ac:dyDescent="0.35">
      <c r="A1940" s="2">
        <v>960</v>
      </c>
      <c r="B1940" s="2">
        <v>0</v>
      </c>
      <c r="C1940" s="2">
        <v>240</v>
      </c>
      <c r="D1940" s="2">
        <v>0</v>
      </c>
      <c r="E1940" s="2">
        <v>0</v>
      </c>
      <c r="F1940" s="2">
        <v>0</v>
      </c>
      <c r="G1940" s="2">
        <v>0</v>
      </c>
      <c r="H1940" s="2">
        <v>0</v>
      </c>
      <c r="K1940" s="2">
        <v>234</v>
      </c>
      <c r="N1940">
        <f t="shared" si="34"/>
        <v>0.19500000000000001</v>
      </c>
    </row>
    <row r="1941" spans="1:14" x14ac:dyDescent="0.35">
      <c r="A1941" s="2">
        <v>960</v>
      </c>
      <c r="B1941" s="2">
        <v>0</v>
      </c>
      <c r="C1941" s="2">
        <v>240</v>
      </c>
      <c r="D1941" s="2">
        <v>0</v>
      </c>
      <c r="E1941" s="2">
        <v>0</v>
      </c>
      <c r="F1941" s="2">
        <v>0</v>
      </c>
      <c r="G1941" s="2">
        <v>0</v>
      </c>
      <c r="H1941" s="2">
        <v>0</v>
      </c>
      <c r="K1941" s="2">
        <v>234</v>
      </c>
      <c r="N1941">
        <f t="shared" si="34"/>
        <v>0.19500000000000001</v>
      </c>
    </row>
    <row r="1942" spans="1:14" x14ac:dyDescent="0.35">
      <c r="A1942" s="2">
        <v>960</v>
      </c>
      <c r="B1942" s="2">
        <v>0</v>
      </c>
      <c r="C1942" s="2">
        <v>240</v>
      </c>
      <c r="D1942" s="2">
        <v>0</v>
      </c>
      <c r="E1942" s="2">
        <v>0</v>
      </c>
      <c r="F1942" s="2">
        <v>0</v>
      </c>
      <c r="G1942" s="2">
        <v>0</v>
      </c>
      <c r="H1942" s="2">
        <v>0</v>
      </c>
      <c r="K1942" s="2">
        <v>234</v>
      </c>
      <c r="N1942">
        <f t="shared" si="34"/>
        <v>0.19500000000000001</v>
      </c>
    </row>
    <row r="1943" spans="1:14" x14ac:dyDescent="0.35">
      <c r="A1943" s="2">
        <v>960</v>
      </c>
      <c r="B1943" s="2">
        <v>0</v>
      </c>
      <c r="C1943" s="2">
        <v>240</v>
      </c>
      <c r="D1943" s="2">
        <v>0</v>
      </c>
      <c r="E1943" s="2">
        <v>0</v>
      </c>
      <c r="F1943" s="2">
        <v>0</v>
      </c>
      <c r="G1943" s="2">
        <v>0</v>
      </c>
      <c r="H1943" s="2">
        <v>0</v>
      </c>
      <c r="K1943" s="2">
        <v>234</v>
      </c>
      <c r="N1943">
        <f t="shared" si="34"/>
        <v>0.19500000000000001</v>
      </c>
    </row>
    <row r="1944" spans="1:14" x14ac:dyDescent="0.35">
      <c r="A1944" s="2">
        <v>960</v>
      </c>
      <c r="B1944" s="2">
        <v>0</v>
      </c>
      <c r="C1944" s="2">
        <v>240</v>
      </c>
      <c r="D1944" s="2">
        <v>0</v>
      </c>
      <c r="E1944" s="2">
        <v>0</v>
      </c>
      <c r="F1944" s="2">
        <v>0</v>
      </c>
      <c r="G1944" s="2">
        <v>0</v>
      </c>
      <c r="H1944" s="2">
        <v>0</v>
      </c>
      <c r="K1944" s="2">
        <v>234</v>
      </c>
      <c r="N1944">
        <f t="shared" si="34"/>
        <v>0.19500000000000001</v>
      </c>
    </row>
    <row r="1945" spans="1:14" x14ac:dyDescent="0.35">
      <c r="A1945" s="2">
        <v>960</v>
      </c>
      <c r="B1945" s="2">
        <v>0</v>
      </c>
      <c r="C1945" s="2">
        <v>240</v>
      </c>
      <c r="D1945" s="2">
        <v>0</v>
      </c>
      <c r="E1945" s="2">
        <v>0</v>
      </c>
      <c r="F1945" s="2">
        <v>0</v>
      </c>
      <c r="G1945" s="2">
        <v>0</v>
      </c>
      <c r="H1945" s="2">
        <v>0</v>
      </c>
      <c r="K1945" s="2">
        <v>234</v>
      </c>
      <c r="N1945">
        <f t="shared" si="34"/>
        <v>0.19500000000000001</v>
      </c>
    </row>
    <row r="1946" spans="1:14" x14ac:dyDescent="0.35">
      <c r="A1946" s="2">
        <v>960</v>
      </c>
      <c r="B1946" s="2">
        <v>0</v>
      </c>
      <c r="C1946" s="2">
        <v>240</v>
      </c>
      <c r="D1946" s="2">
        <v>0</v>
      </c>
      <c r="E1946" s="2">
        <v>0</v>
      </c>
      <c r="F1946" s="2">
        <v>0</v>
      </c>
      <c r="G1946" s="2">
        <v>0</v>
      </c>
      <c r="H1946" s="2">
        <v>0</v>
      </c>
      <c r="K1946" s="2">
        <v>234</v>
      </c>
      <c r="N1946">
        <f t="shared" si="34"/>
        <v>0.19500000000000001</v>
      </c>
    </row>
    <row r="1947" spans="1:14" x14ac:dyDescent="0.35">
      <c r="A1947" s="2">
        <v>960</v>
      </c>
      <c r="B1947" s="2">
        <v>0</v>
      </c>
      <c r="C1947" s="2">
        <v>240</v>
      </c>
      <c r="D1947" s="2">
        <v>0</v>
      </c>
      <c r="E1947" s="2">
        <v>0</v>
      </c>
      <c r="F1947" s="2">
        <v>0</v>
      </c>
      <c r="G1947" s="2">
        <v>0</v>
      </c>
      <c r="H1947" s="2">
        <v>0</v>
      </c>
      <c r="K1947" s="2">
        <v>234</v>
      </c>
      <c r="N1947">
        <f t="shared" si="34"/>
        <v>0.19500000000000001</v>
      </c>
    </row>
    <row r="1948" spans="1:14" x14ac:dyDescent="0.35">
      <c r="A1948" s="2">
        <v>960</v>
      </c>
      <c r="B1948" s="2">
        <v>0</v>
      </c>
      <c r="C1948" s="2">
        <v>240</v>
      </c>
      <c r="D1948" s="2">
        <v>0</v>
      </c>
      <c r="E1948" s="2">
        <v>0</v>
      </c>
      <c r="F1948" s="2">
        <v>0</v>
      </c>
      <c r="G1948" s="2">
        <v>0</v>
      </c>
      <c r="H1948" s="2">
        <v>0</v>
      </c>
      <c r="K1948" s="2">
        <v>234</v>
      </c>
      <c r="N1948">
        <f t="shared" si="34"/>
        <v>0.19500000000000001</v>
      </c>
    </row>
    <row r="1949" spans="1:14" x14ac:dyDescent="0.35">
      <c r="A1949" s="2">
        <v>946</v>
      </c>
      <c r="B1949" s="2">
        <v>0</v>
      </c>
      <c r="C1949" s="2">
        <v>71</v>
      </c>
      <c r="D1949" s="2">
        <v>47</v>
      </c>
      <c r="E1949" s="2">
        <v>0</v>
      </c>
      <c r="F1949" s="2">
        <v>166</v>
      </c>
      <c r="G1949" s="2">
        <v>0</v>
      </c>
      <c r="H1949" s="2">
        <v>0</v>
      </c>
      <c r="K1949" s="2">
        <v>166</v>
      </c>
      <c r="N1949">
        <f t="shared" si="34"/>
        <v>0.13495934959349593</v>
      </c>
    </row>
    <row r="1950" spans="1:14" x14ac:dyDescent="0.35">
      <c r="A1950" s="2">
        <v>784</v>
      </c>
      <c r="B1950" s="2">
        <v>0</v>
      </c>
      <c r="C1950" s="2">
        <v>157</v>
      </c>
      <c r="D1950" s="2">
        <v>235</v>
      </c>
      <c r="E1950" s="2">
        <v>0</v>
      </c>
      <c r="F1950" s="2">
        <v>0</v>
      </c>
      <c r="G1950" s="2">
        <v>0</v>
      </c>
      <c r="H1950" s="2">
        <v>0</v>
      </c>
      <c r="K1950" s="2">
        <v>171</v>
      </c>
      <c r="N1950">
        <f t="shared" si="34"/>
        <v>0.14540816326530612</v>
      </c>
    </row>
    <row r="1951" spans="1:14" x14ac:dyDescent="0.35">
      <c r="A1951" s="2">
        <v>937</v>
      </c>
      <c r="B1951" s="2">
        <v>0</v>
      </c>
      <c r="C1951" s="2">
        <v>70</v>
      </c>
      <c r="D1951" s="2">
        <v>47</v>
      </c>
      <c r="E1951" s="2">
        <v>0</v>
      </c>
      <c r="F1951" s="2">
        <v>164</v>
      </c>
      <c r="G1951" s="2">
        <v>0</v>
      </c>
      <c r="H1951" s="2">
        <v>0</v>
      </c>
      <c r="K1951" s="2">
        <v>164</v>
      </c>
      <c r="N1951">
        <f t="shared" si="34"/>
        <v>0.13464696223316913</v>
      </c>
    </row>
    <row r="1952" spans="1:14" x14ac:dyDescent="0.35">
      <c r="A1952" s="2">
        <v>777</v>
      </c>
      <c r="B1952" s="2">
        <v>0</v>
      </c>
      <c r="C1952" s="2">
        <v>155</v>
      </c>
      <c r="D1952" s="2">
        <v>233</v>
      </c>
      <c r="E1952" s="2">
        <v>0</v>
      </c>
      <c r="F1952" s="2">
        <v>0</v>
      </c>
      <c r="G1952" s="2">
        <v>0</v>
      </c>
      <c r="H1952" s="2">
        <v>0</v>
      </c>
      <c r="K1952" s="2">
        <v>169</v>
      </c>
      <c r="N1952">
        <f t="shared" si="34"/>
        <v>0.14506437768240343</v>
      </c>
    </row>
    <row r="1953" spans="1:14" x14ac:dyDescent="0.35">
      <c r="A1953" s="2">
        <v>800</v>
      </c>
      <c r="B1953" s="2">
        <v>0</v>
      </c>
      <c r="C1953" s="2">
        <v>267</v>
      </c>
      <c r="D1953" s="2">
        <v>0</v>
      </c>
      <c r="E1953" s="2">
        <v>0</v>
      </c>
      <c r="F1953" s="2">
        <v>0</v>
      </c>
      <c r="G1953" s="2">
        <v>0</v>
      </c>
      <c r="H1953" s="2">
        <v>0</v>
      </c>
      <c r="K1953" s="2">
        <v>175</v>
      </c>
      <c r="N1953">
        <f t="shared" si="34"/>
        <v>0.1640112464854733</v>
      </c>
    </row>
    <row r="1954" spans="1:14" x14ac:dyDescent="0.35">
      <c r="A1954" s="2">
        <v>792</v>
      </c>
      <c r="B1954" s="2">
        <v>0</v>
      </c>
      <c r="C1954" s="2">
        <v>264</v>
      </c>
      <c r="D1954" s="2">
        <v>0</v>
      </c>
      <c r="E1954" s="2">
        <v>0</v>
      </c>
      <c r="F1954" s="2">
        <v>0</v>
      </c>
      <c r="G1954" s="2">
        <v>0</v>
      </c>
      <c r="H1954" s="2">
        <v>0</v>
      </c>
      <c r="K1954" s="2">
        <v>173</v>
      </c>
      <c r="N1954">
        <f t="shared" si="34"/>
        <v>0.16382575757575757</v>
      </c>
    </row>
    <row r="1955" spans="1:14" x14ac:dyDescent="0.35">
      <c r="A1955" s="2">
        <v>784</v>
      </c>
      <c r="B1955" s="2">
        <v>0</v>
      </c>
      <c r="C1955" s="2">
        <v>261</v>
      </c>
      <c r="D1955" s="2">
        <v>0</v>
      </c>
      <c r="E1955" s="2">
        <v>0</v>
      </c>
      <c r="F1955" s="2">
        <v>0</v>
      </c>
      <c r="G1955" s="2">
        <v>0</v>
      </c>
      <c r="H1955" s="2">
        <v>0</v>
      </c>
      <c r="K1955" s="2">
        <v>171</v>
      </c>
      <c r="N1955">
        <f t="shared" si="34"/>
        <v>0.16363636363636364</v>
      </c>
    </row>
    <row r="1956" spans="1:14" x14ac:dyDescent="0.35">
      <c r="A1956" s="2">
        <v>450</v>
      </c>
      <c r="B1956" s="2">
        <v>0</v>
      </c>
      <c r="C1956" s="2">
        <v>50</v>
      </c>
      <c r="D1956" s="2">
        <v>0</v>
      </c>
      <c r="E1956" s="2">
        <v>0</v>
      </c>
      <c r="F1956" s="2">
        <v>0</v>
      </c>
      <c r="G1956" s="2">
        <v>0</v>
      </c>
      <c r="H1956" s="2">
        <v>0</v>
      </c>
      <c r="K1956" s="2">
        <v>90</v>
      </c>
      <c r="N1956">
        <f t="shared" si="34"/>
        <v>0.18</v>
      </c>
    </row>
    <row r="1957" spans="1:14" x14ac:dyDescent="0.35">
      <c r="A1957" s="2">
        <v>630</v>
      </c>
      <c r="B1957" s="2">
        <v>0</v>
      </c>
      <c r="C1957" s="2">
        <v>70</v>
      </c>
      <c r="D1957" s="2">
        <v>0</v>
      </c>
      <c r="E1957" s="2">
        <v>0</v>
      </c>
      <c r="F1957" s="2">
        <v>0</v>
      </c>
      <c r="G1957" s="2">
        <v>0</v>
      </c>
      <c r="H1957" s="2">
        <v>0</v>
      </c>
      <c r="K1957" s="2">
        <v>126</v>
      </c>
      <c r="N1957">
        <f t="shared" si="34"/>
        <v>0.18</v>
      </c>
    </row>
    <row r="1958" spans="1:14" x14ac:dyDescent="0.35">
      <c r="A1958" s="2">
        <v>810</v>
      </c>
      <c r="B1958" s="2">
        <v>0</v>
      </c>
      <c r="C1958" s="2">
        <v>90</v>
      </c>
      <c r="D1958" s="2">
        <v>0</v>
      </c>
      <c r="E1958" s="2">
        <v>0</v>
      </c>
      <c r="F1958" s="2">
        <v>0</v>
      </c>
      <c r="G1958" s="2">
        <v>0</v>
      </c>
      <c r="H1958" s="2">
        <v>0</v>
      </c>
      <c r="K1958" s="2">
        <v>162</v>
      </c>
      <c r="N1958">
        <f t="shared" si="34"/>
        <v>0.18</v>
      </c>
    </row>
    <row r="1959" spans="1:14" x14ac:dyDescent="0.35">
      <c r="A1959" s="2">
        <v>810</v>
      </c>
      <c r="B1959" s="2">
        <v>0</v>
      </c>
      <c r="C1959" s="2">
        <v>90</v>
      </c>
      <c r="D1959" s="2">
        <v>0</v>
      </c>
      <c r="E1959" s="2">
        <v>0</v>
      </c>
      <c r="F1959" s="2">
        <v>0</v>
      </c>
      <c r="G1959" s="2">
        <v>0</v>
      </c>
      <c r="H1959" s="2">
        <v>0</v>
      </c>
      <c r="K1959" s="2">
        <v>162</v>
      </c>
      <c r="N1959">
        <f t="shared" si="34"/>
        <v>0.18</v>
      </c>
    </row>
    <row r="1960" spans="1:14" x14ac:dyDescent="0.35">
      <c r="A1960" s="2">
        <v>630</v>
      </c>
      <c r="B1960" s="2">
        <v>180</v>
      </c>
      <c r="C1960" s="2">
        <v>90</v>
      </c>
      <c r="D1960" s="2">
        <v>0</v>
      </c>
      <c r="E1960" s="2">
        <v>0</v>
      </c>
      <c r="F1960" s="2">
        <v>0</v>
      </c>
      <c r="G1960" s="2">
        <v>0</v>
      </c>
      <c r="H1960" s="2">
        <v>0</v>
      </c>
      <c r="K1960" s="2">
        <v>162</v>
      </c>
      <c r="N1960">
        <f t="shared" si="34"/>
        <v>0.18</v>
      </c>
    </row>
    <row r="1961" spans="1:14" x14ac:dyDescent="0.35">
      <c r="A1961" s="2">
        <v>630</v>
      </c>
      <c r="B1961" s="2">
        <v>180</v>
      </c>
      <c r="C1961" s="2">
        <v>90</v>
      </c>
      <c r="D1961" s="2">
        <v>0</v>
      </c>
      <c r="E1961" s="2">
        <v>0</v>
      </c>
      <c r="F1961" s="2">
        <v>0</v>
      </c>
      <c r="G1961" s="2">
        <v>0</v>
      </c>
      <c r="H1961" s="2">
        <v>0</v>
      </c>
      <c r="K1961" s="2">
        <v>126</v>
      </c>
      <c r="N1961">
        <f t="shared" si="34"/>
        <v>0.14000000000000001</v>
      </c>
    </row>
    <row r="1962" spans="1:14" x14ac:dyDescent="0.35">
      <c r="A1962" s="2">
        <v>630</v>
      </c>
      <c r="B1962" s="2">
        <v>180</v>
      </c>
      <c r="C1962" s="2">
        <v>90</v>
      </c>
      <c r="D1962" s="2">
        <v>0</v>
      </c>
      <c r="E1962" s="2">
        <v>0</v>
      </c>
      <c r="F1962" s="2">
        <v>0</v>
      </c>
      <c r="G1962" s="2">
        <v>0</v>
      </c>
      <c r="H1962" s="2">
        <v>0</v>
      </c>
      <c r="K1962" s="2">
        <v>144</v>
      </c>
      <c r="N1962">
        <f t="shared" si="34"/>
        <v>0.16</v>
      </c>
    </row>
    <row r="1963" spans="1:14" x14ac:dyDescent="0.35">
      <c r="A1963" s="2">
        <v>630</v>
      </c>
      <c r="B1963" s="2">
        <v>180</v>
      </c>
      <c r="C1963" s="2">
        <v>90</v>
      </c>
      <c r="D1963" s="2">
        <v>0</v>
      </c>
      <c r="E1963" s="2">
        <v>0</v>
      </c>
      <c r="F1963" s="2">
        <v>0</v>
      </c>
      <c r="G1963" s="2">
        <v>0</v>
      </c>
      <c r="H1963" s="2">
        <v>0</v>
      </c>
      <c r="K1963" s="2">
        <v>162</v>
      </c>
      <c r="N1963">
        <f t="shared" si="34"/>
        <v>0.18</v>
      </c>
    </row>
    <row r="1964" spans="1:14" x14ac:dyDescent="0.35">
      <c r="A1964" s="2">
        <v>630</v>
      </c>
      <c r="B1964" s="2">
        <v>180</v>
      </c>
      <c r="C1964" s="2">
        <v>90</v>
      </c>
      <c r="D1964" s="2">
        <v>0</v>
      </c>
      <c r="E1964" s="2">
        <v>0</v>
      </c>
      <c r="F1964" s="2">
        <v>0</v>
      </c>
      <c r="G1964" s="2">
        <v>0</v>
      </c>
      <c r="H1964" s="2">
        <v>0</v>
      </c>
      <c r="K1964" s="2">
        <v>144</v>
      </c>
      <c r="N1964">
        <f t="shared" si="34"/>
        <v>0.16</v>
      </c>
    </row>
    <row r="1965" spans="1:14" x14ac:dyDescent="0.35">
      <c r="A1965" s="2">
        <v>450</v>
      </c>
      <c r="B1965" s="2">
        <v>180</v>
      </c>
      <c r="C1965" s="2">
        <v>90</v>
      </c>
      <c r="D1965" s="2">
        <v>180</v>
      </c>
      <c r="E1965" s="2">
        <v>0</v>
      </c>
      <c r="F1965" s="2">
        <v>0</v>
      </c>
      <c r="G1965" s="2">
        <v>0</v>
      </c>
      <c r="H1965" s="2">
        <v>0</v>
      </c>
      <c r="K1965" s="2">
        <v>144</v>
      </c>
      <c r="N1965">
        <f t="shared" si="34"/>
        <v>0.16</v>
      </c>
    </row>
    <row r="1966" spans="1:14" x14ac:dyDescent="0.35">
      <c r="A1966" s="2">
        <v>270</v>
      </c>
      <c r="B1966" s="2">
        <v>180</v>
      </c>
      <c r="C1966" s="2">
        <v>90</v>
      </c>
      <c r="D1966" s="2">
        <v>360</v>
      </c>
      <c r="E1966" s="2">
        <v>0</v>
      </c>
      <c r="F1966" s="2">
        <v>0</v>
      </c>
      <c r="G1966" s="2">
        <v>0</v>
      </c>
      <c r="H1966" s="2">
        <v>0</v>
      </c>
      <c r="K1966" s="2">
        <v>144</v>
      </c>
      <c r="N1966">
        <f t="shared" si="34"/>
        <v>0.16</v>
      </c>
    </row>
    <row r="1967" spans="1:14" x14ac:dyDescent="0.35">
      <c r="A1967" s="2">
        <v>960</v>
      </c>
      <c r="B1967" s="2">
        <v>0</v>
      </c>
      <c r="C1967" s="2">
        <v>240</v>
      </c>
      <c r="D1967" s="2">
        <v>0</v>
      </c>
      <c r="E1967" s="2">
        <v>0</v>
      </c>
      <c r="F1967" s="2">
        <v>0</v>
      </c>
      <c r="G1967" s="2">
        <v>0</v>
      </c>
      <c r="H1967" s="2">
        <v>0</v>
      </c>
      <c r="K1967" s="2">
        <v>234</v>
      </c>
      <c r="N1967">
        <f t="shared" si="34"/>
        <v>0.19500000000000001</v>
      </c>
    </row>
    <row r="1968" spans="1:14" x14ac:dyDescent="0.35">
      <c r="A1968" s="2">
        <v>960</v>
      </c>
      <c r="B1968" s="2">
        <v>0</v>
      </c>
      <c r="C1968" s="2">
        <v>240</v>
      </c>
      <c r="D1968" s="2">
        <v>0</v>
      </c>
      <c r="E1968" s="2">
        <v>0</v>
      </c>
      <c r="F1968" s="2">
        <v>0</v>
      </c>
      <c r="G1968" s="2">
        <v>0</v>
      </c>
      <c r="H1968" s="2">
        <v>0</v>
      </c>
      <c r="K1968" s="2">
        <v>234</v>
      </c>
      <c r="N1968">
        <f t="shared" si="34"/>
        <v>0.19500000000000001</v>
      </c>
    </row>
    <row r="1969" spans="1:14" x14ac:dyDescent="0.35">
      <c r="A1969" s="2">
        <v>960</v>
      </c>
      <c r="B1969" s="2">
        <v>0</v>
      </c>
      <c r="C1969" s="2">
        <v>240</v>
      </c>
      <c r="D1969" s="2">
        <v>0</v>
      </c>
      <c r="E1969" s="2">
        <v>0</v>
      </c>
      <c r="F1969" s="2">
        <v>0</v>
      </c>
      <c r="G1969" s="2">
        <v>0</v>
      </c>
      <c r="H1969" s="2">
        <v>0</v>
      </c>
      <c r="K1969" s="2">
        <v>234</v>
      </c>
      <c r="N1969">
        <f t="shared" si="34"/>
        <v>0.19500000000000001</v>
      </c>
    </row>
    <row r="1970" spans="1:14" x14ac:dyDescent="0.35">
      <c r="A1970" s="2">
        <v>960</v>
      </c>
      <c r="B1970" s="2">
        <v>0</v>
      </c>
      <c r="C1970" s="2">
        <v>240</v>
      </c>
      <c r="D1970" s="2">
        <v>0</v>
      </c>
      <c r="E1970" s="2">
        <v>0</v>
      </c>
      <c r="F1970" s="2">
        <v>0</v>
      </c>
      <c r="G1970" s="2">
        <v>0</v>
      </c>
      <c r="H1970" s="2">
        <v>0</v>
      </c>
      <c r="K1970" s="2">
        <v>234</v>
      </c>
      <c r="N1970">
        <f t="shared" si="34"/>
        <v>0.19500000000000001</v>
      </c>
    </row>
    <row r="1971" spans="1:14" x14ac:dyDescent="0.35">
      <c r="A1971" s="2">
        <v>960</v>
      </c>
      <c r="B1971" s="2">
        <v>0</v>
      </c>
      <c r="C1971" s="2">
        <v>240</v>
      </c>
      <c r="D1971" s="2">
        <v>0</v>
      </c>
      <c r="E1971" s="2">
        <v>0</v>
      </c>
      <c r="F1971" s="2">
        <v>0</v>
      </c>
      <c r="G1971" s="2">
        <v>0</v>
      </c>
      <c r="H1971" s="2">
        <v>0</v>
      </c>
      <c r="K1971" s="2">
        <v>234</v>
      </c>
      <c r="N1971">
        <f t="shared" si="34"/>
        <v>0.19500000000000001</v>
      </c>
    </row>
    <row r="1972" spans="1:14" x14ac:dyDescent="0.35">
      <c r="A1972" s="2">
        <v>960</v>
      </c>
      <c r="B1972" s="2">
        <v>0</v>
      </c>
      <c r="C1972" s="2">
        <v>240</v>
      </c>
      <c r="D1972" s="2">
        <v>0</v>
      </c>
      <c r="E1972" s="2">
        <v>0</v>
      </c>
      <c r="F1972" s="2">
        <v>0</v>
      </c>
      <c r="G1972" s="2">
        <v>0</v>
      </c>
      <c r="H1972" s="2">
        <v>0</v>
      </c>
      <c r="K1972" s="2">
        <v>234</v>
      </c>
      <c r="N1972">
        <f t="shared" si="34"/>
        <v>0.19500000000000001</v>
      </c>
    </row>
    <row r="1973" spans="1:14" x14ac:dyDescent="0.35">
      <c r="A1973" s="2">
        <v>960</v>
      </c>
      <c r="B1973" s="2">
        <v>0</v>
      </c>
      <c r="C1973" s="2">
        <v>240</v>
      </c>
      <c r="D1973" s="2">
        <v>0</v>
      </c>
      <c r="E1973" s="2">
        <v>0</v>
      </c>
      <c r="F1973" s="2">
        <v>0</v>
      </c>
      <c r="G1973" s="2">
        <v>0</v>
      </c>
      <c r="H1973" s="2">
        <v>0</v>
      </c>
      <c r="K1973" s="2">
        <v>234</v>
      </c>
      <c r="N1973">
        <f t="shared" si="34"/>
        <v>0.19500000000000001</v>
      </c>
    </row>
    <row r="1974" spans="1:14" x14ac:dyDescent="0.35">
      <c r="A1974" s="2">
        <v>960</v>
      </c>
      <c r="B1974" s="2">
        <v>0</v>
      </c>
      <c r="C1974" s="2">
        <v>240</v>
      </c>
      <c r="D1974" s="2">
        <v>0</v>
      </c>
      <c r="E1974" s="2">
        <v>0</v>
      </c>
      <c r="F1974" s="2">
        <v>0</v>
      </c>
      <c r="G1974" s="2">
        <v>0</v>
      </c>
      <c r="H1974" s="2">
        <v>0</v>
      </c>
      <c r="K1974" s="2">
        <v>234</v>
      </c>
      <c r="N1974">
        <f t="shared" si="34"/>
        <v>0.19500000000000001</v>
      </c>
    </row>
    <row r="1975" spans="1:14" x14ac:dyDescent="0.35">
      <c r="A1975" s="2">
        <v>960</v>
      </c>
      <c r="B1975" s="2">
        <v>0</v>
      </c>
      <c r="C1975" s="2">
        <v>240</v>
      </c>
      <c r="D1975" s="2">
        <v>0</v>
      </c>
      <c r="E1975" s="2">
        <v>0</v>
      </c>
      <c r="F1975" s="2">
        <v>0</v>
      </c>
      <c r="G1975" s="2">
        <v>0</v>
      </c>
      <c r="H1975" s="2">
        <v>0</v>
      </c>
      <c r="K1975" s="2">
        <v>234</v>
      </c>
      <c r="N1975">
        <f t="shared" si="34"/>
        <v>0.19500000000000001</v>
      </c>
    </row>
    <row r="1976" spans="1:14" x14ac:dyDescent="0.35">
      <c r="A1976" s="2">
        <v>960</v>
      </c>
      <c r="B1976" s="2">
        <v>0</v>
      </c>
      <c r="C1976" s="2">
        <v>240</v>
      </c>
      <c r="D1976" s="2">
        <v>0</v>
      </c>
      <c r="E1976" s="2">
        <v>0</v>
      </c>
      <c r="F1976" s="2">
        <v>0</v>
      </c>
      <c r="G1976" s="2">
        <v>0</v>
      </c>
      <c r="H1976" s="2">
        <v>0</v>
      </c>
      <c r="K1976" s="2">
        <v>234</v>
      </c>
      <c r="N1976">
        <f t="shared" ref="N1976:N1986" si="35">K1976/(A1976+B1976+C1976+D1976+E1976+F1976+G1976+H1976)</f>
        <v>0.19500000000000001</v>
      </c>
    </row>
    <row r="1977" spans="1:14" x14ac:dyDescent="0.35">
      <c r="A1977" s="2">
        <v>960</v>
      </c>
      <c r="B1977" s="2">
        <v>0</v>
      </c>
      <c r="C1977" s="2">
        <v>240</v>
      </c>
      <c r="D1977" s="2">
        <v>0</v>
      </c>
      <c r="E1977" s="2">
        <v>0</v>
      </c>
      <c r="F1977" s="2">
        <v>0</v>
      </c>
      <c r="G1977" s="2">
        <v>0</v>
      </c>
      <c r="H1977" s="2">
        <v>0</v>
      </c>
      <c r="K1977" s="2">
        <v>234</v>
      </c>
      <c r="N1977">
        <f t="shared" si="35"/>
        <v>0.19500000000000001</v>
      </c>
    </row>
    <row r="1978" spans="1:14" x14ac:dyDescent="0.35">
      <c r="A1978" s="2">
        <v>960</v>
      </c>
      <c r="B1978" s="2">
        <v>0</v>
      </c>
      <c r="C1978" s="2">
        <v>240</v>
      </c>
      <c r="D1978" s="2">
        <v>0</v>
      </c>
      <c r="E1978" s="2">
        <v>0</v>
      </c>
      <c r="F1978" s="2">
        <v>0</v>
      </c>
      <c r="G1978" s="2">
        <v>0</v>
      </c>
      <c r="H1978" s="2">
        <v>0</v>
      </c>
      <c r="K1978" s="2">
        <v>234</v>
      </c>
      <c r="N1978">
        <f t="shared" si="35"/>
        <v>0.19500000000000001</v>
      </c>
    </row>
    <row r="1979" spans="1:14" x14ac:dyDescent="0.35">
      <c r="A1979" s="2">
        <v>960</v>
      </c>
      <c r="B1979" s="2">
        <v>0</v>
      </c>
      <c r="C1979" s="2">
        <v>240</v>
      </c>
      <c r="D1979" s="2">
        <v>0</v>
      </c>
      <c r="E1979" s="2">
        <v>0</v>
      </c>
      <c r="F1979" s="2">
        <v>0</v>
      </c>
      <c r="G1979" s="2">
        <v>0</v>
      </c>
      <c r="H1979" s="2">
        <v>0</v>
      </c>
      <c r="K1979" s="2">
        <v>234</v>
      </c>
      <c r="N1979">
        <f t="shared" si="35"/>
        <v>0.19500000000000001</v>
      </c>
    </row>
    <row r="1980" spans="1:14" x14ac:dyDescent="0.35">
      <c r="A1980" s="2">
        <v>810</v>
      </c>
      <c r="B1980" s="2">
        <v>0</v>
      </c>
      <c r="C1980" s="2">
        <v>90</v>
      </c>
      <c r="D1980" s="2">
        <v>0</v>
      </c>
      <c r="E1980" s="2">
        <v>0</v>
      </c>
      <c r="F1980" s="2">
        <v>0</v>
      </c>
      <c r="G1980" s="2">
        <v>0</v>
      </c>
      <c r="H1980" s="2">
        <v>0</v>
      </c>
      <c r="K1980" s="2">
        <v>162</v>
      </c>
      <c r="N1980">
        <f t="shared" si="35"/>
        <v>0.18</v>
      </c>
    </row>
    <row r="1981" spans="1:14" x14ac:dyDescent="0.35">
      <c r="A1981" s="2">
        <v>810</v>
      </c>
      <c r="B1981" s="2">
        <v>0</v>
      </c>
      <c r="C1981" s="2">
        <v>90</v>
      </c>
      <c r="D1981" s="2">
        <v>0</v>
      </c>
      <c r="E1981" s="2">
        <v>0</v>
      </c>
      <c r="F1981" s="2">
        <v>0</v>
      </c>
      <c r="G1981" s="2">
        <v>0</v>
      </c>
      <c r="H1981" s="2">
        <v>0</v>
      </c>
      <c r="K1981" s="2">
        <v>162</v>
      </c>
      <c r="N1981">
        <f t="shared" si="35"/>
        <v>0.18</v>
      </c>
    </row>
    <row r="1982" spans="1:14" x14ac:dyDescent="0.35">
      <c r="A1982" s="2">
        <v>630</v>
      </c>
      <c r="B1982" s="2">
        <v>180</v>
      </c>
      <c r="C1982" s="2">
        <v>90</v>
      </c>
      <c r="D1982" s="2">
        <v>0</v>
      </c>
      <c r="E1982" s="2">
        <v>0</v>
      </c>
      <c r="F1982" s="2">
        <v>0</v>
      </c>
      <c r="G1982" s="2">
        <v>0</v>
      </c>
      <c r="H1982" s="2">
        <v>0</v>
      </c>
      <c r="K1982" s="2">
        <v>162</v>
      </c>
      <c r="N1982">
        <f t="shared" si="35"/>
        <v>0.18</v>
      </c>
    </row>
    <row r="1983" spans="1:14" x14ac:dyDescent="0.35">
      <c r="A1983" s="2">
        <v>630</v>
      </c>
      <c r="B1983" s="2">
        <v>180</v>
      </c>
      <c r="C1983" s="2">
        <v>90</v>
      </c>
      <c r="D1983" s="2">
        <v>0</v>
      </c>
      <c r="E1983" s="2">
        <v>0</v>
      </c>
      <c r="F1983" s="2">
        <v>0</v>
      </c>
      <c r="G1983" s="2">
        <v>0</v>
      </c>
      <c r="H1983" s="2">
        <v>0</v>
      </c>
      <c r="K1983" s="2">
        <v>144</v>
      </c>
      <c r="N1983">
        <f t="shared" si="35"/>
        <v>0.16</v>
      </c>
    </row>
    <row r="1984" spans="1:14" x14ac:dyDescent="0.35">
      <c r="A1984" s="2">
        <v>630</v>
      </c>
      <c r="B1984" s="2">
        <v>180</v>
      </c>
      <c r="C1984" s="2">
        <v>90</v>
      </c>
      <c r="D1984" s="2">
        <v>0</v>
      </c>
      <c r="E1984" s="2">
        <v>0</v>
      </c>
      <c r="F1984" s="2">
        <v>0</v>
      </c>
      <c r="G1984" s="2">
        <v>0</v>
      </c>
      <c r="H1984" s="2">
        <v>0</v>
      </c>
      <c r="K1984" s="2">
        <v>162</v>
      </c>
      <c r="N1984">
        <f t="shared" si="35"/>
        <v>0.18</v>
      </c>
    </row>
    <row r="1985" spans="1:17" x14ac:dyDescent="0.35">
      <c r="A1985" s="2">
        <v>630</v>
      </c>
      <c r="B1985" s="2">
        <v>180</v>
      </c>
      <c r="C1985" s="2">
        <v>90</v>
      </c>
      <c r="D1985" s="2">
        <v>0</v>
      </c>
      <c r="E1985" s="2">
        <v>0</v>
      </c>
      <c r="F1985" s="2">
        <v>0</v>
      </c>
      <c r="G1985" s="2">
        <v>0</v>
      </c>
      <c r="H1985" s="2">
        <v>0</v>
      </c>
      <c r="K1985" s="2">
        <v>144</v>
      </c>
      <c r="N1985">
        <f t="shared" si="35"/>
        <v>0.16</v>
      </c>
    </row>
    <row r="1986" spans="1:17" x14ac:dyDescent="0.35">
      <c r="A1986" s="2">
        <v>450</v>
      </c>
      <c r="B1986" s="2">
        <v>180</v>
      </c>
      <c r="C1986" s="2">
        <v>90</v>
      </c>
      <c r="D1986" s="2">
        <v>180</v>
      </c>
      <c r="E1986" s="2">
        <v>0</v>
      </c>
      <c r="F1986" s="2">
        <v>0</v>
      </c>
      <c r="G1986" s="2">
        <v>0</v>
      </c>
      <c r="H1986" s="2">
        <v>0</v>
      </c>
      <c r="K1986" s="2">
        <v>144</v>
      </c>
      <c r="N1986">
        <f t="shared" si="35"/>
        <v>0.16</v>
      </c>
    </row>
    <row r="1987" spans="1:17" s="1" customFormat="1" ht="14" x14ac:dyDescent="0.3">
      <c r="A1987" s="1" t="s">
        <v>0</v>
      </c>
      <c r="B1987" s="1" t="s">
        <v>1</v>
      </c>
      <c r="C1987" s="1" t="s">
        <v>2</v>
      </c>
      <c r="D1987" s="1" t="s">
        <v>3</v>
      </c>
      <c r="E1987" s="1" t="s">
        <v>4</v>
      </c>
      <c r="F1987" s="1" t="s">
        <v>5</v>
      </c>
      <c r="G1987" s="1" t="s">
        <v>6</v>
      </c>
      <c r="H1987" s="1" t="s">
        <v>16</v>
      </c>
      <c r="I1987" s="1" t="s">
        <v>7</v>
      </c>
      <c r="J1987" s="1" t="s">
        <v>8</v>
      </c>
      <c r="K1987" s="1" t="s">
        <v>9</v>
      </c>
      <c r="L1987" s="1" t="s">
        <v>10</v>
      </c>
      <c r="M1987" s="1" t="s">
        <v>11</v>
      </c>
      <c r="N1987" s="1" t="s">
        <v>12</v>
      </c>
      <c r="O1987" s="1" t="s">
        <v>13</v>
      </c>
      <c r="P1987" s="1" t="s">
        <v>14</v>
      </c>
      <c r="Q1987" s="1" t="s">
        <v>15</v>
      </c>
    </row>
    <row r="1988" spans="1:17" x14ac:dyDescent="0.35">
      <c r="A1988" s="2">
        <v>642</v>
      </c>
      <c r="B1988" s="1">
        <v>0</v>
      </c>
      <c r="C1988" s="2">
        <v>41</v>
      </c>
      <c r="D1988">
        <v>0</v>
      </c>
      <c r="E1988" s="2">
        <v>0</v>
      </c>
      <c r="F1988" s="2">
        <v>401</v>
      </c>
      <c r="G1988">
        <v>0</v>
      </c>
      <c r="H1988" s="1">
        <v>0</v>
      </c>
      <c r="K1988">
        <f>(A1988+B1988+C1988+D1988+E1988+F1988+G1988+H1988)*N1988</f>
        <v>216.8</v>
      </c>
      <c r="N1988" s="21">
        <v>0.2</v>
      </c>
      <c r="O1988" s="1"/>
    </row>
    <row r="1989" spans="1:17" x14ac:dyDescent="0.35">
      <c r="A1989" s="2">
        <v>642</v>
      </c>
      <c r="B1989" s="1">
        <v>0</v>
      </c>
      <c r="C1989" s="2">
        <v>41</v>
      </c>
      <c r="D1989">
        <v>0</v>
      </c>
      <c r="E1989" s="2">
        <v>0</v>
      </c>
      <c r="F1989" s="2">
        <v>401</v>
      </c>
      <c r="G1989">
        <v>0</v>
      </c>
      <c r="H1989" s="1">
        <v>0</v>
      </c>
      <c r="K1989">
        <f>(A1989+B1989+C1989+D1989+E1989+F1989+G1989+H1989)*N1989</f>
        <v>216.8</v>
      </c>
      <c r="N1989">
        <v>0.2</v>
      </c>
      <c r="O1989" s="1"/>
    </row>
    <row r="1990" spans="1:17" x14ac:dyDescent="0.35">
      <c r="A1990" s="2">
        <v>642</v>
      </c>
      <c r="B1990" s="1">
        <v>0</v>
      </c>
      <c r="C1990" s="2">
        <v>41</v>
      </c>
      <c r="D1990">
        <v>0</v>
      </c>
      <c r="E1990" s="2">
        <v>0</v>
      </c>
      <c r="F1990" s="2">
        <v>401</v>
      </c>
      <c r="G1990">
        <v>0</v>
      </c>
      <c r="H1990" s="1">
        <v>115.56</v>
      </c>
      <c r="K1990">
        <f>(A1990+B1990+C1990+D1990+E1990+F1990+G1990+H1990)*N1990</f>
        <v>239.91200000000001</v>
      </c>
      <c r="N1990">
        <v>0.2</v>
      </c>
      <c r="O1990" s="1"/>
    </row>
    <row r="1991" spans="1:17" x14ac:dyDescent="0.35">
      <c r="A1991" s="2">
        <v>642</v>
      </c>
      <c r="B1991" s="1">
        <v>0</v>
      </c>
      <c r="C1991" s="2">
        <v>41</v>
      </c>
      <c r="D1991">
        <v>0</v>
      </c>
      <c r="E1991" s="2">
        <v>0</v>
      </c>
      <c r="F1991" s="2">
        <v>401</v>
      </c>
      <c r="G1991">
        <v>0</v>
      </c>
      <c r="H1991" s="1">
        <v>141.24</v>
      </c>
      <c r="K1991">
        <f>(A1991+B1991+C1991+D1991+E1991+F1991+G1991+H1991)*N1991</f>
        <v>245.048</v>
      </c>
      <c r="N1991">
        <v>0.2</v>
      </c>
      <c r="O1991" s="1"/>
    </row>
    <row r="1992" spans="1:17" x14ac:dyDescent="0.35">
      <c r="A1992" s="2">
        <v>642</v>
      </c>
      <c r="B1992" s="1">
        <v>0</v>
      </c>
      <c r="C1992" s="2">
        <v>41</v>
      </c>
      <c r="D1992">
        <v>0</v>
      </c>
      <c r="E1992" s="2">
        <v>0</v>
      </c>
      <c r="F1992" s="2">
        <v>401</v>
      </c>
      <c r="G1992">
        <v>0</v>
      </c>
      <c r="H1992">
        <v>173.34</v>
      </c>
      <c r="K1992">
        <f t="shared" ref="K1992:K2011" si="36">(A1992+B1992+C1992+D1992+E1992+F1992+G1992+H1992)*N1992</f>
        <v>251.46799999999999</v>
      </c>
      <c r="N1992">
        <v>0.2</v>
      </c>
      <c r="O1992" s="1"/>
    </row>
    <row r="1993" spans="1:17" x14ac:dyDescent="0.35">
      <c r="A1993" s="2">
        <v>662</v>
      </c>
      <c r="B1993" s="1">
        <v>0</v>
      </c>
      <c r="C1993" s="2">
        <v>42</v>
      </c>
      <c r="D1993">
        <v>0</v>
      </c>
      <c r="E1993" s="2">
        <v>0</v>
      </c>
      <c r="F1993" s="2">
        <v>401</v>
      </c>
      <c r="G1993">
        <v>0</v>
      </c>
      <c r="H1993">
        <v>0</v>
      </c>
      <c r="K1993">
        <f t="shared" si="36"/>
        <v>221</v>
      </c>
      <c r="N1993">
        <v>0.2</v>
      </c>
      <c r="O1993" s="1"/>
    </row>
    <row r="1994" spans="1:17" x14ac:dyDescent="0.35">
      <c r="A1994" s="2">
        <v>662</v>
      </c>
      <c r="B1994" s="1">
        <v>0</v>
      </c>
      <c r="C1994" s="2">
        <v>42</v>
      </c>
      <c r="D1994">
        <v>0</v>
      </c>
      <c r="E1994" s="2">
        <v>0</v>
      </c>
      <c r="F1994" s="2">
        <v>401</v>
      </c>
      <c r="G1994">
        <v>0</v>
      </c>
      <c r="H1994" s="1">
        <v>119.16</v>
      </c>
      <c r="K1994">
        <f t="shared" si="36"/>
        <v>244.83200000000002</v>
      </c>
      <c r="N1994">
        <v>0.2</v>
      </c>
      <c r="O1994" s="1"/>
    </row>
    <row r="1995" spans="1:17" x14ac:dyDescent="0.35">
      <c r="A1995" s="2">
        <v>662</v>
      </c>
      <c r="B1995" s="1">
        <v>0</v>
      </c>
      <c r="C1995" s="2">
        <v>42</v>
      </c>
      <c r="D1995">
        <v>0</v>
      </c>
      <c r="E1995" s="2">
        <v>0</v>
      </c>
      <c r="F1995" s="2">
        <v>401</v>
      </c>
      <c r="G1995">
        <v>0</v>
      </c>
      <c r="H1995" s="1">
        <v>145.64000000000001</v>
      </c>
      <c r="K1995">
        <f t="shared" si="36"/>
        <v>250.12800000000004</v>
      </c>
      <c r="N1995">
        <v>0.2</v>
      </c>
      <c r="O1995" s="1"/>
    </row>
    <row r="1996" spans="1:17" x14ac:dyDescent="0.35">
      <c r="A1996" s="2">
        <v>662</v>
      </c>
      <c r="B1996" s="1">
        <v>0</v>
      </c>
      <c r="C1996" s="2">
        <v>42</v>
      </c>
      <c r="D1996">
        <v>0</v>
      </c>
      <c r="E1996" s="2">
        <v>0</v>
      </c>
      <c r="F1996" s="2">
        <v>401</v>
      </c>
      <c r="G1996">
        <v>0</v>
      </c>
      <c r="H1996" s="1">
        <v>178.74</v>
      </c>
      <c r="K1996">
        <f t="shared" si="36"/>
        <v>256.74799999999999</v>
      </c>
      <c r="N1996">
        <v>0.2</v>
      </c>
      <c r="O1996" s="1"/>
    </row>
    <row r="1997" spans="1:17" x14ac:dyDescent="0.35">
      <c r="A1997" s="2">
        <v>712</v>
      </c>
      <c r="B1997" s="1">
        <v>0</v>
      </c>
      <c r="C1997" s="2">
        <v>0</v>
      </c>
      <c r="D1997">
        <v>0</v>
      </c>
      <c r="E1997" s="2">
        <v>0</v>
      </c>
      <c r="F1997" s="2">
        <v>0</v>
      </c>
      <c r="G1997">
        <v>0</v>
      </c>
      <c r="H1997" s="1">
        <v>0</v>
      </c>
      <c r="K1997">
        <f t="shared" si="36"/>
        <v>128.16</v>
      </c>
      <c r="N1997">
        <v>0.18</v>
      </c>
      <c r="O1997" s="1"/>
    </row>
    <row r="1998" spans="1:17" x14ac:dyDescent="0.35">
      <c r="A1998" s="2">
        <v>712</v>
      </c>
      <c r="B1998" s="1">
        <v>0</v>
      </c>
      <c r="C1998">
        <v>71.2</v>
      </c>
      <c r="D1998">
        <v>0</v>
      </c>
      <c r="E1998" s="2">
        <v>0</v>
      </c>
      <c r="F1998" s="2">
        <v>0</v>
      </c>
      <c r="G1998">
        <v>0</v>
      </c>
      <c r="H1998" s="1">
        <v>0</v>
      </c>
      <c r="K1998">
        <f t="shared" si="36"/>
        <v>140.976</v>
      </c>
      <c r="N1998">
        <v>0.18</v>
      </c>
      <c r="O1998" s="1"/>
    </row>
    <row r="1999" spans="1:17" x14ac:dyDescent="0.35">
      <c r="A1999" s="2">
        <v>712</v>
      </c>
      <c r="B1999" s="1">
        <v>0</v>
      </c>
      <c r="C1999">
        <v>142.4</v>
      </c>
      <c r="D1999">
        <v>0</v>
      </c>
      <c r="E1999" s="2">
        <v>0</v>
      </c>
      <c r="F1999" s="2">
        <v>0</v>
      </c>
      <c r="G1999">
        <v>0</v>
      </c>
      <c r="H1999" s="1">
        <v>0</v>
      </c>
      <c r="K1999">
        <f t="shared" si="36"/>
        <v>153.792</v>
      </c>
      <c r="N1999">
        <v>0.18</v>
      </c>
      <c r="O1999" s="1"/>
    </row>
    <row r="2000" spans="1:17" x14ac:dyDescent="0.35">
      <c r="A2000" s="2">
        <v>712</v>
      </c>
      <c r="B2000" s="1">
        <v>0</v>
      </c>
      <c r="C2000">
        <v>213.6</v>
      </c>
      <c r="D2000">
        <v>0</v>
      </c>
      <c r="E2000" s="2">
        <v>0</v>
      </c>
      <c r="F2000" s="2">
        <v>0</v>
      </c>
      <c r="G2000">
        <v>0</v>
      </c>
      <c r="H2000" s="1">
        <v>0</v>
      </c>
      <c r="K2000">
        <f t="shared" si="36"/>
        <v>166.608</v>
      </c>
      <c r="N2000">
        <v>0.18</v>
      </c>
      <c r="O2000" s="1"/>
    </row>
    <row r="2001" spans="1:17" x14ac:dyDescent="0.35">
      <c r="A2001" s="2">
        <v>712</v>
      </c>
      <c r="B2001" s="1">
        <v>0</v>
      </c>
      <c r="D2001">
        <v>0</v>
      </c>
      <c r="E2001" s="2">
        <v>0</v>
      </c>
      <c r="F2001" s="2">
        <v>0</v>
      </c>
      <c r="G2001">
        <v>0</v>
      </c>
      <c r="H2001" s="1">
        <v>0</v>
      </c>
      <c r="K2001">
        <f t="shared" si="36"/>
        <v>170.88</v>
      </c>
      <c r="N2001">
        <v>0.24</v>
      </c>
      <c r="O2001" s="1"/>
    </row>
    <row r="2002" spans="1:17" x14ac:dyDescent="0.35">
      <c r="A2002" s="2">
        <v>712</v>
      </c>
      <c r="B2002" s="1">
        <v>0</v>
      </c>
      <c r="D2002">
        <v>0</v>
      </c>
      <c r="E2002" s="2">
        <v>0</v>
      </c>
      <c r="F2002" s="2">
        <v>0</v>
      </c>
      <c r="G2002">
        <v>0</v>
      </c>
      <c r="H2002" s="1">
        <v>35.6</v>
      </c>
      <c r="K2002">
        <f t="shared" si="36"/>
        <v>179.42400000000001</v>
      </c>
      <c r="N2002">
        <v>0.24</v>
      </c>
      <c r="O2002" s="1"/>
    </row>
    <row r="2003" spans="1:17" x14ac:dyDescent="0.35">
      <c r="A2003" s="2">
        <v>712</v>
      </c>
      <c r="B2003" s="1">
        <v>0</v>
      </c>
      <c r="D2003">
        <v>0</v>
      </c>
      <c r="E2003" s="2">
        <v>0</v>
      </c>
      <c r="F2003" s="2">
        <v>0</v>
      </c>
      <c r="G2003">
        <v>0</v>
      </c>
      <c r="H2003" s="1">
        <v>71.2</v>
      </c>
      <c r="K2003">
        <f t="shared" si="36"/>
        <v>187.96800000000002</v>
      </c>
      <c r="N2003">
        <v>0.24</v>
      </c>
      <c r="O2003" s="1"/>
    </row>
    <row r="2004" spans="1:17" x14ac:dyDescent="0.35">
      <c r="A2004" s="2">
        <v>712</v>
      </c>
      <c r="B2004" s="1">
        <v>0</v>
      </c>
      <c r="D2004">
        <v>0</v>
      </c>
      <c r="E2004" s="2">
        <v>0</v>
      </c>
      <c r="F2004" s="2">
        <v>0</v>
      </c>
      <c r="G2004">
        <v>0</v>
      </c>
      <c r="H2004" s="1">
        <v>106.8</v>
      </c>
      <c r="K2004">
        <f t="shared" si="36"/>
        <v>196.51199999999997</v>
      </c>
      <c r="N2004">
        <v>0.24</v>
      </c>
      <c r="O2004" s="1"/>
    </row>
    <row r="2005" spans="1:17" x14ac:dyDescent="0.35">
      <c r="A2005" s="2">
        <v>712</v>
      </c>
      <c r="B2005" s="1">
        <v>0</v>
      </c>
      <c r="D2005">
        <v>0</v>
      </c>
      <c r="E2005" s="2">
        <v>0</v>
      </c>
      <c r="F2005" s="2">
        <v>0</v>
      </c>
      <c r="G2005">
        <v>0</v>
      </c>
      <c r="H2005" s="1">
        <v>142.4</v>
      </c>
      <c r="K2005">
        <f t="shared" si="36"/>
        <v>205.05599999999998</v>
      </c>
      <c r="N2005">
        <v>0.24</v>
      </c>
      <c r="O2005" s="1"/>
    </row>
    <row r="2006" spans="1:17" x14ac:dyDescent="0.35">
      <c r="A2006" s="2">
        <v>712</v>
      </c>
      <c r="B2006" s="1">
        <v>0</v>
      </c>
      <c r="D2006">
        <v>0</v>
      </c>
      <c r="E2006" s="2">
        <v>0</v>
      </c>
      <c r="F2006" s="2">
        <v>0</v>
      </c>
      <c r="G2006">
        <v>0</v>
      </c>
      <c r="H2006" s="1">
        <v>178</v>
      </c>
      <c r="K2006">
        <f t="shared" si="36"/>
        <v>213.6</v>
      </c>
      <c r="N2006">
        <v>0.24</v>
      </c>
      <c r="O2006" s="1"/>
    </row>
    <row r="2007" spans="1:17" x14ac:dyDescent="0.35">
      <c r="A2007" s="2">
        <v>360</v>
      </c>
      <c r="B2007" s="1">
        <v>0</v>
      </c>
      <c r="C2007">
        <v>0</v>
      </c>
      <c r="D2007">
        <v>0</v>
      </c>
      <c r="E2007" s="2">
        <v>0</v>
      </c>
      <c r="F2007">
        <v>0</v>
      </c>
      <c r="G2007">
        <v>0</v>
      </c>
      <c r="H2007" s="1">
        <v>0</v>
      </c>
      <c r="K2007">
        <f t="shared" si="36"/>
        <v>57.6</v>
      </c>
      <c r="N2007">
        <v>0.16</v>
      </c>
      <c r="O2007" s="1"/>
    </row>
    <row r="2008" spans="1:17" x14ac:dyDescent="0.35">
      <c r="A2008" s="2">
        <v>900</v>
      </c>
      <c r="B2008" s="1">
        <v>0</v>
      </c>
      <c r="C2008">
        <v>0</v>
      </c>
      <c r="D2008">
        <v>0</v>
      </c>
      <c r="E2008" s="2">
        <v>0</v>
      </c>
      <c r="F2008">
        <v>270</v>
      </c>
      <c r="G2008">
        <v>0</v>
      </c>
      <c r="H2008" s="1">
        <v>0</v>
      </c>
      <c r="K2008">
        <f t="shared" si="36"/>
        <v>187.20000000000002</v>
      </c>
      <c r="N2008">
        <v>0.16</v>
      </c>
      <c r="O2008" s="1"/>
    </row>
    <row r="2009" spans="1:17" x14ac:dyDescent="0.35">
      <c r="A2009" s="2">
        <v>900</v>
      </c>
      <c r="B2009" s="1">
        <v>0</v>
      </c>
      <c r="C2009">
        <v>0</v>
      </c>
      <c r="D2009">
        <v>0</v>
      </c>
      <c r="E2009" s="2">
        <v>0</v>
      </c>
      <c r="F2009">
        <v>360</v>
      </c>
      <c r="G2009">
        <v>0</v>
      </c>
      <c r="H2009" s="1">
        <v>0</v>
      </c>
      <c r="K2009">
        <f t="shared" si="36"/>
        <v>201.6</v>
      </c>
      <c r="N2009">
        <v>0.16</v>
      </c>
      <c r="O2009" s="1"/>
    </row>
    <row r="2010" spans="1:17" x14ac:dyDescent="0.35">
      <c r="A2010" s="2">
        <v>900</v>
      </c>
      <c r="B2010" s="1">
        <v>0</v>
      </c>
      <c r="C2010">
        <v>90</v>
      </c>
      <c r="D2010">
        <v>0</v>
      </c>
      <c r="E2010" s="2">
        <v>0</v>
      </c>
      <c r="F2010">
        <v>270</v>
      </c>
      <c r="G2010">
        <v>0</v>
      </c>
      <c r="H2010" s="1">
        <v>0</v>
      </c>
      <c r="K2010">
        <f t="shared" si="36"/>
        <v>201.6</v>
      </c>
      <c r="N2010">
        <v>0.16</v>
      </c>
      <c r="O2010" s="1"/>
    </row>
    <row r="2011" spans="1:17" x14ac:dyDescent="0.35">
      <c r="A2011" s="2">
        <v>900</v>
      </c>
      <c r="B2011" s="1">
        <v>0</v>
      </c>
      <c r="C2011">
        <v>90</v>
      </c>
      <c r="D2011">
        <v>0</v>
      </c>
      <c r="E2011" s="2">
        <v>0</v>
      </c>
      <c r="F2011">
        <v>360</v>
      </c>
      <c r="G2011">
        <v>0</v>
      </c>
      <c r="H2011" s="1">
        <v>0</v>
      </c>
      <c r="I2011">
        <v>620</v>
      </c>
      <c r="J2011">
        <v>0</v>
      </c>
      <c r="K2011">
        <f t="shared" si="36"/>
        <v>216</v>
      </c>
      <c r="L2011">
        <v>19.7</v>
      </c>
      <c r="M2011">
        <v>0</v>
      </c>
      <c r="N2011" s="1">
        <v>0.16</v>
      </c>
      <c r="O2011" s="2">
        <v>20</v>
      </c>
      <c r="P2011" s="1">
        <v>28</v>
      </c>
      <c r="Q2011" s="1">
        <v>130</v>
      </c>
    </row>
    <row r="2013" spans="1:17" s="1" customFormat="1" ht="14" x14ac:dyDescent="0.3">
      <c r="A2013" s="1" t="s">
        <v>0</v>
      </c>
      <c r="B2013" s="1" t="s">
        <v>1</v>
      </c>
      <c r="C2013" s="1" t="s">
        <v>2</v>
      </c>
      <c r="D2013" s="1" t="s">
        <v>3</v>
      </c>
      <c r="E2013" s="1" t="s">
        <v>4</v>
      </c>
      <c r="F2013" s="1" t="s">
        <v>5</v>
      </c>
      <c r="G2013" s="1" t="s">
        <v>6</v>
      </c>
      <c r="H2013" s="1" t="s">
        <v>16</v>
      </c>
      <c r="I2013" s="1" t="s">
        <v>7</v>
      </c>
      <c r="J2013" s="1" t="s">
        <v>8</v>
      </c>
      <c r="K2013" s="1" t="s">
        <v>9</v>
      </c>
      <c r="L2013" s="1" t="s">
        <v>10</v>
      </c>
      <c r="M2013" s="1" t="s">
        <v>11</v>
      </c>
      <c r="N2013" s="1" t="s">
        <v>12</v>
      </c>
      <c r="O2013" s="1" t="s">
        <v>13</v>
      </c>
      <c r="P2013" s="1" t="s">
        <v>14</v>
      </c>
      <c r="Q2013" s="1" t="s">
        <v>15</v>
      </c>
    </row>
    <row r="2015" spans="1:17" x14ac:dyDescent="0.35">
      <c r="A2015">
        <v>375</v>
      </c>
      <c r="B2015" s="1">
        <v>0</v>
      </c>
      <c r="C2015">
        <v>120</v>
      </c>
      <c r="D2015">
        <v>0</v>
      </c>
      <c r="E2015" s="2">
        <v>0</v>
      </c>
      <c r="F2015">
        <v>0</v>
      </c>
      <c r="G2015">
        <v>0</v>
      </c>
      <c r="H2015">
        <v>120</v>
      </c>
      <c r="K2015">
        <v>285</v>
      </c>
      <c r="N2015">
        <f>K2015/(A2015+B2015+C2015+D2015+E2015+F2015+G2015+H2015)</f>
        <v>0.46341463414634149</v>
      </c>
    </row>
    <row r="2016" spans="1:17" x14ac:dyDescent="0.35">
      <c r="A2016">
        <v>420.00000000000011</v>
      </c>
      <c r="B2016" s="1">
        <v>0</v>
      </c>
      <c r="C2016">
        <v>135</v>
      </c>
      <c r="D2016">
        <v>0</v>
      </c>
      <c r="E2016" s="2">
        <v>0</v>
      </c>
      <c r="F2016">
        <v>0</v>
      </c>
      <c r="G2016">
        <v>0</v>
      </c>
      <c r="H2016">
        <v>120</v>
      </c>
      <c r="K2016">
        <v>300</v>
      </c>
      <c r="N2016">
        <f t="shared" ref="N2016:N2067" si="37">K2016/(A2016+B2016+C2016+D2016+E2016+F2016+G2016+H2016)</f>
        <v>0.44444444444444436</v>
      </c>
    </row>
    <row r="2017" spans="1:14" x14ac:dyDescent="0.35">
      <c r="A2017">
        <v>420.00000000000011</v>
      </c>
      <c r="B2017" s="1">
        <v>0</v>
      </c>
      <c r="C2017">
        <v>105</v>
      </c>
      <c r="D2017">
        <v>0</v>
      </c>
      <c r="E2017" s="2">
        <v>0</v>
      </c>
      <c r="F2017">
        <v>0</v>
      </c>
      <c r="G2017">
        <v>0</v>
      </c>
      <c r="H2017">
        <v>180</v>
      </c>
      <c r="K2017">
        <v>300</v>
      </c>
      <c r="N2017">
        <f t="shared" si="37"/>
        <v>0.42553191489361697</v>
      </c>
    </row>
    <row r="2018" spans="1:14" x14ac:dyDescent="0.35">
      <c r="A2018">
        <v>390</v>
      </c>
      <c r="B2018" s="1">
        <v>0</v>
      </c>
      <c r="C2018">
        <v>135</v>
      </c>
      <c r="D2018">
        <v>0</v>
      </c>
      <c r="E2018" s="2">
        <v>0</v>
      </c>
      <c r="F2018">
        <v>0</v>
      </c>
      <c r="G2018">
        <v>0</v>
      </c>
      <c r="H2018">
        <v>165</v>
      </c>
      <c r="K2018">
        <v>315</v>
      </c>
      <c r="N2018">
        <f t="shared" si="37"/>
        <v>0.45652173913043476</v>
      </c>
    </row>
    <row r="2019" spans="1:14" x14ac:dyDescent="0.35">
      <c r="A2019">
        <v>375</v>
      </c>
      <c r="B2019" s="1">
        <v>0</v>
      </c>
      <c r="C2019">
        <v>120</v>
      </c>
      <c r="D2019">
        <v>0</v>
      </c>
      <c r="E2019" s="2">
        <v>0</v>
      </c>
      <c r="F2019">
        <v>0</v>
      </c>
      <c r="G2019">
        <v>0</v>
      </c>
      <c r="H2019">
        <v>120</v>
      </c>
      <c r="K2019">
        <v>285</v>
      </c>
      <c r="N2019">
        <f t="shared" si="37"/>
        <v>0.46341463414634149</v>
      </c>
    </row>
    <row r="2020" spans="1:14" x14ac:dyDescent="0.35">
      <c r="A2020">
        <v>375</v>
      </c>
      <c r="B2020" s="1">
        <v>0</v>
      </c>
      <c r="C2020">
        <v>120</v>
      </c>
      <c r="D2020">
        <v>0</v>
      </c>
      <c r="E2020" s="2">
        <v>0</v>
      </c>
      <c r="F2020">
        <v>0</v>
      </c>
      <c r="G2020">
        <v>0</v>
      </c>
      <c r="H2020">
        <v>105</v>
      </c>
      <c r="K2020">
        <v>285</v>
      </c>
      <c r="N2020">
        <f t="shared" si="37"/>
        <v>0.47499999999999998</v>
      </c>
    </row>
    <row r="2021" spans="1:14" x14ac:dyDescent="0.35">
      <c r="A2021">
        <v>375</v>
      </c>
      <c r="B2021" s="1">
        <v>0</v>
      </c>
      <c r="C2021">
        <v>90</v>
      </c>
      <c r="D2021">
        <v>0</v>
      </c>
      <c r="E2021" s="2">
        <v>0</v>
      </c>
      <c r="F2021">
        <v>0</v>
      </c>
      <c r="G2021">
        <v>0</v>
      </c>
      <c r="H2021">
        <v>135</v>
      </c>
      <c r="K2021">
        <v>285</v>
      </c>
      <c r="N2021">
        <f t="shared" si="37"/>
        <v>0.47499999999999998</v>
      </c>
    </row>
    <row r="2022" spans="1:14" x14ac:dyDescent="0.35">
      <c r="A2022">
        <v>345</v>
      </c>
      <c r="B2022" s="1">
        <v>0</v>
      </c>
      <c r="C2022">
        <v>120</v>
      </c>
      <c r="D2022">
        <v>0</v>
      </c>
      <c r="E2022" s="2">
        <v>0</v>
      </c>
      <c r="F2022">
        <v>0</v>
      </c>
      <c r="G2022">
        <v>0</v>
      </c>
      <c r="H2022">
        <v>135</v>
      </c>
      <c r="K2022">
        <v>270</v>
      </c>
      <c r="N2022">
        <f t="shared" si="37"/>
        <v>0.45</v>
      </c>
    </row>
    <row r="2023" spans="1:14" x14ac:dyDescent="0.35">
      <c r="A2023">
        <v>360</v>
      </c>
      <c r="B2023" s="1">
        <v>0</v>
      </c>
      <c r="C2023">
        <v>75</v>
      </c>
      <c r="D2023">
        <v>0</v>
      </c>
      <c r="E2023" s="2">
        <v>0</v>
      </c>
      <c r="F2023">
        <v>0</v>
      </c>
      <c r="G2023">
        <v>0</v>
      </c>
      <c r="H2023">
        <v>165</v>
      </c>
      <c r="K2023">
        <v>300</v>
      </c>
      <c r="N2023">
        <f t="shared" si="37"/>
        <v>0.5</v>
      </c>
    </row>
    <row r="2024" spans="1:14" x14ac:dyDescent="0.35">
      <c r="A2024">
        <v>360</v>
      </c>
      <c r="B2024" s="1">
        <v>0</v>
      </c>
      <c r="C2024">
        <v>120</v>
      </c>
      <c r="D2024">
        <v>0</v>
      </c>
      <c r="E2024" s="2">
        <v>0</v>
      </c>
      <c r="F2024">
        <v>0</v>
      </c>
      <c r="G2024">
        <v>0</v>
      </c>
      <c r="H2024">
        <v>135</v>
      </c>
      <c r="K2024">
        <v>270</v>
      </c>
      <c r="N2024">
        <f t="shared" si="37"/>
        <v>0.43902439024390244</v>
      </c>
    </row>
    <row r="2025" spans="1:14" x14ac:dyDescent="0.35">
      <c r="A2025">
        <v>510.00000000000011</v>
      </c>
      <c r="B2025" s="1">
        <v>0</v>
      </c>
      <c r="C2025">
        <v>90</v>
      </c>
      <c r="D2025">
        <v>0</v>
      </c>
      <c r="E2025" s="2">
        <v>0</v>
      </c>
      <c r="F2025">
        <v>0</v>
      </c>
      <c r="G2025">
        <v>0</v>
      </c>
      <c r="H2025">
        <v>0</v>
      </c>
      <c r="K2025">
        <v>300</v>
      </c>
      <c r="N2025">
        <f t="shared" si="37"/>
        <v>0.49999999999999989</v>
      </c>
    </row>
    <row r="2026" spans="1:14" x14ac:dyDescent="0.35">
      <c r="A2026">
        <v>480</v>
      </c>
      <c r="B2026" s="1">
        <v>0</v>
      </c>
      <c r="C2026">
        <v>120</v>
      </c>
      <c r="D2026">
        <v>0</v>
      </c>
      <c r="E2026" s="2">
        <v>0</v>
      </c>
      <c r="F2026">
        <v>0</v>
      </c>
      <c r="G2026">
        <v>0</v>
      </c>
      <c r="H2026">
        <v>0</v>
      </c>
      <c r="K2026">
        <v>300</v>
      </c>
      <c r="N2026">
        <f t="shared" si="37"/>
        <v>0.5</v>
      </c>
    </row>
    <row r="2027" spans="1:14" x14ac:dyDescent="0.35">
      <c r="A2027">
        <v>450</v>
      </c>
      <c r="B2027" s="1">
        <v>0</v>
      </c>
      <c r="C2027">
        <v>90</v>
      </c>
      <c r="D2027">
        <v>0</v>
      </c>
      <c r="E2027" s="2">
        <v>0</v>
      </c>
      <c r="F2027">
        <v>0</v>
      </c>
      <c r="G2027">
        <v>0</v>
      </c>
      <c r="H2027">
        <v>60</v>
      </c>
      <c r="K2027">
        <v>300</v>
      </c>
      <c r="N2027">
        <f t="shared" si="37"/>
        <v>0.5</v>
      </c>
    </row>
    <row r="2028" spans="1:14" x14ac:dyDescent="0.35">
      <c r="A2028">
        <v>330</v>
      </c>
      <c r="B2028" s="1">
        <v>0</v>
      </c>
      <c r="C2028">
        <v>90</v>
      </c>
      <c r="D2028">
        <v>0</v>
      </c>
      <c r="E2028" s="2">
        <v>0</v>
      </c>
      <c r="F2028">
        <v>0</v>
      </c>
      <c r="G2028">
        <v>0</v>
      </c>
      <c r="H2028">
        <v>135</v>
      </c>
      <c r="K2028">
        <v>270</v>
      </c>
      <c r="N2028">
        <f t="shared" si="37"/>
        <v>0.48648648648648651</v>
      </c>
    </row>
    <row r="2029" spans="1:14" x14ac:dyDescent="0.35">
      <c r="A2029">
        <v>390</v>
      </c>
      <c r="B2029" s="1">
        <v>0</v>
      </c>
      <c r="C2029">
        <v>120</v>
      </c>
      <c r="D2029">
        <v>0</v>
      </c>
      <c r="E2029" s="2">
        <v>0</v>
      </c>
      <c r="F2029">
        <v>0</v>
      </c>
      <c r="G2029">
        <v>0</v>
      </c>
      <c r="H2029">
        <v>90</v>
      </c>
      <c r="K2029">
        <v>300</v>
      </c>
      <c r="N2029">
        <f t="shared" si="37"/>
        <v>0.5</v>
      </c>
    </row>
    <row r="2030" spans="1:14" x14ac:dyDescent="0.35">
      <c r="A2030">
        <v>300</v>
      </c>
      <c r="B2030" s="1">
        <v>0</v>
      </c>
      <c r="C2030">
        <v>105</v>
      </c>
      <c r="D2030">
        <v>0</v>
      </c>
      <c r="E2030" s="2">
        <v>0</v>
      </c>
      <c r="F2030">
        <v>0</v>
      </c>
      <c r="G2030">
        <v>0</v>
      </c>
      <c r="H2030">
        <v>105</v>
      </c>
      <c r="K2030">
        <v>270</v>
      </c>
      <c r="N2030">
        <f t="shared" si="37"/>
        <v>0.52941176470588236</v>
      </c>
    </row>
    <row r="2031" spans="1:14" x14ac:dyDescent="0.35">
      <c r="A2031">
        <v>405</v>
      </c>
      <c r="B2031" s="1">
        <v>0</v>
      </c>
      <c r="C2031">
        <v>105</v>
      </c>
      <c r="D2031">
        <v>0</v>
      </c>
      <c r="E2031" s="2">
        <v>0</v>
      </c>
      <c r="F2031">
        <v>0</v>
      </c>
      <c r="G2031">
        <v>0</v>
      </c>
      <c r="H2031">
        <v>120</v>
      </c>
      <c r="K2031">
        <v>300</v>
      </c>
      <c r="N2031">
        <f t="shared" si="37"/>
        <v>0.47619047619047616</v>
      </c>
    </row>
    <row r="2032" spans="1:14" x14ac:dyDescent="0.35">
      <c r="A2032">
        <v>330</v>
      </c>
      <c r="B2032" s="1">
        <v>0</v>
      </c>
      <c r="C2032">
        <v>150</v>
      </c>
      <c r="D2032">
        <v>0</v>
      </c>
      <c r="E2032" s="2">
        <v>0</v>
      </c>
      <c r="F2032">
        <v>0</v>
      </c>
      <c r="G2032">
        <v>0</v>
      </c>
      <c r="H2032">
        <v>120</v>
      </c>
      <c r="K2032">
        <v>270</v>
      </c>
      <c r="N2032">
        <f t="shared" si="37"/>
        <v>0.45</v>
      </c>
    </row>
    <row r="2033" spans="1:14" x14ac:dyDescent="0.35">
      <c r="A2033">
        <v>330</v>
      </c>
      <c r="B2033" s="1">
        <v>0</v>
      </c>
      <c r="C2033">
        <v>150</v>
      </c>
      <c r="D2033">
        <v>0</v>
      </c>
      <c r="E2033" s="2">
        <v>0</v>
      </c>
      <c r="F2033">
        <v>0</v>
      </c>
      <c r="G2033">
        <v>0</v>
      </c>
      <c r="H2033">
        <v>120</v>
      </c>
      <c r="K2033">
        <v>270</v>
      </c>
      <c r="N2033">
        <f t="shared" si="37"/>
        <v>0.45</v>
      </c>
    </row>
    <row r="2034" spans="1:14" x14ac:dyDescent="0.35">
      <c r="A2034">
        <v>330</v>
      </c>
      <c r="B2034" s="1">
        <v>0</v>
      </c>
      <c r="C2034">
        <v>120</v>
      </c>
      <c r="D2034">
        <v>0</v>
      </c>
      <c r="E2034" s="2">
        <v>0</v>
      </c>
      <c r="F2034">
        <v>0</v>
      </c>
      <c r="G2034">
        <v>0</v>
      </c>
      <c r="H2034">
        <v>150</v>
      </c>
      <c r="K2034">
        <v>255</v>
      </c>
      <c r="N2034">
        <f t="shared" si="37"/>
        <v>0.42499999999999999</v>
      </c>
    </row>
    <row r="2035" spans="1:14" x14ac:dyDescent="0.35">
      <c r="A2035">
        <v>405</v>
      </c>
      <c r="B2035" s="1">
        <v>0</v>
      </c>
      <c r="C2035">
        <v>120</v>
      </c>
      <c r="D2035">
        <v>0</v>
      </c>
      <c r="E2035" s="2">
        <v>0</v>
      </c>
      <c r="F2035">
        <v>0</v>
      </c>
      <c r="G2035">
        <v>0</v>
      </c>
      <c r="H2035">
        <v>90</v>
      </c>
      <c r="K2035">
        <v>300</v>
      </c>
      <c r="N2035">
        <f t="shared" si="37"/>
        <v>0.48780487804878048</v>
      </c>
    </row>
    <row r="2036" spans="1:14" x14ac:dyDescent="0.35">
      <c r="A2036">
        <v>434.99999999999989</v>
      </c>
      <c r="B2036" s="1">
        <v>0</v>
      </c>
      <c r="C2036">
        <v>120</v>
      </c>
      <c r="D2036">
        <v>0</v>
      </c>
      <c r="E2036" s="2">
        <v>0</v>
      </c>
      <c r="F2036">
        <v>0</v>
      </c>
      <c r="G2036">
        <v>0</v>
      </c>
      <c r="H2036">
        <v>90</v>
      </c>
      <c r="K2036">
        <v>300</v>
      </c>
      <c r="N2036">
        <f t="shared" si="37"/>
        <v>0.46511627906976755</v>
      </c>
    </row>
    <row r="2037" spans="1:14" x14ac:dyDescent="0.35">
      <c r="A2037">
        <v>375</v>
      </c>
      <c r="B2037" s="1">
        <v>0</v>
      </c>
      <c r="C2037">
        <v>120</v>
      </c>
      <c r="D2037">
        <v>0</v>
      </c>
      <c r="E2037" s="2">
        <v>0</v>
      </c>
      <c r="F2037">
        <v>0</v>
      </c>
      <c r="G2037">
        <v>0</v>
      </c>
      <c r="H2037">
        <v>135</v>
      </c>
      <c r="K2037">
        <v>300</v>
      </c>
      <c r="N2037">
        <f t="shared" si="37"/>
        <v>0.47619047619047616</v>
      </c>
    </row>
    <row r="2038" spans="1:14" x14ac:dyDescent="0.35">
      <c r="A2038">
        <v>420.00000000000011</v>
      </c>
      <c r="B2038" s="1">
        <v>0</v>
      </c>
      <c r="C2038">
        <v>120</v>
      </c>
      <c r="D2038">
        <v>0</v>
      </c>
      <c r="E2038" s="2">
        <v>0</v>
      </c>
      <c r="F2038">
        <v>0</v>
      </c>
      <c r="G2038">
        <v>0</v>
      </c>
      <c r="H2038">
        <v>60</v>
      </c>
      <c r="K2038">
        <v>300</v>
      </c>
      <c r="N2038">
        <f t="shared" si="37"/>
        <v>0.49999999999999989</v>
      </c>
    </row>
    <row r="2039" spans="1:14" x14ac:dyDescent="0.35">
      <c r="A2039">
        <v>375</v>
      </c>
      <c r="B2039" s="1">
        <v>0</v>
      </c>
      <c r="C2039">
        <v>120</v>
      </c>
      <c r="D2039">
        <v>0</v>
      </c>
      <c r="E2039" s="2">
        <v>0</v>
      </c>
      <c r="F2039">
        <v>0</v>
      </c>
      <c r="G2039">
        <v>0</v>
      </c>
      <c r="H2039">
        <v>135</v>
      </c>
      <c r="K2039">
        <v>315</v>
      </c>
      <c r="N2039">
        <f t="shared" si="37"/>
        <v>0.5</v>
      </c>
    </row>
    <row r="2040" spans="1:14" x14ac:dyDescent="0.35">
      <c r="A2040">
        <v>390</v>
      </c>
      <c r="B2040" s="1">
        <v>0</v>
      </c>
      <c r="C2040">
        <v>120</v>
      </c>
      <c r="D2040">
        <v>0</v>
      </c>
      <c r="E2040" s="2">
        <v>0</v>
      </c>
      <c r="F2040">
        <v>0</v>
      </c>
      <c r="G2040">
        <v>0</v>
      </c>
      <c r="H2040">
        <v>90</v>
      </c>
      <c r="K2040">
        <v>300</v>
      </c>
      <c r="N2040">
        <f t="shared" si="37"/>
        <v>0.5</v>
      </c>
    </row>
    <row r="2041" spans="1:14" x14ac:dyDescent="0.35">
      <c r="A2041">
        <v>360</v>
      </c>
      <c r="B2041" s="1">
        <v>0</v>
      </c>
      <c r="C2041">
        <v>135</v>
      </c>
      <c r="D2041">
        <v>0</v>
      </c>
      <c r="E2041" s="2">
        <v>0</v>
      </c>
      <c r="F2041">
        <v>0</v>
      </c>
      <c r="G2041">
        <v>0</v>
      </c>
      <c r="H2041">
        <v>105</v>
      </c>
      <c r="K2041">
        <v>300</v>
      </c>
      <c r="N2041">
        <f t="shared" si="37"/>
        <v>0.5</v>
      </c>
    </row>
    <row r="2042" spans="1:14" x14ac:dyDescent="0.35">
      <c r="A2042">
        <v>360</v>
      </c>
      <c r="B2042" s="1">
        <v>0</v>
      </c>
      <c r="C2042">
        <v>150</v>
      </c>
      <c r="D2042">
        <v>0</v>
      </c>
      <c r="E2042" s="2">
        <v>0</v>
      </c>
      <c r="F2042">
        <v>0</v>
      </c>
      <c r="G2042">
        <v>0</v>
      </c>
      <c r="H2042">
        <v>90</v>
      </c>
      <c r="K2042">
        <v>300</v>
      </c>
      <c r="N2042">
        <f t="shared" si="37"/>
        <v>0.5</v>
      </c>
    </row>
    <row r="2043" spans="1:14" x14ac:dyDescent="0.35">
      <c r="A2043">
        <v>360</v>
      </c>
      <c r="B2043" s="1">
        <v>0</v>
      </c>
      <c r="C2043">
        <v>180</v>
      </c>
      <c r="D2043">
        <v>0</v>
      </c>
      <c r="E2043" s="2">
        <v>0</v>
      </c>
      <c r="F2043">
        <v>0</v>
      </c>
      <c r="G2043">
        <v>0</v>
      </c>
      <c r="H2043">
        <v>60</v>
      </c>
      <c r="K2043">
        <v>300</v>
      </c>
      <c r="N2043">
        <f t="shared" si="37"/>
        <v>0.5</v>
      </c>
    </row>
    <row r="2044" spans="1:14" x14ac:dyDescent="0.35">
      <c r="A2044">
        <v>315</v>
      </c>
      <c r="B2044" s="1">
        <v>0</v>
      </c>
      <c r="C2044">
        <v>120</v>
      </c>
      <c r="D2044">
        <v>0</v>
      </c>
      <c r="E2044" s="2">
        <v>0</v>
      </c>
      <c r="F2044">
        <v>0</v>
      </c>
      <c r="G2044">
        <v>0</v>
      </c>
      <c r="H2044">
        <v>150</v>
      </c>
      <c r="K2044">
        <v>240</v>
      </c>
      <c r="N2044">
        <f t="shared" si="37"/>
        <v>0.41025641025641024</v>
      </c>
    </row>
    <row r="2045" spans="1:14" x14ac:dyDescent="0.35">
      <c r="A2045">
        <v>360</v>
      </c>
      <c r="B2045" s="1">
        <v>0</v>
      </c>
      <c r="C2045">
        <v>105</v>
      </c>
      <c r="D2045">
        <v>0</v>
      </c>
      <c r="E2045" s="2">
        <v>0</v>
      </c>
      <c r="F2045">
        <v>0</v>
      </c>
      <c r="G2045">
        <v>0</v>
      </c>
      <c r="H2045">
        <v>135</v>
      </c>
      <c r="K2045">
        <v>300</v>
      </c>
      <c r="N2045">
        <f t="shared" si="37"/>
        <v>0.5</v>
      </c>
    </row>
    <row r="2046" spans="1:14" x14ac:dyDescent="0.35">
      <c r="A2046">
        <v>375</v>
      </c>
      <c r="B2046" s="1">
        <v>0</v>
      </c>
      <c r="C2046">
        <v>120</v>
      </c>
      <c r="D2046">
        <v>0</v>
      </c>
      <c r="E2046" s="2">
        <v>0</v>
      </c>
      <c r="F2046">
        <v>0</v>
      </c>
      <c r="G2046">
        <v>0</v>
      </c>
      <c r="H2046">
        <v>120</v>
      </c>
      <c r="K2046">
        <v>285</v>
      </c>
      <c r="N2046">
        <f t="shared" si="37"/>
        <v>0.46341463414634149</v>
      </c>
    </row>
    <row r="2047" spans="1:14" x14ac:dyDescent="0.35">
      <c r="A2047">
        <v>405</v>
      </c>
      <c r="B2047" s="1">
        <v>0</v>
      </c>
      <c r="C2047">
        <v>120</v>
      </c>
      <c r="D2047">
        <v>0</v>
      </c>
      <c r="E2047" s="2">
        <v>0</v>
      </c>
      <c r="F2047">
        <v>0</v>
      </c>
      <c r="G2047">
        <v>0</v>
      </c>
      <c r="H2047">
        <v>150</v>
      </c>
      <c r="K2047">
        <v>270</v>
      </c>
      <c r="N2047">
        <f t="shared" si="37"/>
        <v>0.4</v>
      </c>
    </row>
    <row r="2048" spans="1:14" x14ac:dyDescent="0.35">
      <c r="A2048">
        <v>405</v>
      </c>
      <c r="B2048" s="1">
        <v>0</v>
      </c>
      <c r="C2048">
        <v>105</v>
      </c>
      <c r="D2048">
        <v>0</v>
      </c>
      <c r="E2048" s="2">
        <v>0</v>
      </c>
      <c r="F2048">
        <v>0</v>
      </c>
      <c r="G2048">
        <v>0</v>
      </c>
      <c r="H2048">
        <v>150</v>
      </c>
      <c r="K2048">
        <v>285</v>
      </c>
      <c r="N2048">
        <f t="shared" si="37"/>
        <v>0.43181818181818182</v>
      </c>
    </row>
    <row r="2049" spans="1:14" x14ac:dyDescent="0.35">
      <c r="A2049">
        <v>375</v>
      </c>
      <c r="B2049" s="1">
        <v>0</v>
      </c>
      <c r="C2049">
        <v>120</v>
      </c>
      <c r="D2049">
        <v>0</v>
      </c>
      <c r="E2049" s="2">
        <v>0</v>
      </c>
      <c r="F2049">
        <v>0</v>
      </c>
      <c r="G2049">
        <v>0</v>
      </c>
      <c r="H2049">
        <v>135</v>
      </c>
      <c r="K2049">
        <v>285</v>
      </c>
      <c r="N2049">
        <f t="shared" si="37"/>
        <v>0.45238095238095238</v>
      </c>
    </row>
    <row r="2050" spans="1:14" x14ac:dyDescent="0.35">
      <c r="A2050">
        <v>360</v>
      </c>
      <c r="B2050" s="1">
        <v>0</v>
      </c>
      <c r="C2050">
        <v>90</v>
      </c>
      <c r="D2050">
        <v>0</v>
      </c>
      <c r="E2050" s="2">
        <v>0</v>
      </c>
      <c r="F2050">
        <v>0</v>
      </c>
      <c r="G2050">
        <v>0</v>
      </c>
      <c r="H2050">
        <v>150</v>
      </c>
      <c r="K2050">
        <v>285</v>
      </c>
      <c r="N2050">
        <f t="shared" si="37"/>
        <v>0.47499999999999998</v>
      </c>
    </row>
    <row r="2051" spans="1:14" x14ac:dyDescent="0.35">
      <c r="A2051">
        <v>405</v>
      </c>
      <c r="B2051" s="1">
        <v>0</v>
      </c>
      <c r="C2051">
        <v>105</v>
      </c>
      <c r="D2051">
        <v>0</v>
      </c>
      <c r="E2051" s="2">
        <v>0</v>
      </c>
      <c r="F2051">
        <v>0</v>
      </c>
      <c r="G2051">
        <v>0</v>
      </c>
      <c r="H2051">
        <v>150</v>
      </c>
      <c r="K2051">
        <v>285</v>
      </c>
      <c r="N2051">
        <f t="shared" si="37"/>
        <v>0.43181818181818182</v>
      </c>
    </row>
    <row r="2052" spans="1:14" x14ac:dyDescent="0.35">
      <c r="A2052">
        <v>345</v>
      </c>
      <c r="B2052" s="1">
        <v>0</v>
      </c>
      <c r="C2052">
        <v>120</v>
      </c>
      <c r="D2052">
        <v>0</v>
      </c>
      <c r="E2052" s="2">
        <v>0</v>
      </c>
      <c r="F2052">
        <v>0</v>
      </c>
      <c r="G2052">
        <v>0</v>
      </c>
      <c r="H2052">
        <v>135</v>
      </c>
      <c r="K2052">
        <v>270</v>
      </c>
      <c r="N2052">
        <f t="shared" si="37"/>
        <v>0.45</v>
      </c>
    </row>
    <row r="2053" spans="1:14" x14ac:dyDescent="0.35">
      <c r="A2053">
        <v>315</v>
      </c>
      <c r="B2053" s="1">
        <v>0</v>
      </c>
      <c r="C2053">
        <v>120</v>
      </c>
      <c r="D2053">
        <v>0</v>
      </c>
      <c r="E2053" s="2">
        <v>0</v>
      </c>
      <c r="F2053">
        <v>0</v>
      </c>
      <c r="G2053">
        <v>0</v>
      </c>
      <c r="H2053">
        <v>150</v>
      </c>
      <c r="K2053">
        <v>240</v>
      </c>
      <c r="N2053">
        <f t="shared" si="37"/>
        <v>0.41025641025641024</v>
      </c>
    </row>
    <row r="2054" spans="1:14" x14ac:dyDescent="0.35">
      <c r="A2054">
        <v>375</v>
      </c>
      <c r="B2054" s="1">
        <v>0</v>
      </c>
      <c r="C2054">
        <v>120</v>
      </c>
      <c r="D2054">
        <v>0</v>
      </c>
      <c r="E2054" s="2">
        <v>0</v>
      </c>
      <c r="F2054">
        <v>0</v>
      </c>
      <c r="G2054">
        <v>0</v>
      </c>
      <c r="H2054">
        <v>135</v>
      </c>
      <c r="K2054">
        <v>300</v>
      </c>
      <c r="N2054">
        <f t="shared" si="37"/>
        <v>0.47619047619047616</v>
      </c>
    </row>
    <row r="2055" spans="1:14" x14ac:dyDescent="0.35">
      <c r="A2055">
        <v>330</v>
      </c>
      <c r="B2055" s="1">
        <v>0</v>
      </c>
      <c r="C2055">
        <v>90</v>
      </c>
      <c r="D2055">
        <v>0</v>
      </c>
      <c r="E2055" s="2">
        <v>0</v>
      </c>
      <c r="F2055">
        <v>0</v>
      </c>
      <c r="G2055">
        <v>0</v>
      </c>
      <c r="H2055">
        <v>135</v>
      </c>
      <c r="K2055">
        <v>240</v>
      </c>
      <c r="N2055">
        <f t="shared" si="37"/>
        <v>0.43243243243243246</v>
      </c>
    </row>
    <row r="2056" spans="1:14" x14ac:dyDescent="0.35">
      <c r="A2056">
        <v>345</v>
      </c>
      <c r="B2056" s="1">
        <v>0</v>
      </c>
      <c r="C2056">
        <v>135</v>
      </c>
      <c r="D2056">
        <v>0</v>
      </c>
      <c r="E2056" s="2">
        <v>0</v>
      </c>
      <c r="F2056">
        <v>0</v>
      </c>
      <c r="G2056">
        <v>0</v>
      </c>
      <c r="H2056">
        <v>120</v>
      </c>
      <c r="K2056">
        <v>285</v>
      </c>
      <c r="N2056">
        <f t="shared" si="37"/>
        <v>0.47499999999999998</v>
      </c>
    </row>
    <row r="2057" spans="1:14" x14ac:dyDescent="0.35">
      <c r="A2057">
        <v>360</v>
      </c>
      <c r="B2057" s="1">
        <v>0</v>
      </c>
      <c r="C2057">
        <v>90</v>
      </c>
      <c r="D2057">
        <v>0</v>
      </c>
      <c r="E2057" s="2">
        <v>0</v>
      </c>
      <c r="F2057">
        <v>0</v>
      </c>
      <c r="G2057">
        <v>0</v>
      </c>
      <c r="H2057">
        <v>135</v>
      </c>
      <c r="K2057">
        <v>270</v>
      </c>
      <c r="N2057">
        <f t="shared" si="37"/>
        <v>0.46153846153846156</v>
      </c>
    </row>
    <row r="2058" spans="1:14" x14ac:dyDescent="0.35">
      <c r="A2058">
        <v>345</v>
      </c>
      <c r="B2058" s="1">
        <v>0</v>
      </c>
      <c r="C2058">
        <v>120</v>
      </c>
      <c r="D2058">
        <v>0</v>
      </c>
      <c r="E2058" s="2">
        <v>0</v>
      </c>
      <c r="F2058">
        <v>0</v>
      </c>
      <c r="G2058">
        <v>0</v>
      </c>
      <c r="H2058">
        <v>135</v>
      </c>
      <c r="K2058">
        <v>270</v>
      </c>
      <c r="N2058">
        <f t="shared" si="37"/>
        <v>0.45</v>
      </c>
    </row>
    <row r="2059" spans="1:14" x14ac:dyDescent="0.35">
      <c r="A2059">
        <v>375</v>
      </c>
      <c r="B2059" s="1">
        <v>0</v>
      </c>
      <c r="C2059">
        <v>120</v>
      </c>
      <c r="D2059">
        <v>0</v>
      </c>
      <c r="E2059" s="2">
        <v>0</v>
      </c>
      <c r="F2059">
        <v>0</v>
      </c>
      <c r="G2059">
        <v>0</v>
      </c>
      <c r="H2059">
        <v>135</v>
      </c>
      <c r="K2059">
        <v>315</v>
      </c>
      <c r="N2059">
        <f t="shared" si="37"/>
        <v>0.5</v>
      </c>
    </row>
    <row r="2060" spans="1:14" x14ac:dyDescent="0.35">
      <c r="A2060">
        <v>360</v>
      </c>
      <c r="B2060" s="1">
        <v>0</v>
      </c>
      <c r="C2060">
        <v>120</v>
      </c>
      <c r="D2060">
        <v>0</v>
      </c>
      <c r="E2060" s="2">
        <v>0</v>
      </c>
      <c r="F2060">
        <v>0</v>
      </c>
      <c r="G2060">
        <v>0</v>
      </c>
      <c r="H2060">
        <v>135</v>
      </c>
      <c r="K2060">
        <v>270</v>
      </c>
      <c r="N2060">
        <f t="shared" si="37"/>
        <v>0.43902439024390244</v>
      </c>
    </row>
    <row r="2061" spans="1:14" x14ac:dyDescent="0.35">
      <c r="A2061">
        <v>360</v>
      </c>
      <c r="B2061" s="1">
        <v>0</v>
      </c>
      <c r="C2061">
        <v>90</v>
      </c>
      <c r="D2061">
        <v>0</v>
      </c>
      <c r="E2061" s="2">
        <v>0</v>
      </c>
      <c r="F2061">
        <v>0</v>
      </c>
      <c r="G2061">
        <v>0</v>
      </c>
      <c r="H2061">
        <v>150</v>
      </c>
      <c r="K2061">
        <v>300</v>
      </c>
      <c r="N2061">
        <f t="shared" si="37"/>
        <v>0.5</v>
      </c>
    </row>
    <row r="2062" spans="1:14" x14ac:dyDescent="0.35">
      <c r="A2062">
        <v>405</v>
      </c>
      <c r="B2062" s="1">
        <v>0</v>
      </c>
      <c r="C2062">
        <v>105</v>
      </c>
      <c r="D2062">
        <v>0</v>
      </c>
      <c r="E2062" s="2">
        <v>0</v>
      </c>
      <c r="F2062">
        <v>0</v>
      </c>
      <c r="G2062">
        <v>0</v>
      </c>
      <c r="H2062">
        <v>120</v>
      </c>
      <c r="K2062">
        <v>300</v>
      </c>
      <c r="N2062">
        <f t="shared" si="37"/>
        <v>0.47619047619047616</v>
      </c>
    </row>
    <row r="2063" spans="1:14" x14ac:dyDescent="0.35">
      <c r="A2063">
        <v>375</v>
      </c>
      <c r="B2063" s="1">
        <v>0</v>
      </c>
      <c r="C2063">
        <v>120</v>
      </c>
      <c r="D2063">
        <v>0</v>
      </c>
      <c r="E2063" s="2">
        <v>0</v>
      </c>
      <c r="F2063">
        <v>0</v>
      </c>
      <c r="G2063">
        <v>0</v>
      </c>
      <c r="H2063">
        <v>90</v>
      </c>
      <c r="K2063">
        <v>270</v>
      </c>
      <c r="N2063">
        <f t="shared" si="37"/>
        <v>0.46153846153846156</v>
      </c>
    </row>
    <row r="2064" spans="1:14" x14ac:dyDescent="0.35">
      <c r="A2064">
        <v>375</v>
      </c>
      <c r="B2064" s="1">
        <v>0</v>
      </c>
      <c r="C2064">
        <v>120</v>
      </c>
      <c r="D2064">
        <v>0</v>
      </c>
      <c r="E2064" s="2">
        <v>0</v>
      </c>
      <c r="F2064">
        <v>0</v>
      </c>
      <c r="G2064">
        <v>0</v>
      </c>
      <c r="H2064">
        <v>135</v>
      </c>
      <c r="K2064">
        <v>315</v>
      </c>
      <c r="N2064">
        <f t="shared" si="37"/>
        <v>0.5</v>
      </c>
    </row>
    <row r="2065" spans="1:17" x14ac:dyDescent="0.35">
      <c r="A2065">
        <v>360</v>
      </c>
      <c r="B2065" s="1">
        <v>0</v>
      </c>
      <c r="C2065">
        <v>120</v>
      </c>
      <c r="D2065">
        <v>0</v>
      </c>
      <c r="E2065" s="2">
        <v>0</v>
      </c>
      <c r="F2065">
        <v>0</v>
      </c>
      <c r="G2065">
        <v>0</v>
      </c>
      <c r="H2065">
        <v>135</v>
      </c>
      <c r="K2065">
        <v>285</v>
      </c>
      <c r="N2065">
        <f t="shared" si="37"/>
        <v>0.46341463414634149</v>
      </c>
    </row>
    <row r="2066" spans="1:17" x14ac:dyDescent="0.35">
      <c r="A2066">
        <v>360</v>
      </c>
      <c r="B2066" s="1">
        <v>0</v>
      </c>
      <c r="C2066">
        <v>165</v>
      </c>
      <c r="D2066">
        <v>0</v>
      </c>
      <c r="E2066" s="2">
        <v>0</v>
      </c>
      <c r="F2066">
        <v>0</v>
      </c>
      <c r="G2066">
        <v>0</v>
      </c>
      <c r="H2066">
        <v>75</v>
      </c>
      <c r="K2066">
        <v>300</v>
      </c>
      <c r="N2066">
        <f t="shared" si="37"/>
        <v>0.5</v>
      </c>
    </row>
    <row r="2067" spans="1:17" x14ac:dyDescent="0.35">
      <c r="A2067">
        <v>360</v>
      </c>
      <c r="B2067" s="1">
        <v>0</v>
      </c>
      <c r="C2067">
        <v>105</v>
      </c>
      <c r="D2067">
        <v>0</v>
      </c>
      <c r="E2067" s="2">
        <v>0</v>
      </c>
      <c r="F2067">
        <v>0</v>
      </c>
      <c r="G2067">
        <v>0</v>
      </c>
      <c r="H2067">
        <v>135</v>
      </c>
      <c r="K2067">
        <v>270</v>
      </c>
      <c r="N2067">
        <f t="shared" si="37"/>
        <v>0.45</v>
      </c>
    </row>
    <row r="2068" spans="1:17" s="1" customFormat="1" ht="14" x14ac:dyDescent="0.3">
      <c r="A2068" s="1" t="s">
        <v>0</v>
      </c>
      <c r="B2068" s="1" t="s">
        <v>1</v>
      </c>
      <c r="C2068" s="1" t="s">
        <v>2</v>
      </c>
      <c r="D2068" s="1" t="s">
        <v>3</v>
      </c>
      <c r="E2068" s="1" t="s">
        <v>4</v>
      </c>
      <c r="F2068" s="1" t="s">
        <v>5</v>
      </c>
      <c r="G2068" s="1" t="s">
        <v>6</v>
      </c>
      <c r="H2068" s="1" t="s">
        <v>16</v>
      </c>
      <c r="I2068" s="1" t="s">
        <v>7</v>
      </c>
      <c r="J2068" s="1" t="s">
        <v>8</v>
      </c>
      <c r="K2068" s="1" t="s">
        <v>9</v>
      </c>
      <c r="L2068" s="1" t="s">
        <v>10</v>
      </c>
      <c r="M2068" s="1" t="s">
        <v>11</v>
      </c>
      <c r="N2068" s="1" t="s">
        <v>12</v>
      </c>
      <c r="O2068" s="1" t="s">
        <v>13</v>
      </c>
      <c r="P2068" s="1" t="s">
        <v>14</v>
      </c>
      <c r="Q2068" s="1" t="s">
        <v>15</v>
      </c>
    </row>
    <row r="2069" spans="1:17" x14ac:dyDescent="0.35">
      <c r="A2069">
        <v>750</v>
      </c>
      <c r="B2069" s="1">
        <v>0</v>
      </c>
      <c r="C2069">
        <v>115</v>
      </c>
      <c r="D2069">
        <v>0</v>
      </c>
      <c r="E2069">
        <v>0</v>
      </c>
      <c r="F2069">
        <v>125</v>
      </c>
      <c r="G2069">
        <v>0</v>
      </c>
      <c r="H2069">
        <v>0</v>
      </c>
      <c r="K2069">
        <v>180</v>
      </c>
      <c r="N2069">
        <f>K2069/(A2069+B2069+C2069+D2069+E2069+F2069+G2069+H2069)</f>
        <v>0.18181818181818182</v>
      </c>
    </row>
    <row r="2070" spans="1:17" x14ac:dyDescent="0.35">
      <c r="A2070">
        <v>712</v>
      </c>
      <c r="B2070" s="1">
        <v>0</v>
      </c>
      <c r="C2070">
        <v>115</v>
      </c>
      <c r="D2070">
        <v>0</v>
      </c>
      <c r="E2070">
        <v>0</v>
      </c>
      <c r="F2070">
        <v>125</v>
      </c>
      <c r="G2070">
        <v>0</v>
      </c>
      <c r="H2070">
        <v>0</v>
      </c>
      <c r="K2070">
        <v>180</v>
      </c>
      <c r="N2070">
        <f t="shared" ref="N2070:N2133" si="38">K2070/(A2070+B2070+C2070+D2070+E2070+F2070+G2070+H2070)</f>
        <v>0.18907563025210083</v>
      </c>
    </row>
    <row r="2071" spans="1:17" x14ac:dyDescent="0.35">
      <c r="A2071">
        <v>675</v>
      </c>
      <c r="B2071" s="1">
        <v>0</v>
      </c>
      <c r="C2071">
        <v>115</v>
      </c>
      <c r="D2071">
        <v>0</v>
      </c>
      <c r="E2071">
        <v>0</v>
      </c>
      <c r="F2071">
        <v>125</v>
      </c>
      <c r="G2071">
        <v>0</v>
      </c>
      <c r="H2071">
        <v>0</v>
      </c>
      <c r="K2071">
        <v>180</v>
      </c>
      <c r="N2071">
        <f t="shared" si="38"/>
        <v>0.19672131147540983</v>
      </c>
    </row>
    <row r="2072" spans="1:17" x14ac:dyDescent="0.35">
      <c r="A2072">
        <v>637</v>
      </c>
      <c r="B2072" s="1">
        <v>0</v>
      </c>
      <c r="C2072">
        <v>115</v>
      </c>
      <c r="D2072">
        <v>0</v>
      </c>
      <c r="E2072">
        <v>0</v>
      </c>
      <c r="F2072">
        <v>125</v>
      </c>
      <c r="G2072">
        <v>0</v>
      </c>
      <c r="H2072">
        <v>0</v>
      </c>
      <c r="K2072">
        <v>180</v>
      </c>
      <c r="N2072">
        <f t="shared" si="38"/>
        <v>0.20524515393386544</v>
      </c>
    </row>
    <row r="2073" spans="1:17" x14ac:dyDescent="0.35">
      <c r="A2073">
        <v>750</v>
      </c>
      <c r="B2073" s="1">
        <v>0</v>
      </c>
      <c r="C2073">
        <v>115</v>
      </c>
      <c r="D2073">
        <v>0</v>
      </c>
      <c r="E2073">
        <v>0</v>
      </c>
      <c r="F2073">
        <v>125</v>
      </c>
      <c r="G2073">
        <v>0</v>
      </c>
      <c r="H2073">
        <v>0</v>
      </c>
      <c r="K2073">
        <v>180</v>
      </c>
      <c r="N2073">
        <f t="shared" si="38"/>
        <v>0.18181818181818182</v>
      </c>
    </row>
    <row r="2074" spans="1:17" x14ac:dyDescent="0.35">
      <c r="A2074">
        <v>750</v>
      </c>
      <c r="B2074" s="1">
        <v>0</v>
      </c>
      <c r="C2074">
        <v>115</v>
      </c>
      <c r="D2074">
        <v>0</v>
      </c>
      <c r="E2074">
        <v>0</v>
      </c>
      <c r="F2074">
        <v>125</v>
      </c>
      <c r="G2074">
        <v>0</v>
      </c>
      <c r="H2074">
        <v>0</v>
      </c>
      <c r="K2074">
        <v>180</v>
      </c>
      <c r="N2074">
        <f t="shared" si="38"/>
        <v>0.18181818181818182</v>
      </c>
    </row>
    <row r="2075" spans="1:17" x14ac:dyDescent="0.35">
      <c r="A2075">
        <v>750</v>
      </c>
      <c r="B2075" s="1">
        <v>0</v>
      </c>
      <c r="C2075">
        <v>115</v>
      </c>
      <c r="D2075">
        <v>0</v>
      </c>
      <c r="E2075">
        <v>0</v>
      </c>
      <c r="F2075">
        <v>125</v>
      </c>
      <c r="G2075">
        <v>0</v>
      </c>
      <c r="H2075">
        <v>0</v>
      </c>
      <c r="K2075">
        <v>180</v>
      </c>
      <c r="N2075">
        <f t="shared" si="38"/>
        <v>0.18181818181818182</v>
      </c>
    </row>
    <row r="2076" spans="1:17" x14ac:dyDescent="0.35">
      <c r="A2076">
        <v>675</v>
      </c>
      <c r="B2076" s="1">
        <v>0</v>
      </c>
      <c r="C2076">
        <v>115</v>
      </c>
      <c r="D2076">
        <v>0</v>
      </c>
      <c r="E2076">
        <v>0</v>
      </c>
      <c r="F2076">
        <v>125</v>
      </c>
      <c r="G2076">
        <v>0</v>
      </c>
      <c r="H2076">
        <v>0</v>
      </c>
      <c r="K2076">
        <v>180</v>
      </c>
      <c r="N2076">
        <f t="shared" si="38"/>
        <v>0.19672131147540983</v>
      </c>
    </row>
    <row r="2077" spans="1:17" x14ac:dyDescent="0.35">
      <c r="A2077">
        <v>637</v>
      </c>
      <c r="B2077" s="1">
        <v>0</v>
      </c>
      <c r="C2077">
        <v>115</v>
      </c>
      <c r="D2077">
        <v>0</v>
      </c>
      <c r="E2077">
        <v>0</v>
      </c>
      <c r="F2077">
        <v>125</v>
      </c>
      <c r="G2077">
        <v>0</v>
      </c>
      <c r="H2077">
        <v>0</v>
      </c>
      <c r="K2077">
        <v>180</v>
      </c>
      <c r="N2077">
        <f t="shared" si="38"/>
        <v>0.20524515393386544</v>
      </c>
    </row>
    <row r="2078" spans="1:17" x14ac:dyDescent="0.35">
      <c r="A2078">
        <v>807</v>
      </c>
      <c r="B2078" s="1">
        <v>0</v>
      </c>
      <c r="C2078">
        <v>225</v>
      </c>
      <c r="D2078">
        <v>0</v>
      </c>
      <c r="E2078">
        <v>243</v>
      </c>
      <c r="F2078">
        <v>0</v>
      </c>
      <c r="G2078">
        <v>0</v>
      </c>
      <c r="H2078">
        <v>0</v>
      </c>
      <c r="K2078">
        <v>196</v>
      </c>
      <c r="N2078">
        <f t="shared" si="38"/>
        <v>0.15372549019607842</v>
      </c>
    </row>
    <row r="2079" spans="1:17" x14ac:dyDescent="0.35">
      <c r="A2079">
        <v>712</v>
      </c>
      <c r="B2079" s="1">
        <v>0</v>
      </c>
      <c r="C2079">
        <v>231</v>
      </c>
      <c r="D2079">
        <v>0</v>
      </c>
      <c r="E2079">
        <v>211</v>
      </c>
      <c r="F2079">
        <v>0</v>
      </c>
      <c r="G2079">
        <v>0</v>
      </c>
      <c r="H2079">
        <v>0</v>
      </c>
      <c r="K2079">
        <v>109</v>
      </c>
      <c r="N2079">
        <f t="shared" si="38"/>
        <v>9.4454072790294621E-2</v>
      </c>
    </row>
    <row r="2080" spans="1:17" x14ac:dyDescent="0.35">
      <c r="A2080">
        <v>778</v>
      </c>
      <c r="B2080" s="1">
        <v>0</v>
      </c>
      <c r="C2080">
        <v>194</v>
      </c>
      <c r="D2080">
        <v>0</v>
      </c>
      <c r="E2080">
        <v>0</v>
      </c>
      <c r="F2080">
        <v>189</v>
      </c>
      <c r="G2080">
        <v>0</v>
      </c>
      <c r="H2080">
        <v>0</v>
      </c>
      <c r="K2080">
        <v>185.61</v>
      </c>
      <c r="N2080">
        <f t="shared" si="38"/>
        <v>0.15987080103359175</v>
      </c>
    </row>
    <row r="2081" spans="1:14" x14ac:dyDescent="0.35">
      <c r="A2081">
        <v>753</v>
      </c>
      <c r="B2081" s="1">
        <v>0</v>
      </c>
      <c r="C2081">
        <v>188</v>
      </c>
      <c r="D2081">
        <v>0</v>
      </c>
      <c r="E2081">
        <v>0</v>
      </c>
      <c r="F2081">
        <v>183</v>
      </c>
      <c r="G2081">
        <v>0</v>
      </c>
      <c r="H2081">
        <v>0</v>
      </c>
      <c r="K2081">
        <v>170.88</v>
      </c>
      <c r="N2081">
        <f t="shared" si="38"/>
        <v>0.15202846975088968</v>
      </c>
    </row>
    <row r="2082" spans="1:14" x14ac:dyDescent="0.35">
      <c r="A2082">
        <v>745</v>
      </c>
      <c r="B2082" s="1">
        <v>0</v>
      </c>
      <c r="C2082">
        <v>186</v>
      </c>
      <c r="D2082">
        <v>0</v>
      </c>
      <c r="E2082">
        <v>0</v>
      </c>
      <c r="F2082">
        <v>181</v>
      </c>
      <c r="G2082">
        <v>0</v>
      </c>
      <c r="H2082">
        <v>0</v>
      </c>
      <c r="K2082">
        <v>178.94</v>
      </c>
      <c r="N2082">
        <f t="shared" si="38"/>
        <v>0.16091726618705035</v>
      </c>
    </row>
    <row r="2083" spans="1:14" x14ac:dyDescent="0.35">
      <c r="A2083">
        <v>740</v>
      </c>
      <c r="B2083" s="1">
        <v>0</v>
      </c>
      <c r="C2083">
        <v>185</v>
      </c>
      <c r="D2083">
        <v>0</v>
      </c>
      <c r="E2083">
        <v>0</v>
      </c>
      <c r="F2083">
        <v>180</v>
      </c>
      <c r="G2083">
        <v>0</v>
      </c>
      <c r="H2083">
        <v>0</v>
      </c>
      <c r="K2083">
        <v>173.19</v>
      </c>
      <c r="N2083">
        <f t="shared" si="38"/>
        <v>0.15673303167420816</v>
      </c>
    </row>
    <row r="2084" spans="1:14" x14ac:dyDescent="0.35">
      <c r="A2084">
        <v>778</v>
      </c>
      <c r="B2084" s="1">
        <v>0</v>
      </c>
      <c r="C2084">
        <v>194</v>
      </c>
      <c r="D2084">
        <v>0</v>
      </c>
      <c r="E2084">
        <v>0</v>
      </c>
      <c r="F2084">
        <v>189</v>
      </c>
      <c r="G2084">
        <v>0</v>
      </c>
      <c r="H2084">
        <v>0</v>
      </c>
      <c r="K2084">
        <v>171.35</v>
      </c>
      <c r="N2084">
        <f t="shared" si="38"/>
        <v>0.14758828596037898</v>
      </c>
    </row>
    <row r="2085" spans="1:14" x14ac:dyDescent="0.35">
      <c r="A2085">
        <v>758</v>
      </c>
      <c r="B2085" s="1">
        <v>0</v>
      </c>
      <c r="C2085">
        <v>190</v>
      </c>
      <c r="D2085">
        <v>0</v>
      </c>
      <c r="E2085">
        <v>0</v>
      </c>
      <c r="F2085">
        <v>184</v>
      </c>
      <c r="G2085">
        <v>0</v>
      </c>
      <c r="H2085">
        <v>0</v>
      </c>
      <c r="K2085">
        <v>170.2</v>
      </c>
      <c r="N2085">
        <f t="shared" si="38"/>
        <v>0.15035335689045937</v>
      </c>
    </row>
    <row r="2086" spans="1:14" x14ac:dyDescent="0.35">
      <c r="A2086">
        <v>745</v>
      </c>
      <c r="B2086" s="1">
        <v>0</v>
      </c>
      <c r="C2086">
        <v>186</v>
      </c>
      <c r="D2086">
        <v>0</v>
      </c>
      <c r="E2086">
        <v>0</v>
      </c>
      <c r="F2086">
        <v>181</v>
      </c>
      <c r="G2086">
        <v>0</v>
      </c>
      <c r="H2086">
        <v>0</v>
      </c>
      <c r="K2086">
        <v>178.94</v>
      </c>
      <c r="N2086">
        <f t="shared" si="38"/>
        <v>0.16091726618705035</v>
      </c>
    </row>
    <row r="2087" spans="1:14" x14ac:dyDescent="0.35">
      <c r="A2087">
        <v>1365</v>
      </c>
      <c r="B2087" s="1">
        <v>0</v>
      </c>
      <c r="C2087">
        <v>151.6</v>
      </c>
      <c r="D2087">
        <v>0</v>
      </c>
      <c r="E2087">
        <v>0</v>
      </c>
      <c r="F2087">
        <v>0</v>
      </c>
      <c r="G2087">
        <v>0</v>
      </c>
      <c r="H2087">
        <v>0</v>
      </c>
      <c r="K2087">
        <v>151.6</v>
      </c>
      <c r="N2087">
        <f t="shared" si="38"/>
        <v>9.9960437821442705E-2</v>
      </c>
    </row>
    <row r="2088" spans="1:14" x14ac:dyDescent="0.35">
      <c r="A2088">
        <v>1365</v>
      </c>
      <c r="B2088" s="1">
        <v>0</v>
      </c>
      <c r="C2088">
        <v>149</v>
      </c>
      <c r="D2088">
        <v>0</v>
      </c>
      <c r="E2088">
        <v>0</v>
      </c>
      <c r="F2088">
        <v>0</v>
      </c>
      <c r="G2088">
        <v>0</v>
      </c>
      <c r="H2088">
        <v>0</v>
      </c>
      <c r="K2088">
        <v>149</v>
      </c>
      <c r="N2088">
        <f t="shared" si="38"/>
        <v>9.8414795244385733E-2</v>
      </c>
    </row>
    <row r="2089" spans="1:14" x14ac:dyDescent="0.35">
      <c r="A2089">
        <v>1365</v>
      </c>
      <c r="B2089" s="1">
        <v>0</v>
      </c>
      <c r="C2089">
        <v>273</v>
      </c>
      <c r="D2089">
        <v>0</v>
      </c>
      <c r="E2089">
        <v>0</v>
      </c>
      <c r="F2089">
        <v>0</v>
      </c>
      <c r="G2089">
        <v>0</v>
      </c>
      <c r="H2089">
        <v>0</v>
      </c>
      <c r="K2089">
        <v>273</v>
      </c>
      <c r="N2089">
        <f t="shared" si="38"/>
        <v>0.16666666666666666</v>
      </c>
    </row>
    <row r="2090" spans="1:14" x14ac:dyDescent="0.35">
      <c r="A2090">
        <v>1365</v>
      </c>
      <c r="B2090" s="1">
        <v>0</v>
      </c>
      <c r="C2090">
        <v>273</v>
      </c>
      <c r="D2090">
        <v>0</v>
      </c>
      <c r="E2090">
        <v>0</v>
      </c>
      <c r="F2090">
        <v>0</v>
      </c>
      <c r="G2090">
        <v>0</v>
      </c>
      <c r="H2090">
        <v>0</v>
      </c>
      <c r="K2090">
        <v>273</v>
      </c>
      <c r="N2090">
        <f t="shared" si="38"/>
        <v>0.16666666666666666</v>
      </c>
    </row>
    <row r="2091" spans="1:14" x14ac:dyDescent="0.35">
      <c r="A2091">
        <v>1600</v>
      </c>
      <c r="B2091" s="1">
        <v>0</v>
      </c>
      <c r="C2091">
        <v>273</v>
      </c>
      <c r="D2091">
        <v>0</v>
      </c>
      <c r="E2091">
        <v>0</v>
      </c>
      <c r="F2091">
        <v>0</v>
      </c>
      <c r="G2091">
        <v>0</v>
      </c>
      <c r="H2091">
        <v>0</v>
      </c>
      <c r="K2091">
        <v>273</v>
      </c>
      <c r="N2091">
        <f t="shared" si="38"/>
        <v>0.14575547250400428</v>
      </c>
    </row>
    <row r="2092" spans="1:14" x14ac:dyDescent="0.35">
      <c r="A2092">
        <v>1600</v>
      </c>
      <c r="B2092" s="1">
        <v>0</v>
      </c>
      <c r="C2092">
        <v>273</v>
      </c>
      <c r="D2092">
        <v>0</v>
      </c>
      <c r="E2092">
        <v>0</v>
      </c>
      <c r="F2092">
        <v>0</v>
      </c>
      <c r="G2092">
        <v>0</v>
      </c>
      <c r="H2092">
        <v>0</v>
      </c>
      <c r="K2092">
        <v>273</v>
      </c>
      <c r="N2092">
        <f t="shared" si="38"/>
        <v>0.14575547250400428</v>
      </c>
    </row>
    <row r="2093" spans="1:14" x14ac:dyDescent="0.35">
      <c r="A2093">
        <v>1600</v>
      </c>
      <c r="B2093" s="1">
        <v>0</v>
      </c>
      <c r="C2093">
        <v>320</v>
      </c>
      <c r="D2093">
        <v>0</v>
      </c>
      <c r="E2093">
        <v>0</v>
      </c>
      <c r="F2093">
        <v>0</v>
      </c>
      <c r="G2093">
        <v>0</v>
      </c>
      <c r="H2093">
        <v>0</v>
      </c>
      <c r="K2093">
        <v>320</v>
      </c>
      <c r="N2093">
        <f t="shared" si="38"/>
        <v>0.16666666666666666</v>
      </c>
    </row>
    <row r="2094" spans="1:14" x14ac:dyDescent="0.35">
      <c r="A2094">
        <v>1600</v>
      </c>
      <c r="B2094" s="1">
        <v>0</v>
      </c>
      <c r="C2094">
        <v>320</v>
      </c>
      <c r="D2094">
        <v>0</v>
      </c>
      <c r="E2094">
        <v>0</v>
      </c>
      <c r="F2094">
        <v>0</v>
      </c>
      <c r="G2094">
        <v>0</v>
      </c>
      <c r="H2094">
        <v>0</v>
      </c>
      <c r="K2094">
        <v>320</v>
      </c>
      <c r="N2094">
        <f t="shared" si="38"/>
        <v>0.16666666666666666</v>
      </c>
    </row>
    <row r="2095" spans="1:14" x14ac:dyDescent="0.35">
      <c r="A2095">
        <v>1600</v>
      </c>
      <c r="B2095" s="1">
        <v>0</v>
      </c>
      <c r="C2095">
        <v>320</v>
      </c>
      <c r="D2095">
        <v>0</v>
      </c>
      <c r="E2095">
        <v>0</v>
      </c>
      <c r="F2095">
        <v>0</v>
      </c>
      <c r="G2095">
        <v>0</v>
      </c>
      <c r="H2095">
        <v>0</v>
      </c>
      <c r="K2095">
        <v>320</v>
      </c>
      <c r="N2095">
        <f t="shared" si="38"/>
        <v>0.16666666666666666</v>
      </c>
    </row>
    <row r="2096" spans="1:14" x14ac:dyDescent="0.35">
      <c r="A2096">
        <v>1600</v>
      </c>
      <c r="B2096" s="1">
        <v>0</v>
      </c>
      <c r="C2096">
        <v>320</v>
      </c>
      <c r="D2096">
        <v>0</v>
      </c>
      <c r="E2096">
        <v>0</v>
      </c>
      <c r="F2096">
        <v>0</v>
      </c>
      <c r="G2096">
        <v>0</v>
      </c>
      <c r="H2096">
        <v>0</v>
      </c>
      <c r="K2096">
        <v>320</v>
      </c>
      <c r="N2096">
        <f t="shared" si="38"/>
        <v>0.16666666666666666</v>
      </c>
    </row>
    <row r="2097" spans="1:14" x14ac:dyDescent="0.35">
      <c r="A2097">
        <v>1600</v>
      </c>
      <c r="B2097" s="1">
        <v>0</v>
      </c>
      <c r="C2097">
        <v>320</v>
      </c>
      <c r="D2097">
        <v>0</v>
      </c>
      <c r="E2097">
        <v>0</v>
      </c>
      <c r="F2097">
        <v>0</v>
      </c>
      <c r="G2097">
        <v>0</v>
      </c>
      <c r="H2097">
        <v>0</v>
      </c>
      <c r="K2097">
        <v>320</v>
      </c>
      <c r="N2097">
        <f t="shared" si="38"/>
        <v>0.16666666666666666</v>
      </c>
    </row>
    <row r="2098" spans="1:14" x14ac:dyDescent="0.35">
      <c r="A2098">
        <v>1600</v>
      </c>
      <c r="B2098" s="1">
        <v>0</v>
      </c>
      <c r="C2098">
        <v>320</v>
      </c>
      <c r="D2098">
        <v>0</v>
      </c>
      <c r="E2098">
        <v>0</v>
      </c>
      <c r="F2098">
        <v>0</v>
      </c>
      <c r="G2098">
        <v>0</v>
      </c>
      <c r="H2098">
        <v>0</v>
      </c>
      <c r="K2098">
        <v>320</v>
      </c>
      <c r="N2098">
        <f t="shared" si="38"/>
        <v>0.16666666666666666</v>
      </c>
    </row>
    <row r="2099" spans="1:14" x14ac:dyDescent="0.35">
      <c r="A2099">
        <v>1600</v>
      </c>
      <c r="B2099" s="1">
        <v>0</v>
      </c>
      <c r="C2099">
        <v>320</v>
      </c>
      <c r="D2099">
        <v>0</v>
      </c>
      <c r="E2099">
        <v>0</v>
      </c>
      <c r="F2099">
        <v>0</v>
      </c>
      <c r="G2099">
        <v>0</v>
      </c>
      <c r="H2099">
        <v>0</v>
      </c>
      <c r="K2099">
        <v>320</v>
      </c>
      <c r="N2099">
        <f t="shared" si="38"/>
        <v>0.16666666666666666</v>
      </c>
    </row>
    <row r="2100" spans="1:14" x14ac:dyDescent="0.35">
      <c r="A2100">
        <v>1600</v>
      </c>
      <c r="B2100" s="1">
        <v>0</v>
      </c>
      <c r="C2100">
        <v>320</v>
      </c>
      <c r="D2100">
        <v>0</v>
      </c>
      <c r="E2100">
        <v>0</v>
      </c>
      <c r="F2100">
        <v>0</v>
      </c>
      <c r="G2100">
        <v>0</v>
      </c>
      <c r="H2100">
        <v>0</v>
      </c>
      <c r="K2100">
        <v>320</v>
      </c>
      <c r="N2100">
        <f t="shared" si="38"/>
        <v>0.16666666666666666</v>
      </c>
    </row>
    <row r="2101" spans="1:14" x14ac:dyDescent="0.35">
      <c r="A2101">
        <v>1600</v>
      </c>
      <c r="B2101" s="1">
        <v>0</v>
      </c>
      <c r="C2101">
        <v>320</v>
      </c>
      <c r="D2101">
        <v>0</v>
      </c>
      <c r="E2101">
        <v>0</v>
      </c>
      <c r="F2101">
        <v>0</v>
      </c>
      <c r="G2101">
        <v>0</v>
      </c>
      <c r="H2101">
        <v>0</v>
      </c>
      <c r="K2101">
        <v>320</v>
      </c>
      <c r="N2101">
        <f t="shared" si="38"/>
        <v>0.16666666666666666</v>
      </c>
    </row>
    <row r="2102" spans="1:14" x14ac:dyDescent="0.35">
      <c r="A2102">
        <v>1600</v>
      </c>
      <c r="B2102" s="1">
        <v>0</v>
      </c>
      <c r="C2102">
        <v>320</v>
      </c>
      <c r="D2102">
        <v>0</v>
      </c>
      <c r="E2102">
        <v>0</v>
      </c>
      <c r="F2102">
        <v>0</v>
      </c>
      <c r="G2102">
        <v>0</v>
      </c>
      <c r="H2102">
        <v>0</v>
      </c>
      <c r="K2102">
        <v>320</v>
      </c>
      <c r="N2102">
        <f t="shared" si="38"/>
        <v>0.16666666666666666</v>
      </c>
    </row>
    <row r="2103" spans="1:14" x14ac:dyDescent="0.35">
      <c r="A2103">
        <v>820</v>
      </c>
      <c r="B2103" s="1">
        <v>0</v>
      </c>
      <c r="C2103">
        <v>273</v>
      </c>
      <c r="D2103">
        <v>0</v>
      </c>
      <c r="E2103">
        <v>0</v>
      </c>
      <c r="F2103">
        <v>0</v>
      </c>
      <c r="G2103">
        <v>0</v>
      </c>
      <c r="H2103">
        <v>0</v>
      </c>
      <c r="K2103">
        <v>219</v>
      </c>
      <c r="N2103">
        <f t="shared" si="38"/>
        <v>0.20036596523330283</v>
      </c>
    </row>
    <row r="2104" spans="1:14" x14ac:dyDescent="0.35">
      <c r="A2104">
        <v>820</v>
      </c>
      <c r="B2104" s="1">
        <v>0</v>
      </c>
      <c r="C2104">
        <v>273</v>
      </c>
      <c r="D2104">
        <v>0</v>
      </c>
      <c r="E2104">
        <v>0</v>
      </c>
      <c r="F2104">
        <v>0</v>
      </c>
      <c r="G2104">
        <v>0</v>
      </c>
      <c r="H2104">
        <v>0</v>
      </c>
      <c r="K2104">
        <v>219</v>
      </c>
      <c r="N2104">
        <f t="shared" si="38"/>
        <v>0.20036596523330283</v>
      </c>
    </row>
    <row r="2105" spans="1:14" x14ac:dyDescent="0.35">
      <c r="A2105">
        <v>1040</v>
      </c>
      <c r="B2105" s="1">
        <v>0</v>
      </c>
      <c r="C2105">
        <v>310</v>
      </c>
      <c r="D2105">
        <v>0</v>
      </c>
      <c r="E2105">
        <v>0</v>
      </c>
      <c r="F2105">
        <v>0</v>
      </c>
      <c r="G2105">
        <v>0</v>
      </c>
      <c r="H2105">
        <v>0</v>
      </c>
      <c r="K2105">
        <v>240</v>
      </c>
      <c r="N2105">
        <f t="shared" si="38"/>
        <v>0.17777777777777778</v>
      </c>
    </row>
    <row r="2106" spans="1:14" x14ac:dyDescent="0.35">
      <c r="A2106">
        <v>1040</v>
      </c>
      <c r="B2106" s="1">
        <v>0</v>
      </c>
      <c r="C2106">
        <v>310</v>
      </c>
      <c r="D2106">
        <v>0</v>
      </c>
      <c r="E2106">
        <v>0</v>
      </c>
      <c r="F2106">
        <v>0</v>
      </c>
      <c r="G2106">
        <v>0</v>
      </c>
      <c r="H2106">
        <v>0</v>
      </c>
      <c r="K2106">
        <v>240</v>
      </c>
      <c r="N2106">
        <f t="shared" si="38"/>
        <v>0.17777777777777778</v>
      </c>
    </row>
    <row r="2107" spans="1:14" x14ac:dyDescent="0.35">
      <c r="A2107">
        <v>1040</v>
      </c>
      <c r="B2107" s="1">
        <v>0</v>
      </c>
      <c r="C2107">
        <v>310</v>
      </c>
      <c r="D2107">
        <v>0</v>
      </c>
      <c r="E2107">
        <v>0</v>
      </c>
      <c r="F2107">
        <v>0</v>
      </c>
      <c r="G2107">
        <v>0</v>
      </c>
      <c r="H2107">
        <v>0</v>
      </c>
      <c r="K2107">
        <v>240</v>
      </c>
      <c r="N2107">
        <f t="shared" si="38"/>
        <v>0.17777777777777778</v>
      </c>
    </row>
    <row r="2108" spans="1:14" x14ac:dyDescent="0.35">
      <c r="A2108">
        <v>1040</v>
      </c>
      <c r="B2108" s="1">
        <v>0</v>
      </c>
      <c r="C2108">
        <v>310</v>
      </c>
      <c r="D2108">
        <v>0</v>
      </c>
      <c r="E2108">
        <v>0</v>
      </c>
      <c r="F2108">
        <v>0</v>
      </c>
      <c r="G2108">
        <v>0</v>
      </c>
      <c r="H2108">
        <v>0</v>
      </c>
      <c r="K2108">
        <v>240</v>
      </c>
      <c r="N2108">
        <f t="shared" si="38"/>
        <v>0.17777777777777778</v>
      </c>
    </row>
    <row r="2109" spans="1:14" x14ac:dyDescent="0.35">
      <c r="A2109">
        <v>1040</v>
      </c>
      <c r="B2109" s="1">
        <v>0</v>
      </c>
      <c r="C2109">
        <v>310</v>
      </c>
      <c r="D2109">
        <v>0</v>
      </c>
      <c r="E2109">
        <v>0</v>
      </c>
      <c r="F2109">
        <v>0</v>
      </c>
      <c r="G2109">
        <v>0</v>
      </c>
      <c r="H2109">
        <v>0</v>
      </c>
      <c r="K2109">
        <v>240</v>
      </c>
      <c r="N2109">
        <f t="shared" si="38"/>
        <v>0.17777777777777778</v>
      </c>
    </row>
    <row r="2110" spans="1:14" x14ac:dyDescent="0.35">
      <c r="A2110">
        <v>1040</v>
      </c>
      <c r="B2110" s="1">
        <v>0</v>
      </c>
      <c r="C2110">
        <v>310</v>
      </c>
      <c r="D2110">
        <v>0</v>
      </c>
      <c r="E2110">
        <v>0</v>
      </c>
      <c r="F2110">
        <v>0</v>
      </c>
      <c r="G2110">
        <v>0</v>
      </c>
      <c r="H2110">
        <v>0</v>
      </c>
      <c r="K2110">
        <v>240</v>
      </c>
      <c r="N2110">
        <f t="shared" si="38"/>
        <v>0.17777777777777778</v>
      </c>
    </row>
    <row r="2111" spans="1:14" x14ac:dyDescent="0.35">
      <c r="A2111">
        <v>1040</v>
      </c>
      <c r="B2111" s="1">
        <v>0</v>
      </c>
      <c r="C2111">
        <v>310</v>
      </c>
      <c r="D2111">
        <v>0</v>
      </c>
      <c r="E2111">
        <v>0</v>
      </c>
      <c r="F2111">
        <v>0</v>
      </c>
      <c r="G2111">
        <v>0</v>
      </c>
      <c r="H2111">
        <v>0</v>
      </c>
      <c r="K2111">
        <v>240</v>
      </c>
      <c r="N2111">
        <f t="shared" si="38"/>
        <v>0.17777777777777778</v>
      </c>
    </row>
    <row r="2112" spans="1:14" x14ac:dyDescent="0.35">
      <c r="A2112">
        <v>510</v>
      </c>
      <c r="B2112" s="1">
        <v>0</v>
      </c>
      <c r="C2112">
        <v>65</v>
      </c>
      <c r="D2112">
        <v>0</v>
      </c>
      <c r="E2112">
        <v>0</v>
      </c>
      <c r="F2112">
        <v>0</v>
      </c>
      <c r="G2112">
        <v>0</v>
      </c>
      <c r="H2112">
        <v>0</v>
      </c>
      <c r="K2112">
        <v>140</v>
      </c>
      <c r="N2112">
        <f t="shared" si="38"/>
        <v>0.24347826086956523</v>
      </c>
    </row>
    <row r="2113" spans="1:14" x14ac:dyDescent="0.35">
      <c r="A2113">
        <v>510</v>
      </c>
      <c r="B2113" s="1">
        <v>0</v>
      </c>
      <c r="C2113">
        <v>65</v>
      </c>
      <c r="D2113">
        <v>0</v>
      </c>
      <c r="E2113">
        <v>0</v>
      </c>
      <c r="F2113">
        <v>0</v>
      </c>
      <c r="G2113">
        <v>0</v>
      </c>
      <c r="H2113">
        <v>0</v>
      </c>
      <c r="K2113">
        <v>140</v>
      </c>
      <c r="N2113">
        <f t="shared" si="38"/>
        <v>0.24347826086956523</v>
      </c>
    </row>
    <row r="2114" spans="1:14" x14ac:dyDescent="0.35">
      <c r="A2114">
        <v>510</v>
      </c>
      <c r="B2114" s="1">
        <v>0</v>
      </c>
      <c r="C2114">
        <v>65</v>
      </c>
      <c r="D2114">
        <v>0</v>
      </c>
      <c r="E2114">
        <v>0</v>
      </c>
      <c r="F2114">
        <v>0</v>
      </c>
      <c r="G2114">
        <v>0</v>
      </c>
      <c r="H2114">
        <v>0</v>
      </c>
      <c r="K2114">
        <v>140</v>
      </c>
      <c r="N2114">
        <f t="shared" si="38"/>
        <v>0.24347826086956523</v>
      </c>
    </row>
    <row r="2115" spans="1:14" x14ac:dyDescent="0.35">
      <c r="A2115">
        <v>450</v>
      </c>
      <c r="B2115" s="1">
        <v>0</v>
      </c>
      <c r="C2115">
        <v>50</v>
      </c>
      <c r="D2115">
        <v>0</v>
      </c>
      <c r="E2115">
        <v>0</v>
      </c>
      <c r="F2115">
        <v>0</v>
      </c>
      <c r="G2115">
        <v>0</v>
      </c>
      <c r="H2115">
        <v>0</v>
      </c>
      <c r="K2115">
        <v>140</v>
      </c>
      <c r="N2115">
        <f t="shared" si="38"/>
        <v>0.28000000000000003</v>
      </c>
    </row>
    <row r="2116" spans="1:14" x14ac:dyDescent="0.35">
      <c r="A2116">
        <v>450</v>
      </c>
      <c r="B2116" s="1">
        <v>0</v>
      </c>
      <c r="C2116">
        <v>50</v>
      </c>
      <c r="D2116">
        <v>0</v>
      </c>
      <c r="E2116">
        <v>0</v>
      </c>
      <c r="F2116">
        <v>0</v>
      </c>
      <c r="G2116">
        <v>0</v>
      </c>
      <c r="H2116">
        <v>0</v>
      </c>
      <c r="K2116">
        <v>140</v>
      </c>
      <c r="N2116">
        <f t="shared" si="38"/>
        <v>0.28000000000000003</v>
      </c>
    </row>
    <row r="2117" spans="1:14" x14ac:dyDescent="0.35">
      <c r="A2117">
        <v>710</v>
      </c>
      <c r="B2117" s="1">
        <v>0</v>
      </c>
      <c r="C2117">
        <v>230</v>
      </c>
      <c r="D2117">
        <v>0</v>
      </c>
      <c r="E2117">
        <v>210</v>
      </c>
      <c r="F2117">
        <v>0</v>
      </c>
      <c r="G2117">
        <v>0</v>
      </c>
      <c r="H2117">
        <v>0</v>
      </c>
      <c r="K2117">
        <v>110</v>
      </c>
      <c r="N2117">
        <f t="shared" si="38"/>
        <v>9.5652173913043481E-2</v>
      </c>
    </row>
    <row r="2118" spans="1:14" x14ac:dyDescent="0.35">
      <c r="A2118">
        <v>967</v>
      </c>
      <c r="B2118" s="1">
        <v>0</v>
      </c>
      <c r="C2118">
        <v>251</v>
      </c>
      <c r="D2118">
        <v>0</v>
      </c>
      <c r="E2118">
        <v>0</v>
      </c>
      <c r="F2118">
        <v>0</v>
      </c>
      <c r="G2118">
        <v>0</v>
      </c>
      <c r="H2118">
        <v>0</v>
      </c>
      <c r="K2118">
        <v>244</v>
      </c>
      <c r="N2118">
        <f t="shared" si="38"/>
        <v>0.20032840722495895</v>
      </c>
    </row>
    <row r="2119" spans="1:14" x14ac:dyDescent="0.35">
      <c r="A2119">
        <v>711</v>
      </c>
      <c r="B2119" s="1">
        <v>0</v>
      </c>
      <c r="C2119">
        <v>85.32</v>
      </c>
      <c r="D2119">
        <v>0</v>
      </c>
      <c r="E2119">
        <v>0</v>
      </c>
      <c r="F2119">
        <v>0</v>
      </c>
      <c r="G2119">
        <v>0</v>
      </c>
      <c r="H2119">
        <v>0</v>
      </c>
      <c r="K2119">
        <v>137.19999999999999</v>
      </c>
      <c r="N2119">
        <f t="shared" si="38"/>
        <v>0.17229254571026723</v>
      </c>
    </row>
    <row r="2120" spans="1:14" x14ac:dyDescent="0.35">
      <c r="A2120">
        <v>1115</v>
      </c>
      <c r="B2120" s="1">
        <v>0</v>
      </c>
      <c r="C2120">
        <v>367.95</v>
      </c>
      <c r="D2120">
        <v>0</v>
      </c>
      <c r="E2120">
        <v>0</v>
      </c>
      <c r="F2120">
        <v>0</v>
      </c>
      <c r="G2120">
        <v>0</v>
      </c>
      <c r="H2120">
        <v>0</v>
      </c>
      <c r="K2120">
        <v>334.5</v>
      </c>
      <c r="N2120">
        <f t="shared" si="38"/>
        <v>0.22556390977443608</v>
      </c>
    </row>
    <row r="2121" spans="1:14" x14ac:dyDescent="0.35">
      <c r="A2121">
        <v>833</v>
      </c>
      <c r="B2121" s="1">
        <v>0</v>
      </c>
      <c r="C2121">
        <v>199.92</v>
      </c>
      <c r="D2121">
        <v>0</v>
      </c>
      <c r="E2121">
        <v>0</v>
      </c>
      <c r="F2121">
        <v>0</v>
      </c>
      <c r="G2121">
        <v>0</v>
      </c>
      <c r="H2121">
        <v>0</v>
      </c>
      <c r="K2121">
        <v>195.755</v>
      </c>
      <c r="N2121">
        <f t="shared" si="38"/>
        <v>0.18951612903225803</v>
      </c>
    </row>
    <row r="2122" spans="1:14" x14ac:dyDescent="0.35">
      <c r="A2122">
        <v>550</v>
      </c>
      <c r="B2122" s="1">
        <v>0</v>
      </c>
      <c r="C2122">
        <v>82.5</v>
      </c>
      <c r="D2122">
        <v>0</v>
      </c>
      <c r="E2122">
        <v>0</v>
      </c>
      <c r="F2122">
        <v>0</v>
      </c>
      <c r="G2122">
        <v>0</v>
      </c>
      <c r="H2122">
        <v>0</v>
      </c>
      <c r="K2122">
        <v>137</v>
      </c>
      <c r="N2122">
        <f t="shared" si="38"/>
        <v>0.21660079051383399</v>
      </c>
    </row>
    <row r="2123" spans="1:14" x14ac:dyDescent="0.35">
      <c r="A2123">
        <v>1107</v>
      </c>
      <c r="B2123" s="1">
        <v>0</v>
      </c>
      <c r="C2123">
        <v>343.17</v>
      </c>
      <c r="D2123">
        <v>0</v>
      </c>
      <c r="E2123">
        <v>0</v>
      </c>
      <c r="F2123">
        <v>0</v>
      </c>
      <c r="G2123">
        <v>0</v>
      </c>
      <c r="H2123">
        <v>0</v>
      </c>
      <c r="K2123">
        <v>195</v>
      </c>
      <c r="N2123">
        <f t="shared" si="38"/>
        <v>0.13446699352489708</v>
      </c>
    </row>
    <row r="2124" spans="1:14" x14ac:dyDescent="0.35">
      <c r="A2124">
        <v>715</v>
      </c>
      <c r="B2124" s="1">
        <v>0</v>
      </c>
      <c r="C2124">
        <v>157.30000000000001</v>
      </c>
      <c r="D2124">
        <v>0</v>
      </c>
      <c r="E2124">
        <v>0</v>
      </c>
      <c r="F2124">
        <v>0</v>
      </c>
      <c r="G2124">
        <v>0</v>
      </c>
      <c r="H2124">
        <v>0</v>
      </c>
      <c r="K2124">
        <v>167</v>
      </c>
      <c r="N2124">
        <f t="shared" si="38"/>
        <v>0.19144789636592915</v>
      </c>
    </row>
    <row r="2125" spans="1:14" x14ac:dyDescent="0.35">
      <c r="A2125">
        <v>800</v>
      </c>
      <c r="B2125" s="1">
        <v>0</v>
      </c>
      <c r="C2125">
        <v>150</v>
      </c>
      <c r="D2125">
        <v>0</v>
      </c>
      <c r="E2125">
        <v>750</v>
      </c>
      <c r="F2125">
        <v>0</v>
      </c>
      <c r="G2125">
        <v>0</v>
      </c>
      <c r="H2125">
        <v>0</v>
      </c>
      <c r="K2125">
        <v>230</v>
      </c>
      <c r="N2125">
        <f t="shared" si="38"/>
        <v>0.13529411764705881</v>
      </c>
    </row>
    <row r="2126" spans="1:14" x14ac:dyDescent="0.35">
      <c r="A2126">
        <v>1327.8</v>
      </c>
      <c r="B2126" s="1">
        <v>0</v>
      </c>
      <c r="C2126">
        <v>332</v>
      </c>
      <c r="D2126">
        <v>0</v>
      </c>
      <c r="E2126">
        <v>332</v>
      </c>
      <c r="F2126">
        <v>0</v>
      </c>
      <c r="G2126">
        <v>0</v>
      </c>
      <c r="H2126">
        <v>0</v>
      </c>
      <c r="K2126">
        <v>254.4</v>
      </c>
      <c r="N2126">
        <f t="shared" si="38"/>
        <v>0.12772366703484286</v>
      </c>
    </row>
    <row r="2127" spans="1:14" x14ac:dyDescent="0.35">
      <c r="A2127">
        <v>1050</v>
      </c>
      <c r="B2127" s="1">
        <v>0</v>
      </c>
      <c r="C2127">
        <v>275</v>
      </c>
      <c r="D2127">
        <v>0</v>
      </c>
      <c r="E2127">
        <v>730</v>
      </c>
      <c r="F2127">
        <v>0</v>
      </c>
      <c r="G2127">
        <v>0</v>
      </c>
      <c r="H2127">
        <v>0</v>
      </c>
      <c r="K2127">
        <v>190</v>
      </c>
      <c r="N2127">
        <f t="shared" si="38"/>
        <v>9.2457420924574207E-2</v>
      </c>
    </row>
    <row r="2128" spans="1:14" x14ac:dyDescent="0.35">
      <c r="A2128">
        <v>657</v>
      </c>
      <c r="B2128" s="1">
        <v>0</v>
      </c>
      <c r="C2128">
        <v>119</v>
      </c>
      <c r="D2128">
        <v>0</v>
      </c>
      <c r="E2128">
        <v>418</v>
      </c>
      <c r="F2128">
        <v>0</v>
      </c>
      <c r="G2128">
        <v>0</v>
      </c>
      <c r="H2128">
        <v>0</v>
      </c>
      <c r="K2128">
        <v>185</v>
      </c>
      <c r="N2128">
        <f t="shared" si="38"/>
        <v>0.15494137353433834</v>
      </c>
    </row>
    <row r="2129" spans="1:14" x14ac:dyDescent="0.35">
      <c r="A2129">
        <v>657</v>
      </c>
      <c r="B2129" s="1">
        <v>0</v>
      </c>
      <c r="C2129">
        <v>119</v>
      </c>
      <c r="D2129">
        <v>0</v>
      </c>
      <c r="E2129">
        <v>418</v>
      </c>
      <c r="F2129">
        <v>0</v>
      </c>
      <c r="G2129">
        <v>0</v>
      </c>
      <c r="H2129">
        <v>0</v>
      </c>
      <c r="K2129">
        <v>185</v>
      </c>
      <c r="N2129">
        <f t="shared" si="38"/>
        <v>0.15494137353433834</v>
      </c>
    </row>
    <row r="2130" spans="1:14" x14ac:dyDescent="0.35">
      <c r="A2130">
        <v>813</v>
      </c>
      <c r="B2130" s="1">
        <v>0</v>
      </c>
      <c r="C2130">
        <v>203.3</v>
      </c>
      <c r="D2130">
        <v>0</v>
      </c>
      <c r="E2130">
        <v>203.3</v>
      </c>
      <c r="F2130">
        <v>0</v>
      </c>
      <c r="G2130">
        <v>0</v>
      </c>
      <c r="H2130">
        <v>0</v>
      </c>
      <c r="K2130">
        <v>160.1</v>
      </c>
      <c r="N2130">
        <f t="shared" si="38"/>
        <v>0.13127254837651689</v>
      </c>
    </row>
    <row r="2131" spans="1:14" x14ac:dyDescent="0.35">
      <c r="A2131">
        <v>775</v>
      </c>
      <c r="B2131" s="1">
        <v>0</v>
      </c>
      <c r="C2131">
        <v>194</v>
      </c>
      <c r="D2131">
        <v>0</v>
      </c>
      <c r="E2131">
        <v>0</v>
      </c>
      <c r="F2131">
        <v>0</v>
      </c>
      <c r="G2131">
        <v>0</v>
      </c>
      <c r="H2131">
        <v>0</v>
      </c>
      <c r="K2131">
        <v>165</v>
      </c>
      <c r="N2131">
        <f t="shared" si="38"/>
        <v>0.17027863777089783</v>
      </c>
    </row>
    <row r="2132" spans="1:14" x14ac:dyDescent="0.35">
      <c r="A2132">
        <v>845</v>
      </c>
      <c r="B2132" s="1">
        <v>0</v>
      </c>
      <c r="C2132">
        <v>76.099999999999994</v>
      </c>
      <c r="D2132">
        <v>0</v>
      </c>
      <c r="E2132">
        <v>0</v>
      </c>
      <c r="F2132">
        <v>0</v>
      </c>
      <c r="G2132">
        <v>0</v>
      </c>
      <c r="H2132">
        <v>0</v>
      </c>
      <c r="K2132">
        <v>175.45</v>
      </c>
      <c r="N2132">
        <f t="shared" si="38"/>
        <v>0.19047877537726629</v>
      </c>
    </row>
    <row r="2133" spans="1:14" x14ac:dyDescent="0.35">
      <c r="A2133">
        <v>815</v>
      </c>
      <c r="B2133" s="1">
        <v>0</v>
      </c>
      <c r="C2133">
        <v>65.2</v>
      </c>
      <c r="D2133">
        <v>0</v>
      </c>
      <c r="E2133">
        <v>0</v>
      </c>
      <c r="F2133">
        <v>0</v>
      </c>
      <c r="G2133">
        <v>0</v>
      </c>
      <c r="H2133">
        <v>0</v>
      </c>
      <c r="K2133">
        <v>163</v>
      </c>
      <c r="N2133">
        <f t="shared" si="38"/>
        <v>0.18518518518518517</v>
      </c>
    </row>
    <row r="2134" spans="1:14" x14ac:dyDescent="0.35">
      <c r="A2134">
        <v>446</v>
      </c>
      <c r="B2134" s="1">
        <v>0</v>
      </c>
      <c r="C2134">
        <v>32.6</v>
      </c>
      <c r="D2134">
        <v>0</v>
      </c>
      <c r="E2134">
        <v>0</v>
      </c>
      <c r="F2134">
        <v>0</v>
      </c>
      <c r="G2134">
        <v>0</v>
      </c>
      <c r="H2134">
        <v>0</v>
      </c>
      <c r="K2134">
        <v>126</v>
      </c>
      <c r="N2134">
        <f t="shared" ref="N2134:N2178" si="39">K2134/(A2134+B2134+C2134+D2134+E2134+F2134+G2134+H2134)</f>
        <v>0.26326786460509821</v>
      </c>
    </row>
    <row r="2135" spans="1:14" x14ac:dyDescent="0.35">
      <c r="A2135">
        <v>443</v>
      </c>
      <c r="B2135" s="1">
        <v>0</v>
      </c>
      <c r="C2135">
        <v>0</v>
      </c>
      <c r="D2135">
        <v>0</v>
      </c>
      <c r="E2135">
        <v>0</v>
      </c>
      <c r="F2135">
        <v>448</v>
      </c>
      <c r="G2135">
        <v>0</v>
      </c>
      <c r="H2135">
        <v>0</v>
      </c>
      <c r="K2135">
        <v>228</v>
      </c>
      <c r="N2135">
        <f t="shared" si="39"/>
        <v>0.25589225589225589</v>
      </c>
    </row>
    <row r="2136" spans="1:14" x14ac:dyDescent="0.35">
      <c r="A2136">
        <v>450</v>
      </c>
      <c r="B2136" s="1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K2136">
        <v>126</v>
      </c>
      <c r="N2136">
        <f t="shared" si="39"/>
        <v>0.28000000000000003</v>
      </c>
    </row>
    <row r="2137" spans="1:14" x14ac:dyDescent="0.35">
      <c r="A2137">
        <v>432</v>
      </c>
      <c r="B2137" s="1">
        <v>0</v>
      </c>
      <c r="C2137">
        <v>29.7</v>
      </c>
      <c r="D2137">
        <v>0</v>
      </c>
      <c r="E2137">
        <v>0</v>
      </c>
      <c r="F2137">
        <v>132</v>
      </c>
      <c r="G2137">
        <v>0</v>
      </c>
      <c r="H2137">
        <v>0</v>
      </c>
      <c r="K2137">
        <v>160.19999999999999</v>
      </c>
      <c r="N2137">
        <f t="shared" si="39"/>
        <v>0.26983324911571499</v>
      </c>
    </row>
    <row r="2138" spans="1:14" x14ac:dyDescent="0.35">
      <c r="A2138">
        <v>408</v>
      </c>
      <c r="B2138" s="1">
        <v>0</v>
      </c>
      <c r="C2138">
        <v>39</v>
      </c>
      <c r="D2138">
        <v>0</v>
      </c>
      <c r="E2138">
        <v>0</v>
      </c>
      <c r="F2138">
        <v>0</v>
      </c>
      <c r="G2138">
        <v>0</v>
      </c>
      <c r="H2138">
        <v>0</v>
      </c>
      <c r="K2138">
        <v>190</v>
      </c>
      <c r="N2138">
        <f t="shared" si="39"/>
        <v>0.42505592841163309</v>
      </c>
    </row>
    <row r="2139" spans="1:14" x14ac:dyDescent="0.35">
      <c r="A2139">
        <v>406</v>
      </c>
      <c r="B2139" s="1">
        <v>0</v>
      </c>
      <c r="C2139">
        <v>40.6</v>
      </c>
      <c r="D2139">
        <v>0</v>
      </c>
      <c r="E2139">
        <v>0</v>
      </c>
      <c r="F2139">
        <v>0</v>
      </c>
      <c r="G2139">
        <v>0</v>
      </c>
      <c r="H2139">
        <v>0</v>
      </c>
      <c r="K2139">
        <v>185</v>
      </c>
      <c r="N2139">
        <f t="shared" si="39"/>
        <v>0.41424093148231078</v>
      </c>
    </row>
    <row r="2140" spans="1:14" x14ac:dyDescent="0.35">
      <c r="A2140">
        <v>900</v>
      </c>
      <c r="B2140" s="1">
        <v>0</v>
      </c>
      <c r="C2140">
        <v>135</v>
      </c>
      <c r="D2140">
        <v>0</v>
      </c>
      <c r="E2140">
        <v>0</v>
      </c>
      <c r="F2140">
        <v>0</v>
      </c>
      <c r="G2140">
        <v>0</v>
      </c>
      <c r="H2140">
        <v>0</v>
      </c>
      <c r="K2140">
        <v>252</v>
      </c>
      <c r="N2140">
        <f t="shared" si="39"/>
        <v>0.24347826086956523</v>
      </c>
    </row>
    <row r="2141" spans="1:14" x14ac:dyDescent="0.35">
      <c r="A2141">
        <v>383</v>
      </c>
      <c r="B2141" s="1">
        <v>0</v>
      </c>
      <c r="C2141">
        <v>67.5</v>
      </c>
      <c r="D2141">
        <v>0</v>
      </c>
      <c r="E2141">
        <v>0</v>
      </c>
      <c r="F2141">
        <v>0</v>
      </c>
      <c r="G2141">
        <v>0</v>
      </c>
      <c r="H2141">
        <v>0</v>
      </c>
      <c r="K2141">
        <v>125</v>
      </c>
      <c r="N2141">
        <f t="shared" si="39"/>
        <v>0.27746947835738067</v>
      </c>
    </row>
    <row r="2142" spans="1:14" x14ac:dyDescent="0.35">
      <c r="A2142">
        <v>775</v>
      </c>
      <c r="B2142" s="1">
        <v>0</v>
      </c>
      <c r="C2142">
        <v>116.3</v>
      </c>
      <c r="D2142">
        <v>0</v>
      </c>
      <c r="E2142">
        <v>0</v>
      </c>
      <c r="F2142">
        <v>0</v>
      </c>
      <c r="G2142">
        <v>0</v>
      </c>
      <c r="H2142">
        <v>0</v>
      </c>
      <c r="K2142">
        <v>209.3</v>
      </c>
      <c r="N2142">
        <f t="shared" si="39"/>
        <v>0.23482553573432069</v>
      </c>
    </row>
    <row r="2143" spans="1:14" x14ac:dyDescent="0.35">
      <c r="A2143">
        <v>900</v>
      </c>
      <c r="B2143" s="1">
        <v>0</v>
      </c>
      <c r="C2143">
        <v>135</v>
      </c>
      <c r="D2143">
        <v>0</v>
      </c>
      <c r="E2143">
        <v>0</v>
      </c>
      <c r="F2143">
        <v>0</v>
      </c>
      <c r="G2143">
        <v>0</v>
      </c>
      <c r="H2143">
        <v>0</v>
      </c>
      <c r="K2143">
        <v>252</v>
      </c>
      <c r="N2143">
        <f t="shared" si="39"/>
        <v>0.24347826086956523</v>
      </c>
    </row>
    <row r="2144" spans="1:14" x14ac:dyDescent="0.35">
      <c r="A2144">
        <v>412</v>
      </c>
      <c r="B2144" s="1">
        <v>0</v>
      </c>
      <c r="C2144">
        <v>41</v>
      </c>
      <c r="D2144">
        <v>0</v>
      </c>
      <c r="E2144">
        <v>0</v>
      </c>
      <c r="F2144">
        <v>0</v>
      </c>
      <c r="G2144">
        <v>0</v>
      </c>
      <c r="H2144">
        <v>0</v>
      </c>
      <c r="K2144">
        <v>127</v>
      </c>
      <c r="N2144">
        <f t="shared" si="39"/>
        <v>0.2803532008830022</v>
      </c>
    </row>
    <row r="2145" spans="1:14" x14ac:dyDescent="0.35">
      <c r="A2145">
        <v>550</v>
      </c>
      <c r="B2145" s="1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K2145">
        <v>151</v>
      </c>
      <c r="N2145">
        <f t="shared" si="39"/>
        <v>0.27454545454545454</v>
      </c>
    </row>
    <row r="2146" spans="1:14" x14ac:dyDescent="0.35">
      <c r="A2146">
        <v>398</v>
      </c>
      <c r="B2146" s="1">
        <v>0</v>
      </c>
      <c r="C2146">
        <v>0</v>
      </c>
      <c r="D2146">
        <v>0</v>
      </c>
      <c r="E2146">
        <v>0</v>
      </c>
      <c r="F2146">
        <v>185</v>
      </c>
      <c r="G2146">
        <v>0</v>
      </c>
      <c r="H2146">
        <v>0</v>
      </c>
      <c r="K2146">
        <v>145</v>
      </c>
      <c r="N2146">
        <f t="shared" si="39"/>
        <v>0.24871355060034306</v>
      </c>
    </row>
    <row r="2147" spans="1:14" x14ac:dyDescent="0.35">
      <c r="A2147">
        <v>712</v>
      </c>
      <c r="B2147" s="1">
        <v>0</v>
      </c>
      <c r="C2147">
        <v>231</v>
      </c>
      <c r="D2147">
        <v>0</v>
      </c>
      <c r="E2147">
        <v>0</v>
      </c>
      <c r="F2147">
        <v>0</v>
      </c>
      <c r="G2147">
        <v>0</v>
      </c>
      <c r="H2147">
        <v>0</v>
      </c>
      <c r="K2147">
        <v>109</v>
      </c>
      <c r="N2147">
        <f t="shared" si="39"/>
        <v>0.11558854718981973</v>
      </c>
    </row>
    <row r="2148" spans="1:14" x14ac:dyDescent="0.35">
      <c r="A2148">
        <v>786</v>
      </c>
      <c r="B2148" s="1">
        <v>0</v>
      </c>
      <c r="C2148">
        <v>256</v>
      </c>
      <c r="D2148">
        <v>0</v>
      </c>
      <c r="E2148">
        <v>0</v>
      </c>
      <c r="F2148">
        <v>0</v>
      </c>
      <c r="G2148">
        <v>0</v>
      </c>
      <c r="H2148">
        <v>0</v>
      </c>
      <c r="K2148">
        <v>190</v>
      </c>
      <c r="N2148">
        <f t="shared" si="39"/>
        <v>0.18234165067178504</v>
      </c>
    </row>
    <row r="2149" spans="1:14" x14ac:dyDescent="0.35">
      <c r="A2149">
        <v>664</v>
      </c>
      <c r="B2149" s="1">
        <v>0</v>
      </c>
      <c r="C2149">
        <v>142</v>
      </c>
      <c r="D2149">
        <v>0</v>
      </c>
      <c r="E2149">
        <v>0</v>
      </c>
      <c r="F2149">
        <v>142</v>
      </c>
      <c r="G2149">
        <v>0</v>
      </c>
      <c r="H2149">
        <v>0</v>
      </c>
      <c r="K2149">
        <v>144</v>
      </c>
      <c r="N2149">
        <f t="shared" si="39"/>
        <v>0.15189873417721519</v>
      </c>
    </row>
    <row r="2150" spans="1:14" x14ac:dyDescent="0.35">
      <c r="A2150">
        <v>784</v>
      </c>
      <c r="B2150" s="1">
        <v>0</v>
      </c>
      <c r="C2150">
        <v>256</v>
      </c>
      <c r="D2150">
        <v>0</v>
      </c>
      <c r="E2150">
        <v>0</v>
      </c>
      <c r="F2150">
        <v>0</v>
      </c>
      <c r="G2150">
        <v>0</v>
      </c>
      <c r="H2150">
        <v>0</v>
      </c>
      <c r="K2150">
        <v>190</v>
      </c>
      <c r="N2150">
        <f t="shared" si="39"/>
        <v>0.18269230769230768</v>
      </c>
    </row>
    <row r="2151" spans="1:14" x14ac:dyDescent="0.35">
      <c r="A2151">
        <v>420</v>
      </c>
      <c r="B2151" s="1">
        <v>0</v>
      </c>
      <c r="C2151">
        <v>60</v>
      </c>
      <c r="D2151">
        <v>0</v>
      </c>
      <c r="E2151">
        <v>0</v>
      </c>
      <c r="F2151">
        <v>120</v>
      </c>
      <c r="G2151">
        <v>0</v>
      </c>
      <c r="H2151">
        <v>0</v>
      </c>
      <c r="K2151">
        <v>138</v>
      </c>
      <c r="N2151">
        <f t="shared" si="39"/>
        <v>0.23</v>
      </c>
    </row>
    <row r="2152" spans="1:14" x14ac:dyDescent="0.35">
      <c r="A2152">
        <v>786</v>
      </c>
      <c r="B2152" s="1">
        <v>0</v>
      </c>
      <c r="C2152">
        <v>256</v>
      </c>
      <c r="D2152">
        <v>0</v>
      </c>
      <c r="E2152">
        <v>0</v>
      </c>
      <c r="F2152">
        <v>0</v>
      </c>
      <c r="G2152">
        <v>0</v>
      </c>
      <c r="H2152">
        <v>0</v>
      </c>
      <c r="K2152">
        <v>227</v>
      </c>
      <c r="N2152">
        <f t="shared" si="39"/>
        <v>0.21785028790786948</v>
      </c>
    </row>
    <row r="2153" spans="1:14" x14ac:dyDescent="0.35">
      <c r="A2153">
        <v>900</v>
      </c>
      <c r="B2153" s="1">
        <v>0</v>
      </c>
      <c r="C2153">
        <v>157.5</v>
      </c>
      <c r="D2153">
        <v>0</v>
      </c>
      <c r="E2153">
        <v>0</v>
      </c>
      <c r="F2153">
        <v>0</v>
      </c>
      <c r="G2153">
        <v>0</v>
      </c>
      <c r="H2153">
        <v>0</v>
      </c>
      <c r="K2153">
        <v>207</v>
      </c>
      <c r="N2153">
        <f t="shared" si="39"/>
        <v>0.19574468085106383</v>
      </c>
    </row>
    <row r="2154" spans="1:14" x14ac:dyDescent="0.35">
      <c r="A2154">
        <v>900</v>
      </c>
      <c r="B2154" s="1">
        <v>0</v>
      </c>
      <c r="C2154">
        <v>157.5</v>
      </c>
      <c r="D2154">
        <v>0</v>
      </c>
      <c r="E2154">
        <v>0</v>
      </c>
      <c r="F2154">
        <v>0</v>
      </c>
      <c r="G2154">
        <v>0</v>
      </c>
      <c r="H2154">
        <v>0</v>
      </c>
      <c r="K2154">
        <v>216</v>
      </c>
      <c r="N2154">
        <f t="shared" si="39"/>
        <v>0.20425531914893616</v>
      </c>
    </row>
    <row r="2155" spans="1:14" x14ac:dyDescent="0.35">
      <c r="A2155">
        <v>900</v>
      </c>
      <c r="B2155" s="1">
        <v>0</v>
      </c>
      <c r="C2155">
        <v>157.5</v>
      </c>
      <c r="D2155">
        <v>0</v>
      </c>
      <c r="E2155">
        <v>0</v>
      </c>
      <c r="F2155">
        <v>0</v>
      </c>
      <c r="G2155">
        <v>0</v>
      </c>
      <c r="H2155">
        <v>0</v>
      </c>
      <c r="K2155">
        <v>216</v>
      </c>
      <c r="N2155">
        <f t="shared" si="39"/>
        <v>0.20425531914893616</v>
      </c>
    </row>
    <row r="2156" spans="1:14" x14ac:dyDescent="0.35">
      <c r="A2156">
        <v>731</v>
      </c>
      <c r="B2156" s="1">
        <v>0</v>
      </c>
      <c r="C2156">
        <v>239</v>
      </c>
      <c r="D2156">
        <v>0</v>
      </c>
      <c r="E2156">
        <v>0</v>
      </c>
      <c r="F2156">
        <v>0</v>
      </c>
      <c r="G2156">
        <v>0</v>
      </c>
      <c r="H2156">
        <v>0</v>
      </c>
      <c r="K2156">
        <v>190</v>
      </c>
      <c r="N2156">
        <f t="shared" si="39"/>
        <v>0.19587628865979381</v>
      </c>
    </row>
    <row r="2157" spans="1:14" x14ac:dyDescent="0.35">
      <c r="A2157">
        <v>784</v>
      </c>
      <c r="B2157" s="1">
        <v>0</v>
      </c>
      <c r="C2157">
        <v>256</v>
      </c>
      <c r="D2157">
        <v>0</v>
      </c>
      <c r="E2157">
        <v>0</v>
      </c>
      <c r="F2157">
        <v>0</v>
      </c>
      <c r="G2157">
        <v>0</v>
      </c>
      <c r="H2157">
        <v>0</v>
      </c>
      <c r="K2157">
        <v>190</v>
      </c>
      <c r="N2157">
        <f t="shared" si="39"/>
        <v>0.18269230769230768</v>
      </c>
    </row>
    <row r="2158" spans="1:14" x14ac:dyDescent="0.35">
      <c r="A2158">
        <v>800</v>
      </c>
      <c r="B2158" s="1">
        <v>0</v>
      </c>
      <c r="C2158">
        <v>261</v>
      </c>
      <c r="D2158">
        <v>0</v>
      </c>
      <c r="E2158">
        <v>0</v>
      </c>
      <c r="F2158">
        <v>0</v>
      </c>
      <c r="G2158">
        <v>0</v>
      </c>
      <c r="H2158">
        <v>0</v>
      </c>
      <c r="K2158">
        <v>247</v>
      </c>
      <c r="N2158">
        <f t="shared" si="39"/>
        <v>0.23279924599434496</v>
      </c>
    </row>
    <row r="2159" spans="1:14" x14ac:dyDescent="0.35">
      <c r="A2159">
        <v>900</v>
      </c>
      <c r="B2159" s="1">
        <v>0</v>
      </c>
      <c r="C2159">
        <v>157.5</v>
      </c>
      <c r="D2159">
        <v>0</v>
      </c>
      <c r="E2159">
        <v>0</v>
      </c>
      <c r="F2159">
        <v>0</v>
      </c>
      <c r="G2159">
        <v>0</v>
      </c>
      <c r="H2159">
        <v>0</v>
      </c>
      <c r="K2159">
        <v>216</v>
      </c>
      <c r="N2159">
        <f t="shared" si="39"/>
        <v>0.20425531914893616</v>
      </c>
    </row>
    <row r="2160" spans="1:14" x14ac:dyDescent="0.35">
      <c r="A2160">
        <v>712</v>
      </c>
      <c r="B2160" s="1">
        <v>0</v>
      </c>
      <c r="C2160">
        <v>231</v>
      </c>
      <c r="D2160">
        <v>0</v>
      </c>
      <c r="E2160">
        <v>0</v>
      </c>
      <c r="F2160">
        <v>0</v>
      </c>
      <c r="G2160">
        <v>0</v>
      </c>
      <c r="H2160">
        <v>0</v>
      </c>
      <c r="K2160">
        <v>113.2</v>
      </c>
      <c r="N2160">
        <f t="shared" si="39"/>
        <v>0.1200424178154825</v>
      </c>
    </row>
    <row r="2161" spans="1:14" x14ac:dyDescent="0.35">
      <c r="A2161">
        <v>784</v>
      </c>
      <c r="B2161" s="1">
        <v>0</v>
      </c>
      <c r="C2161">
        <v>256</v>
      </c>
      <c r="D2161">
        <v>0</v>
      </c>
      <c r="E2161">
        <v>0</v>
      </c>
      <c r="F2161">
        <v>0</v>
      </c>
      <c r="G2161">
        <v>0</v>
      </c>
      <c r="H2161">
        <v>0</v>
      </c>
      <c r="K2161">
        <v>190</v>
      </c>
      <c r="N2161">
        <f t="shared" si="39"/>
        <v>0.18269230769230768</v>
      </c>
    </row>
    <row r="2162" spans="1:14" x14ac:dyDescent="0.35">
      <c r="A2162">
        <v>800</v>
      </c>
      <c r="B2162" s="1">
        <v>0</v>
      </c>
      <c r="C2162">
        <v>261</v>
      </c>
      <c r="D2162">
        <v>0</v>
      </c>
      <c r="E2162">
        <v>0</v>
      </c>
      <c r="F2162">
        <v>0</v>
      </c>
      <c r="G2162">
        <v>0</v>
      </c>
      <c r="H2162">
        <v>0</v>
      </c>
      <c r="K2162">
        <v>247</v>
      </c>
      <c r="N2162">
        <f t="shared" si="39"/>
        <v>0.23279924599434496</v>
      </c>
    </row>
    <row r="2163" spans="1:14" x14ac:dyDescent="0.35">
      <c r="A2163">
        <v>710</v>
      </c>
      <c r="B2163" s="1">
        <v>0</v>
      </c>
      <c r="C2163">
        <v>230</v>
      </c>
      <c r="D2163">
        <v>0</v>
      </c>
      <c r="E2163">
        <v>0</v>
      </c>
      <c r="F2163">
        <v>0</v>
      </c>
      <c r="G2163">
        <v>0</v>
      </c>
      <c r="H2163">
        <v>0</v>
      </c>
      <c r="K2163">
        <v>150</v>
      </c>
      <c r="N2163">
        <f t="shared" si="39"/>
        <v>0.15957446808510639</v>
      </c>
    </row>
    <row r="2164" spans="1:14" x14ac:dyDescent="0.35">
      <c r="A2164">
        <v>1040</v>
      </c>
      <c r="B2164" s="1">
        <v>0</v>
      </c>
      <c r="C2164">
        <v>310</v>
      </c>
      <c r="D2164">
        <v>0</v>
      </c>
      <c r="E2164">
        <v>0</v>
      </c>
      <c r="F2164">
        <v>0</v>
      </c>
      <c r="G2164">
        <v>0</v>
      </c>
      <c r="H2164">
        <v>0</v>
      </c>
      <c r="K2164">
        <v>240</v>
      </c>
      <c r="N2164">
        <f t="shared" si="39"/>
        <v>0.17777777777777778</v>
      </c>
    </row>
    <row r="2165" spans="1:14" x14ac:dyDescent="0.35">
      <c r="A2165">
        <v>917</v>
      </c>
      <c r="B2165" s="1">
        <v>0</v>
      </c>
      <c r="C2165">
        <v>229.2</v>
      </c>
      <c r="D2165">
        <v>0</v>
      </c>
      <c r="E2165">
        <v>0</v>
      </c>
      <c r="F2165">
        <v>0</v>
      </c>
      <c r="G2165">
        <v>0</v>
      </c>
      <c r="H2165">
        <v>0</v>
      </c>
      <c r="K2165">
        <v>202</v>
      </c>
      <c r="N2165">
        <f t="shared" si="39"/>
        <v>0.17623451404641424</v>
      </c>
    </row>
    <row r="2166" spans="1:14" x14ac:dyDescent="0.35">
      <c r="A2166">
        <v>784</v>
      </c>
      <c r="B2166" s="1">
        <v>0</v>
      </c>
      <c r="C2166">
        <v>256</v>
      </c>
      <c r="D2166">
        <v>0</v>
      </c>
      <c r="E2166">
        <v>0</v>
      </c>
      <c r="F2166">
        <v>0</v>
      </c>
      <c r="G2166">
        <v>0</v>
      </c>
      <c r="H2166">
        <v>0</v>
      </c>
      <c r="K2166">
        <v>190</v>
      </c>
      <c r="N2166">
        <f t="shared" si="39"/>
        <v>0.18269230769230768</v>
      </c>
    </row>
    <row r="2167" spans="1:14" x14ac:dyDescent="0.35">
      <c r="A2167">
        <v>1033</v>
      </c>
      <c r="B2167" s="1">
        <v>0</v>
      </c>
      <c r="C2167">
        <v>258</v>
      </c>
      <c r="D2167">
        <v>0</v>
      </c>
      <c r="E2167">
        <v>0</v>
      </c>
      <c r="F2167">
        <v>0</v>
      </c>
      <c r="G2167">
        <v>0</v>
      </c>
      <c r="H2167">
        <v>0</v>
      </c>
      <c r="K2167">
        <v>155</v>
      </c>
      <c r="N2167">
        <f t="shared" si="39"/>
        <v>0.12006196746707978</v>
      </c>
    </row>
    <row r="2168" spans="1:14" x14ac:dyDescent="0.35">
      <c r="A2168">
        <v>917</v>
      </c>
      <c r="B2168" s="1">
        <v>0</v>
      </c>
      <c r="C2168">
        <v>229.2</v>
      </c>
      <c r="D2168">
        <v>0</v>
      </c>
      <c r="E2168">
        <v>0</v>
      </c>
      <c r="F2168">
        <v>0</v>
      </c>
      <c r="G2168">
        <v>0</v>
      </c>
      <c r="H2168">
        <v>0</v>
      </c>
      <c r="K2168">
        <v>202</v>
      </c>
      <c r="N2168">
        <f t="shared" si="39"/>
        <v>0.17623451404641424</v>
      </c>
    </row>
    <row r="2169" spans="1:14" x14ac:dyDescent="0.35">
      <c r="A2169">
        <v>786</v>
      </c>
      <c r="B2169" s="1">
        <v>0</v>
      </c>
      <c r="C2169">
        <v>256</v>
      </c>
      <c r="D2169">
        <v>0</v>
      </c>
      <c r="E2169">
        <v>0</v>
      </c>
      <c r="F2169">
        <v>0</v>
      </c>
      <c r="G2169">
        <v>0</v>
      </c>
      <c r="H2169">
        <v>0</v>
      </c>
      <c r="K2169">
        <v>227</v>
      </c>
      <c r="N2169">
        <f t="shared" si="39"/>
        <v>0.21785028790786948</v>
      </c>
    </row>
    <row r="2170" spans="1:14" x14ac:dyDescent="0.35">
      <c r="A2170">
        <v>790</v>
      </c>
      <c r="B2170" s="1">
        <v>0</v>
      </c>
      <c r="C2170">
        <v>198</v>
      </c>
      <c r="D2170">
        <v>0</v>
      </c>
      <c r="E2170">
        <v>0</v>
      </c>
      <c r="F2170">
        <v>192</v>
      </c>
      <c r="G2170">
        <v>0</v>
      </c>
      <c r="H2170">
        <v>0</v>
      </c>
      <c r="K2170">
        <v>141</v>
      </c>
      <c r="N2170">
        <f t="shared" si="39"/>
        <v>0.11949152542372882</v>
      </c>
    </row>
    <row r="2171" spans="1:14" x14ac:dyDescent="0.35">
      <c r="A2171">
        <v>665</v>
      </c>
      <c r="B2171" s="1">
        <v>0</v>
      </c>
      <c r="C2171">
        <v>200</v>
      </c>
      <c r="D2171">
        <v>0</v>
      </c>
      <c r="E2171">
        <v>285</v>
      </c>
      <c r="F2171">
        <v>0</v>
      </c>
      <c r="G2171">
        <v>0</v>
      </c>
      <c r="H2171">
        <v>0</v>
      </c>
      <c r="K2171">
        <v>178</v>
      </c>
      <c r="N2171">
        <f t="shared" si="39"/>
        <v>0.15478260869565216</v>
      </c>
    </row>
    <row r="2172" spans="1:14" x14ac:dyDescent="0.35">
      <c r="A2172">
        <v>609</v>
      </c>
      <c r="B2172" s="1">
        <v>0</v>
      </c>
      <c r="C2172">
        <v>183</v>
      </c>
      <c r="D2172">
        <v>0</v>
      </c>
      <c r="E2172">
        <v>263</v>
      </c>
      <c r="F2172">
        <v>0</v>
      </c>
      <c r="G2172">
        <v>0</v>
      </c>
      <c r="H2172">
        <v>0</v>
      </c>
      <c r="K2172">
        <v>163</v>
      </c>
      <c r="N2172">
        <f t="shared" si="39"/>
        <v>0.15450236966824646</v>
      </c>
    </row>
    <row r="2173" spans="1:14" x14ac:dyDescent="0.35">
      <c r="A2173">
        <v>900</v>
      </c>
      <c r="B2173" s="1">
        <v>0</v>
      </c>
      <c r="C2173">
        <v>220</v>
      </c>
      <c r="D2173">
        <v>0</v>
      </c>
      <c r="E2173">
        <v>0</v>
      </c>
      <c r="F2173">
        <v>0</v>
      </c>
      <c r="G2173">
        <v>0</v>
      </c>
      <c r="H2173">
        <v>0</v>
      </c>
      <c r="K2173">
        <v>162</v>
      </c>
      <c r="N2173">
        <f t="shared" si="39"/>
        <v>0.14464285714285716</v>
      </c>
    </row>
    <row r="2174" spans="1:14" x14ac:dyDescent="0.35">
      <c r="A2174">
        <v>1040</v>
      </c>
      <c r="B2174" s="1">
        <v>0</v>
      </c>
      <c r="C2174">
        <v>310</v>
      </c>
      <c r="D2174">
        <v>0</v>
      </c>
      <c r="E2174">
        <v>0</v>
      </c>
      <c r="F2174">
        <v>0</v>
      </c>
      <c r="G2174">
        <v>0</v>
      </c>
      <c r="H2174">
        <v>0</v>
      </c>
      <c r="K2174">
        <v>240</v>
      </c>
      <c r="N2174">
        <f t="shared" si="39"/>
        <v>0.17777777777777778</v>
      </c>
    </row>
    <row r="2175" spans="1:14" x14ac:dyDescent="0.35">
      <c r="A2175">
        <v>917</v>
      </c>
      <c r="B2175" s="1">
        <v>0</v>
      </c>
      <c r="C2175">
        <v>229</v>
      </c>
      <c r="D2175">
        <v>0</v>
      </c>
      <c r="E2175">
        <v>0</v>
      </c>
      <c r="F2175">
        <v>0</v>
      </c>
      <c r="G2175">
        <v>0</v>
      </c>
      <c r="H2175">
        <v>0</v>
      </c>
      <c r="K2175">
        <v>202</v>
      </c>
      <c r="N2175">
        <f t="shared" si="39"/>
        <v>0.17626527050610821</v>
      </c>
    </row>
    <row r="2176" spans="1:14" x14ac:dyDescent="0.35">
      <c r="A2176">
        <v>1050</v>
      </c>
      <c r="B2176" s="1">
        <v>0</v>
      </c>
      <c r="C2176">
        <v>275</v>
      </c>
      <c r="D2176">
        <v>0</v>
      </c>
      <c r="E2176">
        <v>0</v>
      </c>
      <c r="F2176">
        <v>0</v>
      </c>
      <c r="G2176">
        <v>0</v>
      </c>
      <c r="H2176">
        <v>0</v>
      </c>
      <c r="K2176">
        <v>190</v>
      </c>
      <c r="N2176">
        <f t="shared" si="39"/>
        <v>0.14339622641509434</v>
      </c>
    </row>
    <row r="2177" spans="1:14" x14ac:dyDescent="0.35">
      <c r="A2177">
        <v>775</v>
      </c>
      <c r="B2177" s="1">
        <v>0</v>
      </c>
      <c r="C2177">
        <v>194</v>
      </c>
      <c r="D2177">
        <v>0</v>
      </c>
      <c r="E2177">
        <v>0</v>
      </c>
      <c r="F2177">
        <v>0</v>
      </c>
      <c r="G2177">
        <v>0</v>
      </c>
      <c r="H2177">
        <v>0</v>
      </c>
      <c r="K2177">
        <v>165</v>
      </c>
      <c r="N2177">
        <f t="shared" si="39"/>
        <v>0.17027863777089783</v>
      </c>
    </row>
    <row r="2178" spans="1:14" x14ac:dyDescent="0.35">
      <c r="A2178">
        <v>959</v>
      </c>
      <c r="B2178" s="1">
        <v>0</v>
      </c>
      <c r="C2178">
        <v>239.8</v>
      </c>
      <c r="D2178">
        <v>0</v>
      </c>
      <c r="E2178">
        <v>0</v>
      </c>
      <c r="F2178">
        <v>0</v>
      </c>
      <c r="G2178">
        <v>0</v>
      </c>
      <c r="H2178">
        <v>0</v>
      </c>
      <c r="K2178">
        <v>163</v>
      </c>
      <c r="N2178">
        <f t="shared" si="39"/>
        <v>0.13596930263596932</v>
      </c>
    </row>
  </sheetData>
  <mergeCells count="4">
    <mergeCell ref="A99:L99"/>
    <mergeCell ref="A156:A157"/>
    <mergeCell ref="B156:J156"/>
    <mergeCell ref="K156:K157"/>
  </mergeCells>
  <hyperlinks>
    <hyperlink ref="E110" r:id="rId1" location="tbl3fna" display="https://www.sciencedirect.com/science/article/pii/S2352710219301573 - tbl3fna" xr:uid="{5EE6CCA3-436C-49E9-B298-F02DEAB7FD4E}"/>
    <hyperlink ref="B156" r:id="rId2" location="tbl4fna" display="https://www.sciencedirect.com/science/article/pii/S2352710219301573 - tbl4fna" xr:uid="{B3FB0E89-2733-439F-A674-332FD9991E48}"/>
    <hyperlink ref="K156" r:id="rId3" location="tbl4fnb" display="https://www.sciencedirect.com/science/article/pii/S2352710219301573 - tbl4fnb" xr:uid="{0196D7F4-7AEF-4D7E-B650-5EB4FF7E77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39275-34FF-4DF1-8305-B7509AEACEDE}">
  <dimension ref="A1:A885"/>
  <sheetViews>
    <sheetView workbookViewId="0">
      <selection sqref="A1:A1048576"/>
    </sheetView>
  </sheetViews>
  <sheetFormatPr defaultRowHeight="14.5" x14ac:dyDescent="0.35"/>
  <sheetData>
    <row r="1" spans="1:1" x14ac:dyDescent="0.35">
      <c r="A1" s="33" t="s">
        <v>123</v>
      </c>
    </row>
    <row r="2" spans="1:1" x14ac:dyDescent="0.35">
      <c r="A2" s="26">
        <f>Sheet1!A2+Sheet1!B2+Sheet1!C2+Sheet1!D2+Sheet1!E2+Sheet1!F2+Sheet1!G2+Sheet1!H2+Sheet1!I2+Sheet1!J2+Sheet1!K2+Sheet1!L2+Sheet1!M2</f>
        <v>2469.6999999999998</v>
      </c>
    </row>
    <row r="3" spans="1:1" x14ac:dyDescent="0.35">
      <c r="A3" s="26">
        <f>Sheet1!A3+Sheet1!B3+Sheet1!C3+Sheet1!D3+Sheet1!E3+Sheet1!F3+Sheet1!G3+Sheet1!H3+Sheet1!I3+Sheet1!J3+Sheet1!K3+Sheet1!L3+Sheet1!M3</f>
        <v>2530.4499999999998</v>
      </c>
    </row>
    <row r="4" spans="1:1" x14ac:dyDescent="0.35">
      <c r="A4" s="26">
        <f>Sheet1!A4+Sheet1!B4+Sheet1!C4+Sheet1!D4+Sheet1!E4+Sheet1!F4+Sheet1!G4+Sheet1!H4+Sheet1!I4+Sheet1!J4+Sheet1!K4+Sheet1!L4+Sheet1!M4</f>
        <v>2506</v>
      </c>
    </row>
    <row r="5" spans="1:1" x14ac:dyDescent="0.35">
      <c r="A5" s="26">
        <f>Sheet1!A5+Sheet1!B5+Sheet1!C5+Sheet1!D5+Sheet1!E5+Sheet1!F5+Sheet1!G5+Sheet1!H5+Sheet1!I5+Sheet1!J5+Sheet1!K5+Sheet1!L5+Sheet1!M5</f>
        <v>2595.6</v>
      </c>
    </row>
    <row r="6" spans="1:1" x14ac:dyDescent="0.35">
      <c r="A6" s="26">
        <f>Sheet1!A6+Sheet1!B6+Sheet1!C6+Sheet1!D6+Sheet1!E6+Sheet1!F6+Sheet1!G6+Sheet1!H6+Sheet1!I6+Sheet1!J6+Sheet1!K6+Sheet1!L6+Sheet1!M6</f>
        <v>2518.35</v>
      </c>
    </row>
    <row r="7" spans="1:1" x14ac:dyDescent="0.35">
      <c r="A7" s="26">
        <f>Sheet1!A7+Sheet1!B7+Sheet1!C7+Sheet1!D7+Sheet1!E7+Sheet1!F7+Sheet1!G7+Sheet1!H7+Sheet1!I7+Sheet1!J7+Sheet1!K7+Sheet1!L7+Sheet1!M7</f>
        <v>2518.35</v>
      </c>
    </row>
    <row r="8" spans="1:1" x14ac:dyDescent="0.35">
      <c r="A8" s="26">
        <f>Sheet1!A8+Sheet1!B8+Sheet1!C8+Sheet1!D8+Sheet1!E8+Sheet1!F8+Sheet1!G8+Sheet1!H8+Sheet1!I8+Sheet1!J8+Sheet1!K8+Sheet1!L8+Sheet1!M8</f>
        <v>2441.1</v>
      </c>
    </row>
    <row r="9" spans="1:1" x14ac:dyDescent="0.35">
      <c r="A9" s="26">
        <f>Sheet1!A9+Sheet1!B9+Sheet1!C9+Sheet1!D9+Sheet1!E9+Sheet1!F9+Sheet1!G9+Sheet1!H9+Sheet1!I9+Sheet1!J9+Sheet1!K9+Sheet1!L9+Sheet1!M9</f>
        <v>2441.1</v>
      </c>
    </row>
    <row r="10" spans="1:1" x14ac:dyDescent="0.35">
      <c r="A10" s="26">
        <f>Sheet1!A10+Sheet1!B10+Sheet1!C10+Sheet1!D10+Sheet1!E10+Sheet1!F10+Sheet1!G10+Sheet1!H10+Sheet1!I10+Sheet1!J10+Sheet1!K10+Sheet1!L10+Sheet1!M10</f>
        <v>2801.6</v>
      </c>
    </row>
    <row r="11" spans="1:1" x14ac:dyDescent="0.35">
      <c r="A11" s="26">
        <f>Sheet1!A11+Sheet1!B11+Sheet1!C11+Sheet1!D11+Sheet1!E11+Sheet1!F11+Sheet1!G11+Sheet1!H11+Sheet1!I11+Sheet1!J11+Sheet1!K11+Sheet1!L11+Sheet1!M11</f>
        <v>2338.1</v>
      </c>
    </row>
    <row r="12" spans="1:1" x14ac:dyDescent="0.35">
      <c r="A12" s="26">
        <f>Sheet1!A12+Sheet1!B12+Sheet1!C12+Sheet1!D12+Sheet1!E12+Sheet1!F12+Sheet1!G12+Sheet1!H12+Sheet1!I12+Sheet1!J12+Sheet1!K12+Sheet1!L12+Sheet1!M12</f>
        <v>2329.6799999999998</v>
      </c>
    </row>
    <row r="13" spans="1:1" x14ac:dyDescent="0.35">
      <c r="A13" s="26">
        <f>Sheet1!A13+Sheet1!B13+Sheet1!C13+Sheet1!D13+Sheet1!E13+Sheet1!F13+Sheet1!G13+Sheet1!H13+Sheet1!I13+Sheet1!J13+Sheet1!K13+Sheet1!L13+Sheet1!M13</f>
        <v>2339.88</v>
      </c>
    </row>
    <row r="14" spans="1:1" x14ac:dyDescent="0.35">
      <c r="A14" s="26">
        <f>Sheet1!A14+Sheet1!B14+Sheet1!C14+Sheet1!D14+Sheet1!E14+Sheet1!F14+Sheet1!G14+Sheet1!H14+Sheet1!I14+Sheet1!J14+Sheet1!K14+Sheet1!L14+Sheet1!M14</f>
        <v>2350.08</v>
      </c>
    </row>
    <row r="15" spans="1:1" x14ac:dyDescent="0.35">
      <c r="A15" s="26">
        <f>Sheet1!A15+Sheet1!B15+Sheet1!C15+Sheet1!D15+Sheet1!E15+Sheet1!F15+Sheet1!G15+Sheet1!H15+Sheet1!I15+Sheet1!J15+Sheet1!K15+Sheet1!L15+Sheet1!M15</f>
        <v>2413.06</v>
      </c>
    </row>
    <row r="16" spans="1:1" x14ac:dyDescent="0.35">
      <c r="A16" s="26">
        <f>Sheet1!A16+Sheet1!B16+Sheet1!C16+Sheet1!D16+Sheet1!E16+Sheet1!F16+Sheet1!G16+Sheet1!H16+Sheet1!I16+Sheet1!J16+Sheet1!K16+Sheet1!L16+Sheet1!M16</f>
        <v>2401.5500000000002</v>
      </c>
    </row>
    <row r="17" spans="1:1" x14ac:dyDescent="0.35">
      <c r="A17" s="26">
        <f>Sheet1!A17+Sheet1!B17+Sheet1!C17+Sheet1!D17+Sheet1!E17+Sheet1!F17+Sheet1!G17+Sheet1!H17+Sheet1!I17+Sheet1!J17+Sheet1!K17+Sheet1!L17+Sheet1!M17</f>
        <v>2390.04</v>
      </c>
    </row>
    <row r="18" spans="1:1" x14ac:dyDescent="0.35">
      <c r="A18" s="26">
        <f>Sheet1!A18+Sheet1!B18+Sheet1!C18+Sheet1!D18+Sheet1!E18+Sheet1!F18+Sheet1!G18+Sheet1!H18+Sheet1!I18+Sheet1!J18+Sheet1!K18+Sheet1!L18+Sheet1!M18</f>
        <v>2378.5300000000002</v>
      </c>
    </row>
    <row r="19" spans="1:1" x14ac:dyDescent="0.35">
      <c r="A19" s="26">
        <f>Sheet1!A19+Sheet1!B19+Sheet1!C19+Sheet1!D19+Sheet1!E19+Sheet1!F19+Sheet1!G19+Sheet1!H19+Sheet1!I19+Sheet1!J19+Sheet1!K19+Sheet1!L19+Sheet1!M19</f>
        <v>2355.5100000000002</v>
      </c>
    </row>
    <row r="20" spans="1:1" x14ac:dyDescent="0.35">
      <c r="A20" s="26">
        <f>Sheet1!A20+Sheet1!B20+Sheet1!C20+Sheet1!D20+Sheet1!E20+Sheet1!F20+Sheet1!G20+Sheet1!H20+Sheet1!I20+Sheet1!J20+Sheet1!K20+Sheet1!L20+Sheet1!M20</f>
        <v>2367.02</v>
      </c>
    </row>
    <row r="21" spans="1:1" x14ac:dyDescent="0.35">
      <c r="A21" s="26">
        <f>Sheet1!A21+Sheet1!B21+Sheet1!C21+Sheet1!D21+Sheet1!E21+Sheet1!F21+Sheet1!G21+Sheet1!H21+Sheet1!I21+Sheet1!J21+Sheet1!K21+Sheet1!L21+Sheet1!M21</f>
        <v>2378.5300000000002</v>
      </c>
    </row>
    <row r="22" spans="1:1" x14ac:dyDescent="0.35">
      <c r="A22" s="26">
        <f>Sheet1!A22+Sheet1!B22+Sheet1!C22+Sheet1!D22+Sheet1!E22+Sheet1!F22+Sheet1!G22+Sheet1!H22+Sheet1!I22+Sheet1!J22+Sheet1!K22+Sheet1!L22+Sheet1!M22</f>
        <v>2390.04</v>
      </c>
    </row>
    <row r="23" spans="1:1" x14ac:dyDescent="0.35">
      <c r="A23" s="26">
        <f>Sheet1!A23+Sheet1!B23+Sheet1!C23+Sheet1!D23+Sheet1!E23+Sheet1!F23+Sheet1!G23+Sheet1!H23+Sheet1!I23+Sheet1!J23+Sheet1!K23+Sheet1!L23+Sheet1!M23</f>
        <v>2401.5500000000002</v>
      </c>
    </row>
    <row r="24" spans="1:1" x14ac:dyDescent="0.35">
      <c r="A24" s="26">
        <f>Sheet1!A24+Sheet1!B24+Sheet1!C24+Sheet1!D24+Sheet1!E24+Sheet1!F24+Sheet1!G24+Sheet1!H24+Sheet1!I24+Sheet1!J24+Sheet1!K24+Sheet1!L24+Sheet1!M24</f>
        <v>2413.06</v>
      </c>
    </row>
    <row r="25" spans="1:1" x14ac:dyDescent="0.35">
      <c r="A25" s="26">
        <f>Sheet1!A25+Sheet1!B25+Sheet1!C25+Sheet1!D25+Sheet1!E25+Sheet1!F25+Sheet1!G25+Sheet1!H25+Sheet1!I25+Sheet1!J25+Sheet1!K25+Sheet1!L25+Sheet1!M25</f>
        <v>2469.6999999999998</v>
      </c>
    </row>
    <row r="26" spans="1:1" x14ac:dyDescent="0.35">
      <c r="A26" s="26">
        <f>Sheet1!A26+Sheet1!B26+Sheet1!C26+Sheet1!D26+Sheet1!E26+Sheet1!F26+Sheet1!G26+Sheet1!H26+Sheet1!I26+Sheet1!J26+Sheet1!K26+Sheet1!L26+Sheet1!M26</f>
        <v>2469.6999999999998</v>
      </c>
    </row>
    <row r="27" spans="1:1" x14ac:dyDescent="0.35">
      <c r="A27" s="26">
        <f>Sheet1!A27+Sheet1!B27+Sheet1!C27+Sheet1!D27+Sheet1!E27+Sheet1!F27+Sheet1!G27+Sheet1!H27+Sheet1!I27+Sheet1!J27+Sheet1!K27+Sheet1!L27+Sheet1!M27</f>
        <v>2469.6999999999998</v>
      </c>
    </row>
    <row r="28" spans="1:1" x14ac:dyDescent="0.35">
      <c r="A28" s="26">
        <f>Sheet1!A28+Sheet1!B28+Sheet1!C28+Sheet1!D28+Sheet1!E28+Sheet1!F28+Sheet1!G28+Sheet1!H28+Sheet1!I28+Sheet1!J28+Sheet1!K28+Sheet1!L28+Sheet1!M28</f>
        <v>2750</v>
      </c>
    </row>
    <row r="29" spans="1:1" x14ac:dyDescent="0.35">
      <c r="A29" s="26">
        <f>Sheet1!A29+Sheet1!B29+Sheet1!C29+Sheet1!D29+Sheet1!E29+Sheet1!F29+Sheet1!G29+Sheet1!H29+Sheet1!I29+Sheet1!J29+Sheet1!K29+Sheet1!L29+Sheet1!M29</f>
        <v>2354.7575000000002</v>
      </c>
    </row>
    <row r="30" spans="1:1" x14ac:dyDescent="0.35">
      <c r="A30" s="26">
        <f>Sheet1!A30+Sheet1!B30+Sheet1!C30+Sheet1!D30+Sheet1!E30+Sheet1!F30+Sheet1!G30+Sheet1!H30+Sheet1!I30+Sheet1!J30+Sheet1!K30+Sheet1!L30+Sheet1!M30</f>
        <v>2343.1325000000002</v>
      </c>
    </row>
    <row r="31" spans="1:1" x14ac:dyDescent="0.35">
      <c r="A31" s="26">
        <f>Sheet1!A31+Sheet1!B31+Sheet1!C31+Sheet1!D31+Sheet1!E31+Sheet1!F31+Sheet1!G31+Sheet1!H31+Sheet1!I31+Sheet1!J31+Sheet1!K31+Sheet1!L31+Sheet1!M31</f>
        <v>2348.9450000000002</v>
      </c>
    </row>
    <row r="32" spans="1:1" x14ac:dyDescent="0.35">
      <c r="A32" s="26">
        <f>Sheet1!A32+Sheet1!B32+Sheet1!C32+Sheet1!D32+Sheet1!E32+Sheet1!F32+Sheet1!G32+Sheet1!H32+Sheet1!I32+Sheet1!J32+Sheet1!K32+Sheet1!L32+Sheet1!M32</f>
        <v>2354.7575000000002</v>
      </c>
    </row>
    <row r="33" spans="1:1" x14ac:dyDescent="0.35">
      <c r="A33" s="26">
        <f>Sheet1!A33+Sheet1!B33+Sheet1!C33+Sheet1!D33+Sheet1!E33+Sheet1!F33+Sheet1!G33+Sheet1!H33+Sheet1!I33+Sheet1!J33+Sheet1!K33+Sheet1!L33+Sheet1!M33</f>
        <v>2343.1325000000002</v>
      </c>
    </row>
    <row r="34" spans="1:1" x14ac:dyDescent="0.35">
      <c r="A34" s="26">
        <f>Sheet1!A34+Sheet1!B34+Sheet1!C34+Sheet1!D34+Sheet1!E34+Sheet1!F34+Sheet1!G34+Sheet1!H34+Sheet1!I34+Sheet1!J34+Sheet1!K34+Sheet1!L34+Sheet1!M34</f>
        <v>2348.9450000000002</v>
      </c>
    </row>
    <row r="35" spans="1:1" x14ac:dyDescent="0.35">
      <c r="A35" s="26">
        <f>Sheet1!A35+Sheet1!B35+Sheet1!C35+Sheet1!D35+Sheet1!E35+Sheet1!F35+Sheet1!G35+Sheet1!H35+Sheet1!I35+Sheet1!J35+Sheet1!K35+Sheet1!L35+Sheet1!M35</f>
        <v>2354.7575000000002</v>
      </c>
    </row>
    <row r="36" spans="1:1" x14ac:dyDescent="0.35">
      <c r="A36" s="26">
        <f>Sheet1!A36+Sheet1!B36+Sheet1!C36+Sheet1!D36+Sheet1!E36+Sheet1!F36+Sheet1!G36+Sheet1!H36+Sheet1!I36+Sheet1!J36+Sheet1!K36+Sheet1!L36+Sheet1!M36</f>
        <v>2295.6637500000002</v>
      </c>
    </row>
    <row r="37" spans="1:1" x14ac:dyDescent="0.35">
      <c r="A37" s="26">
        <f>Sheet1!A37+Sheet1!B37+Sheet1!C37+Sheet1!D37+Sheet1!E37+Sheet1!F37+Sheet1!G37+Sheet1!H37+Sheet1!I37+Sheet1!J37+Sheet1!K37+Sheet1!L37+Sheet1!M37</f>
        <v>2301.2825000000003</v>
      </c>
    </row>
    <row r="38" spans="1:1" x14ac:dyDescent="0.35">
      <c r="A38" s="26">
        <f>Sheet1!A38+Sheet1!B38+Sheet1!C38+Sheet1!D38+Sheet1!E38+Sheet1!F38+Sheet1!G38+Sheet1!H38+Sheet1!I38+Sheet1!J38+Sheet1!K38+Sheet1!L38+Sheet1!M38</f>
        <v>2306.9012499999999</v>
      </c>
    </row>
    <row r="39" spans="1:1" x14ac:dyDescent="0.35">
      <c r="A39" s="26">
        <f>Sheet1!A39+Sheet1!B39+Sheet1!C39+Sheet1!D39+Sheet1!E39+Sheet1!F39+Sheet1!G39+Sheet1!H39+Sheet1!I39+Sheet1!J39+Sheet1!K39+Sheet1!L39+Sheet1!M39</f>
        <v>2248.1950000000002</v>
      </c>
    </row>
    <row r="40" spans="1:1" x14ac:dyDescent="0.35">
      <c r="A40" s="26">
        <f>Sheet1!A40+Sheet1!B40+Sheet1!C40+Sheet1!D40+Sheet1!E40+Sheet1!F40+Sheet1!G40+Sheet1!H40+Sheet1!I40+Sheet1!J40+Sheet1!K40+Sheet1!L40+Sheet1!M40</f>
        <v>2253.62</v>
      </c>
    </row>
    <row r="41" spans="1:1" x14ac:dyDescent="0.35">
      <c r="A41" s="26">
        <f>Sheet1!A41+Sheet1!B41+Sheet1!C41+Sheet1!D41+Sheet1!E41+Sheet1!F41+Sheet1!G41+Sheet1!H41+Sheet1!I41+Sheet1!J41+Sheet1!K41+Sheet1!L41+Sheet1!M41</f>
        <v>2259.0450000000001</v>
      </c>
    </row>
    <row r="42" spans="1:1" x14ac:dyDescent="0.35">
      <c r="A42" s="26">
        <f>Sheet1!A42+Sheet1!B42+Sheet1!C42+Sheet1!D42+Sheet1!E42+Sheet1!F42+Sheet1!G42+Sheet1!H42+Sheet1!I42+Sheet1!J42+Sheet1!K42+Sheet1!L42+Sheet1!M42</f>
        <v>2105.7887500000002</v>
      </c>
    </row>
    <row r="43" spans="1:1" x14ac:dyDescent="0.35">
      <c r="A43" s="26">
        <f>Sheet1!A43+Sheet1!B43+Sheet1!C43+Sheet1!D43+Sheet1!E43+Sheet1!F43+Sheet1!G43+Sheet1!H43+Sheet1!I43+Sheet1!J43+Sheet1!K43+Sheet1!L43+Sheet1!M43</f>
        <v>2248.1950000000002</v>
      </c>
    </row>
    <row r="44" spans="1:1" x14ac:dyDescent="0.35">
      <c r="A44" s="26">
        <f>Sheet1!A44+Sheet1!B44+Sheet1!C44+Sheet1!D44+Sheet1!E44+Sheet1!F44+Sheet1!G44+Sheet1!H44+Sheet1!I44+Sheet1!J44+Sheet1!K44+Sheet1!L44+Sheet1!M44</f>
        <v>2253.62</v>
      </c>
    </row>
    <row r="45" spans="1:1" x14ac:dyDescent="0.35">
      <c r="A45" s="26">
        <f>Sheet1!A45+Sheet1!B45+Sheet1!C45+Sheet1!D45+Sheet1!E45+Sheet1!F45+Sheet1!G45+Sheet1!H45+Sheet1!I45+Sheet1!J45+Sheet1!K45+Sheet1!L45+Sheet1!M45</f>
        <v>2259.0450000000001</v>
      </c>
    </row>
    <row r="46" spans="1:1" x14ac:dyDescent="0.35">
      <c r="A46" s="26">
        <f>Sheet1!A46+Sheet1!B46+Sheet1!C46+Sheet1!D46+Sheet1!E46+Sheet1!F46+Sheet1!G46+Sheet1!H46+Sheet1!I46+Sheet1!J46+Sheet1!K46+Sheet1!L46+Sheet1!M46</f>
        <v>2211.1887500000003</v>
      </c>
    </row>
    <row r="47" spans="1:1" x14ac:dyDescent="0.35">
      <c r="A47" s="26">
        <f>Sheet1!A47+Sheet1!B47+Sheet1!C47+Sheet1!D47+Sheet1!E47+Sheet1!F47+Sheet1!G47+Sheet1!H47+Sheet1!I47+Sheet1!J47+Sheet1!K47+Sheet1!L47+Sheet1!M47</f>
        <v>2163.3325000000004</v>
      </c>
    </row>
    <row r="48" spans="1:1" x14ac:dyDescent="0.35">
      <c r="A48" s="26">
        <f>Sheet1!A48+Sheet1!B48+Sheet1!C48+Sheet1!D48+Sheet1!E48+Sheet1!F48+Sheet1!G48+Sheet1!H48+Sheet1!I48+Sheet1!J48+Sheet1!K48+Sheet1!L48+Sheet1!M48</f>
        <v>2211.1887500000003</v>
      </c>
    </row>
    <row r="49" spans="1:1" x14ac:dyDescent="0.35">
      <c r="A49" s="26">
        <f>Sheet1!A49+Sheet1!B49+Sheet1!C49+Sheet1!D49+Sheet1!E49+Sheet1!F49+Sheet1!G49+Sheet1!H49+Sheet1!I49+Sheet1!J49+Sheet1!K49+Sheet1!L49+Sheet1!M49</f>
        <v>2259.0450000000001</v>
      </c>
    </row>
    <row r="50" spans="1:1" x14ac:dyDescent="0.35">
      <c r="A50" s="26">
        <f>Sheet1!A50+Sheet1!B50+Sheet1!C50+Sheet1!D50+Sheet1!E50+Sheet1!F50+Sheet1!G50+Sheet1!H50+Sheet1!I50+Sheet1!J50+Sheet1!K50+Sheet1!L50+Sheet1!M50</f>
        <v>2105.7887500000002</v>
      </c>
    </row>
    <row r="51" spans="1:1" x14ac:dyDescent="0.35">
      <c r="A51" s="26">
        <f>Sheet1!A51+Sheet1!B51+Sheet1!C51+Sheet1!D51+Sheet1!E51+Sheet1!F51+Sheet1!G51+Sheet1!H51+Sheet1!I51+Sheet1!J51+Sheet1!K51+Sheet1!L51+Sheet1!M51</f>
        <v>2110.6325000000002</v>
      </c>
    </row>
    <row r="52" spans="1:1" x14ac:dyDescent="0.35">
      <c r="A52" s="26">
        <f>Sheet1!A52+Sheet1!B52+Sheet1!C52+Sheet1!D52+Sheet1!E52+Sheet1!F52+Sheet1!G52+Sheet1!H52+Sheet1!I52+Sheet1!J52+Sheet1!K52+Sheet1!L52+Sheet1!M52</f>
        <v>2115.4762500000002</v>
      </c>
    </row>
    <row r="53" spans="1:1" x14ac:dyDescent="0.35">
      <c r="A53" s="26">
        <f>Sheet1!A53+Sheet1!B53+Sheet1!C53+Sheet1!D53+Sheet1!E53+Sheet1!F53+Sheet1!G53+Sheet1!H53+Sheet1!I53+Sheet1!J53+Sheet1!K53+Sheet1!L53+Sheet1!M53</f>
        <v>2354.7575000000002</v>
      </c>
    </row>
    <row r="54" spans="1:1" x14ac:dyDescent="0.35">
      <c r="A54" s="26">
        <f>Sheet1!A54+Sheet1!B54+Sheet1!C54+Sheet1!D54+Sheet1!E54+Sheet1!F54+Sheet1!G54+Sheet1!H54+Sheet1!I54+Sheet1!J54+Sheet1!K54+Sheet1!L54+Sheet1!M54</f>
        <v>2115.4762500000002</v>
      </c>
    </row>
    <row r="55" spans="1:1" x14ac:dyDescent="0.35">
      <c r="A55" s="26">
        <f>Sheet1!A55+Sheet1!B55+Sheet1!C55+Sheet1!D55+Sheet1!E55+Sheet1!F55+Sheet1!G55+Sheet1!H55+Sheet1!I55+Sheet1!J55+Sheet1!K55+Sheet1!L55+Sheet1!M55</f>
        <v>2259.0450000000001</v>
      </c>
    </row>
    <row r="56" spans="1:1" x14ac:dyDescent="0.35">
      <c r="A56" s="26">
        <f>Sheet1!A56+Sheet1!B56+Sheet1!C56+Sheet1!D56+Sheet1!E56+Sheet1!F56+Sheet1!G56+Sheet1!H56+Sheet1!I56+Sheet1!J56+Sheet1!K56+Sheet1!L56+Sheet1!M56</f>
        <v>2354.7328000000002</v>
      </c>
    </row>
    <row r="57" spans="1:1" x14ac:dyDescent="0.35">
      <c r="A57" s="26">
        <f>Sheet1!A57+Sheet1!B57+Sheet1!C57+Sheet1!D57+Sheet1!E57+Sheet1!F57+Sheet1!G57+Sheet1!H57+Sheet1!I57+Sheet1!J57+Sheet1!K57+Sheet1!L57+Sheet1!M57</f>
        <v>2329.1999999999998</v>
      </c>
    </row>
    <row r="58" spans="1:1" x14ac:dyDescent="0.35">
      <c r="A58" s="26">
        <f>Sheet1!A58+Sheet1!B58+Sheet1!C58+Sheet1!D58+Sheet1!E58+Sheet1!F58+Sheet1!G58+Sheet1!H58+Sheet1!I58+Sheet1!J58+Sheet1!K58+Sheet1!L58+Sheet1!M58</f>
        <v>2329.1999999999998</v>
      </c>
    </row>
    <row r="59" spans="1:1" x14ac:dyDescent="0.35">
      <c r="A59" s="26">
        <f>Sheet1!A59+Sheet1!B59+Sheet1!C59+Sheet1!D59+Sheet1!E59+Sheet1!F59+Sheet1!G59+Sheet1!H59+Sheet1!I59+Sheet1!J59+Sheet1!K59+Sheet1!L59+Sheet1!M59</f>
        <v>2329.1999999999998</v>
      </c>
    </row>
    <row r="60" spans="1:1" x14ac:dyDescent="0.35">
      <c r="A60" s="26">
        <f>Sheet1!A60+Sheet1!B60+Sheet1!C60+Sheet1!D60+Sheet1!E60+Sheet1!F60+Sheet1!G60+Sheet1!H60+Sheet1!I60+Sheet1!J60+Sheet1!K60+Sheet1!L60+Sheet1!M60</f>
        <v>2329.1999999999998</v>
      </c>
    </row>
    <row r="61" spans="1:1" x14ac:dyDescent="0.35">
      <c r="A61" s="26">
        <f>Sheet1!A61+Sheet1!B61+Sheet1!C61+Sheet1!D61+Sheet1!E61+Sheet1!F61+Sheet1!G61+Sheet1!H61+Sheet1!I61+Sheet1!J61+Sheet1!K61+Sheet1!L61+Sheet1!M61</f>
        <v>2329.1999999999998</v>
      </c>
    </row>
    <row r="62" spans="1:1" x14ac:dyDescent="0.35">
      <c r="A62" s="26">
        <f>Sheet1!A62+Sheet1!B62+Sheet1!C62+Sheet1!D62+Sheet1!E62+Sheet1!F62+Sheet1!G62+Sheet1!H62+Sheet1!I62+Sheet1!J62+Sheet1!K62+Sheet1!L62+Sheet1!M62</f>
        <v>2329.1999999999998</v>
      </c>
    </row>
    <row r="63" spans="1:1" x14ac:dyDescent="0.35">
      <c r="A63" s="26">
        <f>Sheet1!A63+Sheet1!B63+Sheet1!C63+Sheet1!D63+Sheet1!E63+Sheet1!F63+Sheet1!G63+Sheet1!H63+Sheet1!I63+Sheet1!J63+Sheet1!K63+Sheet1!L63+Sheet1!M63</f>
        <v>2329.1999999999998</v>
      </c>
    </row>
    <row r="64" spans="1:1" x14ac:dyDescent="0.35">
      <c r="A64" s="26">
        <f>Sheet1!A64+Sheet1!B64+Sheet1!C64+Sheet1!D64+Sheet1!E64+Sheet1!F64+Sheet1!G64+Sheet1!H64+Sheet1!I64+Sheet1!J64+Sheet1!K64+Sheet1!L64+Sheet1!M64</f>
        <v>2329.1999999999998</v>
      </c>
    </row>
    <row r="65" spans="1:1" x14ac:dyDescent="0.35">
      <c r="A65" s="26">
        <f>Sheet1!A65+Sheet1!B65+Sheet1!C65+Sheet1!D65+Sheet1!E65+Sheet1!F65+Sheet1!G65+Sheet1!H65+Sheet1!I65+Sheet1!J65+Sheet1!K65+Sheet1!L65+Sheet1!M65</f>
        <v>2329.1999999999998</v>
      </c>
    </row>
    <row r="66" spans="1:1" x14ac:dyDescent="0.35">
      <c r="A66" s="26">
        <f>Sheet1!A66+Sheet1!B66+Sheet1!C66+Sheet1!D66+Sheet1!E66+Sheet1!F66+Sheet1!G66+Sheet1!H66+Sheet1!I66+Sheet1!J66+Sheet1!K66+Sheet1!L66+Sheet1!M66</f>
        <v>2476</v>
      </c>
    </row>
    <row r="67" spans="1:1" x14ac:dyDescent="0.35">
      <c r="A67" s="26">
        <f>Sheet1!A67+Sheet1!B67+Sheet1!C67+Sheet1!D67+Sheet1!E67+Sheet1!F67+Sheet1!G67+Sheet1!H67+Sheet1!I67+Sheet1!J67+Sheet1!K67+Sheet1!L67+Sheet1!M67</f>
        <v>2476</v>
      </c>
    </row>
    <row r="68" spans="1:1" x14ac:dyDescent="0.35">
      <c r="A68" s="26">
        <f>Sheet1!A68+Sheet1!B68+Sheet1!C68+Sheet1!D68+Sheet1!E68+Sheet1!F68+Sheet1!G68+Sheet1!H68+Sheet1!I68+Sheet1!J68+Sheet1!K68+Sheet1!L68+Sheet1!M68</f>
        <v>2476</v>
      </c>
    </row>
    <row r="69" spans="1:1" x14ac:dyDescent="0.35">
      <c r="A69" s="26">
        <f>Sheet1!A69+Sheet1!B69+Sheet1!C69+Sheet1!D69+Sheet1!E69+Sheet1!F69+Sheet1!G69+Sheet1!H69+Sheet1!I69+Sheet1!J69+Sheet1!K69+Sheet1!L69+Sheet1!M69</f>
        <v>2476</v>
      </c>
    </row>
    <row r="70" spans="1:1" x14ac:dyDescent="0.35">
      <c r="A70" s="26">
        <f>Sheet1!A70+Sheet1!B70+Sheet1!C70+Sheet1!D70+Sheet1!E70+Sheet1!F70+Sheet1!G70+Sheet1!H70+Sheet1!I70+Sheet1!J70+Sheet1!K70+Sheet1!L70+Sheet1!M70</f>
        <v>2214</v>
      </c>
    </row>
    <row r="71" spans="1:1" x14ac:dyDescent="0.35">
      <c r="A71" s="26">
        <f>Sheet1!A71+Sheet1!B71+Sheet1!C71+Sheet1!D71+Sheet1!E71+Sheet1!F71+Sheet1!G71+Sheet1!H71+Sheet1!I71+Sheet1!J71+Sheet1!K71+Sheet1!L71+Sheet1!M71</f>
        <v>2253</v>
      </c>
    </row>
    <row r="72" spans="1:1" x14ac:dyDescent="0.35">
      <c r="A72" s="26">
        <f>Sheet1!A72+Sheet1!B72+Sheet1!C72+Sheet1!D72+Sheet1!E72+Sheet1!F72+Sheet1!G72+Sheet1!H72+Sheet1!I72+Sheet1!J72+Sheet1!K72+Sheet1!L72+Sheet1!M72</f>
        <v>2292</v>
      </c>
    </row>
    <row r="73" spans="1:1" x14ac:dyDescent="0.35">
      <c r="A73" s="26">
        <f>Sheet1!A73+Sheet1!B73+Sheet1!C73+Sheet1!D73+Sheet1!E73+Sheet1!F73+Sheet1!G73+Sheet1!H73+Sheet1!I73+Sheet1!J73+Sheet1!K73+Sheet1!L73+Sheet1!M73</f>
        <v>2331</v>
      </c>
    </row>
    <row r="74" spans="1:1" x14ac:dyDescent="0.35">
      <c r="A74" s="26">
        <f>Sheet1!A74+Sheet1!B74+Sheet1!C74+Sheet1!D74+Sheet1!E74+Sheet1!F74+Sheet1!G74+Sheet1!H74+Sheet1!I74+Sheet1!J74+Sheet1!K74+Sheet1!L74+Sheet1!M74</f>
        <v>2370</v>
      </c>
    </row>
    <row r="75" spans="1:1" x14ac:dyDescent="0.35">
      <c r="A75" s="26">
        <f>Sheet1!A75+Sheet1!B75+Sheet1!C75+Sheet1!D75+Sheet1!E75+Sheet1!F75+Sheet1!G75+Sheet1!H75+Sheet1!I75+Sheet1!J75+Sheet1!K75+Sheet1!L75+Sheet1!M75</f>
        <v>2409</v>
      </c>
    </row>
    <row r="76" spans="1:1" x14ac:dyDescent="0.35">
      <c r="A76" s="26">
        <f>Sheet1!A76+Sheet1!B76+Sheet1!C76+Sheet1!D76+Sheet1!E76+Sheet1!F76+Sheet1!G76+Sheet1!H76+Sheet1!I76+Sheet1!J76+Sheet1!K76+Sheet1!L76+Sheet1!M76</f>
        <v>2350</v>
      </c>
    </row>
    <row r="77" spans="1:1" x14ac:dyDescent="0.35">
      <c r="A77" s="26">
        <f>Sheet1!A77+Sheet1!B77+Sheet1!C77+Sheet1!D77+Sheet1!E77+Sheet1!F77+Sheet1!G77+Sheet1!H77+Sheet1!I77+Sheet1!J77+Sheet1!K77+Sheet1!L77+Sheet1!M77</f>
        <v>2350</v>
      </c>
    </row>
    <row r="78" spans="1:1" x14ac:dyDescent="0.35">
      <c r="A78" s="26">
        <f>Sheet1!A78+Sheet1!B78+Sheet1!C78+Sheet1!D78+Sheet1!E78+Sheet1!F78+Sheet1!G78+Sheet1!H78+Sheet1!I78+Sheet1!J78+Sheet1!K78+Sheet1!L78+Sheet1!M78</f>
        <v>2350</v>
      </c>
    </row>
    <row r="79" spans="1:1" x14ac:dyDescent="0.35">
      <c r="A79" s="26">
        <f>Sheet1!A79+Sheet1!B79+Sheet1!C79+Sheet1!D79+Sheet1!E79+Sheet1!F79+Sheet1!G79+Sheet1!H79+Sheet1!I79+Sheet1!J79+Sheet1!K79+Sheet1!L79+Sheet1!M79</f>
        <v>2194</v>
      </c>
    </row>
    <row r="80" spans="1:1" x14ac:dyDescent="0.35">
      <c r="A80" s="26">
        <f>Sheet1!A80+Sheet1!B80+Sheet1!C80+Sheet1!D80+Sheet1!E80+Sheet1!F80+Sheet1!G80+Sheet1!H80+Sheet1!I80+Sheet1!J80+Sheet1!K80+Sheet1!L80+Sheet1!M80</f>
        <v>2452.9</v>
      </c>
    </row>
    <row r="81" spans="1:1" x14ac:dyDescent="0.35">
      <c r="A81" s="26">
        <f>Sheet1!A81+Sheet1!B81+Sheet1!C81+Sheet1!D81+Sheet1!E81+Sheet1!F81+Sheet1!G81+Sheet1!H81+Sheet1!I81+Sheet1!J81+Sheet1!K81+Sheet1!L81+Sheet1!M81</f>
        <v>2446.2999999999997</v>
      </c>
    </row>
    <row r="82" spans="1:1" x14ac:dyDescent="0.35">
      <c r="A82" s="26">
        <f>Sheet1!A82+Sheet1!B82+Sheet1!C82+Sheet1!D82+Sheet1!E82+Sheet1!F82+Sheet1!G82+Sheet1!H82+Sheet1!I82+Sheet1!J82+Sheet1!K82+Sheet1!L82+Sheet1!M82</f>
        <v>2439.6000000000004</v>
      </c>
    </row>
    <row r="83" spans="1:1" x14ac:dyDescent="0.35">
      <c r="A83" s="26">
        <f>Sheet1!A83+Sheet1!B83+Sheet1!C83+Sheet1!D83+Sheet1!E83+Sheet1!F83+Sheet1!G83+Sheet1!H83+Sheet1!I83+Sheet1!J83+Sheet1!K83+Sheet1!L83+Sheet1!M83</f>
        <v>2426.1999999999998</v>
      </c>
    </row>
    <row r="84" spans="1:1" x14ac:dyDescent="0.35">
      <c r="A84" s="26">
        <f>Sheet1!A84+Sheet1!B84+Sheet1!C84+Sheet1!D84+Sheet1!E84+Sheet1!F84+Sheet1!G84+Sheet1!H84+Sheet1!I84+Sheet1!J84+Sheet1!K84+Sheet1!L84+Sheet1!M84</f>
        <v>2412.8999999999996</v>
      </c>
    </row>
    <row r="85" spans="1:1" x14ac:dyDescent="0.35">
      <c r="A85" s="26">
        <f>Sheet1!A85+Sheet1!B85+Sheet1!C85+Sheet1!D85+Sheet1!E85+Sheet1!F85+Sheet1!G85+Sheet1!H85+Sheet1!I85+Sheet1!J85+Sheet1!K85+Sheet1!L85+Sheet1!M85</f>
        <v>2412.5</v>
      </c>
    </row>
    <row r="86" spans="1:1" x14ac:dyDescent="0.35">
      <c r="A86" s="26">
        <f>Sheet1!A86+Sheet1!B86+Sheet1!C86+Sheet1!D86+Sheet1!E86+Sheet1!F86+Sheet1!G86+Sheet1!H86+Sheet1!I86+Sheet1!J86+Sheet1!K86+Sheet1!L86+Sheet1!M86</f>
        <v>2405.1999999999998</v>
      </c>
    </row>
    <row r="87" spans="1:1" x14ac:dyDescent="0.35">
      <c r="A87" s="26">
        <f>Sheet1!A87+Sheet1!B87+Sheet1!C87+Sheet1!D87+Sheet1!E87+Sheet1!F87+Sheet1!G87+Sheet1!H87+Sheet1!I87+Sheet1!J87+Sheet1!K87+Sheet1!L87+Sheet1!M87</f>
        <v>2397.9</v>
      </c>
    </row>
    <row r="88" spans="1:1" x14ac:dyDescent="0.35">
      <c r="A88" s="26">
        <f>Sheet1!A88+Sheet1!B88+Sheet1!C88+Sheet1!D88+Sheet1!E88+Sheet1!F88+Sheet1!G88+Sheet1!H88+Sheet1!I88+Sheet1!J88+Sheet1!K88+Sheet1!L88+Sheet1!M88</f>
        <v>2384.6000000000004</v>
      </c>
    </row>
    <row r="89" spans="1:1" x14ac:dyDescent="0.35">
      <c r="A89" s="26">
        <f>Sheet1!A89+Sheet1!B89+Sheet1!C89+Sheet1!D89+Sheet1!E89+Sheet1!F89+Sheet1!G89+Sheet1!H89+Sheet1!I89+Sheet1!J89+Sheet1!K89+Sheet1!L89+Sheet1!M89</f>
        <v>2371.1999999999998</v>
      </c>
    </row>
    <row r="90" spans="1:1" x14ac:dyDescent="0.35">
      <c r="A90" s="26">
        <f>Sheet1!A90+Sheet1!B90+Sheet1!C90+Sheet1!D90+Sheet1!E90+Sheet1!F90+Sheet1!G90+Sheet1!H90+Sheet1!I90+Sheet1!J90+Sheet1!K90+Sheet1!L90+Sheet1!M90</f>
        <v>2530.7000000000003</v>
      </c>
    </row>
    <row r="91" spans="1:1" x14ac:dyDescent="0.35">
      <c r="A91" s="26">
        <f>Sheet1!A91+Sheet1!B91+Sheet1!C91+Sheet1!D91+Sheet1!E91+Sheet1!F91+Sheet1!G91+Sheet1!H91+Sheet1!I91+Sheet1!J91+Sheet1!K91+Sheet1!L91+Sheet1!M91</f>
        <v>2529.7000000000003</v>
      </c>
    </row>
    <row r="92" spans="1:1" x14ac:dyDescent="0.35">
      <c r="A92" s="26">
        <f>Sheet1!A92+Sheet1!B92+Sheet1!C92+Sheet1!D92+Sheet1!E92+Sheet1!F92+Sheet1!G92+Sheet1!H92+Sheet1!I92+Sheet1!J92+Sheet1!K92+Sheet1!L92+Sheet1!M92</f>
        <v>2356.6</v>
      </c>
    </row>
    <row r="93" spans="1:1" x14ac:dyDescent="0.35">
      <c r="A93" s="26">
        <f>Sheet1!A93+Sheet1!B93+Sheet1!C93+Sheet1!D93+Sheet1!E93+Sheet1!F93+Sheet1!G93+Sheet1!H93+Sheet1!I93+Sheet1!J93+Sheet1!K93+Sheet1!L93+Sheet1!M93</f>
        <v>2356.6</v>
      </c>
    </row>
    <row r="94" spans="1:1" x14ac:dyDescent="0.35">
      <c r="A94" s="26">
        <f>Sheet1!A94+Sheet1!B94+Sheet1!C94+Sheet1!D94+Sheet1!E94+Sheet1!F94+Sheet1!G94+Sheet1!H94+Sheet1!I94+Sheet1!J94+Sheet1!K94+Sheet1!L94+Sheet1!M94</f>
        <v>2356.6</v>
      </c>
    </row>
    <row r="95" spans="1:1" x14ac:dyDescent="0.35">
      <c r="A95" s="26">
        <f>Sheet1!A95+Sheet1!B95+Sheet1!C95+Sheet1!D95+Sheet1!E95+Sheet1!F95+Sheet1!G95+Sheet1!H95+Sheet1!I95+Sheet1!J95+Sheet1!K95+Sheet1!L95+Sheet1!M95</f>
        <v>2356.6</v>
      </c>
    </row>
    <row r="96" spans="1:1" x14ac:dyDescent="0.35">
      <c r="A96" s="26">
        <f>Sheet1!A96+Sheet1!B96+Sheet1!C96+Sheet1!D96+Sheet1!E96+Sheet1!F96+Sheet1!G96+Sheet1!H96+Sheet1!I96+Sheet1!J96+Sheet1!K96+Sheet1!L96+Sheet1!M96</f>
        <v>2356.6</v>
      </c>
    </row>
    <row r="97" spans="1:1" x14ac:dyDescent="0.35">
      <c r="A97" s="26">
        <f>Sheet1!A97+Sheet1!B97+Sheet1!C97+Sheet1!D97+Sheet1!E97+Sheet1!F97+Sheet1!G97+Sheet1!H97+Sheet1!I97+Sheet1!J97+Sheet1!K97+Sheet1!L97+Sheet1!M97</f>
        <v>2356.6</v>
      </c>
    </row>
    <row r="98" spans="1:1" x14ac:dyDescent="0.35">
      <c r="A98" s="26">
        <f>Sheet1!A98+Sheet1!B98+Sheet1!C98+Sheet1!D98+Sheet1!E98+Sheet1!F98+Sheet1!G98+Sheet1!H98+Sheet1!I98+Sheet1!J98+Sheet1!K98+Sheet1!L98+Sheet1!M98</f>
        <v>2357</v>
      </c>
    </row>
    <row r="99" spans="1:1" x14ac:dyDescent="0.35">
      <c r="A99" s="26">
        <f>Sheet1!A99+Sheet1!B99+Sheet1!C99+Sheet1!D99+Sheet1!E99+Sheet1!F99+Sheet1!G99+Sheet1!H99+Sheet1!I99+Sheet1!J99+Sheet1!K99+Sheet1!L99+Sheet1!M99</f>
        <v>2356.4</v>
      </c>
    </row>
    <row r="100" spans="1:1" x14ac:dyDescent="0.35">
      <c r="A100" s="26">
        <f>Sheet1!A100+Sheet1!B100+Sheet1!C100+Sheet1!D100+Sheet1!E100+Sheet1!F100+Sheet1!G100+Sheet1!H100+Sheet1!I100+Sheet1!J100+Sheet1!K100+Sheet1!L100+Sheet1!M100</f>
        <v>2356.7999999999997</v>
      </c>
    </row>
    <row r="101" spans="1:1" x14ac:dyDescent="0.35">
      <c r="A101" s="26">
        <f>Sheet1!A101+Sheet1!B101+Sheet1!C101+Sheet1!D101+Sheet1!E101+Sheet1!F101+Sheet1!G101+Sheet1!H101+Sheet1!I101+Sheet1!J101+Sheet1!K101+Sheet1!L101+Sheet1!M101</f>
        <v>2357.1999999999998</v>
      </c>
    </row>
    <row r="102" spans="1:1" x14ac:dyDescent="0.35">
      <c r="A102" s="26">
        <f>Sheet1!A102+Sheet1!B102+Sheet1!C102+Sheet1!D102+Sheet1!E102+Sheet1!F102+Sheet1!G102+Sheet1!H102+Sheet1!I102+Sheet1!J102+Sheet1!K102+Sheet1!L102+Sheet1!M102</f>
        <v>2179.8999999999996</v>
      </c>
    </row>
    <row r="103" spans="1:1" x14ac:dyDescent="0.35">
      <c r="A103" s="26">
        <f>Sheet1!A103+Sheet1!B103+Sheet1!C103+Sheet1!D103+Sheet1!E103+Sheet1!F103+Sheet1!G103+Sheet1!H103+Sheet1!I103+Sheet1!J103+Sheet1!K103+Sheet1!L103+Sheet1!M103</f>
        <v>2160.6</v>
      </c>
    </row>
    <row r="104" spans="1:1" x14ac:dyDescent="0.35">
      <c r="A104" s="26">
        <f>Sheet1!A104+Sheet1!B104+Sheet1!C104+Sheet1!D104+Sheet1!E104+Sheet1!F104+Sheet1!G104+Sheet1!H104+Sheet1!I104+Sheet1!J104+Sheet1!K104+Sheet1!L104+Sheet1!M104</f>
        <v>2144</v>
      </c>
    </row>
    <row r="105" spans="1:1" x14ac:dyDescent="0.35">
      <c r="A105" s="26">
        <f>Sheet1!A105+Sheet1!B105+Sheet1!C105+Sheet1!D105+Sheet1!E105+Sheet1!F105+Sheet1!G105+Sheet1!H105+Sheet1!I105+Sheet1!J105+Sheet1!K105+Sheet1!L105+Sheet1!M105</f>
        <v>2121.1999999999998</v>
      </c>
    </row>
    <row r="106" spans="1:1" x14ac:dyDescent="0.35">
      <c r="A106" s="26">
        <f>Sheet1!A106+Sheet1!B106+Sheet1!C106+Sheet1!D106+Sheet1!E106+Sheet1!F106+Sheet1!G106+Sheet1!H106+Sheet1!I106+Sheet1!J106+Sheet1!K106+Sheet1!L106+Sheet1!M106</f>
        <v>2372.2000000000003</v>
      </c>
    </row>
    <row r="107" spans="1:1" x14ac:dyDescent="0.35">
      <c r="A107" s="26">
        <f>Sheet1!A107+Sheet1!B107+Sheet1!C107+Sheet1!D107+Sheet1!E107+Sheet1!F107+Sheet1!G107+Sheet1!H107+Sheet1!I107+Sheet1!J107+Sheet1!K107+Sheet1!L107+Sheet1!M107</f>
        <v>2372.2000000000003</v>
      </c>
    </row>
    <row r="108" spans="1:1" x14ac:dyDescent="0.35">
      <c r="A108" s="26">
        <f>Sheet1!A108+Sheet1!B108+Sheet1!C108+Sheet1!D108+Sheet1!E108+Sheet1!F108+Sheet1!G108+Sheet1!H108+Sheet1!I108+Sheet1!J108+Sheet1!K108+Sheet1!L108+Sheet1!M108</f>
        <v>2372.2000000000003</v>
      </c>
    </row>
    <row r="109" spans="1:1" x14ac:dyDescent="0.35">
      <c r="A109" s="26">
        <f>Sheet1!A109+Sheet1!B109+Sheet1!C109+Sheet1!D109+Sheet1!E109+Sheet1!F109+Sheet1!G109+Sheet1!H109+Sheet1!I109+Sheet1!J109+Sheet1!K109+Sheet1!L109+Sheet1!M109</f>
        <v>2372.2000000000003</v>
      </c>
    </row>
    <row r="110" spans="1:1" x14ac:dyDescent="0.35">
      <c r="A110" s="26">
        <f>Sheet1!A110+Sheet1!B110+Sheet1!C110+Sheet1!D110+Sheet1!E110+Sheet1!F110+Sheet1!G110+Sheet1!H110+Sheet1!I110+Sheet1!J110+Sheet1!K110+Sheet1!L110+Sheet1!M110</f>
        <v>2372.2000000000003</v>
      </c>
    </row>
    <row r="111" spans="1:1" x14ac:dyDescent="0.35">
      <c r="A111" s="26">
        <f>Sheet1!A111+Sheet1!B111+Sheet1!C111+Sheet1!D111+Sheet1!E111+Sheet1!F111+Sheet1!G111+Sheet1!H111+Sheet1!I111+Sheet1!J111+Sheet1!K111+Sheet1!L111+Sheet1!M111</f>
        <v>2372.2000000000003</v>
      </c>
    </row>
    <row r="112" spans="1:1" x14ac:dyDescent="0.35">
      <c r="A112" s="26">
        <f>Sheet1!A112+Sheet1!B112+Sheet1!C112+Sheet1!D112+Sheet1!E112+Sheet1!F112+Sheet1!G112+Sheet1!H112+Sheet1!I112+Sheet1!J112+Sheet1!K112+Sheet1!L112+Sheet1!M112</f>
        <v>2567.2000000000003</v>
      </c>
    </row>
    <row r="113" spans="1:1" x14ac:dyDescent="0.35">
      <c r="A113" s="26">
        <f>Sheet1!A113+Sheet1!B113+Sheet1!C113+Sheet1!D113+Sheet1!E113+Sheet1!F113+Sheet1!G113+Sheet1!H113+Sheet1!I113+Sheet1!J113+Sheet1!K113+Sheet1!L113+Sheet1!M113</f>
        <v>2567.2000000000003</v>
      </c>
    </row>
    <row r="114" spans="1:1" x14ac:dyDescent="0.35">
      <c r="A114" s="26">
        <f>Sheet1!A114+Sheet1!B114+Sheet1!C114+Sheet1!D114+Sheet1!E114+Sheet1!F114+Sheet1!G114+Sheet1!H114+Sheet1!I114+Sheet1!J114+Sheet1!K114+Sheet1!L114+Sheet1!M114</f>
        <v>2567.2000000000003</v>
      </c>
    </row>
    <row r="115" spans="1:1" x14ac:dyDescent="0.35">
      <c r="A115" s="26">
        <f>Sheet1!A115+Sheet1!B115+Sheet1!C115+Sheet1!D115+Sheet1!E115+Sheet1!F115+Sheet1!G115+Sheet1!H115+Sheet1!I115+Sheet1!J115+Sheet1!K115+Sheet1!L115+Sheet1!M115</f>
        <v>2567.2000000000003</v>
      </c>
    </row>
    <row r="116" spans="1:1" x14ac:dyDescent="0.35">
      <c r="A116" s="26">
        <f>Sheet1!A116+Sheet1!B116+Sheet1!C116+Sheet1!D116+Sheet1!E116+Sheet1!F116+Sheet1!G116+Sheet1!H116+Sheet1!I116+Sheet1!J116+Sheet1!K116+Sheet1!L116+Sheet1!M116</f>
        <v>2567.2000000000003</v>
      </c>
    </row>
    <row r="117" spans="1:1" x14ac:dyDescent="0.35">
      <c r="A117" s="26">
        <f>Sheet1!A117+Sheet1!B117+Sheet1!C117+Sheet1!D117+Sheet1!E117+Sheet1!F117+Sheet1!G117+Sheet1!H117+Sheet1!I117+Sheet1!J117+Sheet1!K117+Sheet1!L117+Sheet1!M117</f>
        <v>2350</v>
      </c>
    </row>
    <row r="118" spans="1:1" x14ac:dyDescent="0.35">
      <c r="A118" s="26">
        <f>Sheet1!A118+Sheet1!B118+Sheet1!C118+Sheet1!D118+Sheet1!E118+Sheet1!F118+Sheet1!G118+Sheet1!H118+Sheet1!I118+Sheet1!J118+Sheet1!K118+Sheet1!L118+Sheet1!M118</f>
        <v>2350</v>
      </c>
    </row>
    <row r="119" spans="1:1" x14ac:dyDescent="0.35">
      <c r="A119" s="26">
        <f>Sheet1!A119+Sheet1!B119+Sheet1!C119+Sheet1!D119+Sheet1!E119+Sheet1!F119+Sheet1!G119+Sheet1!H119+Sheet1!I119+Sheet1!J119+Sheet1!K119+Sheet1!L119+Sheet1!M119</f>
        <v>2350</v>
      </c>
    </row>
    <row r="120" spans="1:1" x14ac:dyDescent="0.35">
      <c r="A120" s="26">
        <f>Sheet1!A120+Sheet1!B120+Sheet1!C120+Sheet1!D120+Sheet1!E120+Sheet1!F120+Sheet1!G120+Sheet1!H120+Sheet1!I120+Sheet1!J120+Sheet1!K120+Sheet1!L120+Sheet1!M120</f>
        <v>2350</v>
      </c>
    </row>
    <row r="121" spans="1:1" x14ac:dyDescent="0.35">
      <c r="A121" s="26">
        <f>Sheet1!A121+Sheet1!B121+Sheet1!C121+Sheet1!D121+Sheet1!E121+Sheet1!F121+Sheet1!G121+Sheet1!H121+Sheet1!I121+Sheet1!J121+Sheet1!K121+Sheet1!L121+Sheet1!M121</f>
        <v>2194</v>
      </c>
    </row>
    <row r="122" spans="1:1" x14ac:dyDescent="0.35">
      <c r="A122" s="26">
        <f>Sheet1!A122+Sheet1!B122+Sheet1!C122+Sheet1!D122+Sheet1!E122+Sheet1!F122+Sheet1!G122+Sheet1!H122+Sheet1!I122+Sheet1!J122+Sheet1!K122+Sheet1!L122+Sheet1!M122</f>
        <v>2452.9</v>
      </c>
    </row>
    <row r="123" spans="1:1" x14ac:dyDescent="0.35">
      <c r="A123" s="26">
        <f>Sheet1!A123+Sheet1!B123+Sheet1!C123+Sheet1!D123+Sheet1!E123+Sheet1!F123+Sheet1!G123+Sheet1!H123+Sheet1!I123+Sheet1!J123+Sheet1!K123+Sheet1!L123+Sheet1!M123</f>
        <v>2446.2999999999997</v>
      </c>
    </row>
    <row r="124" spans="1:1" x14ac:dyDescent="0.35">
      <c r="A124" s="26">
        <f>Sheet1!A124+Sheet1!B124+Sheet1!C124+Sheet1!D124+Sheet1!E124+Sheet1!F124+Sheet1!G124+Sheet1!H124+Sheet1!I124+Sheet1!J124+Sheet1!K124+Sheet1!L124+Sheet1!M124</f>
        <v>2439.6000000000004</v>
      </c>
    </row>
    <row r="125" spans="1:1" x14ac:dyDescent="0.35">
      <c r="A125" s="26">
        <f>Sheet1!A125+Sheet1!B125+Sheet1!C125+Sheet1!D125+Sheet1!E125+Sheet1!F125+Sheet1!G125+Sheet1!H125+Sheet1!I125+Sheet1!J125+Sheet1!K125+Sheet1!L125+Sheet1!M125</f>
        <v>2426.1999999999998</v>
      </c>
    </row>
    <row r="126" spans="1:1" x14ac:dyDescent="0.35">
      <c r="A126" s="26">
        <f>Sheet1!A126+Sheet1!B126+Sheet1!C126+Sheet1!D126+Sheet1!E126+Sheet1!F126+Sheet1!G126+Sheet1!H126+Sheet1!I126+Sheet1!J126+Sheet1!K126+Sheet1!L126+Sheet1!M126</f>
        <v>2412.8999999999996</v>
      </c>
    </row>
    <row r="127" spans="1:1" x14ac:dyDescent="0.35">
      <c r="A127" s="26">
        <f>Sheet1!A127+Sheet1!B127+Sheet1!C127+Sheet1!D127+Sheet1!E127+Sheet1!F127+Sheet1!G127+Sheet1!H127+Sheet1!I127+Sheet1!J127+Sheet1!K127+Sheet1!L127+Sheet1!M127</f>
        <v>2412.5</v>
      </c>
    </row>
    <row r="128" spans="1:1" x14ac:dyDescent="0.35">
      <c r="A128" s="26">
        <f>Sheet1!A128+Sheet1!B128+Sheet1!C128+Sheet1!D128+Sheet1!E128+Sheet1!F128+Sheet1!G128+Sheet1!H128+Sheet1!I128+Sheet1!J128+Sheet1!K128+Sheet1!L128+Sheet1!M128</f>
        <v>2405.1999999999998</v>
      </c>
    </row>
    <row r="129" spans="1:1" x14ac:dyDescent="0.35">
      <c r="A129" s="26">
        <f>Sheet1!A129+Sheet1!B129+Sheet1!C129+Sheet1!D129+Sheet1!E129+Sheet1!F129+Sheet1!G129+Sheet1!H129+Sheet1!I129+Sheet1!J129+Sheet1!K129+Sheet1!L129+Sheet1!M129</f>
        <v>2397.9</v>
      </c>
    </row>
    <row r="130" spans="1:1" x14ac:dyDescent="0.35">
      <c r="A130" s="26">
        <f>Sheet1!A130+Sheet1!B130+Sheet1!C130+Sheet1!D130+Sheet1!E130+Sheet1!F130+Sheet1!G130+Sheet1!H130+Sheet1!I130+Sheet1!J130+Sheet1!K130+Sheet1!L130+Sheet1!M130</f>
        <v>2384.6000000000004</v>
      </c>
    </row>
    <row r="131" spans="1:1" x14ac:dyDescent="0.35">
      <c r="A131" s="26">
        <f>Sheet1!A131+Sheet1!B131+Sheet1!C131+Sheet1!D131+Sheet1!E131+Sheet1!F131+Sheet1!G131+Sheet1!H131+Sheet1!I131+Sheet1!J131+Sheet1!K131+Sheet1!L131+Sheet1!M131</f>
        <v>2371.1999999999998</v>
      </c>
    </row>
    <row r="132" spans="1:1" x14ac:dyDescent="0.35">
      <c r="A132" s="26">
        <f>Sheet1!A132+Sheet1!B132+Sheet1!C132+Sheet1!D132+Sheet1!E132+Sheet1!F132+Sheet1!G132+Sheet1!H132+Sheet1!I132+Sheet1!J132+Sheet1!K132+Sheet1!L132+Sheet1!M132</f>
        <v>2471.25</v>
      </c>
    </row>
    <row r="133" spans="1:1" x14ac:dyDescent="0.35">
      <c r="A133" s="26">
        <f>Sheet1!A133+Sheet1!B133+Sheet1!C133+Sheet1!D133+Sheet1!E133+Sheet1!F133+Sheet1!G133+Sheet1!H133+Sheet1!I133+Sheet1!J133+Sheet1!K133+Sheet1!L133+Sheet1!M133</f>
        <v>2475.6</v>
      </c>
    </row>
    <row r="134" spans="1:1" x14ac:dyDescent="0.35">
      <c r="A134" s="26">
        <f>Sheet1!A134+Sheet1!B134+Sheet1!C134+Sheet1!D134+Sheet1!E134+Sheet1!F134+Sheet1!G134+Sheet1!H134+Sheet1!I134+Sheet1!J134+Sheet1!K134+Sheet1!L134+Sheet1!M134</f>
        <v>2471.25</v>
      </c>
    </row>
    <row r="135" spans="1:1" x14ac:dyDescent="0.35">
      <c r="A135" s="26">
        <f>Sheet1!A135+Sheet1!B135+Sheet1!C135+Sheet1!D135+Sheet1!E135+Sheet1!F135+Sheet1!G135+Sheet1!H135+Sheet1!I135+Sheet1!J135+Sheet1!K135+Sheet1!L135+Sheet1!M135</f>
        <v>2524.1</v>
      </c>
    </row>
    <row r="136" spans="1:1" x14ac:dyDescent="0.35">
      <c r="A136" s="26">
        <f>Sheet1!A136+Sheet1!B136+Sheet1!C136+Sheet1!D136+Sheet1!E136+Sheet1!F136+Sheet1!G136+Sheet1!H136+Sheet1!I136+Sheet1!J136+Sheet1!K136+Sheet1!L136+Sheet1!M136</f>
        <v>2517.4</v>
      </c>
    </row>
    <row r="137" spans="1:1" x14ac:dyDescent="0.35">
      <c r="A137" s="26">
        <f>Sheet1!A137+Sheet1!B137+Sheet1!C137+Sheet1!D137+Sheet1!E137+Sheet1!F137+Sheet1!G137+Sheet1!H137+Sheet1!I137+Sheet1!J137+Sheet1!K137+Sheet1!L137+Sheet1!M137</f>
        <v>2512.15</v>
      </c>
    </row>
    <row r="138" spans="1:1" x14ac:dyDescent="0.35">
      <c r="A138" s="26">
        <f>Sheet1!A138+Sheet1!B138+Sheet1!C138+Sheet1!D138+Sheet1!E138+Sheet1!F138+Sheet1!G138+Sheet1!H138+Sheet1!I138+Sheet1!J138+Sheet1!K138+Sheet1!L138+Sheet1!M138</f>
        <v>2517.4</v>
      </c>
    </row>
    <row r="139" spans="1:1" x14ac:dyDescent="0.35">
      <c r="A139" s="26">
        <f>Sheet1!A139+Sheet1!B139+Sheet1!C139+Sheet1!D139+Sheet1!E139+Sheet1!F139+Sheet1!G139+Sheet1!H139+Sheet1!I139+Sheet1!J139+Sheet1!K139+Sheet1!L139+Sheet1!M139</f>
        <v>2512.15</v>
      </c>
    </row>
    <row r="140" spans="1:1" x14ac:dyDescent="0.35">
      <c r="A140" s="26">
        <f>Sheet1!A140+Sheet1!B140+Sheet1!C140+Sheet1!D140+Sheet1!E140+Sheet1!F140+Sheet1!G140+Sheet1!H140+Sheet1!I140+Sheet1!J140+Sheet1!K140+Sheet1!L140+Sheet1!M140</f>
        <v>2530.7000000000003</v>
      </c>
    </row>
    <row r="141" spans="1:1" x14ac:dyDescent="0.35">
      <c r="A141" s="26">
        <f>Sheet1!A141+Sheet1!B141+Sheet1!C141+Sheet1!D141+Sheet1!E141+Sheet1!F141+Sheet1!G141+Sheet1!H141+Sheet1!I141+Sheet1!J141+Sheet1!K141+Sheet1!L141+Sheet1!M141</f>
        <v>2529.7000000000003</v>
      </c>
    </row>
    <row r="142" spans="1:1" x14ac:dyDescent="0.35">
      <c r="A142" s="26">
        <f>Sheet1!A142+Sheet1!B142+Sheet1!C142+Sheet1!D142+Sheet1!E142+Sheet1!F142+Sheet1!G142+Sheet1!H142+Sheet1!I142+Sheet1!J142+Sheet1!K142+Sheet1!L142+Sheet1!M142</f>
        <v>2356.6</v>
      </c>
    </row>
    <row r="143" spans="1:1" x14ac:dyDescent="0.35">
      <c r="A143" s="26">
        <f>Sheet1!A143+Sheet1!B143+Sheet1!C143+Sheet1!D143+Sheet1!E143+Sheet1!F143+Sheet1!G143+Sheet1!H143+Sheet1!I143+Sheet1!J143+Sheet1!K143+Sheet1!L143+Sheet1!M143</f>
        <v>2356.6</v>
      </c>
    </row>
    <row r="144" spans="1:1" x14ac:dyDescent="0.35">
      <c r="A144" s="26">
        <f>Sheet1!A144+Sheet1!B144+Sheet1!C144+Sheet1!D144+Sheet1!E144+Sheet1!F144+Sheet1!G144+Sheet1!H144+Sheet1!I144+Sheet1!J144+Sheet1!K144+Sheet1!L144+Sheet1!M144</f>
        <v>2356.6</v>
      </c>
    </row>
    <row r="145" spans="1:1" x14ac:dyDescent="0.35">
      <c r="A145" s="26">
        <f>Sheet1!A145+Sheet1!B145+Sheet1!C145+Sheet1!D145+Sheet1!E145+Sheet1!F145+Sheet1!G145+Sheet1!H145+Sheet1!I145+Sheet1!J145+Sheet1!K145+Sheet1!L145+Sheet1!M145</f>
        <v>2356.6</v>
      </c>
    </row>
    <row r="146" spans="1:1" x14ac:dyDescent="0.35">
      <c r="A146" s="26">
        <f>Sheet1!A146+Sheet1!B146+Sheet1!C146+Sheet1!D146+Sheet1!E146+Sheet1!F146+Sheet1!G146+Sheet1!H146+Sheet1!I146+Sheet1!J146+Sheet1!K146+Sheet1!L146+Sheet1!M146</f>
        <v>2356.6</v>
      </c>
    </row>
    <row r="147" spans="1:1" x14ac:dyDescent="0.35">
      <c r="A147" s="26">
        <f>Sheet1!A147+Sheet1!B147+Sheet1!C147+Sheet1!D147+Sheet1!E147+Sheet1!F147+Sheet1!G147+Sheet1!H147+Sheet1!I147+Sheet1!J147+Sheet1!K147+Sheet1!L147+Sheet1!M147</f>
        <v>2304</v>
      </c>
    </row>
    <row r="148" spans="1:1" x14ac:dyDescent="0.35">
      <c r="A148" s="26">
        <f>Sheet1!A148+Sheet1!B148+Sheet1!C148+Sheet1!D148+Sheet1!E148+Sheet1!F148+Sheet1!G148+Sheet1!H148+Sheet1!I148+Sheet1!J148+Sheet1!K148+Sheet1!L148+Sheet1!M148</f>
        <v>2304</v>
      </c>
    </row>
    <row r="149" spans="1:1" x14ac:dyDescent="0.35">
      <c r="A149" s="26">
        <f>Sheet1!A149+Sheet1!B149+Sheet1!C149+Sheet1!D149+Sheet1!E149+Sheet1!F149+Sheet1!G149+Sheet1!H149+Sheet1!I149+Sheet1!J149+Sheet1!K149+Sheet1!L149+Sheet1!M149</f>
        <v>2302</v>
      </c>
    </row>
    <row r="150" spans="1:1" x14ac:dyDescent="0.35">
      <c r="A150" s="26">
        <f>Sheet1!A150+Sheet1!B150+Sheet1!C150+Sheet1!D150+Sheet1!E150+Sheet1!F150+Sheet1!G150+Sheet1!H150+Sheet1!I150+Sheet1!J150+Sheet1!K150+Sheet1!L150+Sheet1!M150</f>
        <v>2302</v>
      </c>
    </row>
    <row r="151" spans="1:1" x14ac:dyDescent="0.35">
      <c r="A151" s="26">
        <f>Sheet1!A151+Sheet1!B151+Sheet1!C151+Sheet1!D151+Sheet1!E151+Sheet1!F151+Sheet1!G151+Sheet1!H151+Sheet1!I151+Sheet1!J151+Sheet1!K151+Sheet1!L151+Sheet1!M151</f>
        <v>2300</v>
      </c>
    </row>
    <row r="152" spans="1:1" x14ac:dyDescent="0.35">
      <c r="A152" s="26">
        <f>Sheet1!A152+Sheet1!B152+Sheet1!C152+Sheet1!D152+Sheet1!E152+Sheet1!F152+Sheet1!G152+Sheet1!H152+Sheet1!I152+Sheet1!J152+Sheet1!K152+Sheet1!L152+Sheet1!M152</f>
        <v>2296</v>
      </c>
    </row>
    <row r="153" spans="1:1" x14ac:dyDescent="0.35">
      <c r="A153" s="26">
        <f>Sheet1!A153+Sheet1!B153+Sheet1!C153+Sheet1!D153+Sheet1!E153+Sheet1!F153+Sheet1!G153+Sheet1!H153+Sheet1!I153+Sheet1!J153+Sheet1!K153+Sheet1!L153+Sheet1!M153</f>
        <v>2356.6</v>
      </c>
    </row>
    <row r="154" spans="1:1" x14ac:dyDescent="0.35">
      <c r="A154" s="26">
        <f>Sheet1!A154+Sheet1!B154+Sheet1!C154+Sheet1!D154+Sheet1!E154+Sheet1!F154+Sheet1!G154+Sheet1!H154+Sheet1!I154+Sheet1!J154+Sheet1!K154+Sheet1!L154+Sheet1!M154</f>
        <v>2357</v>
      </c>
    </row>
    <row r="155" spans="1:1" x14ac:dyDescent="0.35">
      <c r="A155" s="26">
        <f>Sheet1!A155+Sheet1!B155+Sheet1!C155+Sheet1!D155+Sheet1!E155+Sheet1!F155+Sheet1!G155+Sheet1!H155+Sheet1!I155+Sheet1!J155+Sheet1!K155+Sheet1!L155+Sheet1!M155</f>
        <v>2356.4</v>
      </c>
    </row>
    <row r="156" spans="1:1" x14ac:dyDescent="0.35">
      <c r="A156" s="26">
        <f>Sheet1!A156+Sheet1!B156+Sheet1!C156+Sheet1!D156+Sheet1!E156+Sheet1!F156+Sheet1!G156+Sheet1!H156+Sheet1!I156+Sheet1!J156+Sheet1!K156+Sheet1!L156+Sheet1!M156</f>
        <v>2356.7999999999997</v>
      </c>
    </row>
    <row r="157" spans="1:1" x14ac:dyDescent="0.35">
      <c r="A157" s="26">
        <f>Sheet1!A157+Sheet1!B157+Sheet1!C157+Sheet1!D157+Sheet1!E157+Sheet1!F157+Sheet1!G157+Sheet1!H157+Sheet1!I157+Sheet1!J157+Sheet1!K157+Sheet1!L157+Sheet1!M157</f>
        <v>2357.1999999999998</v>
      </c>
    </row>
    <row r="158" spans="1:1" x14ac:dyDescent="0.35">
      <c r="A158" s="26">
        <f>Sheet1!A158+Sheet1!B158+Sheet1!C158+Sheet1!D158+Sheet1!E158+Sheet1!F158+Sheet1!G158+Sheet1!H158+Sheet1!I158+Sheet1!J158+Sheet1!K158+Sheet1!L158+Sheet1!M158</f>
        <v>2179.8999999999996</v>
      </c>
    </row>
    <row r="159" spans="1:1" x14ac:dyDescent="0.35">
      <c r="A159" s="26">
        <f>Sheet1!A159+Sheet1!B159+Sheet1!C159+Sheet1!D159+Sheet1!E159+Sheet1!F159+Sheet1!G159+Sheet1!H159+Sheet1!I159+Sheet1!J159+Sheet1!K159+Sheet1!L159+Sheet1!M159</f>
        <v>2160.6</v>
      </c>
    </row>
    <row r="160" spans="1:1" x14ac:dyDescent="0.35">
      <c r="A160" s="26">
        <f>Sheet1!A160+Sheet1!B160+Sheet1!C160+Sheet1!D160+Sheet1!E160+Sheet1!F160+Sheet1!G160+Sheet1!H160+Sheet1!I160+Sheet1!J160+Sheet1!K160+Sheet1!L160+Sheet1!M160</f>
        <v>2121.1999999999998</v>
      </c>
    </row>
    <row r="161" spans="1:1" x14ac:dyDescent="0.35">
      <c r="A161" s="26">
        <f>Sheet1!A161+Sheet1!B161+Sheet1!C161+Sheet1!D161+Sheet1!E161+Sheet1!F161+Sheet1!G161+Sheet1!H161+Sheet1!I161+Sheet1!J161+Sheet1!K161+Sheet1!L161+Sheet1!M161</f>
        <v>2291.7600000000002</v>
      </c>
    </row>
    <row r="162" spans="1:1" x14ac:dyDescent="0.35">
      <c r="A162" s="26">
        <f>Sheet1!A162+Sheet1!B162+Sheet1!C162+Sheet1!D162+Sheet1!E162+Sheet1!F162+Sheet1!G162+Sheet1!H162+Sheet1!I162+Sheet1!J162+Sheet1!K162+Sheet1!L162+Sheet1!M162</f>
        <v>2209.66</v>
      </c>
    </row>
    <row r="163" spans="1:1" x14ac:dyDescent="0.35">
      <c r="A163" s="26">
        <f>Sheet1!A163+Sheet1!B163+Sheet1!C163+Sheet1!D163+Sheet1!E163+Sheet1!F163+Sheet1!G163+Sheet1!H163+Sheet1!I163+Sheet1!J163+Sheet1!K163+Sheet1!L163+Sheet1!M163</f>
        <v>2347.8200000000002</v>
      </c>
    </row>
    <row r="164" spans="1:1" x14ac:dyDescent="0.35">
      <c r="A164" s="26">
        <f>Sheet1!A164+Sheet1!B164+Sheet1!C164+Sheet1!D164+Sheet1!E164+Sheet1!F164+Sheet1!G164+Sheet1!H164+Sheet1!I164+Sheet1!J164+Sheet1!K164+Sheet1!L164+Sheet1!M164</f>
        <v>2268.64</v>
      </c>
    </row>
    <row r="165" spans="1:1" x14ac:dyDescent="0.35">
      <c r="A165" s="26">
        <f>Sheet1!A165+Sheet1!B165+Sheet1!C165+Sheet1!D165+Sheet1!E165+Sheet1!F165+Sheet1!G165+Sheet1!H165+Sheet1!I165+Sheet1!J165+Sheet1!K165+Sheet1!L165+Sheet1!M165</f>
        <v>2462.1</v>
      </c>
    </row>
    <row r="166" spans="1:1" x14ac:dyDescent="0.35">
      <c r="A166" s="26">
        <f>Sheet1!A166+Sheet1!B166+Sheet1!C166+Sheet1!D166+Sheet1!E166+Sheet1!F166+Sheet1!G166+Sheet1!H166+Sheet1!I166+Sheet1!J166+Sheet1!K166+Sheet1!L166+Sheet1!M166</f>
        <v>2515.9</v>
      </c>
    </row>
    <row r="167" spans="1:1" x14ac:dyDescent="0.35">
      <c r="A167" s="26">
        <f>Sheet1!A167+Sheet1!B167+Sheet1!C167+Sheet1!D167+Sheet1!E167+Sheet1!F167+Sheet1!G167+Sheet1!H167+Sheet1!I167+Sheet1!J167+Sheet1!K167+Sheet1!L167+Sheet1!M167</f>
        <v>2440</v>
      </c>
    </row>
    <row r="168" spans="1:1" x14ac:dyDescent="0.35">
      <c r="A168" s="26">
        <f>Sheet1!A168+Sheet1!B168+Sheet1!C168+Sheet1!D168+Sheet1!E168+Sheet1!F168+Sheet1!G168+Sheet1!H168+Sheet1!I168+Sheet1!J168+Sheet1!K168+Sheet1!L168+Sheet1!M168</f>
        <v>2440</v>
      </c>
    </row>
    <row r="169" spans="1:1" x14ac:dyDescent="0.35">
      <c r="A169" s="26">
        <f>Sheet1!A169+Sheet1!B169+Sheet1!C169+Sheet1!D169+Sheet1!E169+Sheet1!F169+Sheet1!G169+Sheet1!H169+Sheet1!I169+Sheet1!J169+Sheet1!K169+Sheet1!L169+Sheet1!M169</f>
        <v>2440</v>
      </c>
    </row>
    <row r="170" spans="1:1" x14ac:dyDescent="0.35">
      <c r="A170" s="26">
        <f>Sheet1!A170+Sheet1!B170+Sheet1!C170+Sheet1!D170+Sheet1!E170+Sheet1!F170+Sheet1!G170+Sheet1!H170+Sheet1!I170+Sheet1!J170+Sheet1!K170+Sheet1!L170+Sheet1!M170</f>
        <v>2479</v>
      </c>
    </row>
    <row r="171" spans="1:1" x14ac:dyDescent="0.35">
      <c r="A171" s="26">
        <f>Sheet1!A171+Sheet1!B171+Sheet1!C171+Sheet1!D171+Sheet1!E171+Sheet1!F171+Sheet1!G171+Sheet1!H171+Sheet1!I171+Sheet1!J171+Sheet1!K171+Sheet1!L171+Sheet1!M171</f>
        <v>2479</v>
      </c>
    </row>
    <row r="172" spans="1:1" x14ac:dyDescent="0.35">
      <c r="A172" s="26">
        <f>Sheet1!A172+Sheet1!B172+Sheet1!C172+Sheet1!D172+Sheet1!E172+Sheet1!F172+Sheet1!G172+Sheet1!H172+Sheet1!I172+Sheet1!J172+Sheet1!K172+Sheet1!L172+Sheet1!M172</f>
        <v>2479</v>
      </c>
    </row>
    <row r="173" spans="1:1" x14ac:dyDescent="0.35">
      <c r="A173" s="26">
        <f>Sheet1!A173+Sheet1!B173+Sheet1!C173+Sheet1!D173+Sheet1!E173+Sheet1!F173+Sheet1!G173+Sheet1!H173+Sheet1!I173+Sheet1!J173+Sheet1!K173+Sheet1!L173+Sheet1!M173</f>
        <v>2518</v>
      </c>
    </row>
    <row r="174" spans="1:1" x14ac:dyDescent="0.35">
      <c r="A174" s="26">
        <f>Sheet1!A174+Sheet1!B174+Sheet1!C174+Sheet1!D174+Sheet1!E174+Sheet1!F174+Sheet1!G174+Sheet1!H174+Sheet1!I174+Sheet1!J174+Sheet1!K174+Sheet1!L174+Sheet1!M174</f>
        <v>2518</v>
      </c>
    </row>
    <row r="175" spans="1:1" x14ac:dyDescent="0.35">
      <c r="A175" s="26">
        <f>Sheet1!A175+Sheet1!B175+Sheet1!C175+Sheet1!D175+Sheet1!E175+Sheet1!F175+Sheet1!G175+Sheet1!H175+Sheet1!I175+Sheet1!J175+Sheet1!K175+Sheet1!L175+Sheet1!M175</f>
        <v>2518</v>
      </c>
    </row>
    <row r="176" spans="1:1" x14ac:dyDescent="0.35">
      <c r="A176" s="26">
        <f>Sheet1!A176+Sheet1!B176+Sheet1!C176+Sheet1!D176+Sheet1!E176+Sheet1!F176+Sheet1!G176+Sheet1!H176+Sheet1!I176+Sheet1!J176+Sheet1!K176+Sheet1!L176+Sheet1!M176</f>
        <v>2557</v>
      </c>
    </row>
    <row r="177" spans="1:1" x14ac:dyDescent="0.35">
      <c r="A177" s="26">
        <f>Sheet1!A177+Sheet1!B177+Sheet1!C177+Sheet1!D177+Sheet1!E177+Sheet1!F177+Sheet1!G177+Sheet1!H177+Sheet1!I177+Sheet1!J177+Sheet1!K177+Sheet1!L177+Sheet1!M177</f>
        <v>2557</v>
      </c>
    </row>
    <row r="178" spans="1:1" x14ac:dyDescent="0.35">
      <c r="A178" s="26">
        <f>Sheet1!A178+Sheet1!B178+Sheet1!C178+Sheet1!D178+Sheet1!E178+Sheet1!F178+Sheet1!G178+Sheet1!H178+Sheet1!I178+Sheet1!J178+Sheet1!K178+Sheet1!L178+Sheet1!M178</f>
        <v>2557</v>
      </c>
    </row>
    <row r="179" spans="1:1" x14ac:dyDescent="0.35">
      <c r="A179" s="26">
        <f>Sheet1!A179+Sheet1!B179+Sheet1!C179+Sheet1!D179+Sheet1!E179+Sheet1!F179+Sheet1!G179+Sheet1!H179+Sheet1!I179+Sheet1!J179+Sheet1!K179+Sheet1!L179+Sheet1!M179</f>
        <v>2596</v>
      </c>
    </row>
    <row r="180" spans="1:1" x14ac:dyDescent="0.35">
      <c r="A180" s="26">
        <f>Sheet1!A180+Sheet1!B180+Sheet1!C180+Sheet1!D180+Sheet1!E180+Sheet1!F180+Sheet1!G180+Sheet1!H180+Sheet1!I180+Sheet1!J180+Sheet1!K180+Sheet1!L180+Sheet1!M180</f>
        <v>2596</v>
      </c>
    </row>
    <row r="181" spans="1:1" x14ac:dyDescent="0.35">
      <c r="A181" s="26">
        <f>Sheet1!A181+Sheet1!B181+Sheet1!C181+Sheet1!D181+Sheet1!E181+Sheet1!F181+Sheet1!G181+Sheet1!H181+Sheet1!I181+Sheet1!J181+Sheet1!K181+Sheet1!L181+Sheet1!M181</f>
        <v>2596</v>
      </c>
    </row>
    <row r="182" spans="1:1" x14ac:dyDescent="0.35">
      <c r="A182" s="26">
        <f>Sheet1!A182+Sheet1!B182+Sheet1!C182+Sheet1!D182+Sheet1!E182+Sheet1!F182+Sheet1!G182+Sheet1!H182+Sheet1!I182+Sheet1!J182+Sheet1!K182+Sheet1!L182+Sheet1!M182</f>
        <v>2635</v>
      </c>
    </row>
    <row r="183" spans="1:1" x14ac:dyDescent="0.35">
      <c r="A183" s="26">
        <f>Sheet1!A183+Sheet1!B183+Sheet1!C183+Sheet1!D183+Sheet1!E183+Sheet1!F183+Sheet1!G183+Sheet1!H183+Sheet1!I183+Sheet1!J183+Sheet1!K183+Sheet1!L183+Sheet1!M183</f>
        <v>2635</v>
      </c>
    </row>
    <row r="184" spans="1:1" x14ac:dyDescent="0.35">
      <c r="A184" s="26">
        <f>Sheet1!A184+Sheet1!B184+Sheet1!C184+Sheet1!D184+Sheet1!E184+Sheet1!F184+Sheet1!G184+Sheet1!H184+Sheet1!I184+Sheet1!J184+Sheet1!K184+Sheet1!L184+Sheet1!M184</f>
        <v>2567.2000000000003</v>
      </c>
    </row>
    <row r="185" spans="1:1" x14ac:dyDescent="0.35">
      <c r="A185" s="26">
        <f>Sheet1!A185+Sheet1!B185+Sheet1!C185+Sheet1!D185+Sheet1!E185+Sheet1!F185+Sheet1!G185+Sheet1!H185+Sheet1!I185+Sheet1!J185+Sheet1!K185+Sheet1!L185+Sheet1!M185</f>
        <v>2567.2000000000003</v>
      </c>
    </row>
    <row r="186" spans="1:1" x14ac:dyDescent="0.35">
      <c r="A186" s="26">
        <f>Sheet1!A186+Sheet1!B186+Sheet1!C186+Sheet1!D186+Sheet1!E186+Sheet1!F186+Sheet1!G186+Sheet1!H186+Sheet1!I186+Sheet1!J186+Sheet1!K186+Sheet1!L186+Sheet1!M186</f>
        <v>2567.2000000000003</v>
      </c>
    </row>
    <row r="187" spans="1:1" x14ac:dyDescent="0.35">
      <c r="A187" s="26">
        <f>Sheet1!A187+Sheet1!B187+Sheet1!C187+Sheet1!D187+Sheet1!E187+Sheet1!F187+Sheet1!G187+Sheet1!H187+Sheet1!I187+Sheet1!J187+Sheet1!K187+Sheet1!L187+Sheet1!M187</f>
        <v>2567.2000000000003</v>
      </c>
    </row>
    <row r="188" spans="1:1" x14ac:dyDescent="0.35">
      <c r="A188" s="26">
        <f>Sheet1!A188+Sheet1!B188+Sheet1!C188+Sheet1!D188+Sheet1!E188+Sheet1!F188+Sheet1!G188+Sheet1!H188+Sheet1!I188+Sheet1!J188+Sheet1!K188+Sheet1!L188+Sheet1!M188</f>
        <v>2567.2000000000003</v>
      </c>
    </row>
    <row r="189" spans="1:1" x14ac:dyDescent="0.35">
      <c r="A189" s="26">
        <f>Sheet1!A189+Sheet1!B189+Sheet1!C189+Sheet1!D189+Sheet1!E189+Sheet1!F189+Sheet1!G189+Sheet1!H189+Sheet1!I189+Sheet1!J189+Sheet1!K189+Sheet1!L189+Sheet1!M189</f>
        <v>2567.2000000000003</v>
      </c>
    </row>
    <row r="190" spans="1:1" x14ac:dyDescent="0.35">
      <c r="A190" s="26">
        <f>Sheet1!A190+Sheet1!B190+Sheet1!C190+Sheet1!D190+Sheet1!E190+Sheet1!F190+Sheet1!G190+Sheet1!H190+Sheet1!I190+Sheet1!J190+Sheet1!K190+Sheet1!L190+Sheet1!M190</f>
        <v>2387.6999999999998</v>
      </c>
    </row>
    <row r="191" spans="1:1" x14ac:dyDescent="0.35">
      <c r="A191" s="26">
        <f>Sheet1!A191+Sheet1!B191+Sheet1!C191+Sheet1!D191+Sheet1!E191+Sheet1!F191+Sheet1!G191+Sheet1!H191+Sheet1!I191+Sheet1!J191+Sheet1!K191+Sheet1!L191+Sheet1!M191</f>
        <v>2543.6999999999998</v>
      </c>
    </row>
    <row r="192" spans="1:1" x14ac:dyDescent="0.35">
      <c r="A192" s="26">
        <f>Sheet1!A192+Sheet1!B192+Sheet1!C192+Sheet1!D192+Sheet1!E192+Sheet1!F192+Sheet1!G192+Sheet1!H192+Sheet1!I192+Sheet1!J192+Sheet1!K192+Sheet1!L192+Sheet1!M192</f>
        <v>2543.6999999999998</v>
      </c>
    </row>
    <row r="193" spans="1:1" x14ac:dyDescent="0.35">
      <c r="A193" s="26">
        <f>Sheet1!A193+Sheet1!B193+Sheet1!C193+Sheet1!D193+Sheet1!E193+Sheet1!F193+Sheet1!G193+Sheet1!H193+Sheet1!I193+Sheet1!J193+Sheet1!K193+Sheet1!L193+Sheet1!M193</f>
        <v>2543.6999999999998</v>
      </c>
    </row>
    <row r="194" spans="1:1" x14ac:dyDescent="0.35">
      <c r="A194" s="26">
        <f>Sheet1!A194+Sheet1!B194+Sheet1!C194+Sheet1!D194+Sheet1!E194+Sheet1!F194+Sheet1!G194+Sheet1!H194+Sheet1!I194+Sheet1!J194+Sheet1!K194+Sheet1!L194+Sheet1!M194</f>
        <v>2543.6999999999998</v>
      </c>
    </row>
    <row r="195" spans="1:1" x14ac:dyDescent="0.35">
      <c r="A195" s="26">
        <f>Sheet1!A195+Sheet1!B195+Sheet1!C195+Sheet1!D195+Sheet1!E195+Sheet1!F195+Sheet1!G195+Sheet1!H195+Sheet1!I195+Sheet1!J195+Sheet1!K195+Sheet1!L195+Sheet1!M195</f>
        <v>2543.6999999999998</v>
      </c>
    </row>
    <row r="196" spans="1:1" x14ac:dyDescent="0.35">
      <c r="A196" s="26">
        <f>Sheet1!A196+Sheet1!B196+Sheet1!C196+Sheet1!D196+Sheet1!E196+Sheet1!F196+Sheet1!G196+Sheet1!H196+Sheet1!I196+Sheet1!J196+Sheet1!K196+Sheet1!L196+Sheet1!M196</f>
        <v>2329.1999999999998</v>
      </c>
    </row>
    <row r="197" spans="1:1" x14ac:dyDescent="0.35">
      <c r="A197" s="26">
        <f>Sheet1!A197+Sheet1!B197+Sheet1!C197+Sheet1!D197+Sheet1!E197+Sheet1!F197+Sheet1!G197+Sheet1!H197+Sheet1!I197+Sheet1!J197+Sheet1!K197+Sheet1!L197+Sheet1!M197</f>
        <v>2329.1999999999998</v>
      </c>
    </row>
    <row r="198" spans="1:1" x14ac:dyDescent="0.35">
      <c r="A198" s="26">
        <f>Sheet1!A198+Sheet1!B198+Sheet1!C198+Sheet1!D198+Sheet1!E198+Sheet1!F198+Sheet1!G198+Sheet1!H198+Sheet1!I198+Sheet1!J198+Sheet1!K198+Sheet1!L198+Sheet1!M198</f>
        <v>2329.1999999999998</v>
      </c>
    </row>
    <row r="199" spans="1:1" x14ac:dyDescent="0.35">
      <c r="A199" s="26">
        <f>Sheet1!A199+Sheet1!B199+Sheet1!C199+Sheet1!D199+Sheet1!E199+Sheet1!F199+Sheet1!G199+Sheet1!H199+Sheet1!I199+Sheet1!J199+Sheet1!K199+Sheet1!L199+Sheet1!M199</f>
        <v>2329.1999999999998</v>
      </c>
    </row>
    <row r="200" spans="1:1" x14ac:dyDescent="0.35">
      <c r="A200" s="26">
        <f>Sheet1!A200+Sheet1!B200+Sheet1!C200+Sheet1!D200+Sheet1!E200+Sheet1!F200+Sheet1!G200+Sheet1!H200+Sheet1!I200+Sheet1!J200+Sheet1!K200+Sheet1!L200+Sheet1!M200</f>
        <v>2329.1999999999998</v>
      </c>
    </row>
    <row r="201" spans="1:1" x14ac:dyDescent="0.35">
      <c r="A201" s="26">
        <f>Sheet1!A201+Sheet1!B201+Sheet1!C201+Sheet1!D201+Sheet1!E201+Sheet1!F201+Sheet1!G201+Sheet1!H201+Sheet1!I201+Sheet1!J201+Sheet1!K201+Sheet1!L201+Sheet1!M201</f>
        <v>2329.1999999999998</v>
      </c>
    </row>
    <row r="202" spans="1:1" x14ac:dyDescent="0.35">
      <c r="A202" s="26">
        <f>Sheet1!A202+Sheet1!B202+Sheet1!C202+Sheet1!D202+Sheet1!E202+Sheet1!F202+Sheet1!G202+Sheet1!H202+Sheet1!I202+Sheet1!J202+Sheet1!K202+Sheet1!L202+Sheet1!M202</f>
        <v>2329.1999999999998</v>
      </c>
    </row>
    <row r="203" spans="1:1" x14ac:dyDescent="0.35">
      <c r="A203" s="26">
        <f>Sheet1!A203+Sheet1!B203+Sheet1!C203+Sheet1!D203+Sheet1!E203+Sheet1!F203+Sheet1!G203+Sheet1!H203+Sheet1!I203+Sheet1!J203+Sheet1!K203+Sheet1!L203+Sheet1!M203</f>
        <v>2329.1999999999998</v>
      </c>
    </row>
    <row r="204" spans="1:1" x14ac:dyDescent="0.35">
      <c r="A204" s="26">
        <f>Sheet1!A204+Sheet1!B204+Sheet1!C204+Sheet1!D204+Sheet1!E204+Sheet1!F204+Sheet1!G204+Sheet1!H204+Sheet1!I204+Sheet1!J204+Sheet1!K204+Sheet1!L204+Sheet1!M204</f>
        <v>2329.1999999999998</v>
      </c>
    </row>
    <row r="205" spans="1:1" x14ac:dyDescent="0.35">
      <c r="A205" s="26">
        <f>Sheet1!A205+Sheet1!B205+Sheet1!C205+Sheet1!D205+Sheet1!E205+Sheet1!F205+Sheet1!G205+Sheet1!H205+Sheet1!I205+Sheet1!J205+Sheet1!K205+Sheet1!L205+Sheet1!M205</f>
        <v>2329.1999999999998</v>
      </c>
    </row>
    <row r="206" spans="1:1" x14ac:dyDescent="0.35">
      <c r="A206" s="26">
        <f>Sheet1!A206+Sheet1!B206+Sheet1!C206+Sheet1!D206+Sheet1!E206+Sheet1!F206+Sheet1!G206+Sheet1!H206+Sheet1!I206+Sheet1!J206+Sheet1!K206+Sheet1!L206+Sheet1!M206</f>
        <v>2476</v>
      </c>
    </row>
    <row r="207" spans="1:1" x14ac:dyDescent="0.35">
      <c r="A207" s="26">
        <f>Sheet1!A207+Sheet1!B207+Sheet1!C207+Sheet1!D207+Sheet1!E207+Sheet1!F207+Sheet1!G207+Sheet1!H207+Sheet1!I207+Sheet1!J207+Sheet1!K207+Sheet1!L207+Sheet1!M207</f>
        <v>2476</v>
      </c>
    </row>
    <row r="208" spans="1:1" x14ac:dyDescent="0.35">
      <c r="A208" s="26">
        <f>Sheet1!A208+Sheet1!B208+Sheet1!C208+Sheet1!D208+Sheet1!E208+Sheet1!F208+Sheet1!G208+Sheet1!H208+Sheet1!I208+Sheet1!J208+Sheet1!K208+Sheet1!L208+Sheet1!M208</f>
        <v>2476</v>
      </c>
    </row>
    <row r="209" spans="1:1" x14ac:dyDescent="0.35">
      <c r="A209" s="26">
        <f>Sheet1!A209+Sheet1!B209+Sheet1!C209+Sheet1!D209+Sheet1!E209+Sheet1!F209+Sheet1!G209+Sheet1!H209+Sheet1!I209+Sheet1!J209+Sheet1!K209+Sheet1!L209+Sheet1!M209</f>
        <v>2476</v>
      </c>
    </row>
    <row r="210" spans="1:1" x14ac:dyDescent="0.35">
      <c r="A210" s="26">
        <f>Sheet1!A210+Sheet1!B210+Sheet1!C210+Sheet1!D210+Sheet1!E210+Sheet1!F210+Sheet1!G210+Sheet1!H210+Sheet1!I210+Sheet1!J210+Sheet1!K210+Sheet1!L210+Sheet1!M210</f>
        <v>2297</v>
      </c>
    </row>
    <row r="211" spans="1:1" x14ac:dyDescent="0.35">
      <c r="A211" s="26">
        <f>Sheet1!A211+Sheet1!B211+Sheet1!C211+Sheet1!D211+Sheet1!E211+Sheet1!F211+Sheet1!G211+Sheet1!H211+Sheet1!I211+Sheet1!J211+Sheet1!K211+Sheet1!L211+Sheet1!M211</f>
        <v>2453</v>
      </c>
    </row>
    <row r="212" spans="1:1" x14ac:dyDescent="0.35">
      <c r="A212" s="26">
        <f>Sheet1!A212+Sheet1!B212+Sheet1!C212+Sheet1!D212+Sheet1!E212+Sheet1!F212+Sheet1!G212+Sheet1!H212+Sheet1!I212+Sheet1!J212+Sheet1!K212+Sheet1!L212+Sheet1!M212</f>
        <v>2453</v>
      </c>
    </row>
    <row r="213" spans="1:1" x14ac:dyDescent="0.35">
      <c r="A213" s="26">
        <f>Sheet1!A213+Sheet1!B213+Sheet1!C213+Sheet1!D213+Sheet1!E213+Sheet1!F213+Sheet1!G213+Sheet1!H213+Sheet1!I213+Sheet1!J213+Sheet1!K213+Sheet1!L213+Sheet1!M213</f>
        <v>2453</v>
      </c>
    </row>
    <row r="214" spans="1:1" x14ac:dyDescent="0.35">
      <c r="A214" s="26">
        <f>Sheet1!A214+Sheet1!B214+Sheet1!C214+Sheet1!D214+Sheet1!E214+Sheet1!F214+Sheet1!G214+Sheet1!H214+Sheet1!I214+Sheet1!J214+Sheet1!K214+Sheet1!L214+Sheet1!M214</f>
        <v>2214</v>
      </c>
    </row>
    <row r="215" spans="1:1" x14ac:dyDescent="0.35">
      <c r="A215" s="26">
        <f>Sheet1!A215+Sheet1!B215+Sheet1!C215+Sheet1!D215+Sheet1!E215+Sheet1!F215+Sheet1!G215+Sheet1!H215+Sheet1!I215+Sheet1!J215+Sheet1!K215+Sheet1!L215+Sheet1!M215</f>
        <v>2253</v>
      </c>
    </row>
    <row r="216" spans="1:1" x14ac:dyDescent="0.35">
      <c r="A216" s="26">
        <f>Sheet1!A216+Sheet1!B216+Sheet1!C216+Sheet1!D216+Sheet1!E216+Sheet1!F216+Sheet1!G216+Sheet1!H216+Sheet1!I216+Sheet1!J216+Sheet1!K216+Sheet1!L216+Sheet1!M216</f>
        <v>2292</v>
      </c>
    </row>
    <row r="217" spans="1:1" x14ac:dyDescent="0.35">
      <c r="A217" s="26">
        <f>Sheet1!A217+Sheet1!B217+Sheet1!C217+Sheet1!D217+Sheet1!E217+Sheet1!F217+Sheet1!G217+Sheet1!H217+Sheet1!I217+Sheet1!J217+Sheet1!K217+Sheet1!L217+Sheet1!M217</f>
        <v>2331</v>
      </c>
    </row>
    <row r="218" spans="1:1" x14ac:dyDescent="0.35">
      <c r="A218" s="26">
        <f>Sheet1!A218+Sheet1!B218+Sheet1!C218+Sheet1!D218+Sheet1!E218+Sheet1!F218+Sheet1!G218+Sheet1!H218+Sheet1!I218+Sheet1!J218+Sheet1!K218+Sheet1!L218+Sheet1!M218</f>
        <v>2370</v>
      </c>
    </row>
    <row r="219" spans="1:1" x14ac:dyDescent="0.35">
      <c r="A219" s="26">
        <f>Sheet1!A219+Sheet1!B219+Sheet1!C219+Sheet1!D219+Sheet1!E219+Sheet1!F219+Sheet1!G219+Sheet1!H219+Sheet1!I219+Sheet1!J219+Sheet1!K219+Sheet1!L219+Sheet1!M219</f>
        <v>2409</v>
      </c>
    </row>
    <row r="220" spans="1:1" x14ac:dyDescent="0.35">
      <c r="A220" s="26">
        <f>Sheet1!A220+Sheet1!B220+Sheet1!C220+Sheet1!D220+Sheet1!E220+Sheet1!F220+Sheet1!G220+Sheet1!H220+Sheet1!I220+Sheet1!J220+Sheet1!K220+Sheet1!L220+Sheet1!M220</f>
        <v>2350</v>
      </c>
    </row>
    <row r="221" spans="1:1" x14ac:dyDescent="0.35">
      <c r="A221" s="26">
        <f>Sheet1!A221+Sheet1!B221+Sheet1!C221+Sheet1!D221+Sheet1!E221+Sheet1!F221+Sheet1!G221+Sheet1!H221+Sheet1!I221+Sheet1!J221+Sheet1!K221+Sheet1!L221+Sheet1!M221</f>
        <v>2350</v>
      </c>
    </row>
    <row r="222" spans="1:1" x14ac:dyDescent="0.35">
      <c r="A222" s="26">
        <f>Sheet1!A222+Sheet1!B222+Sheet1!C222+Sheet1!D222+Sheet1!E222+Sheet1!F222+Sheet1!G222+Sheet1!H222+Sheet1!I222+Sheet1!J222+Sheet1!K222+Sheet1!L222+Sheet1!M222</f>
        <v>2350</v>
      </c>
    </row>
    <row r="223" spans="1:1" x14ac:dyDescent="0.35">
      <c r="A223" s="26">
        <f>Sheet1!A223+Sheet1!B223+Sheet1!C223+Sheet1!D223+Sheet1!E223+Sheet1!F223+Sheet1!G223+Sheet1!H223+Sheet1!I223+Sheet1!J223+Sheet1!K223+Sheet1!L223+Sheet1!M223</f>
        <v>2289.6</v>
      </c>
    </row>
    <row r="224" spans="1:1" x14ac:dyDescent="0.35">
      <c r="A224" s="26">
        <f>Sheet1!A224+Sheet1!B224+Sheet1!C224+Sheet1!D224+Sheet1!E224+Sheet1!F224+Sheet1!G224+Sheet1!H224+Sheet1!I224+Sheet1!J224+Sheet1!K224+Sheet1!L224+Sheet1!M224</f>
        <v>2289.6</v>
      </c>
    </row>
    <row r="225" spans="1:1" x14ac:dyDescent="0.35">
      <c r="A225" s="26">
        <f>Sheet1!A225+Sheet1!B225+Sheet1!C225+Sheet1!D225+Sheet1!E225+Sheet1!F225+Sheet1!G225+Sheet1!H225+Sheet1!I225+Sheet1!J225+Sheet1!K225+Sheet1!L225+Sheet1!M225</f>
        <v>2289.6</v>
      </c>
    </row>
    <row r="226" spans="1:1" x14ac:dyDescent="0.35">
      <c r="A226" s="26">
        <f>Sheet1!A226+Sheet1!B226+Sheet1!C226+Sheet1!D226+Sheet1!E226+Sheet1!F226+Sheet1!G226+Sheet1!H226+Sheet1!I226+Sheet1!J226+Sheet1!K226+Sheet1!L226+Sheet1!M226</f>
        <v>2294.4</v>
      </c>
    </row>
    <row r="227" spans="1:1" x14ac:dyDescent="0.35">
      <c r="A227" s="26">
        <f>Sheet1!A227+Sheet1!B227+Sheet1!C227+Sheet1!D227+Sheet1!E227+Sheet1!F227+Sheet1!G227+Sheet1!H227+Sheet1!I227+Sheet1!J227+Sheet1!K227+Sheet1!L227+Sheet1!M227</f>
        <v>2298</v>
      </c>
    </row>
    <row r="228" spans="1:1" x14ac:dyDescent="0.35">
      <c r="A228" s="26">
        <f>Sheet1!A228+Sheet1!B228+Sheet1!C228+Sheet1!D228+Sheet1!E228+Sheet1!F228+Sheet1!G228+Sheet1!H228+Sheet1!I228+Sheet1!J228+Sheet1!K228+Sheet1!L228+Sheet1!M228</f>
        <v>2299</v>
      </c>
    </row>
    <row r="229" spans="1:1" x14ac:dyDescent="0.35">
      <c r="A229" s="26">
        <f>Sheet1!A229+Sheet1!B229+Sheet1!C229+Sheet1!D229+Sheet1!E229+Sheet1!F229+Sheet1!G229+Sheet1!H229+Sheet1!I229+Sheet1!J229+Sheet1!K229+Sheet1!L229+Sheet1!M229</f>
        <v>2299</v>
      </c>
    </row>
    <row r="230" spans="1:1" x14ac:dyDescent="0.35">
      <c r="A230" s="26">
        <f>Sheet1!A230+Sheet1!B230+Sheet1!C230+Sheet1!D230+Sheet1!E230+Sheet1!F230+Sheet1!G230+Sheet1!H230+Sheet1!I230+Sheet1!J230+Sheet1!K230+Sheet1!L230+Sheet1!M230</f>
        <v>2298</v>
      </c>
    </row>
    <row r="231" spans="1:1" x14ac:dyDescent="0.35">
      <c r="A231" s="26">
        <f>Sheet1!A231+Sheet1!B231+Sheet1!C231+Sheet1!D231+Sheet1!E231+Sheet1!F231+Sheet1!G231+Sheet1!H231+Sheet1!I231+Sheet1!J231+Sheet1!K231+Sheet1!L231+Sheet1!M231</f>
        <v>2298</v>
      </c>
    </row>
    <row r="232" spans="1:1" x14ac:dyDescent="0.35">
      <c r="A232" s="26">
        <f>Sheet1!A232+Sheet1!B232+Sheet1!C232+Sheet1!D232+Sheet1!E232+Sheet1!F232+Sheet1!G232+Sheet1!H232+Sheet1!I232+Sheet1!J232+Sheet1!K232+Sheet1!L232+Sheet1!M232</f>
        <v>2452.9</v>
      </c>
    </row>
    <row r="233" spans="1:1" x14ac:dyDescent="0.35">
      <c r="A233" s="26">
        <f>Sheet1!A233+Sheet1!B233+Sheet1!C233+Sheet1!D233+Sheet1!E233+Sheet1!F233+Sheet1!G233+Sheet1!H233+Sheet1!I233+Sheet1!J233+Sheet1!K233+Sheet1!L233+Sheet1!M233</f>
        <v>2446.2999999999997</v>
      </c>
    </row>
    <row r="234" spans="1:1" x14ac:dyDescent="0.35">
      <c r="A234" s="26">
        <f>Sheet1!A234+Sheet1!B234+Sheet1!C234+Sheet1!D234+Sheet1!E234+Sheet1!F234+Sheet1!G234+Sheet1!H234+Sheet1!I234+Sheet1!J234+Sheet1!K234+Sheet1!L234+Sheet1!M234</f>
        <v>2439.6000000000004</v>
      </c>
    </row>
    <row r="235" spans="1:1" x14ac:dyDescent="0.35">
      <c r="A235" s="26">
        <f>Sheet1!A235+Sheet1!B235+Sheet1!C235+Sheet1!D235+Sheet1!E235+Sheet1!F235+Sheet1!G235+Sheet1!H235+Sheet1!I235+Sheet1!J235+Sheet1!K235+Sheet1!L235+Sheet1!M235</f>
        <v>2426.1999999999998</v>
      </c>
    </row>
    <row r="236" spans="1:1" x14ac:dyDescent="0.35">
      <c r="A236" s="26">
        <f>Sheet1!A236+Sheet1!B236+Sheet1!C236+Sheet1!D236+Sheet1!E236+Sheet1!F236+Sheet1!G236+Sheet1!H236+Sheet1!I236+Sheet1!J236+Sheet1!K236+Sheet1!L236+Sheet1!M236</f>
        <v>2412.8999999999996</v>
      </c>
    </row>
    <row r="237" spans="1:1" x14ac:dyDescent="0.35">
      <c r="A237" s="26">
        <f>Sheet1!A237+Sheet1!B237+Sheet1!C237+Sheet1!D237+Sheet1!E237+Sheet1!F237+Sheet1!G237+Sheet1!H237+Sheet1!I237+Sheet1!J237+Sheet1!K237+Sheet1!L237+Sheet1!M237</f>
        <v>2412.5</v>
      </c>
    </row>
    <row r="238" spans="1:1" x14ac:dyDescent="0.35">
      <c r="A238" s="26">
        <f>Sheet1!A238+Sheet1!B238+Sheet1!C238+Sheet1!D238+Sheet1!E238+Sheet1!F238+Sheet1!G238+Sheet1!H238+Sheet1!I238+Sheet1!J238+Sheet1!K238+Sheet1!L238+Sheet1!M238</f>
        <v>2405.1999999999998</v>
      </c>
    </row>
    <row r="239" spans="1:1" x14ac:dyDescent="0.35">
      <c r="A239" s="26">
        <f>Sheet1!A239+Sheet1!B239+Sheet1!C239+Sheet1!D239+Sheet1!E239+Sheet1!F239+Sheet1!G239+Sheet1!H239+Sheet1!I239+Sheet1!J239+Sheet1!K239+Sheet1!L239+Sheet1!M239</f>
        <v>2397.9</v>
      </c>
    </row>
    <row r="240" spans="1:1" x14ac:dyDescent="0.35">
      <c r="A240" s="26">
        <f>Sheet1!A240+Sheet1!B240+Sheet1!C240+Sheet1!D240+Sheet1!E240+Sheet1!F240+Sheet1!G240+Sheet1!H240+Sheet1!I240+Sheet1!J240+Sheet1!K240+Sheet1!L240+Sheet1!M240</f>
        <v>2384.6000000000004</v>
      </c>
    </row>
    <row r="241" spans="1:1" x14ac:dyDescent="0.35">
      <c r="A241" s="26">
        <f>Sheet1!A241+Sheet1!B241+Sheet1!C241+Sheet1!D241+Sheet1!E241+Sheet1!F241+Sheet1!G241+Sheet1!H241+Sheet1!I241+Sheet1!J241+Sheet1!K241+Sheet1!L241+Sheet1!M241</f>
        <v>2371.1999999999998</v>
      </c>
    </row>
    <row r="242" spans="1:1" x14ac:dyDescent="0.35">
      <c r="A242" s="26">
        <f>Sheet1!A242+Sheet1!B242+Sheet1!C242+Sheet1!D242+Sheet1!E242+Sheet1!F242+Sheet1!G242+Sheet1!H242+Sheet1!I242+Sheet1!J242+Sheet1!K242+Sheet1!L242+Sheet1!M242</f>
        <v>2211.37</v>
      </c>
    </row>
    <row r="243" spans="1:1" x14ac:dyDescent="0.35">
      <c r="A243" s="26">
        <f>Sheet1!A243+Sheet1!B243+Sheet1!C243+Sheet1!D243+Sheet1!E243+Sheet1!F243+Sheet1!G243+Sheet1!H243+Sheet1!I243+Sheet1!J243+Sheet1!K243+Sheet1!L243+Sheet1!M243</f>
        <v>2211.37</v>
      </c>
    </row>
    <row r="244" spans="1:1" x14ac:dyDescent="0.35">
      <c r="A244" s="26">
        <f>Sheet1!A244+Sheet1!B244+Sheet1!C244+Sheet1!D244+Sheet1!E244+Sheet1!F244+Sheet1!G244+Sheet1!H244+Sheet1!I244+Sheet1!J244+Sheet1!K244+Sheet1!L244+Sheet1!M244</f>
        <v>2212.4</v>
      </c>
    </row>
    <row r="245" spans="1:1" x14ac:dyDescent="0.35">
      <c r="A245" s="26">
        <f>Sheet1!A245+Sheet1!B245+Sheet1!C245+Sheet1!D245+Sheet1!E245+Sheet1!F245+Sheet1!G245+Sheet1!H245+Sheet1!I245+Sheet1!J245+Sheet1!K245+Sheet1!L245+Sheet1!M245</f>
        <v>2211.89</v>
      </c>
    </row>
    <row r="246" spans="1:1" x14ac:dyDescent="0.35">
      <c r="A246" s="26">
        <f>Sheet1!A246+Sheet1!B246+Sheet1!C246+Sheet1!D246+Sheet1!E246+Sheet1!F246+Sheet1!G246+Sheet1!H246+Sheet1!I246+Sheet1!J246+Sheet1!K246+Sheet1!L246+Sheet1!M246</f>
        <v>2211.1600000000003</v>
      </c>
    </row>
    <row r="247" spans="1:1" x14ac:dyDescent="0.35">
      <c r="A247" s="26">
        <f>Sheet1!A247+Sheet1!B247+Sheet1!C247+Sheet1!D247+Sheet1!E247+Sheet1!F247+Sheet1!G247+Sheet1!H247+Sheet1!I247+Sheet1!J247+Sheet1!K247+Sheet1!L247+Sheet1!M247</f>
        <v>2367.37</v>
      </c>
    </row>
    <row r="248" spans="1:1" x14ac:dyDescent="0.35">
      <c r="A248" s="26">
        <f>Sheet1!A248+Sheet1!B248+Sheet1!C248+Sheet1!D248+Sheet1!E248+Sheet1!F248+Sheet1!G248+Sheet1!H248+Sheet1!I248+Sheet1!J248+Sheet1!K248+Sheet1!L248+Sheet1!M248</f>
        <v>2367.37</v>
      </c>
    </row>
    <row r="249" spans="1:1" x14ac:dyDescent="0.35">
      <c r="A249" s="26">
        <f>Sheet1!A249+Sheet1!B249+Sheet1!C249+Sheet1!D249+Sheet1!E249+Sheet1!F249+Sheet1!G249+Sheet1!H249+Sheet1!I249+Sheet1!J249+Sheet1!K249+Sheet1!L249+Sheet1!M249</f>
        <v>2367.37</v>
      </c>
    </row>
    <row r="250" spans="1:1" x14ac:dyDescent="0.35">
      <c r="A250" s="26">
        <f>Sheet1!A250+Sheet1!B250+Sheet1!C250+Sheet1!D250+Sheet1!E250+Sheet1!F250+Sheet1!G250+Sheet1!H250+Sheet1!I250+Sheet1!J250+Sheet1!K250+Sheet1!L250+Sheet1!M250</f>
        <v>2368.4</v>
      </c>
    </row>
    <row r="251" spans="1:1" x14ac:dyDescent="0.35">
      <c r="A251" s="26">
        <f>Sheet1!A251+Sheet1!B251+Sheet1!C251+Sheet1!D251+Sheet1!E251+Sheet1!F251+Sheet1!G251+Sheet1!H251+Sheet1!I251+Sheet1!J251+Sheet1!K251+Sheet1!L251+Sheet1!M251</f>
        <v>2367.89</v>
      </c>
    </row>
    <row r="252" spans="1:1" x14ac:dyDescent="0.35">
      <c r="A252" s="26">
        <f>Sheet1!A252+Sheet1!B252+Sheet1!C252+Sheet1!D252+Sheet1!E252+Sheet1!F252+Sheet1!G252+Sheet1!H252+Sheet1!I252+Sheet1!J252+Sheet1!K252+Sheet1!L252+Sheet1!M252</f>
        <v>2367.1600000000003</v>
      </c>
    </row>
    <row r="253" spans="1:1" x14ac:dyDescent="0.35">
      <c r="A253" s="26">
        <f>Sheet1!A253+Sheet1!B253+Sheet1!C253+Sheet1!D253+Sheet1!E253+Sheet1!F253+Sheet1!G253+Sheet1!H253+Sheet1!I253+Sheet1!J253+Sheet1!K253+Sheet1!L253+Sheet1!M253</f>
        <v>2484</v>
      </c>
    </row>
    <row r="254" spans="1:1" x14ac:dyDescent="0.35">
      <c r="A254" s="26">
        <f>Sheet1!A254+Sheet1!B254+Sheet1!C254+Sheet1!D254+Sheet1!E254+Sheet1!F254+Sheet1!G254+Sheet1!H254+Sheet1!I254+Sheet1!J254+Sheet1!K254+Sheet1!L254+Sheet1!M254</f>
        <v>2500</v>
      </c>
    </row>
    <row r="255" spans="1:1" x14ac:dyDescent="0.35">
      <c r="A255" s="26">
        <f>Sheet1!A255+Sheet1!B255+Sheet1!C255+Sheet1!D255+Sheet1!E255+Sheet1!F255+Sheet1!G255+Sheet1!H255+Sheet1!I255+Sheet1!J255+Sheet1!K255+Sheet1!L255+Sheet1!M255</f>
        <v>2515</v>
      </c>
    </row>
    <row r="256" spans="1:1" x14ac:dyDescent="0.35">
      <c r="A256" s="26">
        <f>Sheet1!A256+Sheet1!B256+Sheet1!C256+Sheet1!D256+Sheet1!E256+Sheet1!F256+Sheet1!G256+Sheet1!H256+Sheet1!I256+Sheet1!J256+Sheet1!K256+Sheet1!L256+Sheet1!M256</f>
        <v>2481</v>
      </c>
    </row>
    <row r="257" spans="1:1" x14ac:dyDescent="0.35">
      <c r="A257" s="26">
        <f>Sheet1!A257+Sheet1!B257+Sheet1!C257+Sheet1!D257+Sheet1!E257+Sheet1!F257+Sheet1!G257+Sheet1!H257+Sheet1!I257+Sheet1!J257+Sheet1!K257+Sheet1!L257+Sheet1!M257</f>
        <v>2477</v>
      </c>
    </row>
    <row r="258" spans="1:1" x14ac:dyDescent="0.35">
      <c r="A258" s="26">
        <f>Sheet1!A258+Sheet1!B258+Sheet1!C258+Sheet1!D258+Sheet1!E258+Sheet1!F258+Sheet1!G258+Sheet1!H258+Sheet1!I258+Sheet1!J258+Sheet1!K258+Sheet1!L258+Sheet1!M258</f>
        <v>2473</v>
      </c>
    </row>
    <row r="259" spans="1:1" x14ac:dyDescent="0.35">
      <c r="A259" s="26">
        <f>Sheet1!A259+Sheet1!B259+Sheet1!C259+Sheet1!D259+Sheet1!E259+Sheet1!F259+Sheet1!G259+Sheet1!H259+Sheet1!I259+Sheet1!J259+Sheet1!K259+Sheet1!L259+Sheet1!M259</f>
        <v>2530.7000000000003</v>
      </c>
    </row>
    <row r="260" spans="1:1" x14ac:dyDescent="0.35">
      <c r="A260" s="26">
        <f>Sheet1!A260+Sheet1!B260+Sheet1!C260+Sheet1!D260+Sheet1!E260+Sheet1!F260+Sheet1!G260+Sheet1!H260+Sheet1!I260+Sheet1!J260+Sheet1!K260+Sheet1!L260+Sheet1!M260</f>
        <v>2529.7000000000003</v>
      </c>
    </row>
    <row r="261" spans="1:1" x14ac:dyDescent="0.35">
      <c r="A261" s="26">
        <f>Sheet1!A261+Sheet1!B261+Sheet1!C261+Sheet1!D261+Sheet1!E261+Sheet1!F261+Sheet1!G261+Sheet1!H261+Sheet1!I261+Sheet1!J261+Sheet1!K261+Sheet1!L261+Sheet1!M261</f>
        <v>2529.0000000000005</v>
      </c>
    </row>
    <row r="262" spans="1:1" x14ac:dyDescent="0.35">
      <c r="A262" s="26">
        <f>Sheet1!A262+Sheet1!B262+Sheet1!C262+Sheet1!D262+Sheet1!E262+Sheet1!F262+Sheet1!G262+Sheet1!H262+Sheet1!I262+Sheet1!J262+Sheet1!K262+Sheet1!L262+Sheet1!M262</f>
        <v>2528.1</v>
      </c>
    </row>
    <row r="263" spans="1:1" x14ac:dyDescent="0.35">
      <c r="A263" s="26">
        <f>Sheet1!A263+Sheet1!B263+Sheet1!C263+Sheet1!D263+Sheet1!E263+Sheet1!F263+Sheet1!G263+Sheet1!H263+Sheet1!I263+Sheet1!J263+Sheet1!K263+Sheet1!L263+Sheet1!M263</f>
        <v>2356.6</v>
      </c>
    </row>
    <row r="264" spans="1:1" x14ac:dyDescent="0.35">
      <c r="A264" s="26">
        <f>Sheet1!A264+Sheet1!B264+Sheet1!C264+Sheet1!D264+Sheet1!E264+Sheet1!F264+Sheet1!G264+Sheet1!H264+Sheet1!I264+Sheet1!J264+Sheet1!K264+Sheet1!L264+Sheet1!M264</f>
        <v>2356.6</v>
      </c>
    </row>
    <row r="265" spans="1:1" x14ac:dyDescent="0.35">
      <c r="A265" s="26">
        <f>Sheet1!A265+Sheet1!B265+Sheet1!C265+Sheet1!D265+Sheet1!E265+Sheet1!F265+Sheet1!G265+Sheet1!H265+Sheet1!I265+Sheet1!J265+Sheet1!K265+Sheet1!L265+Sheet1!M265</f>
        <v>2356.6</v>
      </c>
    </row>
    <row r="266" spans="1:1" x14ac:dyDescent="0.35">
      <c r="A266" s="26">
        <f>Sheet1!A266+Sheet1!B266+Sheet1!C266+Sheet1!D266+Sheet1!E266+Sheet1!F266+Sheet1!G266+Sheet1!H266+Sheet1!I266+Sheet1!J266+Sheet1!K266+Sheet1!L266+Sheet1!M266</f>
        <v>2356.6</v>
      </c>
    </row>
    <row r="267" spans="1:1" x14ac:dyDescent="0.35">
      <c r="A267" s="26">
        <f>Sheet1!A267+Sheet1!B267+Sheet1!C267+Sheet1!D267+Sheet1!E267+Sheet1!F267+Sheet1!G267+Sheet1!H267+Sheet1!I267+Sheet1!J267+Sheet1!K267+Sheet1!L267+Sheet1!M267</f>
        <v>2356.6</v>
      </c>
    </row>
    <row r="268" spans="1:1" x14ac:dyDescent="0.35">
      <c r="A268" s="26">
        <f>Sheet1!A268+Sheet1!B268+Sheet1!C268+Sheet1!D268+Sheet1!E268+Sheet1!F268+Sheet1!G268+Sheet1!H268+Sheet1!I268+Sheet1!J268+Sheet1!K268+Sheet1!L268+Sheet1!M268</f>
        <v>2304</v>
      </c>
    </row>
    <row r="269" spans="1:1" x14ac:dyDescent="0.35">
      <c r="A269" s="26">
        <f>Sheet1!A269+Sheet1!B269+Sheet1!C269+Sheet1!D269+Sheet1!E269+Sheet1!F269+Sheet1!G269+Sheet1!H269+Sheet1!I269+Sheet1!J269+Sheet1!K269+Sheet1!L269+Sheet1!M269</f>
        <v>2304</v>
      </c>
    </row>
    <row r="270" spans="1:1" x14ac:dyDescent="0.35">
      <c r="A270" s="26">
        <f>Sheet1!A270+Sheet1!B270+Sheet1!C270+Sheet1!D270+Sheet1!E270+Sheet1!F270+Sheet1!G270+Sheet1!H270+Sheet1!I270+Sheet1!J270+Sheet1!K270+Sheet1!L270+Sheet1!M270</f>
        <v>2302</v>
      </c>
    </row>
    <row r="271" spans="1:1" x14ac:dyDescent="0.35">
      <c r="A271" s="26">
        <f>Sheet1!A271+Sheet1!B271+Sheet1!C271+Sheet1!D271+Sheet1!E271+Sheet1!F271+Sheet1!G271+Sheet1!H271+Sheet1!I271+Sheet1!J271+Sheet1!K271+Sheet1!L271+Sheet1!M271</f>
        <v>2302</v>
      </c>
    </row>
    <row r="272" spans="1:1" x14ac:dyDescent="0.35">
      <c r="A272" s="26">
        <f>Sheet1!A272+Sheet1!B272+Sheet1!C272+Sheet1!D272+Sheet1!E272+Sheet1!F272+Sheet1!G272+Sheet1!H272+Sheet1!I272+Sheet1!J272+Sheet1!K272+Sheet1!L272+Sheet1!M272</f>
        <v>2300</v>
      </c>
    </row>
    <row r="273" spans="1:1" x14ac:dyDescent="0.35">
      <c r="A273" s="26">
        <f>Sheet1!A273+Sheet1!B273+Sheet1!C273+Sheet1!D273+Sheet1!E273+Sheet1!F273+Sheet1!G273+Sheet1!H273+Sheet1!I273+Sheet1!J273+Sheet1!K273+Sheet1!L273+Sheet1!M273</f>
        <v>2272.6999999999998</v>
      </c>
    </row>
    <row r="274" spans="1:1" x14ac:dyDescent="0.35">
      <c r="A274" s="26">
        <f>Sheet1!A274+Sheet1!B274+Sheet1!C274+Sheet1!D274+Sheet1!E274+Sheet1!F274+Sheet1!G274+Sheet1!H274+Sheet1!I274+Sheet1!J274+Sheet1!K274+Sheet1!L274+Sheet1!M274</f>
        <v>2285.6</v>
      </c>
    </row>
    <row r="275" spans="1:1" x14ac:dyDescent="0.35">
      <c r="A275" s="26">
        <f>Sheet1!A275+Sheet1!B275+Sheet1!C275+Sheet1!D275+Sheet1!E275+Sheet1!F275+Sheet1!G275+Sheet1!H275+Sheet1!I275+Sheet1!J275+Sheet1!K275+Sheet1!L275+Sheet1!M275</f>
        <v>2298.5</v>
      </c>
    </row>
    <row r="276" spans="1:1" x14ac:dyDescent="0.35">
      <c r="A276" s="26">
        <f>Sheet1!A276+Sheet1!B276+Sheet1!C276+Sheet1!D276+Sheet1!E276+Sheet1!F276+Sheet1!G276+Sheet1!H276+Sheet1!I276+Sheet1!J276+Sheet1!K276+Sheet1!L276+Sheet1!M276</f>
        <v>2311.3000000000002</v>
      </c>
    </row>
    <row r="277" spans="1:1" x14ac:dyDescent="0.35">
      <c r="A277" s="26">
        <f>Sheet1!A277+Sheet1!B277+Sheet1!C277+Sheet1!D277+Sheet1!E277+Sheet1!F277+Sheet1!G277+Sheet1!H277+Sheet1!I277+Sheet1!J277+Sheet1!K277+Sheet1!L277+Sheet1!M277</f>
        <v>2324.1999999999998</v>
      </c>
    </row>
    <row r="278" spans="1:1" x14ac:dyDescent="0.35">
      <c r="A278" s="26">
        <f>Sheet1!A278+Sheet1!B278+Sheet1!C278+Sheet1!D278+Sheet1!E278+Sheet1!F278+Sheet1!G278+Sheet1!H278+Sheet1!I278+Sheet1!J278+Sheet1!K278+Sheet1!L278+Sheet1!M278</f>
        <v>2350</v>
      </c>
    </row>
    <row r="279" spans="1:1" x14ac:dyDescent="0.35">
      <c r="A279" s="26">
        <f>Sheet1!A279+Sheet1!B279+Sheet1!C279+Sheet1!D279+Sheet1!E279+Sheet1!F279+Sheet1!G279+Sheet1!H279+Sheet1!I279+Sheet1!J279+Sheet1!K279+Sheet1!L279+Sheet1!M279</f>
        <v>2375.6999999999998</v>
      </c>
    </row>
    <row r="280" spans="1:1" x14ac:dyDescent="0.35">
      <c r="A280" s="26">
        <f>Sheet1!A280+Sheet1!B280+Sheet1!C280+Sheet1!D280+Sheet1!E280+Sheet1!F280+Sheet1!G280+Sheet1!H280+Sheet1!I280+Sheet1!J280+Sheet1!K280+Sheet1!L280+Sheet1!M280</f>
        <v>2284.9</v>
      </c>
    </row>
    <row r="281" spans="1:1" x14ac:dyDescent="0.35">
      <c r="A281" s="26">
        <f>Sheet1!A281+Sheet1!B281+Sheet1!C281+Sheet1!D281+Sheet1!E281+Sheet1!F281+Sheet1!G281+Sheet1!H281+Sheet1!I281+Sheet1!J281+Sheet1!K281+Sheet1!L281+Sheet1!M281</f>
        <v>2297.1999999999998</v>
      </c>
    </row>
    <row r="282" spans="1:1" x14ac:dyDescent="0.35">
      <c r="A282" s="26">
        <f>Sheet1!A282+Sheet1!B282+Sheet1!C282+Sheet1!D282+Sheet1!E282+Sheet1!F282+Sheet1!G282+Sheet1!H282+Sheet1!I282+Sheet1!J282+Sheet1!K282+Sheet1!L282+Sheet1!M282</f>
        <v>2309.4</v>
      </c>
    </row>
    <row r="283" spans="1:1" x14ac:dyDescent="0.35">
      <c r="A283" s="26">
        <f>Sheet1!A283+Sheet1!B283+Sheet1!C283+Sheet1!D283+Sheet1!E283+Sheet1!F283+Sheet1!G283+Sheet1!H283+Sheet1!I283+Sheet1!J283+Sheet1!K283+Sheet1!L283+Sheet1!M283</f>
        <v>2321.6999999999998</v>
      </c>
    </row>
    <row r="284" spans="1:1" x14ac:dyDescent="0.35">
      <c r="A284" s="26">
        <f>Sheet1!A284+Sheet1!B284+Sheet1!C284+Sheet1!D284+Sheet1!E284+Sheet1!F284+Sheet1!G284+Sheet1!H284+Sheet1!I284+Sheet1!J284+Sheet1!K284+Sheet1!L284+Sheet1!M284</f>
        <v>2328.6999999999998</v>
      </c>
    </row>
    <row r="285" spans="1:1" x14ac:dyDescent="0.35">
      <c r="A285" s="26">
        <f>Sheet1!A285+Sheet1!B285+Sheet1!C285+Sheet1!D285+Sheet1!E285+Sheet1!F285+Sheet1!G285+Sheet1!H285+Sheet1!I285+Sheet1!J285+Sheet1!K285+Sheet1!L285+Sheet1!M285</f>
        <v>2353.1999999999998</v>
      </c>
    </row>
    <row r="286" spans="1:1" x14ac:dyDescent="0.35">
      <c r="A286" s="26">
        <f>Sheet1!A286+Sheet1!B286+Sheet1!C286+Sheet1!D286+Sheet1!E286+Sheet1!F286+Sheet1!G286+Sheet1!H286+Sheet1!I286+Sheet1!J286+Sheet1!K286+Sheet1!L286+Sheet1!M286</f>
        <v>2297</v>
      </c>
    </row>
    <row r="287" spans="1:1" x14ac:dyDescent="0.35">
      <c r="A287" s="26">
        <f>Sheet1!A287+Sheet1!B287+Sheet1!C287+Sheet1!D287+Sheet1!E287+Sheet1!F287+Sheet1!G287+Sheet1!H287+Sheet1!I287+Sheet1!J287+Sheet1!K287+Sheet1!L287+Sheet1!M287</f>
        <v>2453</v>
      </c>
    </row>
    <row r="288" spans="1:1" x14ac:dyDescent="0.35">
      <c r="A288" s="26">
        <f>Sheet1!A288+Sheet1!B288+Sheet1!C288+Sheet1!D288+Sheet1!E288+Sheet1!F288+Sheet1!G288+Sheet1!H288+Sheet1!I288+Sheet1!J288+Sheet1!K288+Sheet1!L288+Sheet1!M288</f>
        <v>2453</v>
      </c>
    </row>
    <row r="289" spans="1:1" x14ac:dyDescent="0.35">
      <c r="A289" s="26">
        <f>Sheet1!A289+Sheet1!B289+Sheet1!C289+Sheet1!D289+Sheet1!E289+Sheet1!F289+Sheet1!G289+Sheet1!H289+Sheet1!I289+Sheet1!J289+Sheet1!K289+Sheet1!L289+Sheet1!M289</f>
        <v>2453</v>
      </c>
    </row>
    <row r="290" spans="1:1" x14ac:dyDescent="0.35">
      <c r="A290" s="26">
        <f>Sheet1!A290+Sheet1!B290+Sheet1!C290+Sheet1!D290+Sheet1!E290+Sheet1!F290+Sheet1!G290+Sheet1!H290+Sheet1!I290+Sheet1!J290+Sheet1!K290+Sheet1!L290+Sheet1!M290</f>
        <v>2356.6</v>
      </c>
    </row>
    <row r="291" spans="1:1" x14ac:dyDescent="0.35">
      <c r="A291" s="26">
        <f>Sheet1!A291+Sheet1!B291+Sheet1!C291+Sheet1!D291+Sheet1!E291+Sheet1!F291+Sheet1!G291+Sheet1!H291+Sheet1!I291+Sheet1!J291+Sheet1!K291+Sheet1!L291+Sheet1!M291</f>
        <v>2357</v>
      </c>
    </row>
    <row r="292" spans="1:1" x14ac:dyDescent="0.35">
      <c r="A292" s="26">
        <f>Sheet1!A292+Sheet1!B292+Sheet1!C292+Sheet1!D292+Sheet1!E292+Sheet1!F292+Sheet1!G292+Sheet1!H292+Sheet1!I292+Sheet1!J292+Sheet1!K292+Sheet1!L292+Sheet1!M292</f>
        <v>2356.4</v>
      </c>
    </row>
    <row r="293" spans="1:1" x14ac:dyDescent="0.35">
      <c r="A293" s="26">
        <f>Sheet1!A293+Sheet1!B293+Sheet1!C293+Sheet1!D293+Sheet1!E293+Sheet1!F293+Sheet1!G293+Sheet1!H293+Sheet1!I293+Sheet1!J293+Sheet1!K293+Sheet1!L293+Sheet1!M293</f>
        <v>2356.7999999999997</v>
      </c>
    </row>
    <row r="294" spans="1:1" x14ac:dyDescent="0.35">
      <c r="A294" s="26">
        <f>Sheet1!A294+Sheet1!B294+Sheet1!C294+Sheet1!D294+Sheet1!E294+Sheet1!F294+Sheet1!G294+Sheet1!H294+Sheet1!I294+Sheet1!J294+Sheet1!K294+Sheet1!L294+Sheet1!M294</f>
        <v>2357.1999999999998</v>
      </c>
    </row>
    <row r="295" spans="1:1" x14ac:dyDescent="0.35">
      <c r="A295" s="26">
        <f>Sheet1!A295+Sheet1!B295+Sheet1!C295+Sheet1!D295+Sheet1!E295+Sheet1!F295+Sheet1!G295+Sheet1!H295+Sheet1!I295+Sheet1!J295+Sheet1!K295+Sheet1!L295+Sheet1!M295</f>
        <v>2179.8999999999996</v>
      </c>
    </row>
    <row r="296" spans="1:1" x14ac:dyDescent="0.35">
      <c r="A296" s="26">
        <f>Sheet1!A296+Sheet1!B296+Sheet1!C296+Sheet1!D296+Sheet1!E296+Sheet1!F296+Sheet1!G296+Sheet1!H296+Sheet1!I296+Sheet1!J296+Sheet1!K296+Sheet1!L296+Sheet1!M296</f>
        <v>2356.6</v>
      </c>
    </row>
    <row r="297" spans="1:1" x14ac:dyDescent="0.35">
      <c r="A297" s="26">
        <f>Sheet1!A297+Sheet1!B297+Sheet1!C297+Sheet1!D297+Sheet1!E297+Sheet1!F297+Sheet1!G297+Sheet1!H297+Sheet1!I297+Sheet1!J297+Sheet1!K297+Sheet1!L297+Sheet1!M297</f>
        <v>2408.3000000000002</v>
      </c>
    </row>
    <row r="298" spans="1:1" x14ac:dyDescent="0.35">
      <c r="A298" s="26">
        <f>Sheet1!A298+Sheet1!B298+Sheet1!C298+Sheet1!D298+Sheet1!E298+Sheet1!F298+Sheet1!G298+Sheet1!H298+Sheet1!I298+Sheet1!J298+Sheet1!K298+Sheet1!L298+Sheet1!M298</f>
        <v>2462.1</v>
      </c>
    </row>
    <row r="299" spans="1:1" x14ac:dyDescent="0.35">
      <c r="A299" s="26">
        <f>Sheet1!A299+Sheet1!B299+Sheet1!C299+Sheet1!D299+Sheet1!E299+Sheet1!F299+Sheet1!G299+Sheet1!H299+Sheet1!I299+Sheet1!J299+Sheet1!K299+Sheet1!L299+Sheet1!M299</f>
        <v>2515.9</v>
      </c>
    </row>
    <row r="300" spans="1:1" x14ac:dyDescent="0.35">
      <c r="A300" s="26">
        <f>Sheet1!A300+Sheet1!B300+Sheet1!C300+Sheet1!D300+Sheet1!E300+Sheet1!F300+Sheet1!G300+Sheet1!H300+Sheet1!I300+Sheet1!J300+Sheet1!K300+Sheet1!L300+Sheet1!M300</f>
        <v>2452.9</v>
      </c>
    </row>
    <row r="301" spans="1:1" x14ac:dyDescent="0.35">
      <c r="A301" s="26">
        <f>Sheet1!A301+Sheet1!B301+Sheet1!C301+Sheet1!D301+Sheet1!E301+Sheet1!F301+Sheet1!G301+Sheet1!H301+Sheet1!I301+Sheet1!J301+Sheet1!K301+Sheet1!L301+Sheet1!M301</f>
        <v>2446.2999999999997</v>
      </c>
    </row>
    <row r="302" spans="1:1" x14ac:dyDescent="0.35">
      <c r="A302" s="26">
        <f>Sheet1!A302+Sheet1!B302+Sheet1!C302+Sheet1!D302+Sheet1!E302+Sheet1!F302+Sheet1!G302+Sheet1!H302+Sheet1!I302+Sheet1!J302+Sheet1!K302+Sheet1!L302+Sheet1!M302</f>
        <v>2439.6000000000004</v>
      </c>
    </row>
    <row r="303" spans="1:1" x14ac:dyDescent="0.35">
      <c r="A303" s="26">
        <f>Sheet1!A303+Sheet1!B303+Sheet1!C303+Sheet1!D303+Sheet1!E303+Sheet1!F303+Sheet1!G303+Sheet1!H303+Sheet1!I303+Sheet1!J303+Sheet1!K303+Sheet1!L303+Sheet1!M303</f>
        <v>2426.1999999999998</v>
      </c>
    </row>
    <row r="304" spans="1:1" x14ac:dyDescent="0.35">
      <c r="A304" s="26">
        <f>Sheet1!A304+Sheet1!B304+Sheet1!C304+Sheet1!D304+Sheet1!E304+Sheet1!F304+Sheet1!G304+Sheet1!H304+Sheet1!I304+Sheet1!J304+Sheet1!K304+Sheet1!L304+Sheet1!M304</f>
        <v>2412.8999999999996</v>
      </c>
    </row>
    <row r="305" spans="1:1" x14ac:dyDescent="0.35">
      <c r="A305" s="26">
        <f>Sheet1!A305+Sheet1!B305+Sheet1!C305+Sheet1!D305+Sheet1!E305+Sheet1!F305+Sheet1!G305+Sheet1!H305+Sheet1!I305+Sheet1!J305+Sheet1!K305+Sheet1!L305+Sheet1!M305</f>
        <v>2412.5</v>
      </c>
    </row>
    <row r="306" spans="1:1" x14ac:dyDescent="0.35">
      <c r="A306" s="26">
        <f>Sheet1!A306+Sheet1!B306+Sheet1!C306+Sheet1!D306+Sheet1!E306+Sheet1!F306+Sheet1!G306+Sheet1!H306+Sheet1!I306+Sheet1!J306+Sheet1!K306+Sheet1!L306+Sheet1!M306</f>
        <v>2405.1999999999998</v>
      </c>
    </row>
    <row r="307" spans="1:1" x14ac:dyDescent="0.35">
      <c r="A307" s="26">
        <f>Sheet1!A307+Sheet1!B307+Sheet1!C307+Sheet1!D307+Sheet1!E307+Sheet1!F307+Sheet1!G307+Sheet1!H307+Sheet1!I307+Sheet1!J307+Sheet1!K307+Sheet1!L307+Sheet1!M307</f>
        <v>2397.9</v>
      </c>
    </row>
    <row r="308" spans="1:1" x14ac:dyDescent="0.35">
      <c r="A308" s="26">
        <f>Sheet1!A308+Sheet1!B308+Sheet1!C308+Sheet1!D308+Sheet1!E308+Sheet1!F308+Sheet1!G308+Sheet1!H308+Sheet1!I308+Sheet1!J308+Sheet1!K308+Sheet1!L308+Sheet1!M308</f>
        <v>2384.6000000000004</v>
      </c>
    </row>
    <row r="309" spans="1:1" x14ac:dyDescent="0.35">
      <c r="A309" s="26">
        <f>Sheet1!A309+Sheet1!B309+Sheet1!C309+Sheet1!D309+Sheet1!E309+Sheet1!F309+Sheet1!G309+Sheet1!H309+Sheet1!I309+Sheet1!J309+Sheet1!K309+Sheet1!L309+Sheet1!M309</f>
        <v>2371.1999999999998</v>
      </c>
    </row>
    <row r="310" spans="1:1" x14ac:dyDescent="0.35">
      <c r="A310" s="26">
        <f>Sheet1!A310+Sheet1!B310+Sheet1!C310+Sheet1!D310+Sheet1!E310+Sheet1!F310+Sheet1!G310+Sheet1!H310+Sheet1!I310+Sheet1!J310+Sheet1!K310+Sheet1!L310+Sheet1!M310</f>
        <v>2484</v>
      </c>
    </row>
    <row r="311" spans="1:1" x14ac:dyDescent="0.35">
      <c r="A311" s="26">
        <f>Sheet1!A311+Sheet1!B311+Sheet1!C311+Sheet1!D311+Sheet1!E311+Sheet1!F311+Sheet1!G311+Sheet1!H311+Sheet1!I311+Sheet1!J311+Sheet1!K311+Sheet1!L311+Sheet1!M311</f>
        <v>2500</v>
      </c>
    </row>
    <row r="312" spans="1:1" x14ac:dyDescent="0.35">
      <c r="A312" s="26">
        <f>Sheet1!A312+Sheet1!B312+Sheet1!C312+Sheet1!D312+Sheet1!E312+Sheet1!F312+Sheet1!G312+Sheet1!H312+Sheet1!I312+Sheet1!J312+Sheet1!K312+Sheet1!L312+Sheet1!M312</f>
        <v>2515</v>
      </c>
    </row>
    <row r="313" spans="1:1" x14ac:dyDescent="0.35">
      <c r="A313" s="26">
        <f>Sheet1!A313+Sheet1!B313+Sheet1!C313+Sheet1!D313+Sheet1!E313+Sheet1!F313+Sheet1!G313+Sheet1!H313+Sheet1!I313+Sheet1!J313+Sheet1!K313+Sheet1!L313+Sheet1!M313</f>
        <v>2481</v>
      </c>
    </row>
    <row r="314" spans="1:1" x14ac:dyDescent="0.35">
      <c r="A314" s="26">
        <f>Sheet1!A314+Sheet1!B314+Sheet1!C314+Sheet1!D314+Sheet1!E314+Sheet1!F314+Sheet1!G314+Sheet1!H314+Sheet1!I314+Sheet1!J314+Sheet1!K314+Sheet1!L314+Sheet1!M314</f>
        <v>2477</v>
      </c>
    </row>
    <row r="315" spans="1:1" x14ac:dyDescent="0.35">
      <c r="A315" s="26">
        <f>Sheet1!A315+Sheet1!B315+Sheet1!C315+Sheet1!D315+Sheet1!E315+Sheet1!F315+Sheet1!G315+Sheet1!H315+Sheet1!I315+Sheet1!J315+Sheet1!K315+Sheet1!L315+Sheet1!M315</f>
        <v>2473</v>
      </c>
    </row>
    <row r="316" spans="1:1" x14ac:dyDescent="0.35">
      <c r="A316" s="26">
        <f>Sheet1!A316+Sheet1!B316+Sheet1!C316+Sheet1!D316+Sheet1!E316+Sheet1!F316+Sheet1!G316+Sheet1!H316+Sheet1!I316+Sheet1!J316+Sheet1!K316+Sheet1!L316+Sheet1!M316</f>
        <v>2529.7000000000003</v>
      </c>
    </row>
    <row r="317" spans="1:1" x14ac:dyDescent="0.35">
      <c r="A317" s="26">
        <f>Sheet1!A317+Sheet1!B317+Sheet1!C317+Sheet1!D317+Sheet1!E317+Sheet1!F317+Sheet1!G317+Sheet1!H317+Sheet1!I317+Sheet1!J317+Sheet1!K317+Sheet1!L317+Sheet1!M317</f>
        <v>2529.0000000000005</v>
      </c>
    </row>
    <row r="318" spans="1:1" x14ac:dyDescent="0.35">
      <c r="A318" s="26">
        <f>Sheet1!A318+Sheet1!B318+Sheet1!C318+Sheet1!D318+Sheet1!E318+Sheet1!F318+Sheet1!G318+Sheet1!H318+Sheet1!I318+Sheet1!J318+Sheet1!K318+Sheet1!L318+Sheet1!M318</f>
        <v>2528.1</v>
      </c>
    </row>
    <row r="319" spans="1:1" x14ac:dyDescent="0.35">
      <c r="A319" s="26">
        <f>Sheet1!A319+Sheet1!B319+Sheet1!C319+Sheet1!D319+Sheet1!E319+Sheet1!F319+Sheet1!G319+Sheet1!H319+Sheet1!I319+Sheet1!J319+Sheet1!K319+Sheet1!L319+Sheet1!M319</f>
        <v>2179.8999999999996</v>
      </c>
    </row>
    <row r="320" spans="1:1" x14ac:dyDescent="0.35">
      <c r="A320" s="26">
        <f>Sheet1!A320+Sheet1!B320+Sheet1!C320+Sheet1!D320+Sheet1!E320+Sheet1!F320+Sheet1!G320+Sheet1!H320+Sheet1!I320+Sheet1!J320+Sheet1!K320+Sheet1!L320+Sheet1!M320</f>
        <v>2160.6</v>
      </c>
    </row>
    <row r="321" spans="1:1" x14ac:dyDescent="0.35">
      <c r="A321" s="26">
        <f>Sheet1!A321+Sheet1!B321+Sheet1!C321+Sheet1!D321+Sheet1!E321+Sheet1!F321+Sheet1!G321+Sheet1!H321+Sheet1!I321+Sheet1!J321+Sheet1!K321+Sheet1!L321+Sheet1!M321</f>
        <v>2144</v>
      </c>
    </row>
    <row r="322" spans="1:1" x14ac:dyDescent="0.35">
      <c r="A322" s="26">
        <f>Sheet1!A322+Sheet1!B322+Sheet1!C322+Sheet1!D322+Sheet1!E322+Sheet1!F322+Sheet1!G322+Sheet1!H322+Sheet1!I322+Sheet1!J322+Sheet1!K322+Sheet1!L322+Sheet1!M322</f>
        <v>2291.7600000000002</v>
      </c>
    </row>
    <row r="323" spans="1:1" x14ac:dyDescent="0.35">
      <c r="A323" s="26">
        <f>Sheet1!A323+Sheet1!B323+Sheet1!C323+Sheet1!D323+Sheet1!E323+Sheet1!F323+Sheet1!G323+Sheet1!H323+Sheet1!I323+Sheet1!J323+Sheet1!K323+Sheet1!L323+Sheet1!M323</f>
        <v>2209.66</v>
      </c>
    </row>
    <row r="324" spans="1:1" x14ac:dyDescent="0.35">
      <c r="A324" s="26">
        <f>Sheet1!A324+Sheet1!B324+Sheet1!C324+Sheet1!D324+Sheet1!E324+Sheet1!F324+Sheet1!G324+Sheet1!H324+Sheet1!I324+Sheet1!J324+Sheet1!K324+Sheet1!L324+Sheet1!M324</f>
        <v>2347.8200000000002</v>
      </c>
    </row>
    <row r="325" spans="1:1" x14ac:dyDescent="0.35">
      <c r="A325" s="26">
        <f>Sheet1!A325+Sheet1!B325+Sheet1!C325+Sheet1!D325+Sheet1!E325+Sheet1!F325+Sheet1!G325+Sheet1!H325+Sheet1!I325+Sheet1!J325+Sheet1!K325+Sheet1!L325+Sheet1!M325</f>
        <v>2268.64</v>
      </c>
    </row>
    <row r="326" spans="1:1" x14ac:dyDescent="0.35">
      <c r="A326" s="26">
        <f>Sheet1!A326+Sheet1!B326+Sheet1!C326+Sheet1!D326+Sheet1!E326+Sheet1!F326+Sheet1!G326+Sheet1!H326+Sheet1!I326+Sheet1!J326+Sheet1!K326+Sheet1!L326+Sheet1!M326</f>
        <v>2600</v>
      </c>
    </row>
    <row r="327" spans="1:1" x14ac:dyDescent="0.35">
      <c r="A327" s="26">
        <f>Sheet1!A327+Sheet1!B327+Sheet1!C327+Sheet1!D327+Sheet1!E327+Sheet1!F327+Sheet1!G327+Sheet1!H327+Sheet1!I327+Sheet1!J327+Sheet1!K327+Sheet1!L327+Sheet1!M327</f>
        <v>2632</v>
      </c>
    </row>
    <row r="328" spans="1:1" x14ac:dyDescent="0.35">
      <c r="A328" s="26">
        <f>Sheet1!A328+Sheet1!B328+Sheet1!C328+Sheet1!D328+Sheet1!E328+Sheet1!F328+Sheet1!G328+Sheet1!H328+Sheet1!I328+Sheet1!J328+Sheet1!K328+Sheet1!L328+Sheet1!M328</f>
        <v>2619</v>
      </c>
    </row>
    <row r="329" spans="1:1" x14ac:dyDescent="0.35">
      <c r="A329" s="26">
        <f>Sheet1!A329+Sheet1!B329+Sheet1!C329+Sheet1!D329+Sheet1!E329+Sheet1!F329+Sheet1!G329+Sheet1!H329+Sheet1!I329+Sheet1!J329+Sheet1!K329+Sheet1!L329+Sheet1!M329</f>
        <v>2619</v>
      </c>
    </row>
    <row r="330" spans="1:1" x14ac:dyDescent="0.35">
      <c r="A330" s="26">
        <f>Sheet1!A330+Sheet1!B330+Sheet1!C330+Sheet1!D330+Sheet1!E330+Sheet1!F330+Sheet1!G330+Sheet1!H330+Sheet1!I330+Sheet1!J330+Sheet1!K330+Sheet1!L330+Sheet1!M330</f>
        <v>2583</v>
      </c>
    </row>
    <row r="331" spans="1:1" x14ac:dyDescent="0.35">
      <c r="A331" s="26">
        <f>Sheet1!A331+Sheet1!B331+Sheet1!C331+Sheet1!D331+Sheet1!E331+Sheet1!F331+Sheet1!G331+Sheet1!H331+Sheet1!I331+Sheet1!J331+Sheet1!K331+Sheet1!L331+Sheet1!M331</f>
        <v>2601</v>
      </c>
    </row>
    <row r="332" spans="1:1" x14ac:dyDescent="0.35">
      <c r="A332" s="26">
        <f>Sheet1!A332+Sheet1!B332+Sheet1!C332+Sheet1!D332+Sheet1!E332+Sheet1!F332+Sheet1!G332+Sheet1!H332+Sheet1!I332+Sheet1!J332+Sheet1!K332+Sheet1!L332+Sheet1!M332</f>
        <v>2601</v>
      </c>
    </row>
    <row r="333" spans="1:1" x14ac:dyDescent="0.35">
      <c r="A333" s="26">
        <f>Sheet1!A333+Sheet1!B333+Sheet1!C333+Sheet1!D333+Sheet1!E333+Sheet1!F333+Sheet1!G333+Sheet1!H333+Sheet1!I333+Sheet1!J333+Sheet1!K333+Sheet1!L333+Sheet1!M333</f>
        <v>2601</v>
      </c>
    </row>
    <row r="334" spans="1:1" x14ac:dyDescent="0.35">
      <c r="A334" s="26">
        <f>Sheet1!A334+Sheet1!B334+Sheet1!C334+Sheet1!D334+Sheet1!E334+Sheet1!F334+Sheet1!G334+Sheet1!H334+Sheet1!I334+Sheet1!J334+Sheet1!K334+Sheet1!L334+Sheet1!M334</f>
        <v>2601</v>
      </c>
    </row>
    <row r="335" spans="1:1" x14ac:dyDescent="0.35">
      <c r="A335" s="26">
        <f>Sheet1!A335+Sheet1!B335+Sheet1!C335+Sheet1!D335+Sheet1!E335+Sheet1!F335+Sheet1!G335+Sheet1!H335+Sheet1!I335+Sheet1!J335+Sheet1!K335+Sheet1!L335+Sheet1!M335</f>
        <v>2518</v>
      </c>
    </row>
    <row r="336" spans="1:1" x14ac:dyDescent="0.35">
      <c r="A336" s="26">
        <f>Sheet1!A336+Sheet1!B336+Sheet1!C336+Sheet1!D336+Sheet1!E336+Sheet1!F336+Sheet1!G336+Sheet1!H336+Sheet1!I336+Sheet1!J336+Sheet1!K336+Sheet1!L336+Sheet1!M336</f>
        <v>2557</v>
      </c>
    </row>
    <row r="337" spans="1:1" x14ac:dyDescent="0.35">
      <c r="A337" s="26">
        <f>Sheet1!A337+Sheet1!B337+Sheet1!C337+Sheet1!D337+Sheet1!E337+Sheet1!F337+Sheet1!G337+Sheet1!H337+Sheet1!I337+Sheet1!J337+Sheet1!K337+Sheet1!L337+Sheet1!M337</f>
        <v>2557</v>
      </c>
    </row>
    <row r="338" spans="1:1" x14ac:dyDescent="0.35">
      <c r="A338" s="26">
        <f>Sheet1!A338+Sheet1!B338+Sheet1!C338+Sheet1!D338+Sheet1!E338+Sheet1!F338+Sheet1!G338+Sheet1!H338+Sheet1!I338+Sheet1!J338+Sheet1!K338+Sheet1!L338+Sheet1!M338</f>
        <v>2557</v>
      </c>
    </row>
    <row r="339" spans="1:1" x14ac:dyDescent="0.35">
      <c r="A339" s="26">
        <f>Sheet1!A339+Sheet1!B339+Sheet1!C339+Sheet1!D339+Sheet1!E339+Sheet1!F339+Sheet1!G339+Sheet1!H339+Sheet1!I339+Sheet1!J339+Sheet1!K339+Sheet1!L339+Sheet1!M339</f>
        <v>2596</v>
      </c>
    </row>
    <row r="340" spans="1:1" x14ac:dyDescent="0.35">
      <c r="A340" s="26">
        <f>Sheet1!A340+Sheet1!B340+Sheet1!C340+Sheet1!D340+Sheet1!E340+Sheet1!F340+Sheet1!G340+Sheet1!H340+Sheet1!I340+Sheet1!J340+Sheet1!K340+Sheet1!L340+Sheet1!M340</f>
        <v>2596</v>
      </c>
    </row>
    <row r="341" spans="1:1" x14ac:dyDescent="0.35">
      <c r="A341" s="26">
        <f>Sheet1!A341+Sheet1!B341+Sheet1!C341+Sheet1!D341+Sheet1!E341+Sheet1!F341+Sheet1!G341+Sheet1!H341+Sheet1!I341+Sheet1!J341+Sheet1!K341+Sheet1!L341+Sheet1!M341</f>
        <v>2596</v>
      </c>
    </row>
    <row r="342" spans="1:1" x14ac:dyDescent="0.35">
      <c r="A342" s="26">
        <f>Sheet1!A342+Sheet1!B342+Sheet1!C342+Sheet1!D342+Sheet1!E342+Sheet1!F342+Sheet1!G342+Sheet1!H342+Sheet1!I342+Sheet1!J342+Sheet1!K342+Sheet1!L342+Sheet1!M342</f>
        <v>2635</v>
      </c>
    </row>
    <row r="343" spans="1:1" x14ac:dyDescent="0.35">
      <c r="A343" s="26">
        <f>Sheet1!A343+Sheet1!B343+Sheet1!C343+Sheet1!D343+Sheet1!E343+Sheet1!F343+Sheet1!G343+Sheet1!H343+Sheet1!I343+Sheet1!J343+Sheet1!K343+Sheet1!L343+Sheet1!M343</f>
        <v>2635</v>
      </c>
    </row>
    <row r="344" spans="1:1" x14ac:dyDescent="0.35">
      <c r="A344" s="26">
        <f>Sheet1!A344+Sheet1!B344+Sheet1!C344+Sheet1!D344+Sheet1!E344+Sheet1!F344+Sheet1!G344+Sheet1!H344+Sheet1!I344+Sheet1!J344+Sheet1!K344+Sheet1!L344+Sheet1!M344</f>
        <v>2635</v>
      </c>
    </row>
    <row r="345" spans="1:1" x14ac:dyDescent="0.35">
      <c r="A345" s="26">
        <f>Sheet1!A345+Sheet1!B345+Sheet1!C345+Sheet1!D345+Sheet1!E345+Sheet1!F345+Sheet1!G345+Sheet1!H345+Sheet1!I345+Sheet1!J345+Sheet1!K345+Sheet1!L345+Sheet1!M345</f>
        <v>2439</v>
      </c>
    </row>
    <row r="346" spans="1:1" x14ac:dyDescent="0.35">
      <c r="A346" s="26">
        <f>Sheet1!A346+Sheet1!B346+Sheet1!C346+Sheet1!D346+Sheet1!E346+Sheet1!F346+Sheet1!G346+Sheet1!H346+Sheet1!I346+Sheet1!J346+Sheet1!K346+Sheet1!L346+Sheet1!M346</f>
        <v>2439</v>
      </c>
    </row>
    <row r="347" spans="1:1" x14ac:dyDescent="0.35">
      <c r="A347" s="26">
        <f>Sheet1!A347+Sheet1!B347+Sheet1!C347+Sheet1!D347+Sheet1!E347+Sheet1!F347+Sheet1!G347+Sheet1!H347+Sheet1!I347+Sheet1!J347+Sheet1!K347+Sheet1!L347+Sheet1!M347</f>
        <v>2439</v>
      </c>
    </row>
    <row r="348" spans="1:1" x14ac:dyDescent="0.35">
      <c r="A348" s="26">
        <f>Sheet1!A348+Sheet1!B348+Sheet1!C348+Sheet1!D348+Sheet1!E348+Sheet1!F348+Sheet1!G348+Sheet1!H348+Sheet1!I348+Sheet1!J348+Sheet1!K348+Sheet1!L348+Sheet1!M348</f>
        <v>2567.2000000000003</v>
      </c>
    </row>
    <row r="349" spans="1:1" x14ac:dyDescent="0.35">
      <c r="A349" s="26">
        <f>Sheet1!A349+Sheet1!B349+Sheet1!C349+Sheet1!D349+Sheet1!E349+Sheet1!F349+Sheet1!G349+Sheet1!H349+Sheet1!I349+Sheet1!J349+Sheet1!K349+Sheet1!L349+Sheet1!M349</f>
        <v>2567.2000000000003</v>
      </c>
    </row>
    <row r="350" spans="1:1" x14ac:dyDescent="0.35">
      <c r="A350" s="26">
        <f>Sheet1!A350+Sheet1!B350+Sheet1!C350+Sheet1!D350+Sheet1!E350+Sheet1!F350+Sheet1!G350+Sheet1!H350+Sheet1!I350+Sheet1!J350+Sheet1!K350+Sheet1!L350+Sheet1!M350</f>
        <v>2543.6999999999998</v>
      </c>
    </row>
    <row r="351" spans="1:1" x14ac:dyDescent="0.35">
      <c r="A351" s="26">
        <f>Sheet1!A351+Sheet1!B351+Sheet1!C351+Sheet1!D351+Sheet1!E351+Sheet1!F351+Sheet1!G351+Sheet1!H351+Sheet1!I351+Sheet1!J351+Sheet1!K351+Sheet1!L351+Sheet1!M351</f>
        <v>2543.6999999999998</v>
      </c>
    </row>
    <row r="352" spans="1:1" x14ac:dyDescent="0.35">
      <c r="A352" s="26">
        <f>Sheet1!A352+Sheet1!B352+Sheet1!C352+Sheet1!D352+Sheet1!E352+Sheet1!F352+Sheet1!G352+Sheet1!H352+Sheet1!I352+Sheet1!J352+Sheet1!K352+Sheet1!L352+Sheet1!M352</f>
        <v>2543.6999999999998</v>
      </c>
    </row>
    <row r="353" spans="1:1" x14ac:dyDescent="0.35">
      <c r="A353" s="26">
        <f>Sheet1!A353+Sheet1!B353+Sheet1!C353+Sheet1!D353+Sheet1!E353+Sheet1!F353+Sheet1!G353+Sheet1!H353+Sheet1!I353+Sheet1!J353+Sheet1!K353+Sheet1!L353+Sheet1!M353</f>
        <v>2543.6999999999998</v>
      </c>
    </row>
    <row r="354" spans="1:1" x14ac:dyDescent="0.35">
      <c r="A354" s="26">
        <f>Sheet1!A354+Sheet1!B354+Sheet1!C354+Sheet1!D354+Sheet1!E354+Sheet1!F354+Sheet1!G354+Sheet1!H354+Sheet1!I354+Sheet1!J354+Sheet1!K354+Sheet1!L354+Sheet1!M354</f>
        <v>2543.6999999999998</v>
      </c>
    </row>
    <row r="355" spans="1:1" x14ac:dyDescent="0.35">
      <c r="A355" s="26">
        <f>Sheet1!A355+Sheet1!B355+Sheet1!C355+Sheet1!D355+Sheet1!E355+Sheet1!F355+Sheet1!G355+Sheet1!H355+Sheet1!I355+Sheet1!J355+Sheet1!K355+Sheet1!L355+Sheet1!M355</f>
        <v>2543.6999999999998</v>
      </c>
    </row>
    <row r="356" spans="1:1" x14ac:dyDescent="0.35">
      <c r="A356" s="26">
        <f>Sheet1!A356+Sheet1!B356+Sheet1!C356+Sheet1!D356+Sheet1!E356+Sheet1!F356+Sheet1!G356+Sheet1!H356+Sheet1!I356+Sheet1!J356+Sheet1!K356+Sheet1!L356+Sheet1!M356</f>
        <v>2543.6999999999998</v>
      </c>
    </row>
    <row r="357" spans="1:1" x14ac:dyDescent="0.35">
      <c r="A357" s="26">
        <f>Sheet1!A357+Sheet1!B357+Sheet1!C357+Sheet1!D357+Sheet1!E357+Sheet1!F357+Sheet1!G357+Sheet1!H357+Sheet1!I357+Sheet1!J357+Sheet1!K357+Sheet1!L357+Sheet1!M357</f>
        <v>2543.6999999999998</v>
      </c>
    </row>
    <row r="358" spans="1:1" x14ac:dyDescent="0.35">
      <c r="A358" s="26">
        <f>Sheet1!A358+Sheet1!B358+Sheet1!C358+Sheet1!D358+Sheet1!E358+Sheet1!F358+Sheet1!G358+Sheet1!H358+Sheet1!I358+Sheet1!J358+Sheet1!K358+Sheet1!L358+Sheet1!M358</f>
        <v>2543.6999999999998</v>
      </c>
    </row>
    <row r="359" spans="1:1" x14ac:dyDescent="0.35">
      <c r="A359" s="26">
        <f>Sheet1!A359+Sheet1!B359+Sheet1!C359+Sheet1!D359+Sheet1!E359+Sheet1!F359+Sheet1!G359+Sheet1!H359+Sheet1!I359+Sheet1!J359+Sheet1!K359+Sheet1!L359+Sheet1!M359</f>
        <v>2460.7199999999998</v>
      </c>
    </row>
    <row r="360" spans="1:1" x14ac:dyDescent="0.35">
      <c r="A360" s="26">
        <f>Sheet1!A360+Sheet1!B360+Sheet1!C360+Sheet1!D360+Sheet1!E360+Sheet1!F360+Sheet1!G360+Sheet1!H360+Sheet1!I360+Sheet1!J360+Sheet1!K360+Sheet1!L360+Sheet1!M360</f>
        <v>2428.35</v>
      </c>
    </row>
    <row r="361" spans="1:1" x14ac:dyDescent="0.35">
      <c r="A361" s="26">
        <f>Sheet1!A361+Sheet1!B361+Sheet1!C361+Sheet1!D361+Sheet1!E361+Sheet1!F361+Sheet1!G361+Sheet1!H361+Sheet1!I361+Sheet1!J361+Sheet1!K361+Sheet1!L361+Sheet1!M361</f>
        <v>2534.94</v>
      </c>
    </row>
    <row r="362" spans="1:1" x14ac:dyDescent="0.35">
      <c r="A362" s="26">
        <f>Sheet1!A362+Sheet1!B362+Sheet1!C362+Sheet1!D362+Sheet1!E362+Sheet1!F362+Sheet1!G362+Sheet1!H362+Sheet1!I362+Sheet1!J362+Sheet1!K362+Sheet1!L362+Sheet1!M362</f>
        <v>2463.7600000000002</v>
      </c>
    </row>
    <row r="363" spans="1:1" x14ac:dyDescent="0.35">
      <c r="A363" s="26">
        <f>Sheet1!A363+Sheet1!B363+Sheet1!C363+Sheet1!D363+Sheet1!E363+Sheet1!F363+Sheet1!G363+Sheet1!H363+Sheet1!I363+Sheet1!J363+Sheet1!K363+Sheet1!L363+Sheet1!M363</f>
        <v>2428.35</v>
      </c>
    </row>
    <row r="364" spans="1:1" x14ac:dyDescent="0.35">
      <c r="A364" s="26">
        <f>Sheet1!A364+Sheet1!B364+Sheet1!C364+Sheet1!D364+Sheet1!E364+Sheet1!F364+Sheet1!G364+Sheet1!H364+Sheet1!I364+Sheet1!J364+Sheet1!K364+Sheet1!L364+Sheet1!M364</f>
        <v>2453</v>
      </c>
    </row>
    <row r="365" spans="1:1" x14ac:dyDescent="0.35">
      <c r="A365" s="26">
        <f>Sheet1!A365+Sheet1!B365+Sheet1!C365+Sheet1!D365+Sheet1!E365+Sheet1!F365+Sheet1!G365+Sheet1!H365+Sheet1!I365+Sheet1!J365+Sheet1!K365+Sheet1!L365+Sheet1!M365</f>
        <v>2453</v>
      </c>
    </row>
    <row r="366" spans="1:1" x14ac:dyDescent="0.35">
      <c r="A366" s="26">
        <f>Sheet1!A366+Sheet1!B366+Sheet1!C366+Sheet1!D366+Sheet1!E366+Sheet1!F366+Sheet1!G366+Sheet1!H366+Sheet1!I366+Sheet1!J366+Sheet1!K366+Sheet1!L366+Sheet1!M366</f>
        <v>2453</v>
      </c>
    </row>
    <row r="367" spans="1:1" x14ac:dyDescent="0.35">
      <c r="A367" s="26">
        <f>Sheet1!A367+Sheet1!B367+Sheet1!C367+Sheet1!D367+Sheet1!E367+Sheet1!F367+Sheet1!G367+Sheet1!H367+Sheet1!I367+Sheet1!J367+Sheet1!K367+Sheet1!L367+Sheet1!M367</f>
        <v>2453</v>
      </c>
    </row>
    <row r="368" spans="1:1" x14ac:dyDescent="0.35">
      <c r="A368" s="26">
        <f>Sheet1!A368+Sheet1!B368+Sheet1!C368+Sheet1!D368+Sheet1!E368+Sheet1!F368+Sheet1!G368+Sheet1!H368+Sheet1!I368+Sheet1!J368+Sheet1!K368+Sheet1!L368+Sheet1!M368</f>
        <v>2453</v>
      </c>
    </row>
    <row r="369" spans="1:1" x14ac:dyDescent="0.35">
      <c r="A369" s="26">
        <f>Sheet1!A369+Sheet1!B369+Sheet1!C369+Sheet1!D369+Sheet1!E369+Sheet1!F369+Sheet1!G369+Sheet1!H369+Sheet1!I369+Sheet1!J369+Sheet1!K369+Sheet1!L369+Sheet1!M369</f>
        <v>2618</v>
      </c>
    </row>
    <row r="370" spans="1:1" x14ac:dyDescent="0.35">
      <c r="A370" s="26">
        <f>Sheet1!A370+Sheet1!B370+Sheet1!C370+Sheet1!D370+Sheet1!E370+Sheet1!F370+Sheet1!G370+Sheet1!H370+Sheet1!I370+Sheet1!J370+Sheet1!K370+Sheet1!L370+Sheet1!M370</f>
        <v>2618</v>
      </c>
    </row>
    <row r="371" spans="1:1" x14ac:dyDescent="0.35">
      <c r="A371" s="26">
        <f>Sheet1!A371+Sheet1!B371+Sheet1!C371+Sheet1!D371+Sheet1!E371+Sheet1!F371+Sheet1!G371+Sheet1!H371+Sheet1!I371+Sheet1!J371+Sheet1!K371+Sheet1!L371+Sheet1!M371</f>
        <v>2292</v>
      </c>
    </row>
    <row r="372" spans="1:1" x14ac:dyDescent="0.35">
      <c r="A372" s="26">
        <f>Sheet1!A372+Sheet1!B372+Sheet1!C372+Sheet1!D372+Sheet1!E372+Sheet1!F372+Sheet1!G372+Sheet1!H372+Sheet1!I372+Sheet1!J372+Sheet1!K372+Sheet1!L372+Sheet1!M372</f>
        <v>2331</v>
      </c>
    </row>
    <row r="373" spans="1:1" x14ac:dyDescent="0.35">
      <c r="A373" s="26">
        <f>Sheet1!A373+Sheet1!B373+Sheet1!C373+Sheet1!D373+Sheet1!E373+Sheet1!F373+Sheet1!G373+Sheet1!H373+Sheet1!I373+Sheet1!J373+Sheet1!K373+Sheet1!L373+Sheet1!M373</f>
        <v>2370</v>
      </c>
    </row>
    <row r="374" spans="1:1" x14ac:dyDescent="0.35">
      <c r="A374" s="26">
        <f>Sheet1!A374+Sheet1!B374+Sheet1!C374+Sheet1!D374+Sheet1!E374+Sheet1!F374+Sheet1!G374+Sheet1!H374+Sheet1!I374+Sheet1!J374+Sheet1!K374+Sheet1!L374+Sheet1!M374</f>
        <v>2409</v>
      </c>
    </row>
    <row r="375" spans="1:1" x14ac:dyDescent="0.35">
      <c r="A375" s="26">
        <f>Sheet1!A375+Sheet1!B375+Sheet1!C375+Sheet1!D375+Sheet1!E375+Sheet1!F375+Sheet1!G375+Sheet1!H375+Sheet1!I375+Sheet1!J375+Sheet1!K375+Sheet1!L375+Sheet1!M375</f>
        <v>2350</v>
      </c>
    </row>
    <row r="376" spans="1:1" x14ac:dyDescent="0.35">
      <c r="A376" s="26">
        <f>Sheet1!A376+Sheet1!B376+Sheet1!C376+Sheet1!D376+Sheet1!E376+Sheet1!F376+Sheet1!G376+Sheet1!H376+Sheet1!I376+Sheet1!J376+Sheet1!K376+Sheet1!L376+Sheet1!M376</f>
        <v>2350</v>
      </c>
    </row>
    <row r="377" spans="1:1" x14ac:dyDescent="0.35">
      <c r="A377" s="26">
        <f>Sheet1!A377+Sheet1!B377+Sheet1!C377+Sheet1!D377+Sheet1!E377+Sheet1!F377+Sheet1!G377+Sheet1!H377+Sheet1!I377+Sheet1!J377+Sheet1!K377+Sheet1!L377+Sheet1!M377</f>
        <v>2350</v>
      </c>
    </row>
    <row r="378" spans="1:1" x14ac:dyDescent="0.35">
      <c r="A378" s="26">
        <f>Sheet1!A378+Sheet1!B378+Sheet1!C378+Sheet1!D378+Sheet1!E378+Sheet1!F378+Sheet1!G378+Sheet1!H378+Sheet1!I378+Sheet1!J378+Sheet1!K378+Sheet1!L378+Sheet1!M378</f>
        <v>2194</v>
      </c>
    </row>
    <row r="379" spans="1:1" x14ac:dyDescent="0.35">
      <c r="A379" s="26">
        <f>Sheet1!A379+Sheet1!B379+Sheet1!C379+Sheet1!D379+Sheet1!E379+Sheet1!F379+Sheet1!G379+Sheet1!H379+Sheet1!I379+Sheet1!J379+Sheet1!K379+Sheet1!L379+Sheet1!M379</f>
        <v>2279.6999999999998</v>
      </c>
    </row>
    <row r="380" spans="1:1" x14ac:dyDescent="0.35">
      <c r="A380" s="26">
        <f>Sheet1!A380+Sheet1!B380+Sheet1!C380+Sheet1!D380+Sheet1!E380+Sheet1!F380+Sheet1!G380+Sheet1!H380+Sheet1!I380+Sheet1!J380+Sheet1!K380+Sheet1!L380+Sheet1!M380</f>
        <v>2543</v>
      </c>
    </row>
    <row r="381" spans="1:1" x14ac:dyDescent="0.35">
      <c r="A381" s="26">
        <f>Sheet1!A381+Sheet1!B381+Sheet1!C381+Sheet1!D381+Sheet1!E381+Sheet1!F381+Sheet1!G381+Sheet1!H381+Sheet1!I381+Sheet1!J381+Sheet1!K381+Sheet1!L381+Sheet1!M381</f>
        <v>2543</v>
      </c>
    </row>
    <row r="382" spans="1:1" x14ac:dyDescent="0.35">
      <c r="A382" s="26">
        <f>Sheet1!A382+Sheet1!B382+Sheet1!C382+Sheet1!D382+Sheet1!E382+Sheet1!F382+Sheet1!G382+Sheet1!H382+Sheet1!I382+Sheet1!J382+Sheet1!K382+Sheet1!L382+Sheet1!M382</f>
        <v>2770.7</v>
      </c>
    </row>
    <row r="383" spans="1:1" x14ac:dyDescent="0.35">
      <c r="A383" s="26">
        <f>Sheet1!A383+Sheet1!B383+Sheet1!C383+Sheet1!D383+Sheet1!E383+Sheet1!F383+Sheet1!G383+Sheet1!H383+Sheet1!I383+Sheet1!J383+Sheet1!K383+Sheet1!L383+Sheet1!M383</f>
        <v>2770.7</v>
      </c>
    </row>
    <row r="384" spans="1:1" x14ac:dyDescent="0.35">
      <c r="A384" s="26">
        <f>Sheet1!A384+Sheet1!B384+Sheet1!C384+Sheet1!D384+Sheet1!E384+Sheet1!F384+Sheet1!G384+Sheet1!H384+Sheet1!I384+Sheet1!J384+Sheet1!K384+Sheet1!L384+Sheet1!M384</f>
        <v>2543</v>
      </c>
    </row>
    <row r="385" spans="1:1" x14ac:dyDescent="0.35">
      <c r="A385" s="26">
        <f>Sheet1!A385+Sheet1!B385+Sheet1!C385+Sheet1!D385+Sheet1!E385+Sheet1!F385+Sheet1!G385+Sheet1!H385+Sheet1!I385+Sheet1!J385+Sheet1!K385+Sheet1!L385+Sheet1!M385</f>
        <v>2543</v>
      </c>
    </row>
    <row r="386" spans="1:1" x14ac:dyDescent="0.35">
      <c r="A386" s="26">
        <f>Sheet1!A386+Sheet1!B386+Sheet1!C386+Sheet1!D386+Sheet1!E386+Sheet1!F386+Sheet1!G386+Sheet1!H386+Sheet1!I386+Sheet1!J386+Sheet1!K386+Sheet1!L386+Sheet1!M386</f>
        <v>2543</v>
      </c>
    </row>
    <row r="387" spans="1:1" x14ac:dyDescent="0.35">
      <c r="A387" s="26">
        <f>Sheet1!A387+Sheet1!B387+Sheet1!C387+Sheet1!D387+Sheet1!E387+Sheet1!F387+Sheet1!G387+Sheet1!H387+Sheet1!I387+Sheet1!J387+Sheet1!K387+Sheet1!L387+Sheet1!M387</f>
        <v>2543</v>
      </c>
    </row>
    <row r="388" spans="1:1" x14ac:dyDescent="0.35">
      <c r="A388" s="26">
        <f>Sheet1!A388+Sheet1!B388+Sheet1!C388+Sheet1!D388+Sheet1!E388+Sheet1!F388+Sheet1!G388+Sheet1!H388+Sheet1!I388+Sheet1!J388+Sheet1!K388+Sheet1!L388+Sheet1!M388</f>
        <v>2543</v>
      </c>
    </row>
    <row r="389" spans="1:1" x14ac:dyDescent="0.35">
      <c r="A389" s="26">
        <f>Sheet1!A389+Sheet1!B389+Sheet1!C389+Sheet1!D389+Sheet1!E389+Sheet1!F389+Sheet1!G389+Sheet1!H389+Sheet1!I389+Sheet1!J389+Sheet1!K389+Sheet1!L389+Sheet1!M389</f>
        <v>2543</v>
      </c>
    </row>
    <row r="390" spans="1:1" x14ac:dyDescent="0.35">
      <c r="A390" s="26">
        <f>Sheet1!A390+Sheet1!B390+Sheet1!C390+Sheet1!D390+Sheet1!E390+Sheet1!F390+Sheet1!G390+Sheet1!H390+Sheet1!I390+Sheet1!J390+Sheet1!K390+Sheet1!L390+Sheet1!M390</f>
        <v>2543</v>
      </c>
    </row>
    <row r="391" spans="1:1" x14ac:dyDescent="0.35">
      <c r="A391" s="26">
        <f>Sheet1!A391+Sheet1!B391+Sheet1!C391+Sheet1!D391+Sheet1!E391+Sheet1!F391+Sheet1!G391+Sheet1!H391+Sheet1!I391+Sheet1!J391+Sheet1!K391+Sheet1!L391+Sheet1!M391</f>
        <v>2543</v>
      </c>
    </row>
    <row r="392" spans="1:1" x14ac:dyDescent="0.35">
      <c r="A392" s="26">
        <f>Sheet1!A392+Sheet1!B392+Sheet1!C392+Sheet1!D392+Sheet1!E392+Sheet1!F392+Sheet1!G392+Sheet1!H392+Sheet1!I392+Sheet1!J392+Sheet1!K392+Sheet1!L392+Sheet1!M392</f>
        <v>2543</v>
      </c>
    </row>
    <row r="393" spans="1:1" x14ac:dyDescent="0.35">
      <c r="A393" s="26">
        <f>Sheet1!A393+Sheet1!B393+Sheet1!C393+Sheet1!D393+Sheet1!E393+Sheet1!F393+Sheet1!G393+Sheet1!H393+Sheet1!I393+Sheet1!J393+Sheet1!K393+Sheet1!L393+Sheet1!M393</f>
        <v>2543</v>
      </c>
    </row>
    <row r="394" spans="1:1" x14ac:dyDescent="0.35">
      <c r="A394" s="26">
        <f>Sheet1!A394+Sheet1!B394+Sheet1!C394+Sheet1!D394+Sheet1!E394+Sheet1!F394+Sheet1!G394+Sheet1!H394+Sheet1!I394+Sheet1!J394+Sheet1!K394+Sheet1!L394+Sheet1!M394</f>
        <v>2543</v>
      </c>
    </row>
    <row r="395" spans="1:1" x14ac:dyDescent="0.35">
      <c r="A395" s="26">
        <f>Sheet1!A395+Sheet1!B395+Sheet1!C395+Sheet1!D395+Sheet1!E395+Sheet1!F395+Sheet1!G395+Sheet1!H395+Sheet1!I395+Sheet1!J395+Sheet1!K395+Sheet1!L395+Sheet1!M395</f>
        <v>2543</v>
      </c>
    </row>
    <row r="396" spans="1:1" x14ac:dyDescent="0.35">
      <c r="A396" s="26">
        <f>Sheet1!A396+Sheet1!B396+Sheet1!C396+Sheet1!D396+Sheet1!E396+Sheet1!F396+Sheet1!G396+Sheet1!H396+Sheet1!I396+Sheet1!J396+Sheet1!K396+Sheet1!L396+Sheet1!M396</f>
        <v>2543</v>
      </c>
    </row>
    <row r="397" spans="1:1" x14ac:dyDescent="0.35">
      <c r="A397" s="26">
        <f>Sheet1!A397+Sheet1!B397+Sheet1!C397+Sheet1!D397+Sheet1!E397+Sheet1!F397+Sheet1!G397+Sheet1!H397+Sheet1!I397+Sheet1!J397+Sheet1!K397+Sheet1!L397+Sheet1!M397</f>
        <v>2543</v>
      </c>
    </row>
    <row r="398" spans="1:1" x14ac:dyDescent="0.35">
      <c r="A398" s="26">
        <f>Sheet1!A398+Sheet1!B398+Sheet1!C398+Sheet1!D398+Sheet1!E398+Sheet1!F398+Sheet1!G398+Sheet1!H398+Sheet1!I398+Sheet1!J398+Sheet1!K398+Sheet1!L398+Sheet1!M398</f>
        <v>2543</v>
      </c>
    </row>
    <row r="399" spans="1:1" x14ac:dyDescent="0.35">
      <c r="A399" s="26">
        <f>Sheet1!A399+Sheet1!B399+Sheet1!C399+Sheet1!D399+Sheet1!E399+Sheet1!F399+Sheet1!G399+Sheet1!H399+Sheet1!I399+Sheet1!J399+Sheet1!K399+Sheet1!L399+Sheet1!M399</f>
        <v>2543</v>
      </c>
    </row>
    <row r="400" spans="1:1" x14ac:dyDescent="0.35">
      <c r="A400" s="26">
        <f>Sheet1!A400+Sheet1!B400+Sheet1!C400+Sheet1!D400+Sheet1!E400+Sheet1!F400+Sheet1!G400+Sheet1!H400+Sheet1!I400+Sheet1!J400+Sheet1!K400+Sheet1!L400+Sheet1!M400</f>
        <v>2543</v>
      </c>
    </row>
    <row r="401" spans="1:1" x14ac:dyDescent="0.35">
      <c r="A401" s="26">
        <f>Sheet1!A401+Sheet1!B401+Sheet1!C401+Sheet1!D401+Sheet1!E401+Sheet1!F401+Sheet1!G401+Sheet1!H401+Sheet1!I401+Sheet1!J401+Sheet1!K401+Sheet1!L401+Sheet1!M401</f>
        <v>2543</v>
      </c>
    </row>
    <row r="402" spans="1:1" x14ac:dyDescent="0.35">
      <c r="A402" s="26">
        <f>Sheet1!A402+Sheet1!B402+Sheet1!C402+Sheet1!D402+Sheet1!E402+Sheet1!F402+Sheet1!G402+Sheet1!H402+Sheet1!I402+Sheet1!J402+Sheet1!K402+Sheet1!L402+Sheet1!M402</f>
        <v>2543</v>
      </c>
    </row>
    <row r="403" spans="1:1" x14ac:dyDescent="0.35">
      <c r="A403" s="26">
        <f>Sheet1!A403+Sheet1!B403+Sheet1!C403+Sheet1!D403+Sheet1!E403+Sheet1!F403+Sheet1!G403+Sheet1!H403+Sheet1!I403+Sheet1!J403+Sheet1!K403+Sheet1!L403+Sheet1!M403</f>
        <v>2543</v>
      </c>
    </row>
    <row r="404" spans="1:1" x14ac:dyDescent="0.35">
      <c r="A404" s="26">
        <f>Sheet1!A404+Sheet1!B404+Sheet1!C404+Sheet1!D404+Sheet1!E404+Sheet1!F404+Sheet1!G404+Sheet1!H404+Sheet1!I404+Sheet1!J404+Sheet1!K404+Sheet1!L404+Sheet1!M404</f>
        <v>2543</v>
      </c>
    </row>
    <row r="405" spans="1:1" x14ac:dyDescent="0.35">
      <c r="A405" s="26">
        <f>Sheet1!A405+Sheet1!B405+Sheet1!C405+Sheet1!D405+Sheet1!E405+Sheet1!F405+Sheet1!G405+Sheet1!H405+Sheet1!I405+Sheet1!J405+Sheet1!K405+Sheet1!L405+Sheet1!M405</f>
        <v>2543</v>
      </c>
    </row>
    <row r="406" spans="1:1" x14ac:dyDescent="0.35">
      <c r="A406" s="26">
        <f>Sheet1!A406+Sheet1!B406+Sheet1!C406+Sheet1!D406+Sheet1!E406+Sheet1!F406+Sheet1!G406+Sheet1!H406+Sheet1!I406+Sheet1!J406+Sheet1!K406+Sheet1!L406+Sheet1!M406</f>
        <v>2543</v>
      </c>
    </row>
    <row r="407" spans="1:1" x14ac:dyDescent="0.35">
      <c r="A407" s="26">
        <f>Sheet1!A407+Sheet1!B407+Sheet1!C407+Sheet1!D407+Sheet1!E407+Sheet1!F407+Sheet1!G407+Sheet1!H407+Sheet1!I407+Sheet1!J407+Sheet1!K407+Sheet1!L407+Sheet1!M407</f>
        <v>2543</v>
      </c>
    </row>
    <row r="408" spans="1:1" x14ac:dyDescent="0.35">
      <c r="A408" s="26">
        <f>Sheet1!A408+Sheet1!B408+Sheet1!C408+Sheet1!D408+Sheet1!E408+Sheet1!F408+Sheet1!G408+Sheet1!H408+Sheet1!I408+Sheet1!J408+Sheet1!K408+Sheet1!L408+Sheet1!M408</f>
        <v>2543</v>
      </c>
    </row>
    <row r="409" spans="1:1" x14ac:dyDescent="0.35">
      <c r="A409" s="26">
        <f>Sheet1!A409+Sheet1!B409+Sheet1!C409+Sheet1!D409+Sheet1!E409+Sheet1!F409+Sheet1!G409+Sheet1!H409+Sheet1!I409+Sheet1!J409+Sheet1!K409+Sheet1!L409+Sheet1!M409</f>
        <v>2543</v>
      </c>
    </row>
    <row r="410" spans="1:1" x14ac:dyDescent="0.35">
      <c r="A410" s="26">
        <f>Sheet1!A410+Sheet1!B410+Sheet1!C410+Sheet1!D410+Sheet1!E410+Sheet1!F410+Sheet1!G410+Sheet1!H410+Sheet1!I410+Sheet1!J410+Sheet1!K410+Sheet1!L410+Sheet1!M410</f>
        <v>2543</v>
      </c>
    </row>
    <row r="411" spans="1:1" x14ac:dyDescent="0.35">
      <c r="A411" s="26">
        <f>Sheet1!A411+Sheet1!B411+Sheet1!C411+Sheet1!D411+Sheet1!E411+Sheet1!F411+Sheet1!G411+Sheet1!H411+Sheet1!I411+Sheet1!J411+Sheet1!K411+Sheet1!L411+Sheet1!M411</f>
        <v>2543</v>
      </c>
    </row>
    <row r="412" spans="1:1" x14ac:dyDescent="0.35">
      <c r="A412" s="26">
        <f>Sheet1!A412+Sheet1!B412+Sheet1!C412+Sheet1!D412+Sheet1!E412+Sheet1!F412+Sheet1!G412+Sheet1!H412+Sheet1!I412+Sheet1!J412+Sheet1!K412+Sheet1!L412+Sheet1!M412</f>
        <v>2543</v>
      </c>
    </row>
    <row r="413" spans="1:1" x14ac:dyDescent="0.35">
      <c r="A413" s="26">
        <f>Sheet1!A413+Sheet1!B413+Sheet1!C413+Sheet1!D413+Sheet1!E413+Sheet1!F413+Sheet1!G413+Sheet1!H413+Sheet1!I413+Sheet1!J413+Sheet1!K413+Sheet1!L413+Sheet1!M413</f>
        <v>2543</v>
      </c>
    </row>
    <row r="414" spans="1:1" x14ac:dyDescent="0.35">
      <c r="A414" s="26">
        <f>Sheet1!A414+Sheet1!B414+Sheet1!C414+Sheet1!D414+Sheet1!E414+Sheet1!F414+Sheet1!G414+Sheet1!H414+Sheet1!I414+Sheet1!J414+Sheet1!K414+Sheet1!L414+Sheet1!M414</f>
        <v>2543</v>
      </c>
    </row>
    <row r="415" spans="1:1" x14ac:dyDescent="0.35">
      <c r="A415" s="26">
        <f>Sheet1!A415+Sheet1!B415+Sheet1!C415+Sheet1!D415+Sheet1!E415+Sheet1!F415+Sheet1!G415+Sheet1!H415+Sheet1!I415+Sheet1!J415+Sheet1!K415+Sheet1!L415+Sheet1!M415</f>
        <v>2543</v>
      </c>
    </row>
    <row r="416" spans="1:1" x14ac:dyDescent="0.35">
      <c r="A416" s="26">
        <f>Sheet1!A416+Sheet1!B416+Sheet1!C416+Sheet1!D416+Sheet1!E416+Sheet1!F416+Sheet1!G416+Sheet1!H416+Sheet1!I416+Sheet1!J416+Sheet1!K416+Sheet1!L416+Sheet1!M416</f>
        <v>2543</v>
      </c>
    </row>
    <row r="417" spans="1:1" x14ac:dyDescent="0.35">
      <c r="A417" s="26">
        <f>Sheet1!A417+Sheet1!B417+Sheet1!C417+Sheet1!D417+Sheet1!E417+Sheet1!F417+Sheet1!G417+Sheet1!H417+Sheet1!I417+Sheet1!J417+Sheet1!K417+Sheet1!L417+Sheet1!M417</f>
        <v>2543</v>
      </c>
    </row>
    <row r="418" spans="1:1" x14ac:dyDescent="0.35">
      <c r="A418" s="26">
        <f>Sheet1!A418+Sheet1!B418+Sheet1!C418+Sheet1!D418+Sheet1!E418+Sheet1!F418+Sheet1!G418+Sheet1!H418+Sheet1!I418+Sheet1!J418+Sheet1!K418+Sheet1!L418+Sheet1!M418</f>
        <v>2543</v>
      </c>
    </row>
    <row r="419" spans="1:1" x14ac:dyDescent="0.35">
      <c r="A419" s="26">
        <f>Sheet1!A419+Sheet1!B419+Sheet1!C419+Sheet1!D419+Sheet1!E419+Sheet1!F419+Sheet1!G419+Sheet1!H419+Sheet1!I419+Sheet1!J419+Sheet1!K419+Sheet1!L419+Sheet1!M419</f>
        <v>2543</v>
      </c>
    </row>
    <row r="420" spans="1:1" x14ac:dyDescent="0.35">
      <c r="A420" s="26">
        <f>Sheet1!A420+Sheet1!B420+Sheet1!C420+Sheet1!D420+Sheet1!E420+Sheet1!F420+Sheet1!G420+Sheet1!H420+Sheet1!I420+Sheet1!J420+Sheet1!K420+Sheet1!L420+Sheet1!M420</f>
        <v>2543</v>
      </c>
    </row>
    <row r="421" spans="1:1" x14ac:dyDescent="0.35">
      <c r="A421" s="26">
        <f>Sheet1!A421+Sheet1!B421+Sheet1!C421+Sheet1!D421+Sheet1!E421+Sheet1!F421+Sheet1!G421+Sheet1!H421+Sheet1!I421+Sheet1!J421+Sheet1!K421+Sheet1!L421+Sheet1!M421</f>
        <v>2543</v>
      </c>
    </row>
    <row r="422" spans="1:1" x14ac:dyDescent="0.35">
      <c r="A422" s="26">
        <f>Sheet1!A422+Sheet1!B422+Sheet1!C422+Sheet1!D422+Sheet1!E422+Sheet1!F422+Sheet1!G422+Sheet1!H422+Sheet1!I422+Sheet1!J422+Sheet1!K422+Sheet1!L422+Sheet1!M422</f>
        <v>2543</v>
      </c>
    </row>
    <row r="423" spans="1:1" x14ac:dyDescent="0.35">
      <c r="A423" s="26">
        <f>Sheet1!A423+Sheet1!B423+Sheet1!C423+Sheet1!D423+Sheet1!E423+Sheet1!F423+Sheet1!G423+Sheet1!H423+Sheet1!I423+Sheet1!J423+Sheet1!K423+Sheet1!L423+Sheet1!M423</f>
        <v>2543</v>
      </c>
    </row>
    <row r="424" spans="1:1" x14ac:dyDescent="0.35">
      <c r="A424" s="26">
        <f>Sheet1!A424+Sheet1!B424+Sheet1!C424+Sheet1!D424+Sheet1!E424+Sheet1!F424+Sheet1!G424+Sheet1!H424+Sheet1!I424+Sheet1!J424+Sheet1!K424+Sheet1!L424+Sheet1!M424</f>
        <v>2543</v>
      </c>
    </row>
    <row r="425" spans="1:1" x14ac:dyDescent="0.35">
      <c r="A425" s="26">
        <f>Sheet1!A425+Sheet1!B425+Sheet1!C425+Sheet1!D425+Sheet1!E425+Sheet1!F425+Sheet1!G425+Sheet1!H425+Sheet1!I425+Sheet1!J425+Sheet1!K425+Sheet1!L425+Sheet1!M425</f>
        <v>2455.9</v>
      </c>
    </row>
    <row r="426" spans="1:1" x14ac:dyDescent="0.35">
      <c r="A426" s="26">
        <f>Sheet1!A426+Sheet1!B426+Sheet1!C426+Sheet1!D426+Sheet1!E426+Sheet1!F426+Sheet1!G426+Sheet1!H426+Sheet1!I426+Sheet1!J426+Sheet1!K426+Sheet1!L426+Sheet1!M426</f>
        <v>2455.9</v>
      </c>
    </row>
    <row r="427" spans="1:1" x14ac:dyDescent="0.35">
      <c r="A427" s="26">
        <f>Sheet1!A427+Sheet1!B427+Sheet1!C427+Sheet1!D427+Sheet1!E427+Sheet1!F427+Sheet1!G427+Sheet1!H427+Sheet1!I427+Sheet1!J427+Sheet1!K427+Sheet1!L427+Sheet1!M427</f>
        <v>2455.9</v>
      </c>
    </row>
    <row r="428" spans="1:1" x14ac:dyDescent="0.35">
      <c r="A428" s="26">
        <f>Sheet1!A428+Sheet1!B428+Sheet1!C428+Sheet1!D428+Sheet1!E428+Sheet1!F428+Sheet1!G428+Sheet1!H428+Sheet1!I428+Sheet1!J428+Sheet1!K428+Sheet1!L428+Sheet1!M428</f>
        <v>2399</v>
      </c>
    </row>
    <row r="429" spans="1:1" x14ac:dyDescent="0.35">
      <c r="A429" s="26">
        <f>Sheet1!A429+Sheet1!B429+Sheet1!C429+Sheet1!D429+Sheet1!E429+Sheet1!F429+Sheet1!G429+Sheet1!H429+Sheet1!I429+Sheet1!J429+Sheet1!K429+Sheet1!L429+Sheet1!M429</f>
        <v>2454</v>
      </c>
    </row>
    <row r="430" spans="1:1" x14ac:dyDescent="0.35">
      <c r="A430" s="26">
        <f>Sheet1!A430+Sheet1!B430+Sheet1!C430+Sheet1!D430+Sheet1!E430+Sheet1!F430+Sheet1!G430+Sheet1!H430+Sheet1!I430+Sheet1!J430+Sheet1!K430+Sheet1!L430+Sheet1!M430</f>
        <v>2508</v>
      </c>
    </row>
    <row r="431" spans="1:1" x14ac:dyDescent="0.35">
      <c r="A431" s="26">
        <f>Sheet1!A431+Sheet1!B431+Sheet1!C431+Sheet1!D431+Sheet1!E431+Sheet1!F431+Sheet1!G431+Sheet1!H431+Sheet1!I431+Sheet1!J431+Sheet1!K431+Sheet1!L431+Sheet1!M431</f>
        <v>2561</v>
      </c>
    </row>
    <row r="432" spans="1:1" x14ac:dyDescent="0.35">
      <c r="A432" s="26">
        <f>Sheet1!A432+Sheet1!B432+Sheet1!C432+Sheet1!D432+Sheet1!E432+Sheet1!F432+Sheet1!G432+Sheet1!H432+Sheet1!I432+Sheet1!J432+Sheet1!K432+Sheet1!L432+Sheet1!M432</f>
        <v>2289.6</v>
      </c>
    </row>
    <row r="433" spans="1:1" x14ac:dyDescent="0.35">
      <c r="A433" s="26">
        <f>Sheet1!A433+Sheet1!B433+Sheet1!C433+Sheet1!D433+Sheet1!E433+Sheet1!F433+Sheet1!G433+Sheet1!H433+Sheet1!I433+Sheet1!J433+Sheet1!K433+Sheet1!L433+Sheet1!M433</f>
        <v>2289.6</v>
      </c>
    </row>
    <row r="434" spans="1:1" x14ac:dyDescent="0.35">
      <c r="A434" s="26">
        <f>Sheet1!A434+Sheet1!B434+Sheet1!C434+Sheet1!D434+Sheet1!E434+Sheet1!F434+Sheet1!G434+Sheet1!H434+Sheet1!I434+Sheet1!J434+Sheet1!K434+Sheet1!L434+Sheet1!M434</f>
        <v>2289.6</v>
      </c>
    </row>
    <row r="435" spans="1:1" x14ac:dyDescent="0.35">
      <c r="A435" s="26">
        <f>Sheet1!A435+Sheet1!B435+Sheet1!C435+Sheet1!D435+Sheet1!E435+Sheet1!F435+Sheet1!G435+Sheet1!H435+Sheet1!I435+Sheet1!J435+Sheet1!K435+Sheet1!L435+Sheet1!M435</f>
        <v>2294.4</v>
      </c>
    </row>
    <row r="436" spans="1:1" x14ac:dyDescent="0.35">
      <c r="A436" s="26">
        <f>Sheet1!A436+Sheet1!B436+Sheet1!C436+Sheet1!D436+Sheet1!E436+Sheet1!F436+Sheet1!G436+Sheet1!H436+Sheet1!I436+Sheet1!J436+Sheet1!K436+Sheet1!L436+Sheet1!M436</f>
        <v>2298</v>
      </c>
    </row>
    <row r="437" spans="1:1" x14ac:dyDescent="0.35">
      <c r="A437" s="26">
        <f>Sheet1!A437+Sheet1!B437+Sheet1!C437+Sheet1!D437+Sheet1!E437+Sheet1!F437+Sheet1!G437+Sheet1!H437+Sheet1!I437+Sheet1!J437+Sheet1!K437+Sheet1!L437+Sheet1!M437</f>
        <v>2299</v>
      </c>
    </row>
    <row r="438" spans="1:1" x14ac:dyDescent="0.35">
      <c r="A438" s="26">
        <f>Sheet1!A438+Sheet1!B438+Sheet1!C438+Sheet1!D438+Sheet1!E438+Sheet1!F438+Sheet1!G438+Sheet1!H438+Sheet1!I438+Sheet1!J438+Sheet1!K438+Sheet1!L438+Sheet1!M438</f>
        <v>2299</v>
      </c>
    </row>
    <row r="439" spans="1:1" x14ac:dyDescent="0.35">
      <c r="A439" s="26">
        <f>Sheet1!A439+Sheet1!B439+Sheet1!C439+Sheet1!D439+Sheet1!E439+Sheet1!F439+Sheet1!G439+Sheet1!H439+Sheet1!I439+Sheet1!J439+Sheet1!K439+Sheet1!L439+Sheet1!M439</f>
        <v>2298</v>
      </c>
    </row>
    <row r="440" spans="1:1" x14ac:dyDescent="0.35">
      <c r="A440" s="26">
        <f>Sheet1!A440+Sheet1!B440+Sheet1!C440+Sheet1!D440+Sheet1!E440+Sheet1!F440+Sheet1!G440+Sheet1!H440+Sheet1!I440+Sheet1!J440+Sheet1!K440+Sheet1!L440+Sheet1!M440</f>
        <v>2298</v>
      </c>
    </row>
    <row r="441" spans="1:1" x14ac:dyDescent="0.35">
      <c r="A441" s="26">
        <f>Sheet1!A441+Sheet1!B441+Sheet1!C441+Sheet1!D441+Sheet1!E441+Sheet1!F441+Sheet1!G441+Sheet1!H441+Sheet1!I441+Sheet1!J441+Sheet1!K441+Sheet1!L441+Sheet1!M441</f>
        <v>2412.5</v>
      </c>
    </row>
    <row r="442" spans="1:1" x14ac:dyDescent="0.35">
      <c r="A442" s="26">
        <f>Sheet1!A442+Sheet1!B442+Sheet1!C442+Sheet1!D442+Sheet1!E442+Sheet1!F442+Sheet1!G442+Sheet1!H442+Sheet1!I442+Sheet1!J442+Sheet1!K442+Sheet1!L442+Sheet1!M442</f>
        <v>2405.1999999999998</v>
      </c>
    </row>
    <row r="443" spans="1:1" x14ac:dyDescent="0.35">
      <c r="A443" s="26">
        <f>Sheet1!A443+Sheet1!B443+Sheet1!C443+Sheet1!D443+Sheet1!E443+Sheet1!F443+Sheet1!G443+Sheet1!H443+Sheet1!I443+Sheet1!J443+Sheet1!K443+Sheet1!L443+Sheet1!M443</f>
        <v>2397.9</v>
      </c>
    </row>
    <row r="444" spans="1:1" x14ac:dyDescent="0.35">
      <c r="A444" s="26">
        <f>Sheet1!A444+Sheet1!B444+Sheet1!C444+Sheet1!D444+Sheet1!E444+Sheet1!F444+Sheet1!G444+Sheet1!H444+Sheet1!I444+Sheet1!J444+Sheet1!K444+Sheet1!L444+Sheet1!M444</f>
        <v>2384.6000000000004</v>
      </c>
    </row>
    <row r="445" spans="1:1" x14ac:dyDescent="0.35">
      <c r="A445" s="26">
        <f>Sheet1!A445+Sheet1!B445+Sheet1!C445+Sheet1!D445+Sheet1!E445+Sheet1!F445+Sheet1!G445+Sheet1!H445+Sheet1!I445+Sheet1!J445+Sheet1!K445+Sheet1!L445+Sheet1!M445</f>
        <v>2371.1999999999998</v>
      </c>
    </row>
    <row r="446" spans="1:1" x14ac:dyDescent="0.35">
      <c r="A446" s="26">
        <f>Sheet1!A446+Sheet1!B446+Sheet1!C446+Sheet1!D446+Sheet1!E446+Sheet1!F446+Sheet1!G446+Sheet1!H446+Sheet1!I446+Sheet1!J446+Sheet1!K446+Sheet1!L446+Sheet1!M446</f>
        <v>2587</v>
      </c>
    </row>
    <row r="447" spans="1:1" x14ac:dyDescent="0.35">
      <c r="A447" s="26">
        <f>Sheet1!A447+Sheet1!B447+Sheet1!C447+Sheet1!D447+Sheet1!E447+Sheet1!F447+Sheet1!G447+Sheet1!H447+Sheet1!I447+Sheet1!J447+Sheet1!K447+Sheet1!L447+Sheet1!M447</f>
        <v>2587</v>
      </c>
    </row>
    <row r="448" spans="1:1" x14ac:dyDescent="0.35">
      <c r="A448" s="26">
        <f>Sheet1!A448+Sheet1!B448+Sheet1!C448+Sheet1!D448+Sheet1!E448+Sheet1!F448+Sheet1!G448+Sheet1!H448+Sheet1!I448+Sheet1!J448+Sheet1!K448+Sheet1!L448+Sheet1!M448</f>
        <v>2587</v>
      </c>
    </row>
    <row r="449" spans="1:1" x14ac:dyDescent="0.35">
      <c r="A449" s="26">
        <f>Sheet1!A449+Sheet1!B449+Sheet1!C449+Sheet1!D449+Sheet1!E449+Sheet1!F449+Sheet1!G449+Sheet1!H449+Sheet1!I449+Sheet1!J449+Sheet1!K449+Sheet1!L449+Sheet1!M449</f>
        <v>2707</v>
      </c>
    </row>
    <row r="450" spans="1:1" x14ac:dyDescent="0.35">
      <c r="A450" s="26">
        <f>Sheet1!A450+Sheet1!B450+Sheet1!C450+Sheet1!D450+Sheet1!E450+Sheet1!F450+Sheet1!G450+Sheet1!H450+Sheet1!I450+Sheet1!J450+Sheet1!K450+Sheet1!L450+Sheet1!M450</f>
        <v>2707</v>
      </c>
    </row>
    <row r="451" spans="1:1" x14ac:dyDescent="0.35">
      <c r="A451" s="26">
        <f>Sheet1!A451+Sheet1!B451+Sheet1!C451+Sheet1!D451+Sheet1!E451+Sheet1!F451+Sheet1!G451+Sheet1!H451+Sheet1!I451+Sheet1!J451+Sheet1!K451+Sheet1!L451+Sheet1!M451</f>
        <v>2707</v>
      </c>
    </row>
    <row r="452" spans="1:1" x14ac:dyDescent="0.35">
      <c r="A452" s="26">
        <f>Sheet1!A452+Sheet1!B452+Sheet1!C452+Sheet1!D452+Sheet1!E452+Sheet1!F452+Sheet1!G452+Sheet1!H452+Sheet1!I452+Sheet1!J452+Sheet1!K452+Sheet1!L452+Sheet1!M452</f>
        <v>2827</v>
      </c>
    </row>
    <row r="453" spans="1:1" x14ac:dyDescent="0.35">
      <c r="A453" s="26">
        <f>Sheet1!A453+Sheet1!B453+Sheet1!C453+Sheet1!D453+Sheet1!E453+Sheet1!F453+Sheet1!G453+Sheet1!H453+Sheet1!I453+Sheet1!J453+Sheet1!K453+Sheet1!L453+Sheet1!M453</f>
        <v>2827</v>
      </c>
    </row>
    <row r="454" spans="1:1" x14ac:dyDescent="0.35">
      <c r="A454" s="26">
        <f>Sheet1!A454+Sheet1!B454+Sheet1!C454+Sheet1!D454+Sheet1!E454+Sheet1!F454+Sheet1!G454+Sheet1!H454+Sheet1!I454+Sheet1!J454+Sheet1!K454+Sheet1!L454+Sheet1!M454</f>
        <v>2367.37</v>
      </c>
    </row>
    <row r="455" spans="1:1" x14ac:dyDescent="0.35">
      <c r="A455" s="26">
        <f>Sheet1!A455+Sheet1!B455+Sheet1!C455+Sheet1!D455+Sheet1!E455+Sheet1!F455+Sheet1!G455+Sheet1!H455+Sheet1!I455+Sheet1!J455+Sheet1!K455+Sheet1!L455+Sheet1!M455</f>
        <v>2367.37</v>
      </c>
    </row>
    <row r="456" spans="1:1" x14ac:dyDescent="0.35">
      <c r="A456" s="26">
        <f>Sheet1!A456+Sheet1!B456+Sheet1!C456+Sheet1!D456+Sheet1!E456+Sheet1!F456+Sheet1!G456+Sheet1!H456+Sheet1!I456+Sheet1!J456+Sheet1!K456+Sheet1!L456+Sheet1!M456</f>
        <v>2367.37</v>
      </c>
    </row>
    <row r="457" spans="1:1" x14ac:dyDescent="0.35">
      <c r="A457" s="26">
        <f>Sheet1!A457+Sheet1!B457+Sheet1!C457+Sheet1!D457+Sheet1!E457+Sheet1!F457+Sheet1!G457+Sheet1!H457+Sheet1!I457+Sheet1!J457+Sheet1!K457+Sheet1!L457+Sheet1!M457</f>
        <v>2368.4</v>
      </c>
    </row>
    <row r="458" spans="1:1" x14ac:dyDescent="0.35">
      <c r="A458" s="26">
        <f>Sheet1!A458+Sheet1!B458+Sheet1!C458+Sheet1!D458+Sheet1!E458+Sheet1!F458+Sheet1!G458+Sheet1!H458+Sheet1!I458+Sheet1!J458+Sheet1!K458+Sheet1!L458+Sheet1!M458</f>
        <v>2367.89</v>
      </c>
    </row>
    <row r="459" spans="1:1" x14ac:dyDescent="0.35">
      <c r="A459" s="26">
        <f>Sheet1!A459+Sheet1!B459+Sheet1!C459+Sheet1!D459+Sheet1!E459+Sheet1!F459+Sheet1!G459+Sheet1!H459+Sheet1!I459+Sheet1!J459+Sheet1!K459+Sheet1!L459+Sheet1!M459</f>
        <v>2367.1600000000003</v>
      </c>
    </row>
    <row r="460" spans="1:1" x14ac:dyDescent="0.35">
      <c r="A460" s="26">
        <f>Sheet1!A460+Sheet1!B460+Sheet1!C460+Sheet1!D460+Sheet1!E460+Sheet1!F460+Sheet1!G460+Sheet1!H460+Sheet1!I460+Sheet1!J460+Sheet1!K460+Sheet1!L460+Sheet1!M460</f>
        <v>2484</v>
      </c>
    </row>
    <row r="461" spans="1:1" x14ac:dyDescent="0.35">
      <c r="A461" s="26">
        <f>Sheet1!A461+Sheet1!B461+Sheet1!C461+Sheet1!D461+Sheet1!E461+Sheet1!F461+Sheet1!G461+Sheet1!H461+Sheet1!I461+Sheet1!J461+Sheet1!K461+Sheet1!L461+Sheet1!M461</f>
        <v>2500</v>
      </c>
    </row>
    <row r="462" spans="1:1" x14ac:dyDescent="0.35">
      <c r="A462" s="26">
        <f>Sheet1!A462+Sheet1!B462+Sheet1!C462+Sheet1!D462+Sheet1!E462+Sheet1!F462+Sheet1!G462+Sheet1!H462+Sheet1!I462+Sheet1!J462+Sheet1!K462+Sheet1!L462+Sheet1!M462</f>
        <v>2515</v>
      </c>
    </row>
    <row r="463" spans="1:1" x14ac:dyDescent="0.35">
      <c r="A463" s="26">
        <f>Sheet1!A463+Sheet1!B463+Sheet1!C463+Sheet1!D463+Sheet1!E463+Sheet1!F463+Sheet1!G463+Sheet1!H463+Sheet1!I463+Sheet1!J463+Sheet1!K463+Sheet1!L463+Sheet1!M463</f>
        <v>2481</v>
      </c>
    </row>
    <row r="464" spans="1:1" x14ac:dyDescent="0.35">
      <c r="A464" s="26">
        <f>Sheet1!A464+Sheet1!B464+Sheet1!C464+Sheet1!D464+Sheet1!E464+Sheet1!F464+Sheet1!G464+Sheet1!H464+Sheet1!I464+Sheet1!J464+Sheet1!K464+Sheet1!L464+Sheet1!M464</f>
        <v>2477</v>
      </c>
    </row>
    <row r="465" spans="1:1" x14ac:dyDescent="0.35">
      <c r="A465" s="26">
        <f>Sheet1!A465+Sheet1!B465+Sheet1!C465+Sheet1!D465+Sheet1!E465+Sheet1!F465+Sheet1!G465+Sheet1!H465+Sheet1!I465+Sheet1!J465+Sheet1!K465+Sheet1!L465+Sheet1!M465</f>
        <v>2473</v>
      </c>
    </row>
    <row r="466" spans="1:1" x14ac:dyDescent="0.35">
      <c r="A466" s="26">
        <f>Sheet1!A466+Sheet1!B466+Sheet1!C466+Sheet1!D466+Sheet1!E466+Sheet1!F466+Sheet1!G466+Sheet1!H466+Sheet1!I466+Sheet1!J466+Sheet1!K466+Sheet1!L466+Sheet1!M466</f>
        <v>2330.1</v>
      </c>
    </row>
    <row r="467" spans="1:1" x14ac:dyDescent="0.35">
      <c r="A467" s="26">
        <f>Sheet1!A467+Sheet1!B467+Sheet1!C467+Sheet1!D467+Sheet1!E467+Sheet1!F467+Sheet1!G467+Sheet1!H467+Sheet1!I467+Sheet1!J467+Sheet1!K467+Sheet1!L467+Sheet1!M467</f>
        <v>2330.1</v>
      </c>
    </row>
    <row r="468" spans="1:1" x14ac:dyDescent="0.35">
      <c r="A468" s="26">
        <f>Sheet1!A468+Sheet1!B468+Sheet1!C468+Sheet1!D468+Sheet1!E468+Sheet1!F468+Sheet1!G468+Sheet1!H468+Sheet1!I468+Sheet1!J468+Sheet1!K468+Sheet1!L468+Sheet1!M468</f>
        <v>2330.1</v>
      </c>
    </row>
    <row r="469" spans="1:1" x14ac:dyDescent="0.35">
      <c r="A469" s="26">
        <f>Sheet1!A469+Sheet1!B469+Sheet1!C469+Sheet1!D469+Sheet1!E469+Sheet1!F469+Sheet1!G469+Sheet1!H469+Sheet1!I469+Sheet1!J469+Sheet1!K469+Sheet1!L469+Sheet1!M469</f>
        <v>2330.1</v>
      </c>
    </row>
    <row r="470" spans="1:1" x14ac:dyDescent="0.35">
      <c r="A470" s="26">
        <f>Sheet1!A470+Sheet1!B470+Sheet1!C470+Sheet1!D470+Sheet1!E470+Sheet1!F470+Sheet1!G470+Sheet1!H470+Sheet1!I470+Sheet1!J470+Sheet1!K470+Sheet1!L470+Sheet1!M470</f>
        <v>2330.1</v>
      </c>
    </row>
    <row r="471" spans="1:1" x14ac:dyDescent="0.35">
      <c r="A471" s="26">
        <f>Sheet1!A471+Sheet1!B471+Sheet1!C471+Sheet1!D471+Sheet1!E471+Sheet1!F471+Sheet1!G471+Sheet1!H471+Sheet1!I471+Sheet1!J471+Sheet1!K471+Sheet1!L471+Sheet1!M471</f>
        <v>2330.1</v>
      </c>
    </row>
    <row r="472" spans="1:1" x14ac:dyDescent="0.35">
      <c r="A472" s="26">
        <f>Sheet1!A472+Sheet1!B472+Sheet1!C472+Sheet1!D472+Sheet1!E472+Sheet1!F472+Sheet1!G472+Sheet1!H472+Sheet1!I472+Sheet1!J472+Sheet1!K472+Sheet1!L472+Sheet1!M472</f>
        <v>2330.1</v>
      </c>
    </row>
    <row r="473" spans="1:1" x14ac:dyDescent="0.35">
      <c r="A473" s="26">
        <f>Sheet1!A473+Sheet1!B473+Sheet1!C473+Sheet1!D473+Sheet1!E473+Sheet1!F473+Sheet1!G473+Sheet1!H473+Sheet1!I473+Sheet1!J473+Sheet1!K473+Sheet1!L473+Sheet1!M473</f>
        <v>2330.1</v>
      </c>
    </row>
    <row r="474" spans="1:1" x14ac:dyDescent="0.35">
      <c r="A474" s="26">
        <f>Sheet1!A474+Sheet1!B474+Sheet1!C474+Sheet1!D474+Sheet1!E474+Sheet1!F474+Sheet1!G474+Sheet1!H474+Sheet1!I474+Sheet1!J474+Sheet1!K474+Sheet1!L474+Sheet1!M474</f>
        <v>2330.1</v>
      </c>
    </row>
    <row r="475" spans="1:1" x14ac:dyDescent="0.35">
      <c r="A475" s="26">
        <f>Sheet1!A475+Sheet1!B475+Sheet1!C475+Sheet1!D475+Sheet1!E475+Sheet1!F475+Sheet1!G475+Sheet1!H475+Sheet1!I475+Sheet1!J475+Sheet1!K475+Sheet1!L475+Sheet1!M475</f>
        <v>2529.7000000000003</v>
      </c>
    </row>
    <row r="476" spans="1:1" x14ac:dyDescent="0.35">
      <c r="A476" s="26">
        <f>Sheet1!A476+Sheet1!B476+Sheet1!C476+Sheet1!D476+Sheet1!E476+Sheet1!F476+Sheet1!G476+Sheet1!H476+Sheet1!I476+Sheet1!J476+Sheet1!K476+Sheet1!L476+Sheet1!M476</f>
        <v>2529.0000000000005</v>
      </c>
    </row>
    <row r="477" spans="1:1" x14ac:dyDescent="0.35">
      <c r="A477" s="26">
        <f>Sheet1!A477+Sheet1!B477+Sheet1!C477+Sheet1!D477+Sheet1!E477+Sheet1!F477+Sheet1!G477+Sheet1!H477+Sheet1!I477+Sheet1!J477+Sheet1!K477+Sheet1!L477+Sheet1!M477</f>
        <v>2528.1</v>
      </c>
    </row>
    <row r="478" spans="1:1" x14ac:dyDescent="0.35">
      <c r="A478" s="26">
        <f>Sheet1!A478+Sheet1!B478+Sheet1!C478+Sheet1!D478+Sheet1!E478+Sheet1!F478+Sheet1!G478+Sheet1!H478+Sheet1!I478+Sheet1!J478+Sheet1!K478+Sheet1!L478+Sheet1!M478</f>
        <v>2304</v>
      </c>
    </row>
    <row r="479" spans="1:1" x14ac:dyDescent="0.35">
      <c r="A479" s="26">
        <f>Sheet1!A479+Sheet1!B479+Sheet1!C479+Sheet1!D479+Sheet1!E479+Sheet1!F479+Sheet1!G479+Sheet1!H479+Sheet1!I479+Sheet1!J479+Sheet1!K479+Sheet1!L479+Sheet1!M479</f>
        <v>2304</v>
      </c>
    </row>
    <row r="480" spans="1:1" x14ac:dyDescent="0.35">
      <c r="A480" s="26">
        <f>Sheet1!A480+Sheet1!B480+Sheet1!C480+Sheet1!D480+Sheet1!E480+Sheet1!F480+Sheet1!G480+Sheet1!H480+Sheet1!I480+Sheet1!J480+Sheet1!K480+Sheet1!L480+Sheet1!M480</f>
        <v>2302</v>
      </c>
    </row>
    <row r="481" spans="1:1" x14ac:dyDescent="0.35">
      <c r="A481" s="26">
        <f>Sheet1!A481+Sheet1!B481+Sheet1!C481+Sheet1!D481+Sheet1!E481+Sheet1!F481+Sheet1!G481+Sheet1!H481+Sheet1!I481+Sheet1!J481+Sheet1!K481+Sheet1!L481+Sheet1!M481</f>
        <v>2302</v>
      </c>
    </row>
    <row r="482" spans="1:1" x14ac:dyDescent="0.35">
      <c r="A482" s="26">
        <f>Sheet1!A482+Sheet1!B482+Sheet1!C482+Sheet1!D482+Sheet1!E482+Sheet1!F482+Sheet1!G482+Sheet1!H482+Sheet1!I482+Sheet1!J482+Sheet1!K482+Sheet1!L482+Sheet1!M482</f>
        <v>2300</v>
      </c>
    </row>
    <row r="483" spans="1:1" x14ac:dyDescent="0.35">
      <c r="A483" s="26">
        <f>Sheet1!A483+Sheet1!B483+Sheet1!C483+Sheet1!D483+Sheet1!E483+Sheet1!F483+Sheet1!G483+Sheet1!H483+Sheet1!I483+Sheet1!J483+Sheet1!K483+Sheet1!L483+Sheet1!M483</f>
        <v>2272.6999999999998</v>
      </c>
    </row>
    <row r="484" spans="1:1" x14ac:dyDescent="0.35">
      <c r="A484" s="26">
        <f>Sheet1!A484+Sheet1!B484+Sheet1!C484+Sheet1!D484+Sheet1!E484+Sheet1!F484+Sheet1!G484+Sheet1!H484+Sheet1!I484+Sheet1!J484+Sheet1!K484+Sheet1!L484+Sheet1!M484</f>
        <v>2285.6</v>
      </c>
    </row>
    <row r="485" spans="1:1" x14ac:dyDescent="0.35">
      <c r="A485" s="26">
        <f>Sheet1!A485+Sheet1!B485+Sheet1!C485+Sheet1!D485+Sheet1!E485+Sheet1!F485+Sheet1!G485+Sheet1!H485+Sheet1!I485+Sheet1!J485+Sheet1!K485+Sheet1!L485+Sheet1!M485</f>
        <v>2298.5</v>
      </c>
    </row>
    <row r="486" spans="1:1" x14ac:dyDescent="0.35">
      <c r="A486" s="26">
        <f>Sheet1!A486+Sheet1!B486+Sheet1!C486+Sheet1!D486+Sheet1!E486+Sheet1!F486+Sheet1!G486+Sheet1!H486+Sheet1!I486+Sheet1!J486+Sheet1!K486+Sheet1!L486+Sheet1!M486</f>
        <v>2311.3000000000002</v>
      </c>
    </row>
    <row r="487" spans="1:1" x14ac:dyDescent="0.35">
      <c r="A487" s="26">
        <f>Sheet1!A487+Sheet1!B487+Sheet1!C487+Sheet1!D487+Sheet1!E487+Sheet1!F487+Sheet1!G487+Sheet1!H487+Sheet1!I487+Sheet1!J487+Sheet1!K487+Sheet1!L487+Sheet1!M487</f>
        <v>2324.1999999999998</v>
      </c>
    </row>
    <row r="488" spans="1:1" x14ac:dyDescent="0.35">
      <c r="A488" s="26">
        <f>Sheet1!A488+Sheet1!B488+Sheet1!C488+Sheet1!D488+Sheet1!E488+Sheet1!F488+Sheet1!G488+Sheet1!H488+Sheet1!I488+Sheet1!J488+Sheet1!K488+Sheet1!L488+Sheet1!M488</f>
        <v>2350</v>
      </c>
    </row>
    <row r="489" spans="1:1" x14ac:dyDescent="0.35">
      <c r="A489" s="26">
        <f>Sheet1!A489+Sheet1!B489+Sheet1!C489+Sheet1!D489+Sheet1!E489+Sheet1!F489+Sheet1!G489+Sheet1!H489+Sheet1!I489+Sheet1!J489+Sheet1!K489+Sheet1!L489+Sheet1!M489</f>
        <v>2375.6999999999998</v>
      </c>
    </row>
    <row r="490" spans="1:1" x14ac:dyDescent="0.35">
      <c r="A490" s="26">
        <f>Sheet1!A490+Sheet1!B490+Sheet1!C490+Sheet1!D490+Sheet1!E490+Sheet1!F490+Sheet1!G490+Sheet1!H490+Sheet1!I490+Sheet1!J490+Sheet1!K490+Sheet1!L490+Sheet1!M490</f>
        <v>2284.9</v>
      </c>
    </row>
    <row r="491" spans="1:1" x14ac:dyDescent="0.35">
      <c r="A491" s="26">
        <f>Sheet1!A491+Sheet1!B491+Sheet1!C491+Sheet1!D491+Sheet1!E491+Sheet1!F491+Sheet1!G491+Sheet1!H491+Sheet1!I491+Sheet1!J491+Sheet1!K491+Sheet1!L491+Sheet1!M491</f>
        <v>2297.1999999999998</v>
      </c>
    </row>
    <row r="492" spans="1:1" x14ac:dyDescent="0.35">
      <c r="A492" s="26">
        <f>Sheet1!A492+Sheet1!B492+Sheet1!C492+Sheet1!D492+Sheet1!E492+Sheet1!F492+Sheet1!G492+Sheet1!H492+Sheet1!I492+Sheet1!J492+Sheet1!K492+Sheet1!L492+Sheet1!M492</f>
        <v>2309.4</v>
      </c>
    </row>
    <row r="493" spans="1:1" x14ac:dyDescent="0.35">
      <c r="A493" s="26">
        <f>Sheet1!A493+Sheet1!B493+Sheet1!C493+Sheet1!D493+Sheet1!E493+Sheet1!F493+Sheet1!G493+Sheet1!H493+Sheet1!I493+Sheet1!J493+Sheet1!K493+Sheet1!L493+Sheet1!M493</f>
        <v>2321.6999999999998</v>
      </c>
    </row>
    <row r="494" spans="1:1" x14ac:dyDescent="0.35">
      <c r="A494" s="26">
        <f>Sheet1!A494+Sheet1!B494+Sheet1!C494+Sheet1!D494+Sheet1!E494+Sheet1!F494+Sheet1!G494+Sheet1!H494+Sheet1!I494+Sheet1!J494+Sheet1!K494+Sheet1!L494+Sheet1!M494</f>
        <v>2328.6999999999998</v>
      </c>
    </row>
    <row r="495" spans="1:1" x14ac:dyDescent="0.35">
      <c r="A495" s="26">
        <f>Sheet1!A495+Sheet1!B495+Sheet1!C495+Sheet1!D495+Sheet1!E495+Sheet1!F495+Sheet1!G495+Sheet1!H495+Sheet1!I495+Sheet1!J495+Sheet1!K495+Sheet1!L495+Sheet1!M495</f>
        <v>2353.1999999999998</v>
      </c>
    </row>
    <row r="496" spans="1:1" x14ac:dyDescent="0.35">
      <c r="A496" s="26">
        <f>Sheet1!A496+Sheet1!B496+Sheet1!C496+Sheet1!D496+Sheet1!E496+Sheet1!F496+Sheet1!G496+Sheet1!H496+Sheet1!I496+Sheet1!J496+Sheet1!K496+Sheet1!L496+Sheet1!M496</f>
        <v>2453</v>
      </c>
    </row>
    <row r="497" spans="1:1" x14ac:dyDescent="0.35">
      <c r="A497" s="26">
        <f>Sheet1!A497+Sheet1!B497+Sheet1!C497+Sheet1!D497+Sheet1!E497+Sheet1!F497+Sheet1!G497+Sheet1!H497+Sheet1!I497+Sheet1!J497+Sheet1!K497+Sheet1!L497+Sheet1!M497</f>
        <v>2453</v>
      </c>
    </row>
    <row r="498" spans="1:1" x14ac:dyDescent="0.35">
      <c r="A498" s="26">
        <f>Sheet1!A498+Sheet1!B498+Sheet1!C498+Sheet1!D498+Sheet1!E498+Sheet1!F498+Sheet1!G498+Sheet1!H498+Sheet1!I498+Sheet1!J498+Sheet1!K498+Sheet1!L498+Sheet1!M498</f>
        <v>2453</v>
      </c>
    </row>
    <row r="499" spans="1:1" x14ac:dyDescent="0.35">
      <c r="A499" s="26">
        <f>Sheet1!A499+Sheet1!B499+Sheet1!C499+Sheet1!D499+Sheet1!E499+Sheet1!F499+Sheet1!G499+Sheet1!H499+Sheet1!I499+Sheet1!J499+Sheet1!K499+Sheet1!L499+Sheet1!M499</f>
        <v>2453</v>
      </c>
    </row>
    <row r="500" spans="1:1" x14ac:dyDescent="0.35">
      <c r="A500" s="26">
        <f>Sheet1!A500+Sheet1!B500+Sheet1!C500+Sheet1!D500+Sheet1!E500+Sheet1!F500+Sheet1!G500+Sheet1!H500+Sheet1!I500+Sheet1!J500+Sheet1!K500+Sheet1!L500+Sheet1!M500</f>
        <v>2453</v>
      </c>
    </row>
    <row r="501" spans="1:1" x14ac:dyDescent="0.35">
      <c r="A501" s="26">
        <f>Sheet1!A501+Sheet1!B501+Sheet1!C501+Sheet1!D501+Sheet1!E501+Sheet1!F501+Sheet1!G501+Sheet1!H501+Sheet1!I501+Sheet1!J501+Sheet1!K501+Sheet1!L501+Sheet1!M501</f>
        <v>2456.3900000000003</v>
      </c>
    </row>
    <row r="502" spans="1:1" x14ac:dyDescent="0.35">
      <c r="A502" s="26">
        <f>Sheet1!A502+Sheet1!B502+Sheet1!C502+Sheet1!D502+Sheet1!E502+Sheet1!F502+Sheet1!G502+Sheet1!H502+Sheet1!I502+Sheet1!J502+Sheet1!K502+Sheet1!L502+Sheet1!M502</f>
        <v>2433.2199999999998</v>
      </c>
    </row>
    <row r="503" spans="1:1" x14ac:dyDescent="0.35">
      <c r="A503" s="26">
        <f>Sheet1!A503+Sheet1!B503+Sheet1!C503+Sheet1!D503+Sheet1!E503+Sheet1!F503+Sheet1!G503+Sheet1!H503+Sheet1!I503+Sheet1!J503+Sheet1!K503+Sheet1!L503+Sheet1!M503</f>
        <v>2406.59</v>
      </c>
    </row>
    <row r="504" spans="1:1" x14ac:dyDescent="0.35">
      <c r="A504" s="26">
        <f>Sheet1!A504+Sheet1!B504+Sheet1!C504+Sheet1!D504+Sheet1!E504+Sheet1!F504+Sheet1!G504+Sheet1!H504+Sheet1!I504+Sheet1!J504+Sheet1!K504+Sheet1!L504+Sheet1!M504</f>
        <v>2394</v>
      </c>
    </row>
    <row r="505" spans="1:1" x14ac:dyDescent="0.35">
      <c r="A505" s="26">
        <f>Sheet1!A505+Sheet1!B505+Sheet1!C505+Sheet1!D505+Sheet1!E505+Sheet1!F505+Sheet1!G505+Sheet1!H505+Sheet1!I505+Sheet1!J505+Sheet1!K505+Sheet1!L505+Sheet1!M505</f>
        <v>2380.0500000000002</v>
      </c>
    </row>
    <row r="506" spans="1:1" x14ac:dyDescent="0.35">
      <c r="A506" s="26">
        <f>Sheet1!A506+Sheet1!B506+Sheet1!C506+Sheet1!D506+Sheet1!E506+Sheet1!F506+Sheet1!G506+Sheet1!H506+Sheet1!I506+Sheet1!J506+Sheet1!K506+Sheet1!L506+Sheet1!M506</f>
        <v>2426.4</v>
      </c>
    </row>
    <row r="507" spans="1:1" x14ac:dyDescent="0.35">
      <c r="A507" s="26">
        <f>Sheet1!A507+Sheet1!B507+Sheet1!C507+Sheet1!D507+Sheet1!E507+Sheet1!F507+Sheet1!G507+Sheet1!H507+Sheet1!I507+Sheet1!J507+Sheet1!K507+Sheet1!L507+Sheet1!M507</f>
        <v>2368.8000000000002</v>
      </c>
    </row>
    <row r="508" spans="1:1" x14ac:dyDescent="0.35">
      <c r="A508" s="26">
        <f>Sheet1!A508+Sheet1!B508+Sheet1!C508+Sheet1!D508+Sheet1!E508+Sheet1!F508+Sheet1!G508+Sheet1!H508+Sheet1!I508+Sheet1!J508+Sheet1!K508+Sheet1!L508+Sheet1!M508</f>
        <v>2388.6</v>
      </c>
    </row>
    <row r="509" spans="1:1" x14ac:dyDescent="0.35">
      <c r="A509" s="26">
        <f>Sheet1!A509+Sheet1!B509+Sheet1!C509+Sheet1!D509+Sheet1!E509+Sheet1!F509+Sheet1!G509+Sheet1!H509+Sheet1!I509+Sheet1!J509+Sheet1!K509+Sheet1!L509+Sheet1!M509</f>
        <v>2399.4</v>
      </c>
    </row>
    <row r="510" spans="1:1" x14ac:dyDescent="0.35">
      <c r="A510" s="26">
        <f>Sheet1!A510+Sheet1!B510+Sheet1!C510+Sheet1!D510+Sheet1!E510+Sheet1!F510+Sheet1!G510+Sheet1!H510+Sheet1!I510+Sheet1!J510+Sheet1!K510+Sheet1!L510+Sheet1!M510</f>
        <v>2384.9899999999998</v>
      </c>
    </row>
    <row r="511" spans="1:1" x14ac:dyDescent="0.35">
      <c r="A511" s="26">
        <f>Sheet1!A511+Sheet1!B511+Sheet1!C511+Sheet1!D511+Sheet1!E511+Sheet1!F511+Sheet1!G511+Sheet1!H511+Sheet1!I511+Sheet1!J511+Sheet1!K511+Sheet1!L511+Sheet1!M511</f>
        <v>2372</v>
      </c>
    </row>
    <row r="512" spans="1:1" x14ac:dyDescent="0.35">
      <c r="A512" s="26">
        <f>Sheet1!A512+Sheet1!B512+Sheet1!C512+Sheet1!D512+Sheet1!E512+Sheet1!F512+Sheet1!G512+Sheet1!H512+Sheet1!I512+Sheet1!J512+Sheet1!K512+Sheet1!L512+Sheet1!M512</f>
        <v>2352</v>
      </c>
    </row>
    <row r="513" spans="1:1" x14ac:dyDescent="0.35">
      <c r="A513" s="26">
        <f>Sheet1!A513+Sheet1!B513+Sheet1!C513+Sheet1!D513+Sheet1!E513+Sheet1!F513+Sheet1!G513+Sheet1!H513+Sheet1!I513+Sheet1!J513+Sheet1!K513+Sheet1!L513+Sheet1!M513</f>
        <v>2415.9899999999998</v>
      </c>
    </row>
    <row r="514" spans="1:1" x14ac:dyDescent="0.35">
      <c r="A514" s="26">
        <f>Sheet1!A514+Sheet1!B514+Sheet1!C514+Sheet1!D514+Sheet1!E514+Sheet1!F514+Sheet1!G514+Sheet1!H514+Sheet1!I514+Sheet1!J514+Sheet1!K514+Sheet1!L514+Sheet1!M514</f>
        <v>2353.9899999999998</v>
      </c>
    </row>
    <row r="515" spans="1:1" x14ac:dyDescent="0.35">
      <c r="A515" s="26">
        <f>Sheet1!A515+Sheet1!B515+Sheet1!C515+Sheet1!D515+Sheet1!E515+Sheet1!F515+Sheet1!G515+Sheet1!H515+Sheet1!I515+Sheet1!J515+Sheet1!K515+Sheet1!L515+Sheet1!M515</f>
        <v>2387.0300000000002</v>
      </c>
    </row>
    <row r="516" spans="1:1" x14ac:dyDescent="0.35">
      <c r="A516" s="26">
        <f>Sheet1!A516+Sheet1!B516+Sheet1!C516+Sheet1!D516+Sheet1!E516+Sheet1!F516+Sheet1!G516+Sheet1!H516+Sheet1!I516+Sheet1!J516+Sheet1!K516+Sheet1!L516+Sheet1!M516</f>
        <v>2391.5300000000002</v>
      </c>
    </row>
    <row r="517" spans="1:1" x14ac:dyDescent="0.35">
      <c r="A517" s="26">
        <f>Sheet1!A517+Sheet1!B517+Sheet1!C517+Sheet1!D517+Sheet1!E517+Sheet1!F517+Sheet1!G517+Sheet1!H517+Sheet1!I517+Sheet1!J517+Sheet1!K517+Sheet1!L517+Sheet1!M517</f>
        <v>2426</v>
      </c>
    </row>
    <row r="518" spans="1:1" x14ac:dyDescent="0.35">
      <c r="A518" s="26">
        <f>Sheet1!A518+Sheet1!B518+Sheet1!C518+Sheet1!D518+Sheet1!E518+Sheet1!F518+Sheet1!G518+Sheet1!H518+Sheet1!I518+Sheet1!J518+Sheet1!K518+Sheet1!L518+Sheet1!M518</f>
        <v>2419</v>
      </c>
    </row>
    <row r="519" spans="1:1" x14ac:dyDescent="0.35">
      <c r="A519" s="26">
        <f>Sheet1!A519+Sheet1!B519+Sheet1!C519+Sheet1!D519+Sheet1!E519+Sheet1!F519+Sheet1!G519+Sheet1!H519+Sheet1!I519+Sheet1!J519+Sheet1!K519+Sheet1!L519+Sheet1!M519</f>
        <v>2367</v>
      </c>
    </row>
    <row r="520" spans="1:1" x14ac:dyDescent="0.35">
      <c r="A520" s="26">
        <f>Sheet1!A520+Sheet1!B520+Sheet1!C520+Sheet1!D520+Sheet1!E520+Sheet1!F520+Sheet1!G520+Sheet1!H520+Sheet1!I520+Sheet1!J520+Sheet1!K520+Sheet1!L520+Sheet1!M520</f>
        <v>2367</v>
      </c>
    </row>
    <row r="521" spans="1:1" x14ac:dyDescent="0.35">
      <c r="A521" s="26">
        <f>Sheet1!A521+Sheet1!B521+Sheet1!C521+Sheet1!D521+Sheet1!E521+Sheet1!F521+Sheet1!G521+Sheet1!H521+Sheet1!I521+Sheet1!J521+Sheet1!K521+Sheet1!L521+Sheet1!M521</f>
        <v>2357</v>
      </c>
    </row>
    <row r="522" spans="1:1" x14ac:dyDescent="0.35">
      <c r="A522" s="26">
        <f>Sheet1!A522+Sheet1!B522+Sheet1!C522+Sheet1!D522+Sheet1!E522+Sheet1!F522+Sheet1!G522+Sheet1!H522+Sheet1!I522+Sheet1!J522+Sheet1!K522+Sheet1!L522+Sheet1!M522</f>
        <v>2356.4</v>
      </c>
    </row>
    <row r="523" spans="1:1" x14ac:dyDescent="0.35">
      <c r="A523" s="26">
        <f>Sheet1!A523+Sheet1!B523+Sheet1!C523+Sheet1!D523+Sheet1!E523+Sheet1!F523+Sheet1!G523+Sheet1!H523+Sheet1!I523+Sheet1!J523+Sheet1!K523+Sheet1!L523+Sheet1!M523</f>
        <v>2356.7999999999997</v>
      </c>
    </row>
    <row r="524" spans="1:1" x14ac:dyDescent="0.35">
      <c r="A524" s="26">
        <f>Sheet1!A524+Sheet1!B524+Sheet1!C524+Sheet1!D524+Sheet1!E524+Sheet1!F524+Sheet1!G524+Sheet1!H524+Sheet1!I524+Sheet1!J524+Sheet1!K524+Sheet1!L524+Sheet1!M524</f>
        <v>2179.8999999999996</v>
      </c>
    </row>
    <row r="525" spans="1:1" x14ac:dyDescent="0.35">
      <c r="A525" s="26">
        <f>Sheet1!A525+Sheet1!B525+Sheet1!C525+Sheet1!D525+Sheet1!E525+Sheet1!F525+Sheet1!G525+Sheet1!H525+Sheet1!I525+Sheet1!J525+Sheet1!K525+Sheet1!L525+Sheet1!M525</f>
        <v>2160.6</v>
      </c>
    </row>
    <row r="526" spans="1:1" x14ac:dyDescent="0.35">
      <c r="A526" s="26">
        <f>Sheet1!A526+Sheet1!B526+Sheet1!C526+Sheet1!D526+Sheet1!E526+Sheet1!F526+Sheet1!G526+Sheet1!H526+Sheet1!I526+Sheet1!J526+Sheet1!K526+Sheet1!L526+Sheet1!M526</f>
        <v>2144</v>
      </c>
    </row>
    <row r="527" spans="1:1" x14ac:dyDescent="0.35">
      <c r="A527" s="26">
        <f>Sheet1!A527+Sheet1!B527+Sheet1!C527+Sheet1!D527+Sheet1!E527+Sheet1!F527+Sheet1!G527+Sheet1!H527+Sheet1!I527+Sheet1!J527+Sheet1!K527+Sheet1!L527+Sheet1!M527</f>
        <v>2302.5</v>
      </c>
    </row>
    <row r="528" spans="1:1" x14ac:dyDescent="0.35">
      <c r="A528" s="26">
        <f>Sheet1!A528+Sheet1!B528+Sheet1!C528+Sheet1!D528+Sheet1!E528+Sheet1!F528+Sheet1!G528+Sheet1!H528+Sheet1!I528+Sheet1!J528+Sheet1!K528+Sheet1!L528+Sheet1!M528</f>
        <v>2458.5</v>
      </c>
    </row>
    <row r="529" spans="1:1" x14ac:dyDescent="0.35">
      <c r="A529" s="26">
        <f>Sheet1!A529+Sheet1!B529+Sheet1!C529+Sheet1!D529+Sheet1!E529+Sheet1!F529+Sheet1!G529+Sheet1!H529+Sheet1!I529+Sheet1!J529+Sheet1!K529+Sheet1!L529+Sheet1!M529</f>
        <v>2458.5</v>
      </c>
    </row>
    <row r="530" spans="1:1" x14ac:dyDescent="0.35">
      <c r="A530" s="26">
        <f>Sheet1!A530+Sheet1!B530+Sheet1!C530+Sheet1!D530+Sheet1!E530+Sheet1!F530+Sheet1!G530+Sheet1!H530+Sheet1!I530+Sheet1!J530+Sheet1!K530+Sheet1!L530+Sheet1!M530</f>
        <v>2458.5</v>
      </c>
    </row>
    <row r="531" spans="1:1" x14ac:dyDescent="0.35">
      <c r="A531" s="26">
        <f>Sheet1!A531+Sheet1!B531+Sheet1!C531+Sheet1!D531+Sheet1!E531+Sheet1!F531+Sheet1!G531+Sheet1!H531+Sheet1!I531+Sheet1!J531+Sheet1!K531+Sheet1!L531+Sheet1!M531</f>
        <v>2458.5</v>
      </c>
    </row>
    <row r="532" spans="1:1" x14ac:dyDescent="0.35">
      <c r="A532" s="26">
        <f>Sheet1!A532+Sheet1!B532+Sheet1!C532+Sheet1!D532+Sheet1!E532+Sheet1!F532+Sheet1!G532+Sheet1!H532+Sheet1!I532+Sheet1!J532+Sheet1!K532+Sheet1!L532+Sheet1!M532</f>
        <v>2458.5</v>
      </c>
    </row>
    <row r="533" spans="1:1" x14ac:dyDescent="0.35">
      <c r="A533" s="26">
        <f>Sheet1!A533+Sheet1!B533+Sheet1!C533+Sheet1!D533+Sheet1!E533+Sheet1!F533+Sheet1!G533+Sheet1!H533+Sheet1!I533+Sheet1!J533+Sheet1!K533+Sheet1!L533+Sheet1!M533</f>
        <v>2458.5</v>
      </c>
    </row>
    <row r="534" spans="1:1" x14ac:dyDescent="0.35">
      <c r="A534" s="26">
        <f>Sheet1!A534+Sheet1!B534+Sheet1!C534+Sheet1!D534+Sheet1!E534+Sheet1!F534+Sheet1!G534+Sheet1!H534+Sheet1!I534+Sheet1!J534+Sheet1!K534+Sheet1!L534+Sheet1!M534</f>
        <v>2341.5</v>
      </c>
    </row>
    <row r="535" spans="1:1" x14ac:dyDescent="0.35">
      <c r="A535" s="26">
        <f>Sheet1!A535+Sheet1!B535+Sheet1!C535+Sheet1!D535+Sheet1!E535+Sheet1!F535+Sheet1!G535+Sheet1!H535+Sheet1!I535+Sheet1!J535+Sheet1!K535+Sheet1!L535+Sheet1!M535</f>
        <v>2380.5</v>
      </c>
    </row>
    <row r="536" spans="1:1" x14ac:dyDescent="0.35">
      <c r="A536" s="26">
        <f>Sheet1!A536+Sheet1!B536+Sheet1!C536+Sheet1!D536+Sheet1!E536+Sheet1!F536+Sheet1!G536+Sheet1!H536+Sheet1!I536+Sheet1!J536+Sheet1!K536+Sheet1!L536+Sheet1!M536</f>
        <v>2419.5</v>
      </c>
    </row>
    <row r="537" spans="1:1" x14ac:dyDescent="0.35">
      <c r="A537" s="26">
        <f>Sheet1!A537+Sheet1!B537+Sheet1!C537+Sheet1!D537+Sheet1!E537+Sheet1!F537+Sheet1!G537+Sheet1!H537+Sheet1!I537+Sheet1!J537+Sheet1!K537+Sheet1!L537+Sheet1!M537</f>
        <v>2341.5</v>
      </c>
    </row>
    <row r="538" spans="1:1" x14ac:dyDescent="0.35">
      <c r="A538" s="26">
        <f>Sheet1!A538+Sheet1!B538+Sheet1!C538+Sheet1!D538+Sheet1!E538+Sheet1!F538+Sheet1!G538+Sheet1!H538+Sheet1!I538+Sheet1!J538+Sheet1!K538+Sheet1!L538+Sheet1!M538</f>
        <v>2380.5</v>
      </c>
    </row>
    <row r="539" spans="1:1" x14ac:dyDescent="0.35">
      <c r="A539" s="26">
        <f>Sheet1!A539+Sheet1!B539+Sheet1!C539+Sheet1!D539+Sheet1!E539+Sheet1!F539+Sheet1!G539+Sheet1!H539+Sheet1!I539+Sheet1!J539+Sheet1!K539+Sheet1!L539+Sheet1!M539</f>
        <v>2419.5</v>
      </c>
    </row>
    <row r="540" spans="1:1" x14ac:dyDescent="0.35">
      <c r="A540" s="26">
        <f>Sheet1!A540+Sheet1!B540+Sheet1!C540+Sheet1!D540+Sheet1!E540+Sheet1!F540+Sheet1!G540+Sheet1!H540+Sheet1!I540+Sheet1!J540+Sheet1!K540+Sheet1!L540+Sheet1!M540</f>
        <v>2341.5</v>
      </c>
    </row>
    <row r="541" spans="1:1" x14ac:dyDescent="0.35">
      <c r="A541" s="26">
        <f>Sheet1!A541+Sheet1!B541+Sheet1!C541+Sheet1!D541+Sheet1!E541+Sheet1!F541+Sheet1!G541+Sheet1!H541+Sheet1!I541+Sheet1!J541+Sheet1!K541+Sheet1!L541+Sheet1!M541</f>
        <v>2380.5</v>
      </c>
    </row>
    <row r="542" spans="1:1" x14ac:dyDescent="0.35">
      <c r="A542" s="26">
        <f>Sheet1!A542+Sheet1!B542+Sheet1!C542+Sheet1!D542+Sheet1!E542+Sheet1!F542+Sheet1!G542+Sheet1!H542+Sheet1!I542+Sheet1!J542+Sheet1!K542+Sheet1!L542+Sheet1!M542</f>
        <v>2419.5</v>
      </c>
    </row>
    <row r="543" spans="1:1" x14ac:dyDescent="0.35">
      <c r="A543" s="26">
        <f>Sheet1!A543+Sheet1!B543+Sheet1!C543+Sheet1!D543+Sheet1!E543+Sheet1!F543+Sheet1!G543+Sheet1!H543+Sheet1!I543+Sheet1!J543+Sheet1!K543+Sheet1!L543+Sheet1!M543</f>
        <v>2291.7600000000002</v>
      </c>
    </row>
    <row r="544" spans="1:1" x14ac:dyDescent="0.35">
      <c r="A544" s="26">
        <f>Sheet1!A544+Sheet1!B544+Sheet1!C544+Sheet1!D544+Sheet1!E544+Sheet1!F544+Sheet1!G544+Sheet1!H544+Sheet1!I544+Sheet1!J544+Sheet1!K544+Sheet1!L544+Sheet1!M544</f>
        <v>2209.66</v>
      </c>
    </row>
    <row r="545" spans="1:1" x14ac:dyDescent="0.35">
      <c r="A545" s="26">
        <f>Sheet1!A545+Sheet1!B545+Sheet1!C545+Sheet1!D545+Sheet1!E545+Sheet1!F545+Sheet1!G545+Sheet1!H545+Sheet1!I545+Sheet1!J545+Sheet1!K545+Sheet1!L545+Sheet1!M545</f>
        <v>2347.8200000000002</v>
      </c>
    </row>
    <row r="546" spans="1:1" x14ac:dyDescent="0.35">
      <c r="A546" s="26">
        <f>Sheet1!A546+Sheet1!B546+Sheet1!C546+Sheet1!D546+Sheet1!E546+Sheet1!F546+Sheet1!G546+Sheet1!H546+Sheet1!I546+Sheet1!J546+Sheet1!K546+Sheet1!L546+Sheet1!M546</f>
        <v>2268.64</v>
      </c>
    </row>
    <row r="547" spans="1:1" x14ac:dyDescent="0.35">
      <c r="A547" s="26">
        <f>Sheet1!A547+Sheet1!B547+Sheet1!C547+Sheet1!D547+Sheet1!E547+Sheet1!F547+Sheet1!G547+Sheet1!H547+Sheet1!I547+Sheet1!J547+Sheet1!K547+Sheet1!L547+Sheet1!M547</f>
        <v>2408.3000000000002</v>
      </c>
    </row>
    <row r="548" spans="1:1" x14ac:dyDescent="0.35">
      <c r="A548" s="26">
        <f>Sheet1!A548+Sheet1!B548+Sheet1!C548+Sheet1!D548+Sheet1!E548+Sheet1!F548+Sheet1!G548+Sheet1!H548+Sheet1!I548+Sheet1!J548+Sheet1!K548+Sheet1!L548+Sheet1!M548</f>
        <v>2462.1</v>
      </c>
    </row>
    <row r="549" spans="1:1" x14ac:dyDescent="0.35">
      <c r="A549" s="26">
        <f>Sheet1!A549+Sheet1!B549+Sheet1!C549+Sheet1!D549+Sheet1!E549+Sheet1!F549+Sheet1!G549+Sheet1!H549+Sheet1!I549+Sheet1!J549+Sheet1!K549+Sheet1!L549+Sheet1!M549</f>
        <v>2515.9</v>
      </c>
    </row>
    <row r="550" spans="1:1" x14ac:dyDescent="0.35">
      <c r="A550" s="26">
        <f>Sheet1!A550+Sheet1!B550+Sheet1!C550+Sheet1!D550+Sheet1!E550+Sheet1!F550+Sheet1!G550+Sheet1!H550+Sheet1!I550+Sheet1!J550+Sheet1!K550+Sheet1!L550+Sheet1!M550</f>
        <v>2619</v>
      </c>
    </row>
    <row r="551" spans="1:1" x14ac:dyDescent="0.35">
      <c r="A551" s="26">
        <f>Sheet1!A551+Sheet1!B551+Sheet1!C551+Sheet1!D551+Sheet1!E551+Sheet1!F551+Sheet1!G551+Sheet1!H551+Sheet1!I551+Sheet1!J551+Sheet1!K551+Sheet1!L551+Sheet1!M551</f>
        <v>2619</v>
      </c>
    </row>
    <row r="552" spans="1:1" x14ac:dyDescent="0.35">
      <c r="A552" s="26">
        <f>Sheet1!A552+Sheet1!B552+Sheet1!C552+Sheet1!D552+Sheet1!E552+Sheet1!F552+Sheet1!G552+Sheet1!H552+Sheet1!I552+Sheet1!J552+Sheet1!K552+Sheet1!L552+Sheet1!M552</f>
        <v>2583</v>
      </c>
    </row>
    <row r="553" spans="1:1" x14ac:dyDescent="0.35">
      <c r="A553" s="26">
        <f>Sheet1!A553+Sheet1!B553+Sheet1!C553+Sheet1!D553+Sheet1!E553+Sheet1!F553+Sheet1!G553+Sheet1!H553+Sheet1!I553+Sheet1!J553+Sheet1!K553+Sheet1!L553+Sheet1!M553</f>
        <v>2601</v>
      </c>
    </row>
    <row r="554" spans="1:1" x14ac:dyDescent="0.35">
      <c r="A554" s="26">
        <f>Sheet1!A554+Sheet1!B554+Sheet1!C554+Sheet1!D554+Sheet1!E554+Sheet1!F554+Sheet1!G554+Sheet1!H554+Sheet1!I554+Sheet1!J554+Sheet1!K554+Sheet1!L554+Sheet1!M554</f>
        <v>2601</v>
      </c>
    </row>
    <row r="555" spans="1:1" x14ac:dyDescent="0.35">
      <c r="A555" s="26">
        <f>Sheet1!A555+Sheet1!B555+Sheet1!C555+Sheet1!D555+Sheet1!E555+Sheet1!F555+Sheet1!G555+Sheet1!H555+Sheet1!I555+Sheet1!J555+Sheet1!K555+Sheet1!L555+Sheet1!M555</f>
        <v>2601</v>
      </c>
    </row>
    <row r="556" spans="1:1" x14ac:dyDescent="0.35">
      <c r="A556" s="26">
        <f>Sheet1!A556+Sheet1!B556+Sheet1!C556+Sheet1!D556+Sheet1!E556+Sheet1!F556+Sheet1!G556+Sheet1!H556+Sheet1!I556+Sheet1!J556+Sheet1!K556+Sheet1!L556+Sheet1!M556</f>
        <v>2484</v>
      </c>
    </row>
    <row r="557" spans="1:1" x14ac:dyDescent="0.35">
      <c r="A557" s="26">
        <f>Sheet1!A557+Sheet1!B557+Sheet1!C557+Sheet1!D557+Sheet1!E557+Sheet1!F557+Sheet1!G557+Sheet1!H557+Sheet1!I557+Sheet1!J557+Sheet1!K557+Sheet1!L557+Sheet1!M557</f>
        <v>2500</v>
      </c>
    </row>
    <row r="558" spans="1:1" x14ac:dyDescent="0.35">
      <c r="A558" s="26">
        <f>Sheet1!A558+Sheet1!B558+Sheet1!C558+Sheet1!D558+Sheet1!E558+Sheet1!F558+Sheet1!G558+Sheet1!H558+Sheet1!I558+Sheet1!J558+Sheet1!K558+Sheet1!L558+Sheet1!M558</f>
        <v>2515</v>
      </c>
    </row>
    <row r="559" spans="1:1" x14ac:dyDescent="0.35">
      <c r="A559" s="26">
        <f>Sheet1!A559+Sheet1!B559+Sheet1!C559+Sheet1!D559+Sheet1!E559+Sheet1!F559+Sheet1!G559+Sheet1!H559+Sheet1!I559+Sheet1!J559+Sheet1!K559+Sheet1!L559+Sheet1!M559</f>
        <v>2481</v>
      </c>
    </row>
    <row r="560" spans="1:1" x14ac:dyDescent="0.35">
      <c r="A560" s="26">
        <f>Sheet1!A560+Sheet1!B560+Sheet1!C560+Sheet1!D560+Sheet1!E560+Sheet1!F560+Sheet1!G560+Sheet1!H560+Sheet1!I560+Sheet1!J560+Sheet1!K560+Sheet1!L560+Sheet1!M560</f>
        <v>2477</v>
      </c>
    </row>
    <row r="561" spans="1:1" x14ac:dyDescent="0.35">
      <c r="A561" s="26">
        <f>Sheet1!A561+Sheet1!B561+Sheet1!C561+Sheet1!D561+Sheet1!E561+Sheet1!F561+Sheet1!G561+Sheet1!H561+Sheet1!I561+Sheet1!J561+Sheet1!K561+Sheet1!L561+Sheet1!M561</f>
        <v>2473</v>
      </c>
    </row>
    <row r="562" spans="1:1" x14ac:dyDescent="0.35">
      <c r="A562" s="26">
        <f>Sheet1!A562+Sheet1!B562+Sheet1!C562+Sheet1!D562+Sheet1!E562+Sheet1!F562+Sheet1!G562+Sheet1!H562+Sheet1!I562+Sheet1!J562+Sheet1!K562+Sheet1!L562+Sheet1!M562</f>
        <v>2272.6999999999998</v>
      </c>
    </row>
    <row r="563" spans="1:1" x14ac:dyDescent="0.35">
      <c r="A563" s="26">
        <f>Sheet1!A563+Sheet1!B563+Sheet1!C563+Sheet1!D563+Sheet1!E563+Sheet1!F563+Sheet1!G563+Sheet1!H563+Sheet1!I563+Sheet1!J563+Sheet1!K563+Sheet1!L563+Sheet1!M563</f>
        <v>2285.6</v>
      </c>
    </row>
    <row r="564" spans="1:1" x14ac:dyDescent="0.35">
      <c r="A564" s="26">
        <f>Sheet1!A564+Sheet1!B564+Sheet1!C564+Sheet1!D564+Sheet1!E564+Sheet1!F564+Sheet1!G564+Sheet1!H564+Sheet1!I564+Sheet1!J564+Sheet1!K564+Sheet1!L564+Sheet1!M564</f>
        <v>2298.5</v>
      </c>
    </row>
    <row r="565" spans="1:1" x14ac:dyDescent="0.35">
      <c r="A565" s="26">
        <f>Sheet1!A565+Sheet1!B565+Sheet1!C565+Sheet1!D565+Sheet1!E565+Sheet1!F565+Sheet1!G565+Sheet1!H565+Sheet1!I565+Sheet1!J565+Sheet1!K565+Sheet1!L565+Sheet1!M565</f>
        <v>2311.3000000000002</v>
      </c>
    </row>
    <row r="566" spans="1:1" x14ac:dyDescent="0.35">
      <c r="A566" s="26">
        <f>Sheet1!A566+Sheet1!B566+Sheet1!C566+Sheet1!D566+Sheet1!E566+Sheet1!F566+Sheet1!G566+Sheet1!H566+Sheet1!I566+Sheet1!J566+Sheet1!K566+Sheet1!L566+Sheet1!M566</f>
        <v>2324.1999999999998</v>
      </c>
    </row>
    <row r="567" spans="1:1" x14ac:dyDescent="0.35">
      <c r="A567" s="26">
        <f>Sheet1!A567+Sheet1!B567+Sheet1!C567+Sheet1!D567+Sheet1!E567+Sheet1!F567+Sheet1!G567+Sheet1!H567+Sheet1!I567+Sheet1!J567+Sheet1!K567+Sheet1!L567+Sheet1!M567</f>
        <v>2350</v>
      </c>
    </row>
    <row r="568" spans="1:1" x14ac:dyDescent="0.35">
      <c r="A568" s="26">
        <f>Sheet1!A568+Sheet1!B568+Sheet1!C568+Sheet1!D568+Sheet1!E568+Sheet1!F568+Sheet1!G568+Sheet1!H568+Sheet1!I568+Sheet1!J568+Sheet1!K568+Sheet1!L568+Sheet1!M568</f>
        <v>2375.6999999999998</v>
      </c>
    </row>
    <row r="569" spans="1:1" x14ac:dyDescent="0.35">
      <c r="A569" s="26">
        <f>Sheet1!A569+Sheet1!B569+Sheet1!C569+Sheet1!D569+Sheet1!E569+Sheet1!F569+Sheet1!G569+Sheet1!H569+Sheet1!I569+Sheet1!J569+Sheet1!K569+Sheet1!L569+Sheet1!M569</f>
        <v>2284.9</v>
      </c>
    </row>
    <row r="570" spans="1:1" x14ac:dyDescent="0.35">
      <c r="A570" s="26">
        <f>Sheet1!A570+Sheet1!B570+Sheet1!C570+Sheet1!D570+Sheet1!E570+Sheet1!F570+Sheet1!G570+Sheet1!H570+Sheet1!I570+Sheet1!J570+Sheet1!K570+Sheet1!L570+Sheet1!M570</f>
        <v>2297.1999999999998</v>
      </c>
    </row>
    <row r="571" spans="1:1" x14ac:dyDescent="0.35">
      <c r="A571" s="26">
        <f>Sheet1!A571+Sheet1!B571+Sheet1!C571+Sheet1!D571+Sheet1!E571+Sheet1!F571+Sheet1!G571+Sheet1!H571+Sheet1!I571+Sheet1!J571+Sheet1!K571+Sheet1!L571+Sheet1!M571</f>
        <v>2309.4</v>
      </c>
    </row>
    <row r="572" spans="1:1" x14ac:dyDescent="0.35">
      <c r="A572" s="26">
        <f>Sheet1!A572+Sheet1!B572+Sheet1!C572+Sheet1!D572+Sheet1!E572+Sheet1!F572+Sheet1!G572+Sheet1!H572+Sheet1!I572+Sheet1!J572+Sheet1!K572+Sheet1!L572+Sheet1!M572</f>
        <v>2321.6999999999998</v>
      </c>
    </row>
    <row r="573" spans="1:1" x14ac:dyDescent="0.35">
      <c r="A573" s="26">
        <f>Sheet1!A573+Sheet1!B573+Sheet1!C573+Sheet1!D573+Sheet1!E573+Sheet1!F573+Sheet1!G573+Sheet1!H573+Sheet1!I573+Sheet1!J573+Sheet1!K573+Sheet1!L573+Sheet1!M573</f>
        <v>2328.6999999999998</v>
      </c>
    </row>
    <row r="574" spans="1:1" x14ac:dyDescent="0.35">
      <c r="A574" s="26">
        <f>Sheet1!A574+Sheet1!B574+Sheet1!C574+Sheet1!D574+Sheet1!E574+Sheet1!F574+Sheet1!G574+Sheet1!H574+Sheet1!I574+Sheet1!J574+Sheet1!K574+Sheet1!L574+Sheet1!M574</f>
        <v>2353.1999999999998</v>
      </c>
    </row>
    <row r="575" spans="1:1" x14ac:dyDescent="0.35">
      <c r="A575" s="26">
        <f>Sheet1!A575+Sheet1!B575+Sheet1!C575+Sheet1!D575+Sheet1!E575+Sheet1!F575+Sheet1!G575+Sheet1!H575+Sheet1!I575+Sheet1!J575+Sheet1!K575+Sheet1!L575+Sheet1!M575</f>
        <v>2179.8999999999996</v>
      </c>
    </row>
    <row r="576" spans="1:1" x14ac:dyDescent="0.35">
      <c r="A576" s="26">
        <f>Sheet1!A576+Sheet1!B576+Sheet1!C576+Sheet1!D576+Sheet1!E576+Sheet1!F576+Sheet1!G576+Sheet1!H576+Sheet1!I576+Sheet1!J576+Sheet1!K576+Sheet1!L576+Sheet1!M576</f>
        <v>2144</v>
      </c>
    </row>
    <row r="577" spans="1:1" x14ac:dyDescent="0.35">
      <c r="A577" s="26">
        <f>Sheet1!A577+Sheet1!B577+Sheet1!C577+Sheet1!D577+Sheet1!E577+Sheet1!F577+Sheet1!G577+Sheet1!H577+Sheet1!I577+Sheet1!J577+Sheet1!K577+Sheet1!L577+Sheet1!M577</f>
        <v>2600</v>
      </c>
    </row>
    <row r="578" spans="1:1" x14ac:dyDescent="0.35">
      <c r="A578" s="26">
        <f>Sheet1!A578+Sheet1!B578+Sheet1!C578+Sheet1!D578+Sheet1!E578+Sheet1!F578+Sheet1!G578+Sheet1!H578+Sheet1!I578+Sheet1!J578+Sheet1!K578+Sheet1!L578+Sheet1!M578</f>
        <v>2632</v>
      </c>
    </row>
    <row r="579" spans="1:1" x14ac:dyDescent="0.35">
      <c r="A579" s="26">
        <f>Sheet1!A579+Sheet1!B579+Sheet1!C579+Sheet1!D579+Sheet1!E579+Sheet1!F579+Sheet1!G579+Sheet1!H579+Sheet1!I579+Sheet1!J579+Sheet1!K579+Sheet1!L579+Sheet1!M579</f>
        <v>2619</v>
      </c>
    </row>
    <row r="580" spans="1:1" x14ac:dyDescent="0.35">
      <c r="A580" s="26">
        <f>Sheet1!A580+Sheet1!B580+Sheet1!C580+Sheet1!D580+Sheet1!E580+Sheet1!F580+Sheet1!G580+Sheet1!H580+Sheet1!I580+Sheet1!J580+Sheet1!K580+Sheet1!L580+Sheet1!M580</f>
        <v>2619</v>
      </c>
    </row>
    <row r="581" spans="1:1" x14ac:dyDescent="0.35">
      <c r="A581" s="26">
        <f>Sheet1!A581+Sheet1!B581+Sheet1!C581+Sheet1!D581+Sheet1!E581+Sheet1!F581+Sheet1!G581+Sheet1!H581+Sheet1!I581+Sheet1!J581+Sheet1!K581+Sheet1!L581+Sheet1!M581</f>
        <v>2619</v>
      </c>
    </row>
    <row r="582" spans="1:1" x14ac:dyDescent="0.35">
      <c r="A582" s="26">
        <f>Sheet1!A582+Sheet1!B582+Sheet1!C582+Sheet1!D582+Sheet1!E582+Sheet1!F582+Sheet1!G582+Sheet1!H582+Sheet1!I582+Sheet1!J582+Sheet1!K582+Sheet1!L582+Sheet1!M582</f>
        <v>2583</v>
      </c>
    </row>
    <row r="583" spans="1:1" x14ac:dyDescent="0.35">
      <c r="A583" s="26">
        <f>Sheet1!A583+Sheet1!B583+Sheet1!C583+Sheet1!D583+Sheet1!E583+Sheet1!F583+Sheet1!G583+Sheet1!H583+Sheet1!I583+Sheet1!J583+Sheet1!K583+Sheet1!L583+Sheet1!M583</f>
        <v>2601</v>
      </c>
    </row>
    <row r="584" spans="1:1" x14ac:dyDescent="0.35">
      <c r="A584" s="26">
        <f>Sheet1!A584+Sheet1!B584+Sheet1!C584+Sheet1!D584+Sheet1!E584+Sheet1!F584+Sheet1!G584+Sheet1!H584+Sheet1!I584+Sheet1!J584+Sheet1!K584+Sheet1!L584+Sheet1!M584</f>
        <v>2619</v>
      </c>
    </row>
    <row r="585" spans="1:1" x14ac:dyDescent="0.35">
      <c r="A585" s="26">
        <f>Sheet1!A585+Sheet1!B585+Sheet1!C585+Sheet1!D585+Sheet1!E585+Sheet1!F585+Sheet1!G585+Sheet1!H585+Sheet1!I585+Sheet1!J585+Sheet1!K585+Sheet1!L585+Sheet1!M585</f>
        <v>2601</v>
      </c>
    </row>
    <row r="586" spans="1:1" x14ac:dyDescent="0.35">
      <c r="A586" s="26">
        <f>Sheet1!A586+Sheet1!B586+Sheet1!C586+Sheet1!D586+Sheet1!E586+Sheet1!F586+Sheet1!G586+Sheet1!H586+Sheet1!I586+Sheet1!J586+Sheet1!K586+Sheet1!L586+Sheet1!M586</f>
        <v>2601</v>
      </c>
    </row>
    <row r="587" spans="1:1" x14ac:dyDescent="0.35">
      <c r="A587" s="26">
        <f>Sheet1!A587+Sheet1!B587+Sheet1!C587+Sheet1!D587+Sheet1!E587+Sheet1!F587+Sheet1!G587+Sheet1!H587+Sheet1!I587+Sheet1!J587+Sheet1!K587+Sheet1!L587+Sheet1!M587</f>
        <v>2601</v>
      </c>
    </row>
    <row r="588" spans="1:1" x14ac:dyDescent="0.35">
      <c r="A588" s="26">
        <f>Sheet1!A588+Sheet1!B588+Sheet1!C588+Sheet1!D588+Sheet1!E588+Sheet1!F588+Sheet1!G588+Sheet1!H588+Sheet1!I588+Sheet1!J588+Sheet1!K588+Sheet1!L588+Sheet1!M588</f>
        <v>2272.6999999999998</v>
      </c>
    </row>
    <row r="589" spans="1:1" x14ac:dyDescent="0.35">
      <c r="A589" s="26">
        <f>Sheet1!A589+Sheet1!B589+Sheet1!C589+Sheet1!D589+Sheet1!E589+Sheet1!F589+Sheet1!G589+Sheet1!H589+Sheet1!I589+Sheet1!J589+Sheet1!K589+Sheet1!L589+Sheet1!M589</f>
        <v>2285.6</v>
      </c>
    </row>
    <row r="590" spans="1:1" x14ac:dyDescent="0.35">
      <c r="A590" s="26">
        <f>Sheet1!A590+Sheet1!B590+Sheet1!C590+Sheet1!D590+Sheet1!E590+Sheet1!F590+Sheet1!G590+Sheet1!H590+Sheet1!I590+Sheet1!J590+Sheet1!K590+Sheet1!L590+Sheet1!M590</f>
        <v>2298.5</v>
      </c>
    </row>
    <row r="591" spans="1:1" x14ac:dyDescent="0.35">
      <c r="A591" s="26">
        <f>Sheet1!A591+Sheet1!B591+Sheet1!C591+Sheet1!D591+Sheet1!E591+Sheet1!F591+Sheet1!G591+Sheet1!H591+Sheet1!I591+Sheet1!J591+Sheet1!K591+Sheet1!L591+Sheet1!M591</f>
        <v>2311.3000000000002</v>
      </c>
    </row>
    <row r="592" spans="1:1" x14ac:dyDescent="0.35">
      <c r="A592" s="26">
        <f>Sheet1!A592+Sheet1!B592+Sheet1!C592+Sheet1!D592+Sheet1!E592+Sheet1!F592+Sheet1!G592+Sheet1!H592+Sheet1!I592+Sheet1!J592+Sheet1!K592+Sheet1!L592+Sheet1!M592</f>
        <v>2324.1999999999998</v>
      </c>
    </row>
    <row r="593" spans="1:1" x14ac:dyDescent="0.35">
      <c r="A593" s="26">
        <f>Sheet1!A593+Sheet1!B593+Sheet1!C593+Sheet1!D593+Sheet1!E593+Sheet1!F593+Sheet1!G593+Sheet1!H593+Sheet1!I593+Sheet1!J593+Sheet1!K593+Sheet1!L593+Sheet1!M593</f>
        <v>2350</v>
      </c>
    </row>
    <row r="594" spans="1:1" x14ac:dyDescent="0.35">
      <c r="A594" s="26">
        <f>Sheet1!A594+Sheet1!B594+Sheet1!C594+Sheet1!D594+Sheet1!E594+Sheet1!F594+Sheet1!G594+Sheet1!H594+Sheet1!I594+Sheet1!J594+Sheet1!K594+Sheet1!L594+Sheet1!M594</f>
        <v>2375.6999999999998</v>
      </c>
    </row>
    <row r="595" spans="1:1" x14ac:dyDescent="0.35">
      <c r="A595" s="26">
        <f>Sheet1!A595+Sheet1!B595+Sheet1!C595+Sheet1!D595+Sheet1!E595+Sheet1!F595+Sheet1!G595+Sheet1!H595+Sheet1!I595+Sheet1!J595+Sheet1!K595+Sheet1!L595+Sheet1!M595</f>
        <v>2284.9</v>
      </c>
    </row>
    <row r="596" spans="1:1" x14ac:dyDescent="0.35">
      <c r="A596" s="26">
        <f>Sheet1!A596+Sheet1!B596+Sheet1!C596+Sheet1!D596+Sheet1!E596+Sheet1!F596+Sheet1!G596+Sheet1!H596+Sheet1!I596+Sheet1!J596+Sheet1!K596+Sheet1!L596+Sheet1!M596</f>
        <v>2297.1999999999998</v>
      </c>
    </row>
    <row r="597" spans="1:1" x14ac:dyDescent="0.35">
      <c r="A597" s="26">
        <f>Sheet1!A597+Sheet1!B597+Sheet1!C597+Sheet1!D597+Sheet1!E597+Sheet1!F597+Sheet1!G597+Sheet1!H597+Sheet1!I597+Sheet1!J597+Sheet1!K597+Sheet1!L597+Sheet1!M597</f>
        <v>2309.4</v>
      </c>
    </row>
    <row r="598" spans="1:1" x14ac:dyDescent="0.35">
      <c r="A598" s="26">
        <f>Sheet1!A598+Sheet1!B598+Sheet1!C598+Sheet1!D598+Sheet1!E598+Sheet1!F598+Sheet1!G598+Sheet1!H598+Sheet1!I598+Sheet1!J598+Sheet1!K598+Sheet1!L598+Sheet1!M598</f>
        <v>2321.6999999999998</v>
      </c>
    </row>
    <row r="599" spans="1:1" x14ac:dyDescent="0.35">
      <c r="A599" s="26">
        <f>Sheet1!A599+Sheet1!B599+Sheet1!C599+Sheet1!D599+Sheet1!E599+Sheet1!F599+Sheet1!G599+Sheet1!H599+Sheet1!I599+Sheet1!J599+Sheet1!K599+Sheet1!L599+Sheet1!M599</f>
        <v>2328.6999999999998</v>
      </c>
    </row>
    <row r="600" spans="1:1" x14ac:dyDescent="0.35">
      <c r="A600" s="26">
        <f>Sheet1!A600+Sheet1!B600+Sheet1!C600+Sheet1!D600+Sheet1!E600+Sheet1!F600+Sheet1!G600+Sheet1!H600+Sheet1!I600+Sheet1!J600+Sheet1!K600+Sheet1!L600+Sheet1!M600</f>
        <v>2353.1999999999998</v>
      </c>
    </row>
    <row r="601" spans="1:1" x14ac:dyDescent="0.35">
      <c r="A601" s="26">
        <f>Sheet1!A601+Sheet1!B601+Sheet1!C601+Sheet1!D601+Sheet1!E601+Sheet1!F601+Sheet1!G601+Sheet1!H601+Sheet1!I601+Sheet1!J601+Sheet1!K601+Sheet1!L601+Sheet1!M601</f>
        <v>2291.7600000000002</v>
      </c>
    </row>
    <row r="602" spans="1:1" x14ac:dyDescent="0.35">
      <c r="A602" s="26">
        <f>Sheet1!A602+Sheet1!B602+Sheet1!C602+Sheet1!D602+Sheet1!E602+Sheet1!F602+Sheet1!G602+Sheet1!H602+Sheet1!I602+Sheet1!J602+Sheet1!K602+Sheet1!L602+Sheet1!M602</f>
        <v>2209.66</v>
      </c>
    </row>
    <row r="603" spans="1:1" x14ac:dyDescent="0.35">
      <c r="A603" s="26">
        <f>Sheet1!A603+Sheet1!B603+Sheet1!C603+Sheet1!D603+Sheet1!E603+Sheet1!F603+Sheet1!G603+Sheet1!H603+Sheet1!I603+Sheet1!J603+Sheet1!K603+Sheet1!L603+Sheet1!M603</f>
        <v>2347.8200000000002</v>
      </c>
    </row>
    <row r="604" spans="1:1" x14ac:dyDescent="0.35">
      <c r="A604" s="26">
        <f>Sheet1!A604+Sheet1!B604+Sheet1!C604+Sheet1!D604+Sheet1!E604+Sheet1!F604+Sheet1!G604+Sheet1!H604+Sheet1!I604+Sheet1!J604+Sheet1!K604+Sheet1!L604+Sheet1!M604</f>
        <v>2268.64</v>
      </c>
    </row>
    <row r="605" spans="1:1" x14ac:dyDescent="0.35">
      <c r="A605" s="26">
        <f>Sheet1!A605+Sheet1!B605+Sheet1!C605+Sheet1!D605+Sheet1!E605+Sheet1!F605+Sheet1!G605+Sheet1!H605+Sheet1!I605+Sheet1!J605+Sheet1!K605+Sheet1!L605+Sheet1!M605</f>
        <v>2408.3000000000002</v>
      </c>
    </row>
    <row r="606" spans="1:1" x14ac:dyDescent="0.35">
      <c r="A606" s="26">
        <f>Sheet1!A606+Sheet1!B606+Sheet1!C606+Sheet1!D606+Sheet1!E606+Sheet1!F606+Sheet1!G606+Sheet1!H606+Sheet1!I606+Sheet1!J606+Sheet1!K606+Sheet1!L606+Sheet1!M606</f>
        <v>2462.1</v>
      </c>
    </row>
    <row r="607" spans="1:1" x14ac:dyDescent="0.35">
      <c r="A607" s="26">
        <f>Sheet1!A607+Sheet1!B607+Sheet1!C607+Sheet1!D607+Sheet1!E607+Sheet1!F607+Sheet1!G607+Sheet1!H607+Sheet1!I607+Sheet1!J607+Sheet1!K607+Sheet1!L607+Sheet1!M607</f>
        <v>2515.9</v>
      </c>
    </row>
    <row r="608" spans="1:1" x14ac:dyDescent="0.35">
      <c r="A608" s="26">
        <f>Sheet1!A608+Sheet1!B608+Sheet1!C608+Sheet1!D608+Sheet1!E608+Sheet1!F608+Sheet1!G608+Sheet1!H608+Sheet1!I608+Sheet1!J608+Sheet1!K608+Sheet1!L608+Sheet1!M608</f>
        <v>2600</v>
      </c>
    </row>
    <row r="609" spans="1:1" x14ac:dyDescent="0.35">
      <c r="A609" s="26">
        <f>Sheet1!A609+Sheet1!B609+Sheet1!C609+Sheet1!D609+Sheet1!E609+Sheet1!F609+Sheet1!G609+Sheet1!H609+Sheet1!I609+Sheet1!J609+Sheet1!K609+Sheet1!L609+Sheet1!M609</f>
        <v>2632</v>
      </c>
    </row>
    <row r="610" spans="1:1" x14ac:dyDescent="0.35">
      <c r="A610" s="26">
        <f>Sheet1!A610+Sheet1!B610+Sheet1!C610+Sheet1!D610+Sheet1!E610+Sheet1!F610+Sheet1!G610+Sheet1!H610+Sheet1!I610+Sheet1!J610+Sheet1!K610+Sheet1!L610+Sheet1!M610</f>
        <v>2619</v>
      </c>
    </row>
    <row r="611" spans="1:1" x14ac:dyDescent="0.35">
      <c r="A611" s="26">
        <f>Sheet1!A611+Sheet1!B611+Sheet1!C611+Sheet1!D611+Sheet1!E611+Sheet1!F611+Sheet1!G611+Sheet1!H611+Sheet1!I611+Sheet1!J611+Sheet1!K611+Sheet1!L611+Sheet1!M611</f>
        <v>2619</v>
      </c>
    </row>
    <row r="612" spans="1:1" x14ac:dyDescent="0.35">
      <c r="A612" s="26">
        <f>Sheet1!A612+Sheet1!B612+Sheet1!C612+Sheet1!D612+Sheet1!E612+Sheet1!F612+Sheet1!G612+Sheet1!H612+Sheet1!I612+Sheet1!J612+Sheet1!K612+Sheet1!L612+Sheet1!M612</f>
        <v>2619</v>
      </c>
    </row>
    <row r="613" spans="1:1" x14ac:dyDescent="0.35">
      <c r="A613" s="26">
        <f>Sheet1!A613+Sheet1!B613+Sheet1!C613+Sheet1!D613+Sheet1!E613+Sheet1!F613+Sheet1!G613+Sheet1!H613+Sheet1!I613+Sheet1!J613+Sheet1!K613+Sheet1!L613+Sheet1!M613</f>
        <v>2583</v>
      </c>
    </row>
    <row r="614" spans="1:1" x14ac:dyDescent="0.35">
      <c r="A614" s="26">
        <f>Sheet1!A614+Sheet1!B614+Sheet1!C614+Sheet1!D614+Sheet1!E614+Sheet1!F614+Sheet1!G614+Sheet1!H614+Sheet1!I614+Sheet1!J614+Sheet1!K614+Sheet1!L614+Sheet1!M614</f>
        <v>2601</v>
      </c>
    </row>
    <row r="615" spans="1:1" x14ac:dyDescent="0.35">
      <c r="A615" s="26">
        <f>Sheet1!A615+Sheet1!B615+Sheet1!C615+Sheet1!D615+Sheet1!E615+Sheet1!F615+Sheet1!G615+Sheet1!H615+Sheet1!I615+Sheet1!J615+Sheet1!K615+Sheet1!L615+Sheet1!M615</f>
        <v>2619</v>
      </c>
    </row>
    <row r="616" spans="1:1" x14ac:dyDescent="0.35">
      <c r="A616" s="26">
        <f>Sheet1!A616+Sheet1!B616+Sheet1!C616+Sheet1!D616+Sheet1!E616+Sheet1!F616+Sheet1!G616+Sheet1!H616+Sheet1!I616+Sheet1!J616+Sheet1!K616+Sheet1!L616+Sheet1!M616</f>
        <v>2601</v>
      </c>
    </row>
    <row r="617" spans="1:1" x14ac:dyDescent="0.35">
      <c r="A617" s="26">
        <f>Sheet1!A617+Sheet1!B617+Sheet1!C617+Sheet1!D617+Sheet1!E617+Sheet1!F617+Sheet1!G617+Sheet1!H617+Sheet1!I617+Sheet1!J617+Sheet1!K617+Sheet1!L617+Sheet1!M617</f>
        <v>2601</v>
      </c>
    </row>
    <row r="618" spans="1:1" x14ac:dyDescent="0.35">
      <c r="A618" s="26">
        <f>Sheet1!A618+Sheet1!B618+Sheet1!C618+Sheet1!D618+Sheet1!E618+Sheet1!F618+Sheet1!G618+Sheet1!H618+Sheet1!I618+Sheet1!J618+Sheet1!K618+Sheet1!L618+Sheet1!M618</f>
        <v>2601</v>
      </c>
    </row>
    <row r="619" spans="1:1" x14ac:dyDescent="0.35">
      <c r="A619" s="26">
        <f>Sheet1!A619+Sheet1!B619+Sheet1!C619+Sheet1!D619+Sheet1!E619+Sheet1!F619+Sheet1!G619+Sheet1!H619+Sheet1!I619+Sheet1!J619+Sheet1!K619+Sheet1!L619+Sheet1!M619</f>
        <v>2272.6999999999998</v>
      </c>
    </row>
    <row r="620" spans="1:1" x14ac:dyDescent="0.35">
      <c r="A620" s="26">
        <f>Sheet1!A620+Sheet1!B620+Sheet1!C620+Sheet1!D620+Sheet1!E620+Sheet1!F620+Sheet1!G620+Sheet1!H620+Sheet1!I620+Sheet1!J620+Sheet1!K620+Sheet1!L620+Sheet1!M620</f>
        <v>2285.6</v>
      </c>
    </row>
    <row r="621" spans="1:1" x14ac:dyDescent="0.35">
      <c r="A621" s="26">
        <f>Sheet1!A621+Sheet1!B621+Sheet1!C621+Sheet1!D621+Sheet1!E621+Sheet1!F621+Sheet1!G621+Sheet1!H621+Sheet1!I621+Sheet1!J621+Sheet1!K621+Sheet1!L621+Sheet1!M621</f>
        <v>2298.5</v>
      </c>
    </row>
    <row r="622" spans="1:1" x14ac:dyDescent="0.35">
      <c r="A622" s="26">
        <f>Sheet1!A622+Sheet1!B622+Sheet1!C622+Sheet1!D622+Sheet1!E622+Sheet1!F622+Sheet1!G622+Sheet1!H622+Sheet1!I622+Sheet1!J622+Sheet1!K622+Sheet1!L622+Sheet1!M622</f>
        <v>2311.3000000000002</v>
      </c>
    </row>
    <row r="623" spans="1:1" x14ac:dyDescent="0.35">
      <c r="A623" s="26">
        <f>Sheet1!A623+Sheet1!B623+Sheet1!C623+Sheet1!D623+Sheet1!E623+Sheet1!F623+Sheet1!G623+Sheet1!H623+Sheet1!I623+Sheet1!J623+Sheet1!K623+Sheet1!L623+Sheet1!M623</f>
        <v>2324.1999999999998</v>
      </c>
    </row>
    <row r="624" spans="1:1" x14ac:dyDescent="0.35">
      <c r="A624" s="26">
        <f>Sheet1!A624+Sheet1!B624+Sheet1!C624+Sheet1!D624+Sheet1!E624+Sheet1!F624+Sheet1!G624+Sheet1!H624+Sheet1!I624+Sheet1!J624+Sheet1!K624+Sheet1!L624+Sheet1!M624</f>
        <v>2350</v>
      </c>
    </row>
    <row r="625" spans="1:1" x14ac:dyDescent="0.35">
      <c r="A625" s="26">
        <f>Sheet1!A625+Sheet1!B625+Sheet1!C625+Sheet1!D625+Sheet1!E625+Sheet1!F625+Sheet1!G625+Sheet1!H625+Sheet1!I625+Sheet1!J625+Sheet1!K625+Sheet1!L625+Sheet1!M625</f>
        <v>2375.6999999999998</v>
      </c>
    </row>
    <row r="626" spans="1:1" x14ac:dyDescent="0.35">
      <c r="A626" s="26">
        <f>Sheet1!A626+Sheet1!B626+Sheet1!C626+Sheet1!D626+Sheet1!E626+Sheet1!F626+Sheet1!G626+Sheet1!H626+Sheet1!I626+Sheet1!J626+Sheet1!K626+Sheet1!L626+Sheet1!M626</f>
        <v>2284.9</v>
      </c>
    </row>
    <row r="627" spans="1:1" x14ac:dyDescent="0.35">
      <c r="A627" s="26">
        <f>Sheet1!A627+Sheet1!B627+Sheet1!C627+Sheet1!D627+Sheet1!E627+Sheet1!F627+Sheet1!G627+Sheet1!H627+Sheet1!I627+Sheet1!J627+Sheet1!K627+Sheet1!L627+Sheet1!M627</f>
        <v>2297.1999999999998</v>
      </c>
    </row>
    <row r="628" spans="1:1" x14ac:dyDescent="0.35">
      <c r="A628" s="26">
        <f>Sheet1!A628+Sheet1!B628+Sheet1!C628+Sheet1!D628+Sheet1!E628+Sheet1!F628+Sheet1!G628+Sheet1!H628+Sheet1!I628+Sheet1!J628+Sheet1!K628+Sheet1!L628+Sheet1!M628</f>
        <v>2309.4</v>
      </c>
    </row>
    <row r="629" spans="1:1" x14ac:dyDescent="0.35">
      <c r="A629" s="26">
        <f>Sheet1!A629+Sheet1!B629+Sheet1!C629+Sheet1!D629+Sheet1!E629+Sheet1!F629+Sheet1!G629+Sheet1!H629+Sheet1!I629+Sheet1!J629+Sheet1!K629+Sheet1!L629+Sheet1!M629</f>
        <v>2321.6999999999998</v>
      </c>
    </row>
    <row r="630" spans="1:1" x14ac:dyDescent="0.35">
      <c r="A630" s="26">
        <f>Sheet1!A630+Sheet1!B630+Sheet1!C630+Sheet1!D630+Sheet1!E630+Sheet1!F630+Sheet1!G630+Sheet1!H630+Sheet1!I630+Sheet1!J630+Sheet1!K630+Sheet1!L630+Sheet1!M630</f>
        <v>2328.6999999999998</v>
      </c>
    </row>
    <row r="631" spans="1:1" x14ac:dyDescent="0.35">
      <c r="A631" s="26">
        <f>Sheet1!A631+Sheet1!B631+Sheet1!C631+Sheet1!D631+Sheet1!E631+Sheet1!F631+Sheet1!G631+Sheet1!H631+Sheet1!I631+Sheet1!J631+Sheet1!K631+Sheet1!L631+Sheet1!M631</f>
        <v>2353.1999999999998</v>
      </c>
    </row>
    <row r="632" spans="1:1" x14ac:dyDescent="0.35">
      <c r="A632" s="26">
        <f>Sheet1!A632+Sheet1!B632+Sheet1!C632+Sheet1!D632+Sheet1!E632+Sheet1!F632+Sheet1!G632+Sheet1!H632+Sheet1!I632+Sheet1!J632+Sheet1!K632+Sheet1!L632+Sheet1!M632</f>
        <v>2619</v>
      </c>
    </row>
    <row r="633" spans="1:1" x14ac:dyDescent="0.35">
      <c r="A633" s="26">
        <f>Sheet1!A633+Sheet1!B633+Sheet1!C633+Sheet1!D633+Sheet1!E633+Sheet1!F633+Sheet1!G633+Sheet1!H633+Sheet1!I633+Sheet1!J633+Sheet1!K633+Sheet1!L633+Sheet1!M633</f>
        <v>2619</v>
      </c>
    </row>
    <row r="634" spans="1:1" x14ac:dyDescent="0.35">
      <c r="A634" s="26">
        <f>Sheet1!A634+Sheet1!B634+Sheet1!C634+Sheet1!D634+Sheet1!E634+Sheet1!F634+Sheet1!G634+Sheet1!H634+Sheet1!I634+Sheet1!J634+Sheet1!K634+Sheet1!L634+Sheet1!M634</f>
        <v>2619</v>
      </c>
    </row>
    <row r="635" spans="1:1" x14ac:dyDescent="0.35">
      <c r="A635" s="26">
        <f>Sheet1!A635+Sheet1!B635+Sheet1!C635+Sheet1!D635+Sheet1!E635+Sheet1!F635+Sheet1!G635+Sheet1!H635+Sheet1!I635+Sheet1!J635+Sheet1!K635+Sheet1!L635+Sheet1!M635</f>
        <v>2601</v>
      </c>
    </row>
    <row r="636" spans="1:1" x14ac:dyDescent="0.35">
      <c r="A636" s="26">
        <f>Sheet1!A636+Sheet1!B636+Sheet1!C636+Sheet1!D636+Sheet1!E636+Sheet1!F636+Sheet1!G636+Sheet1!H636+Sheet1!I636+Sheet1!J636+Sheet1!K636+Sheet1!L636+Sheet1!M636</f>
        <v>2619</v>
      </c>
    </row>
    <row r="637" spans="1:1" x14ac:dyDescent="0.35">
      <c r="A637" s="26">
        <f>Sheet1!A637+Sheet1!B637+Sheet1!C637+Sheet1!D637+Sheet1!E637+Sheet1!F637+Sheet1!G637+Sheet1!H637+Sheet1!I637+Sheet1!J637+Sheet1!K637+Sheet1!L637+Sheet1!M637</f>
        <v>2601</v>
      </c>
    </row>
    <row r="638" spans="1:1" x14ac:dyDescent="0.35">
      <c r="A638" s="26">
        <f>Sheet1!A638+Sheet1!B638+Sheet1!C638+Sheet1!D638+Sheet1!E638+Sheet1!F638+Sheet1!G638+Sheet1!H638+Sheet1!I638+Sheet1!J638+Sheet1!K638+Sheet1!L638+Sheet1!M638</f>
        <v>2601</v>
      </c>
    </row>
    <row r="639" spans="1:1" x14ac:dyDescent="0.35">
      <c r="A639" s="26">
        <f>Sheet1!A639+Sheet1!B639+Sheet1!C639+Sheet1!D639+Sheet1!E639+Sheet1!F639+Sheet1!G639+Sheet1!H639+Sheet1!I639+Sheet1!J639+Sheet1!K639+Sheet1!L639+Sheet1!M639</f>
        <v>2230.7100000000005</v>
      </c>
    </row>
    <row r="640" spans="1:1" x14ac:dyDescent="0.35">
      <c r="A640" s="26">
        <f>Sheet1!A640+Sheet1!B640+Sheet1!C640+Sheet1!D640+Sheet1!E640+Sheet1!F640+Sheet1!G640+Sheet1!H640+Sheet1!I640+Sheet1!J640+Sheet1!K640+Sheet1!L640+Sheet1!M640</f>
        <v>2241.5500000000002</v>
      </c>
    </row>
    <row r="641" spans="1:1" x14ac:dyDescent="0.35">
      <c r="A641" s="26">
        <f>Sheet1!A641+Sheet1!B641+Sheet1!C641+Sheet1!D641+Sheet1!E641+Sheet1!F641+Sheet1!G641+Sheet1!H641+Sheet1!I641+Sheet1!J641+Sheet1!K641+Sheet1!L641+Sheet1!M641</f>
        <v>2382.5331999999999</v>
      </c>
    </row>
    <row r="642" spans="1:1" x14ac:dyDescent="0.35">
      <c r="A642" s="26">
        <f>Sheet1!A642+Sheet1!B642+Sheet1!C642+Sheet1!D642+Sheet1!E642+Sheet1!F642+Sheet1!G642+Sheet1!H642+Sheet1!I642+Sheet1!J642+Sheet1!K642+Sheet1!L642+Sheet1!M642</f>
        <v>2413.8628000000003</v>
      </c>
    </row>
    <row r="643" spans="1:1" x14ac:dyDescent="0.35">
      <c r="A643" s="26">
        <f>Sheet1!A643+Sheet1!B643+Sheet1!C643+Sheet1!D643+Sheet1!E643+Sheet1!F643+Sheet1!G643+Sheet1!H643+Sheet1!I643+Sheet1!J643+Sheet1!K643+Sheet1!L643+Sheet1!M643</f>
        <v>2453.0247999999997</v>
      </c>
    </row>
    <row r="644" spans="1:1" x14ac:dyDescent="0.35">
      <c r="A644" s="26">
        <f>Sheet1!A644+Sheet1!B644+Sheet1!C644+Sheet1!D644+Sheet1!E644+Sheet1!F644+Sheet1!G644+Sheet1!H644+Sheet1!I644+Sheet1!J644+Sheet1!K644+Sheet1!L644+Sheet1!M644</f>
        <v>2278.2200000000003</v>
      </c>
    </row>
    <row r="645" spans="1:1" x14ac:dyDescent="0.35">
      <c r="A645" s="26">
        <f>Sheet1!A645+Sheet1!B645+Sheet1!C645+Sheet1!D645+Sheet1!E645+Sheet1!F645+Sheet1!G645+Sheet1!H645+Sheet1!I645+Sheet1!J645+Sheet1!K645+Sheet1!L645+Sheet1!M645</f>
        <v>2424.7867999999999</v>
      </c>
    </row>
    <row r="646" spans="1:1" x14ac:dyDescent="0.35">
      <c r="A646" s="26">
        <f>Sheet1!A646+Sheet1!B646+Sheet1!C646+Sheet1!D646+Sheet1!E646+Sheet1!F646+Sheet1!G646+Sheet1!H646+Sheet1!I646+Sheet1!J646+Sheet1!K646+Sheet1!L646+Sheet1!M646</f>
        <v>2457.3572000000004</v>
      </c>
    </row>
    <row r="647" spans="1:1" x14ac:dyDescent="0.35">
      <c r="A647" s="26">
        <f>Sheet1!A647+Sheet1!B647+Sheet1!C647+Sheet1!D647+Sheet1!E647+Sheet1!F647+Sheet1!G647+Sheet1!H647+Sheet1!I647+Sheet1!J647+Sheet1!K647+Sheet1!L647+Sheet1!M647</f>
        <v>2498.0702000000001</v>
      </c>
    </row>
    <row r="648" spans="1:1" x14ac:dyDescent="0.35">
      <c r="A648" s="26">
        <f>Sheet1!A648+Sheet1!B648+Sheet1!C648+Sheet1!D648+Sheet1!E648+Sheet1!F648+Sheet1!G648+Sheet1!H648+Sheet1!I648+Sheet1!J648+Sheet1!K648+Sheet1!L648+Sheet1!M648</f>
        <v>1891.16</v>
      </c>
    </row>
    <row r="649" spans="1:1" x14ac:dyDescent="0.35">
      <c r="A649" s="26">
        <f>Sheet1!A649+Sheet1!B649+Sheet1!C649+Sheet1!D649+Sheet1!E649+Sheet1!F649+Sheet1!G649+Sheet1!H649+Sheet1!I649+Sheet1!J649+Sheet1!K649+Sheet1!L649+Sheet1!M649</f>
        <v>1975.1759999999999</v>
      </c>
    </row>
    <row r="650" spans="1:1" x14ac:dyDescent="0.35">
      <c r="A650" s="26">
        <f>Sheet1!A650+Sheet1!B650+Sheet1!C650+Sheet1!D650+Sheet1!E650+Sheet1!F650+Sheet1!G650+Sheet1!H650+Sheet1!I650+Sheet1!J650+Sheet1!K650+Sheet1!L650+Sheet1!M650</f>
        <v>2059.192</v>
      </c>
    </row>
    <row r="651" spans="1:1" x14ac:dyDescent="0.35">
      <c r="A651" s="26">
        <f>Sheet1!A651+Sheet1!B651+Sheet1!C651+Sheet1!D651+Sheet1!E651+Sheet1!F651+Sheet1!G651+Sheet1!H651+Sheet1!I651+Sheet1!J651+Sheet1!K651+Sheet1!L651+Sheet1!M651</f>
        <v>2143.2080000000001</v>
      </c>
    </row>
    <row r="652" spans="1:1" x14ac:dyDescent="0.35">
      <c r="A652" s="26">
        <f>Sheet1!A652+Sheet1!B652+Sheet1!C652+Sheet1!D652+Sheet1!E652+Sheet1!F652+Sheet1!G652+Sheet1!H652+Sheet1!I652+Sheet1!J652+Sheet1!K652+Sheet1!L652+Sheet1!M652</f>
        <v>1933.88</v>
      </c>
    </row>
    <row r="653" spans="1:1" x14ac:dyDescent="0.35">
      <c r="A653" s="26">
        <f>Sheet1!A653+Sheet1!B653+Sheet1!C653+Sheet1!D653+Sheet1!E653+Sheet1!F653+Sheet1!G653+Sheet1!H653+Sheet1!I653+Sheet1!J653+Sheet1!K653+Sheet1!L653+Sheet1!M653</f>
        <v>1978.0239999999999</v>
      </c>
    </row>
    <row r="654" spans="1:1" x14ac:dyDescent="0.35">
      <c r="A654" s="26">
        <f>Sheet1!A654+Sheet1!B654+Sheet1!C654+Sheet1!D654+Sheet1!E654+Sheet1!F654+Sheet1!G654+Sheet1!H654+Sheet1!I654+Sheet1!J654+Sheet1!K654+Sheet1!L654+Sheet1!M654</f>
        <v>2022.1680000000001</v>
      </c>
    </row>
    <row r="655" spans="1:1" x14ac:dyDescent="0.35">
      <c r="A655" s="26">
        <f>Sheet1!A655+Sheet1!B655+Sheet1!C655+Sheet1!D655+Sheet1!E655+Sheet1!F655+Sheet1!G655+Sheet1!H655+Sheet1!I655+Sheet1!J655+Sheet1!K655+Sheet1!L655+Sheet1!M655</f>
        <v>2066.3119999999999</v>
      </c>
    </row>
    <row r="656" spans="1:1" x14ac:dyDescent="0.35">
      <c r="A656" s="26">
        <f>Sheet1!A656+Sheet1!B656+Sheet1!C656+Sheet1!D656+Sheet1!E656+Sheet1!F656+Sheet1!G656+Sheet1!H656+Sheet1!I656+Sheet1!J656+Sheet1!K656+Sheet1!L656+Sheet1!M656</f>
        <v>2110.4560000000001</v>
      </c>
    </row>
    <row r="657" spans="1:1" x14ac:dyDescent="0.35">
      <c r="A657" s="26">
        <f>Sheet1!A657+Sheet1!B657+Sheet1!C657+Sheet1!D657+Sheet1!E657+Sheet1!F657+Sheet1!G657+Sheet1!H657+Sheet1!I657+Sheet1!J657+Sheet1!K657+Sheet1!L657+Sheet1!M657</f>
        <v>2154.6</v>
      </c>
    </row>
    <row r="658" spans="1:1" x14ac:dyDescent="0.35">
      <c r="A658" s="26">
        <f>Sheet1!A658+Sheet1!B658+Sheet1!C658+Sheet1!D658+Sheet1!E658+Sheet1!F658+Sheet1!G658+Sheet1!H658+Sheet1!I658+Sheet1!J658+Sheet1!K658+Sheet1!L658+Sheet1!M658</f>
        <v>1047.3999999999999</v>
      </c>
    </row>
    <row r="659" spans="1:1" x14ac:dyDescent="0.35">
      <c r="A659" s="26">
        <f>Sheet1!A659+Sheet1!B659+Sheet1!C659+Sheet1!D659+Sheet1!E659+Sheet1!F659+Sheet1!G659+Sheet1!H659+Sheet1!I659+Sheet1!J659+Sheet1!K659+Sheet1!L659+Sheet1!M659</f>
        <v>1995.1000000000001</v>
      </c>
    </row>
    <row r="660" spans="1:1" x14ac:dyDescent="0.35">
      <c r="A660" s="26">
        <f>Sheet1!A660+Sheet1!B660+Sheet1!C660+Sheet1!D660+Sheet1!E660+Sheet1!F660+Sheet1!G660+Sheet1!H660+Sheet1!I660+Sheet1!J660+Sheet1!K660+Sheet1!L660+Sheet1!M660</f>
        <v>2100.4</v>
      </c>
    </row>
    <row r="661" spans="1:1" x14ac:dyDescent="0.35">
      <c r="A661" s="26">
        <f>Sheet1!A661+Sheet1!B661+Sheet1!C661+Sheet1!D661+Sheet1!E661+Sheet1!F661+Sheet1!G661+Sheet1!H661+Sheet1!I661+Sheet1!J661+Sheet1!K661+Sheet1!L661+Sheet1!M661</f>
        <v>2100.4</v>
      </c>
    </row>
    <row r="662" spans="1:1" x14ac:dyDescent="0.35">
      <c r="A662" s="26">
        <f>Sheet1!A662+Sheet1!B662+Sheet1!C662+Sheet1!D662+Sheet1!E662+Sheet1!F662+Sheet1!G662+Sheet1!H662+Sheet1!I662+Sheet1!J662+Sheet1!K662+Sheet1!L662+Sheet1!M662</f>
        <v>2205.6999999999998</v>
      </c>
    </row>
    <row r="663" spans="1:1" x14ac:dyDescent="0.35">
      <c r="A663" s="26">
        <f>Sheet1!A663+Sheet1!B663+Sheet1!C663+Sheet1!D663+Sheet1!E663+Sheet1!F663+Sheet1!G663+Sheet1!H663+Sheet1!I663+Sheet1!J663+Sheet1!K663+Sheet1!L663+Sheet1!M663</f>
        <v>1440</v>
      </c>
    </row>
    <row r="664" spans="1:1" x14ac:dyDescent="0.35">
      <c r="A664" s="26">
        <f>Sheet1!A664+Sheet1!B664+Sheet1!C664+Sheet1!D664+Sheet1!E664+Sheet1!F664+Sheet1!G664+Sheet1!H664+Sheet1!I664+Sheet1!J664+Sheet1!K664+Sheet1!L664+Sheet1!M664</f>
        <v>1455</v>
      </c>
    </row>
    <row r="665" spans="1:1" x14ac:dyDescent="0.35">
      <c r="A665" s="26">
        <f>Sheet1!A665+Sheet1!B665+Sheet1!C665+Sheet1!D665+Sheet1!E665+Sheet1!F665+Sheet1!G665+Sheet1!H665+Sheet1!I665+Sheet1!J665+Sheet1!K665+Sheet1!L665+Sheet1!M665</f>
        <v>1470</v>
      </c>
    </row>
    <row r="666" spans="1:1" x14ac:dyDescent="0.35">
      <c r="A666" s="26">
        <f>Sheet1!A666+Sheet1!B666+Sheet1!C666+Sheet1!D666+Sheet1!E666+Sheet1!F666+Sheet1!G666+Sheet1!H666+Sheet1!I666+Sheet1!J666+Sheet1!K666+Sheet1!L666+Sheet1!M666</f>
        <v>1455</v>
      </c>
    </row>
    <row r="667" spans="1:1" x14ac:dyDescent="0.35">
      <c r="A667" s="26">
        <f>Sheet1!A667+Sheet1!B667+Sheet1!C667+Sheet1!D667+Sheet1!E667+Sheet1!F667+Sheet1!G667+Sheet1!H667+Sheet1!I667+Sheet1!J667+Sheet1!K667+Sheet1!L667+Sheet1!M667</f>
        <v>1440</v>
      </c>
    </row>
    <row r="668" spans="1:1" x14ac:dyDescent="0.35">
      <c r="A668" s="26">
        <f>Sheet1!A668+Sheet1!B668+Sheet1!C668+Sheet1!D668+Sheet1!E668+Sheet1!F668+Sheet1!G668+Sheet1!H668+Sheet1!I668+Sheet1!J668+Sheet1!K668+Sheet1!L668+Sheet1!M668</f>
        <v>1455</v>
      </c>
    </row>
    <row r="669" spans="1:1" x14ac:dyDescent="0.35">
      <c r="A669" s="26">
        <f>Sheet1!A669+Sheet1!B669+Sheet1!C669+Sheet1!D669+Sheet1!E669+Sheet1!F669+Sheet1!G669+Sheet1!H669+Sheet1!I669+Sheet1!J669+Sheet1!K669+Sheet1!L669+Sheet1!M669</f>
        <v>1455</v>
      </c>
    </row>
    <row r="670" spans="1:1" x14ac:dyDescent="0.35">
      <c r="A670" s="26">
        <f>Sheet1!A670+Sheet1!B670+Sheet1!C670+Sheet1!D670+Sheet1!E670+Sheet1!F670+Sheet1!G670+Sheet1!H670+Sheet1!I670+Sheet1!J670+Sheet1!K670+Sheet1!L670+Sheet1!M670</f>
        <v>1455</v>
      </c>
    </row>
    <row r="671" spans="1:1" x14ac:dyDescent="0.35">
      <c r="A671" s="26">
        <f>Sheet1!A671+Sheet1!B671+Sheet1!C671+Sheet1!D671+Sheet1!E671+Sheet1!F671+Sheet1!G671+Sheet1!H671+Sheet1!I671+Sheet1!J671+Sheet1!K671+Sheet1!L671+Sheet1!M671</f>
        <v>1425</v>
      </c>
    </row>
    <row r="672" spans="1:1" x14ac:dyDescent="0.35">
      <c r="A672" s="26">
        <f>Sheet1!A672+Sheet1!B672+Sheet1!C672+Sheet1!D672+Sheet1!E672+Sheet1!F672+Sheet1!G672+Sheet1!H672+Sheet1!I672+Sheet1!J672+Sheet1!K672+Sheet1!L672+Sheet1!M672</f>
        <v>1455</v>
      </c>
    </row>
    <row r="673" spans="1:1" x14ac:dyDescent="0.35">
      <c r="A673" s="26">
        <f>Sheet1!A673+Sheet1!B673+Sheet1!C673+Sheet1!D673+Sheet1!E673+Sheet1!F673+Sheet1!G673+Sheet1!H673+Sheet1!I673+Sheet1!J673+Sheet1!K673+Sheet1!L673+Sheet1!M673</f>
        <v>1440</v>
      </c>
    </row>
    <row r="674" spans="1:1" x14ac:dyDescent="0.35">
      <c r="A674" s="26">
        <f>Sheet1!A674+Sheet1!B674+Sheet1!C674+Sheet1!D674+Sheet1!E674+Sheet1!F674+Sheet1!G674+Sheet1!H674+Sheet1!I674+Sheet1!J674+Sheet1!K674+Sheet1!L674+Sheet1!M674</f>
        <v>1455</v>
      </c>
    </row>
    <row r="675" spans="1:1" x14ac:dyDescent="0.35">
      <c r="A675" s="26">
        <f>Sheet1!A675+Sheet1!B675+Sheet1!C675+Sheet1!D675+Sheet1!E675+Sheet1!F675+Sheet1!G675+Sheet1!H675+Sheet1!I675+Sheet1!J675+Sheet1!K675+Sheet1!L675+Sheet1!M675</f>
        <v>1455</v>
      </c>
    </row>
    <row r="676" spans="1:1" x14ac:dyDescent="0.35">
      <c r="A676" s="26">
        <f>Sheet1!A676+Sheet1!B676+Sheet1!C676+Sheet1!D676+Sheet1!E676+Sheet1!F676+Sheet1!G676+Sheet1!H676+Sheet1!I676+Sheet1!J676+Sheet1!K676+Sheet1!L676+Sheet1!M676</f>
        <v>1455</v>
      </c>
    </row>
    <row r="677" spans="1:1" x14ac:dyDescent="0.35">
      <c r="A677" s="26">
        <f>Sheet1!A677+Sheet1!B677+Sheet1!C677+Sheet1!D677+Sheet1!E677+Sheet1!F677+Sheet1!G677+Sheet1!H677+Sheet1!I677+Sheet1!J677+Sheet1!K677+Sheet1!L677+Sheet1!M677</f>
        <v>1485</v>
      </c>
    </row>
    <row r="678" spans="1:1" x14ac:dyDescent="0.35">
      <c r="A678" s="26">
        <f>Sheet1!A678+Sheet1!B678+Sheet1!C678+Sheet1!D678+Sheet1!E678+Sheet1!F678+Sheet1!G678+Sheet1!H678+Sheet1!I678+Sheet1!J678+Sheet1!K678+Sheet1!L678+Sheet1!M678</f>
        <v>1470</v>
      </c>
    </row>
    <row r="679" spans="1:1" x14ac:dyDescent="0.35">
      <c r="A679" s="26">
        <f>Sheet1!A679+Sheet1!B679+Sheet1!C679+Sheet1!D679+Sheet1!E679+Sheet1!F679+Sheet1!G679+Sheet1!H679+Sheet1!I679+Sheet1!J679+Sheet1!K679+Sheet1!L679+Sheet1!M679</f>
        <v>1455</v>
      </c>
    </row>
    <row r="680" spans="1:1" x14ac:dyDescent="0.35">
      <c r="A680" s="26">
        <f>Sheet1!A680+Sheet1!B680+Sheet1!C680+Sheet1!D680+Sheet1!E680+Sheet1!F680+Sheet1!G680+Sheet1!H680+Sheet1!I680+Sheet1!J680+Sheet1!K680+Sheet1!L680+Sheet1!M680</f>
        <v>1455</v>
      </c>
    </row>
    <row r="681" spans="1:1" x14ac:dyDescent="0.35">
      <c r="A681" s="26">
        <f>Sheet1!A681+Sheet1!B681+Sheet1!C681+Sheet1!D681+Sheet1!E681+Sheet1!F681+Sheet1!G681+Sheet1!H681+Sheet1!I681+Sheet1!J681+Sheet1!K681+Sheet1!L681+Sheet1!M681</f>
        <v>1455</v>
      </c>
    </row>
    <row r="682" spans="1:1" x14ac:dyDescent="0.35">
      <c r="A682" s="26">
        <f>Sheet1!A682+Sheet1!B682+Sheet1!C682+Sheet1!D682+Sheet1!E682+Sheet1!F682+Sheet1!G682+Sheet1!H682+Sheet1!I682+Sheet1!J682+Sheet1!K682+Sheet1!L682+Sheet1!M682</f>
        <v>1440</v>
      </c>
    </row>
    <row r="683" spans="1:1" x14ac:dyDescent="0.35">
      <c r="A683" s="26">
        <f>Sheet1!A683+Sheet1!B683+Sheet1!C683+Sheet1!D683+Sheet1!E683+Sheet1!F683+Sheet1!G683+Sheet1!H683+Sheet1!I683+Sheet1!J683+Sheet1!K683+Sheet1!L683+Sheet1!M683</f>
        <v>1455</v>
      </c>
    </row>
    <row r="684" spans="1:1" x14ac:dyDescent="0.35">
      <c r="A684" s="26">
        <f>Sheet1!A684+Sheet1!B684+Sheet1!C684+Sheet1!D684+Sheet1!E684+Sheet1!F684+Sheet1!G684+Sheet1!H684+Sheet1!I684+Sheet1!J684+Sheet1!K684+Sheet1!L684+Sheet1!M684</f>
        <v>1455</v>
      </c>
    </row>
    <row r="685" spans="1:1" x14ac:dyDescent="0.35">
      <c r="A685" s="26">
        <f>Sheet1!A685+Sheet1!B685+Sheet1!C685+Sheet1!D685+Sheet1!E685+Sheet1!F685+Sheet1!G685+Sheet1!H685+Sheet1!I685+Sheet1!J685+Sheet1!K685+Sheet1!L685+Sheet1!M685</f>
        <v>1455.0000000000002</v>
      </c>
    </row>
    <row r="686" spans="1:1" x14ac:dyDescent="0.35">
      <c r="A686" s="26">
        <f>Sheet1!A686+Sheet1!B686+Sheet1!C686+Sheet1!D686+Sheet1!E686+Sheet1!F686+Sheet1!G686+Sheet1!H686+Sheet1!I686+Sheet1!J686+Sheet1!K686+Sheet1!L686+Sheet1!M686</f>
        <v>1470</v>
      </c>
    </row>
    <row r="687" spans="1:1" x14ac:dyDescent="0.35">
      <c r="A687" s="26">
        <f>Sheet1!A687+Sheet1!B687+Sheet1!C687+Sheet1!D687+Sheet1!E687+Sheet1!F687+Sheet1!G687+Sheet1!H687+Sheet1!I687+Sheet1!J687+Sheet1!K687+Sheet1!L687+Sheet1!M687</f>
        <v>1455</v>
      </c>
    </row>
    <row r="688" spans="1:1" x14ac:dyDescent="0.35">
      <c r="A688" s="26">
        <f>Sheet1!A688+Sheet1!B688+Sheet1!C688+Sheet1!D688+Sheet1!E688+Sheet1!F688+Sheet1!G688+Sheet1!H688+Sheet1!I688+Sheet1!J688+Sheet1!K688+Sheet1!L688+Sheet1!M688</f>
        <v>1455</v>
      </c>
    </row>
    <row r="689" spans="1:1" x14ac:dyDescent="0.35">
      <c r="A689" s="26">
        <f>Sheet1!A689+Sheet1!B689+Sheet1!C689+Sheet1!D689+Sheet1!E689+Sheet1!F689+Sheet1!G689+Sheet1!H689+Sheet1!I689+Sheet1!J689+Sheet1!K689+Sheet1!L689+Sheet1!M689</f>
        <v>1455</v>
      </c>
    </row>
    <row r="690" spans="1:1" x14ac:dyDescent="0.35">
      <c r="A690" s="26">
        <f>Sheet1!A690+Sheet1!B690+Sheet1!C690+Sheet1!D690+Sheet1!E690+Sheet1!F690+Sheet1!G690+Sheet1!H690+Sheet1!I690+Sheet1!J690+Sheet1!K690+Sheet1!L690+Sheet1!M690</f>
        <v>1455</v>
      </c>
    </row>
    <row r="691" spans="1:1" x14ac:dyDescent="0.35">
      <c r="A691" s="26">
        <f>Sheet1!A691+Sheet1!B691+Sheet1!C691+Sheet1!D691+Sheet1!E691+Sheet1!F691+Sheet1!G691+Sheet1!H691+Sheet1!I691+Sheet1!J691+Sheet1!K691+Sheet1!L691+Sheet1!M691</f>
        <v>1455</v>
      </c>
    </row>
    <row r="692" spans="1:1" x14ac:dyDescent="0.35">
      <c r="A692" s="26">
        <f>Sheet1!A692+Sheet1!B692+Sheet1!C692+Sheet1!D692+Sheet1!E692+Sheet1!F692+Sheet1!G692+Sheet1!H692+Sheet1!I692+Sheet1!J692+Sheet1!K692+Sheet1!L692+Sheet1!M692</f>
        <v>1440</v>
      </c>
    </row>
    <row r="693" spans="1:1" x14ac:dyDescent="0.35">
      <c r="A693" s="26">
        <f>Sheet1!A693+Sheet1!B693+Sheet1!C693+Sheet1!D693+Sheet1!E693+Sheet1!F693+Sheet1!G693+Sheet1!H693+Sheet1!I693+Sheet1!J693+Sheet1!K693+Sheet1!L693+Sheet1!M693</f>
        <v>1455</v>
      </c>
    </row>
    <row r="694" spans="1:1" x14ac:dyDescent="0.35">
      <c r="A694" s="26">
        <f>Sheet1!A694+Sheet1!B694+Sheet1!C694+Sheet1!D694+Sheet1!E694+Sheet1!F694+Sheet1!G694+Sheet1!H694+Sheet1!I694+Sheet1!J694+Sheet1!K694+Sheet1!L694+Sheet1!M694</f>
        <v>1455</v>
      </c>
    </row>
    <row r="695" spans="1:1" x14ac:dyDescent="0.35">
      <c r="A695" s="26">
        <f>Sheet1!A695+Sheet1!B695+Sheet1!C695+Sheet1!D695+Sheet1!E695+Sheet1!F695+Sheet1!G695+Sheet1!H695+Sheet1!I695+Sheet1!J695+Sheet1!K695+Sheet1!L695+Sheet1!M695</f>
        <v>1455</v>
      </c>
    </row>
    <row r="696" spans="1:1" x14ac:dyDescent="0.35">
      <c r="A696" s="26">
        <f>Sheet1!A696+Sheet1!B696+Sheet1!C696+Sheet1!D696+Sheet1!E696+Sheet1!F696+Sheet1!G696+Sheet1!H696+Sheet1!I696+Sheet1!J696+Sheet1!K696+Sheet1!L696+Sheet1!M696</f>
        <v>1470</v>
      </c>
    </row>
    <row r="697" spans="1:1" x14ac:dyDescent="0.35">
      <c r="A697" s="26">
        <f>Sheet1!A697+Sheet1!B697+Sheet1!C697+Sheet1!D697+Sheet1!E697+Sheet1!F697+Sheet1!G697+Sheet1!H697+Sheet1!I697+Sheet1!J697+Sheet1!K697+Sheet1!L697+Sheet1!M697</f>
        <v>1455</v>
      </c>
    </row>
    <row r="698" spans="1:1" x14ac:dyDescent="0.35">
      <c r="A698" s="26">
        <f>Sheet1!A698+Sheet1!B698+Sheet1!C698+Sheet1!D698+Sheet1!E698+Sheet1!F698+Sheet1!G698+Sheet1!H698+Sheet1!I698+Sheet1!J698+Sheet1!K698+Sheet1!L698+Sheet1!M698</f>
        <v>1455</v>
      </c>
    </row>
    <row r="699" spans="1:1" x14ac:dyDescent="0.35">
      <c r="A699" s="26">
        <f>Sheet1!A699+Sheet1!B699+Sheet1!C699+Sheet1!D699+Sheet1!E699+Sheet1!F699+Sheet1!G699+Sheet1!H699+Sheet1!I699+Sheet1!J699+Sheet1!K699+Sheet1!L699+Sheet1!M699</f>
        <v>1455</v>
      </c>
    </row>
    <row r="700" spans="1:1" x14ac:dyDescent="0.35">
      <c r="A700" s="26">
        <f>Sheet1!A700+Sheet1!B700+Sheet1!C700+Sheet1!D700+Sheet1!E700+Sheet1!F700+Sheet1!G700+Sheet1!H700+Sheet1!I700+Sheet1!J700+Sheet1!K700+Sheet1!L700+Sheet1!M700</f>
        <v>1455</v>
      </c>
    </row>
    <row r="701" spans="1:1" x14ac:dyDescent="0.35">
      <c r="A701" s="26">
        <f>Sheet1!A701+Sheet1!B701+Sheet1!C701+Sheet1!D701+Sheet1!E701+Sheet1!F701+Sheet1!G701+Sheet1!H701+Sheet1!I701+Sheet1!J701+Sheet1!K701+Sheet1!L701+Sheet1!M701</f>
        <v>1455</v>
      </c>
    </row>
    <row r="702" spans="1:1" x14ac:dyDescent="0.35">
      <c r="A702" s="26">
        <f>Sheet1!A702+Sheet1!B702+Sheet1!C702+Sheet1!D702+Sheet1!E702+Sheet1!F702+Sheet1!G702+Sheet1!H702+Sheet1!I702+Sheet1!J702+Sheet1!K702+Sheet1!L702+Sheet1!M702</f>
        <v>1455</v>
      </c>
    </row>
    <row r="703" spans="1:1" x14ac:dyDescent="0.35">
      <c r="A703" s="26">
        <f>Sheet1!A703+Sheet1!B703+Sheet1!C703+Sheet1!D703+Sheet1!E703+Sheet1!F703+Sheet1!G703+Sheet1!H703+Sheet1!I703+Sheet1!J703+Sheet1!K703+Sheet1!L703+Sheet1!M703</f>
        <v>1455</v>
      </c>
    </row>
    <row r="704" spans="1:1" x14ac:dyDescent="0.35">
      <c r="A704" s="26">
        <f>Sheet1!A704+Sheet1!B704+Sheet1!C704+Sheet1!D704+Sheet1!E704+Sheet1!F704+Sheet1!G704+Sheet1!H704+Sheet1!I704+Sheet1!J704+Sheet1!K704+Sheet1!L704+Sheet1!M704</f>
        <v>1455</v>
      </c>
    </row>
    <row r="705" spans="1:1" x14ac:dyDescent="0.35">
      <c r="A705" s="26">
        <f>Sheet1!A705+Sheet1!B705+Sheet1!C705+Sheet1!D705+Sheet1!E705+Sheet1!F705+Sheet1!G705+Sheet1!H705+Sheet1!I705+Sheet1!J705+Sheet1!K705+Sheet1!L705+Sheet1!M705</f>
        <v>1470</v>
      </c>
    </row>
    <row r="706" spans="1:1" x14ac:dyDescent="0.35">
      <c r="A706" s="26">
        <f>Sheet1!A706+Sheet1!B706+Sheet1!C706+Sheet1!D706+Sheet1!E706+Sheet1!F706+Sheet1!G706+Sheet1!H706+Sheet1!I706+Sheet1!J706+Sheet1!K706+Sheet1!L706+Sheet1!M706</f>
        <v>1425</v>
      </c>
    </row>
    <row r="707" spans="1:1" x14ac:dyDescent="0.35">
      <c r="A707" s="26">
        <f>Sheet1!A707+Sheet1!B707+Sheet1!C707+Sheet1!D707+Sheet1!E707+Sheet1!F707+Sheet1!G707+Sheet1!H707+Sheet1!I707+Sheet1!J707+Sheet1!K707+Sheet1!L707+Sheet1!M707</f>
        <v>1470</v>
      </c>
    </row>
    <row r="708" spans="1:1" x14ac:dyDescent="0.35">
      <c r="A708" s="26">
        <f>Sheet1!A708+Sheet1!B708+Sheet1!C708+Sheet1!D708+Sheet1!E708+Sheet1!F708+Sheet1!G708+Sheet1!H708+Sheet1!I708+Sheet1!J708+Sheet1!K708+Sheet1!L708+Sheet1!M708</f>
        <v>1470</v>
      </c>
    </row>
    <row r="709" spans="1:1" x14ac:dyDescent="0.35">
      <c r="A709" s="26">
        <f>Sheet1!A709+Sheet1!B709+Sheet1!C709+Sheet1!D709+Sheet1!E709+Sheet1!F709+Sheet1!G709+Sheet1!H709+Sheet1!I709+Sheet1!J709+Sheet1!K709+Sheet1!L709+Sheet1!M709</f>
        <v>1470</v>
      </c>
    </row>
    <row r="710" spans="1:1" x14ac:dyDescent="0.35">
      <c r="A710" s="26">
        <f>Sheet1!A710+Sheet1!B710+Sheet1!C710+Sheet1!D710+Sheet1!E710+Sheet1!F710+Sheet1!G710+Sheet1!H710+Sheet1!I710+Sheet1!J710+Sheet1!K710+Sheet1!L710+Sheet1!M710</f>
        <v>1440</v>
      </c>
    </row>
    <row r="711" spans="1:1" x14ac:dyDescent="0.35">
      <c r="A711" s="26">
        <f>Sheet1!A711+Sheet1!B711+Sheet1!C711+Sheet1!D711+Sheet1!E711+Sheet1!F711+Sheet1!G711+Sheet1!H711+Sheet1!I711+Sheet1!J711+Sheet1!K711+Sheet1!L711+Sheet1!M711</f>
        <v>1455</v>
      </c>
    </row>
    <row r="712" spans="1:1" x14ac:dyDescent="0.35">
      <c r="A712" s="26">
        <f>Sheet1!A712+Sheet1!B712+Sheet1!C712+Sheet1!D712+Sheet1!E712+Sheet1!F712+Sheet1!G712+Sheet1!H712+Sheet1!I712+Sheet1!J712+Sheet1!K712+Sheet1!L712+Sheet1!M712</f>
        <v>1440</v>
      </c>
    </row>
    <row r="713" spans="1:1" x14ac:dyDescent="0.35">
      <c r="A713" s="26">
        <f>Sheet1!A713+Sheet1!B713+Sheet1!C713+Sheet1!D713+Sheet1!E713+Sheet1!F713+Sheet1!G713+Sheet1!H713+Sheet1!I713+Sheet1!J713+Sheet1!K713+Sheet1!L713+Sheet1!M713</f>
        <v>2256.1</v>
      </c>
    </row>
    <row r="714" spans="1:1" x14ac:dyDescent="0.35">
      <c r="A714" s="26">
        <f>Sheet1!A714+Sheet1!B714+Sheet1!C714+Sheet1!D714+Sheet1!E714+Sheet1!F714+Sheet1!G714+Sheet1!H714+Sheet1!I714+Sheet1!J714+Sheet1!K714+Sheet1!L714+Sheet1!M714</f>
        <v>2929.7</v>
      </c>
    </row>
    <row r="715" spans="1:1" x14ac:dyDescent="0.35">
      <c r="A715" s="26">
        <f>Sheet1!A715+Sheet1!B715+Sheet1!C715+Sheet1!D715+Sheet1!E715+Sheet1!F715+Sheet1!G715+Sheet1!H715+Sheet1!I715+Sheet1!J715+Sheet1!K715+Sheet1!L715+Sheet1!M715</f>
        <v>2891.7</v>
      </c>
    </row>
    <row r="716" spans="1:1" x14ac:dyDescent="0.35">
      <c r="A716" s="26">
        <f>Sheet1!A716+Sheet1!B716+Sheet1!C716+Sheet1!D716+Sheet1!E716+Sheet1!F716+Sheet1!G716+Sheet1!H716+Sheet1!I716+Sheet1!J716+Sheet1!K716+Sheet1!L716+Sheet1!M716</f>
        <v>2854</v>
      </c>
    </row>
    <row r="717" spans="1:1" x14ac:dyDescent="0.35">
      <c r="A717" s="26">
        <f>Sheet1!A717+Sheet1!B717+Sheet1!C717+Sheet1!D717+Sheet1!E717+Sheet1!F717+Sheet1!G717+Sheet1!H717+Sheet1!I717+Sheet1!J717+Sheet1!K717+Sheet1!L717+Sheet1!M717</f>
        <v>2828.4</v>
      </c>
    </row>
    <row r="718" spans="1:1" x14ac:dyDescent="0.35">
      <c r="A718" s="26">
        <f>Sheet1!A718+Sheet1!B718+Sheet1!C718+Sheet1!D718+Sheet1!E718+Sheet1!F718+Sheet1!G718+Sheet1!H718+Sheet1!I718+Sheet1!J718+Sheet1!K718+Sheet1!L718+Sheet1!M718</f>
        <v>2822.2</v>
      </c>
    </row>
    <row r="719" spans="1:1" x14ac:dyDescent="0.35">
      <c r="A719" s="26">
        <f>Sheet1!A719+Sheet1!B719+Sheet1!C719+Sheet1!D719+Sheet1!E719+Sheet1!F719+Sheet1!G719+Sheet1!H719+Sheet1!I719+Sheet1!J719+Sheet1!K719+Sheet1!L719+Sheet1!M719</f>
        <v>2812.1</v>
      </c>
    </row>
    <row r="720" spans="1:1" x14ac:dyDescent="0.35">
      <c r="A720" s="26">
        <f>Sheet1!A720+Sheet1!B720+Sheet1!C720+Sheet1!D720+Sheet1!E720+Sheet1!F720+Sheet1!G720+Sheet1!H720+Sheet1!I720+Sheet1!J720+Sheet1!K720+Sheet1!L720+Sheet1!M720</f>
        <v>2824.2</v>
      </c>
    </row>
    <row r="721" spans="1:1" x14ac:dyDescent="0.35">
      <c r="A721" s="26">
        <f>Sheet1!A721+Sheet1!B721+Sheet1!C721+Sheet1!D721+Sheet1!E721+Sheet1!F721+Sheet1!G721+Sheet1!H721+Sheet1!I721+Sheet1!J721+Sheet1!K721+Sheet1!L721+Sheet1!M721</f>
        <v>2826.2</v>
      </c>
    </row>
    <row r="722" spans="1:1" x14ac:dyDescent="0.35">
      <c r="A722" s="26">
        <f>Sheet1!A722+Sheet1!B722+Sheet1!C722+Sheet1!D722+Sheet1!E722+Sheet1!F722+Sheet1!G722+Sheet1!H722+Sheet1!I722+Sheet1!J722+Sheet1!K722+Sheet1!L722+Sheet1!M722</f>
        <v>2828.2</v>
      </c>
    </row>
    <row r="723" spans="1:1" x14ac:dyDescent="0.35">
      <c r="A723" s="26">
        <f>Sheet1!A723+Sheet1!B723+Sheet1!C723+Sheet1!D723+Sheet1!E723+Sheet1!F723+Sheet1!G723+Sheet1!H723+Sheet1!I723+Sheet1!J723+Sheet1!K723+Sheet1!L723+Sheet1!M723</f>
        <v>2827.9</v>
      </c>
    </row>
    <row r="724" spans="1:1" x14ac:dyDescent="0.35">
      <c r="A724" s="26">
        <f>Sheet1!A724+Sheet1!B724+Sheet1!C724+Sheet1!D724+Sheet1!E724+Sheet1!F724+Sheet1!G724+Sheet1!H724+Sheet1!I724+Sheet1!J724+Sheet1!K724+Sheet1!L724+Sheet1!M724</f>
        <v>2814.3</v>
      </c>
    </row>
    <row r="725" spans="1:1" x14ac:dyDescent="0.35">
      <c r="A725" s="26">
        <f>Sheet1!A725+Sheet1!B725+Sheet1!C725+Sheet1!D725+Sheet1!E725+Sheet1!F725+Sheet1!G725+Sheet1!H725+Sheet1!I725+Sheet1!J725+Sheet1!K725+Sheet1!L725+Sheet1!M725</f>
        <v>2700.84</v>
      </c>
    </row>
    <row r="726" spans="1:1" x14ac:dyDescent="0.35">
      <c r="A726" s="26">
        <f>Sheet1!A726+Sheet1!B726+Sheet1!C726+Sheet1!D726+Sheet1!E726+Sheet1!F726+Sheet1!G726+Sheet1!H726+Sheet1!I726+Sheet1!J726+Sheet1!K726+Sheet1!L726+Sheet1!M726</f>
        <v>2682</v>
      </c>
    </row>
    <row r="727" spans="1:1" x14ac:dyDescent="0.35">
      <c r="A727" s="26">
        <f>Sheet1!A727+Sheet1!B727+Sheet1!C727+Sheet1!D727+Sheet1!E727+Sheet1!F727+Sheet1!G727+Sheet1!H727+Sheet1!I727+Sheet1!J727+Sheet1!K727+Sheet1!L727+Sheet1!M727</f>
        <v>2562.98</v>
      </c>
    </row>
    <row r="728" spans="1:1" x14ac:dyDescent="0.35">
      <c r="A728" s="26">
        <f>Sheet1!A728+Sheet1!B728+Sheet1!C728+Sheet1!D728+Sheet1!E728+Sheet1!F728+Sheet1!G728+Sheet1!H728+Sheet1!I728+Sheet1!J728+Sheet1!K728+Sheet1!L728+Sheet1!M728</f>
        <v>2542.7999999999997</v>
      </c>
    </row>
    <row r="729" spans="1:1" x14ac:dyDescent="0.35">
      <c r="A729" s="26">
        <f>Sheet1!A729+Sheet1!B729+Sheet1!C729+Sheet1!D729+Sheet1!E729+Sheet1!F729+Sheet1!G729+Sheet1!H729+Sheet1!I729+Sheet1!J729+Sheet1!K729+Sheet1!L729+Sheet1!M729</f>
        <v>2544.7999999999997</v>
      </c>
    </row>
    <row r="730" spans="1:1" x14ac:dyDescent="0.35">
      <c r="A730" s="26">
        <f>Sheet1!A730+Sheet1!B730+Sheet1!C730+Sheet1!D730+Sheet1!E730+Sheet1!F730+Sheet1!G730+Sheet1!H730+Sheet1!I730+Sheet1!J730+Sheet1!K730+Sheet1!L730+Sheet1!M730</f>
        <v>2546.7999999999997</v>
      </c>
    </row>
    <row r="731" spans="1:1" x14ac:dyDescent="0.35">
      <c r="A731" s="26">
        <f>Sheet1!A731+Sheet1!B731+Sheet1!C731+Sheet1!D731+Sheet1!E731+Sheet1!F731+Sheet1!G731+Sheet1!H731+Sheet1!I731+Sheet1!J731+Sheet1!K731+Sheet1!L731+Sheet1!M731</f>
        <v>2548.7999999999997</v>
      </c>
    </row>
    <row r="732" spans="1:1" x14ac:dyDescent="0.35">
      <c r="A732" s="26">
        <f>Sheet1!A732+Sheet1!B732+Sheet1!C732+Sheet1!D732+Sheet1!E732+Sheet1!F732+Sheet1!G732+Sheet1!H732+Sheet1!I732+Sheet1!J732+Sheet1!K732+Sheet1!L732+Sheet1!M732</f>
        <v>2580.2999999999997</v>
      </c>
    </row>
    <row r="733" spans="1:1" x14ac:dyDescent="0.35">
      <c r="A733" s="26">
        <f>Sheet1!A733+Sheet1!B733+Sheet1!C733+Sheet1!D733+Sheet1!E733+Sheet1!F733+Sheet1!G733+Sheet1!H733+Sheet1!I733+Sheet1!J733+Sheet1!K733+Sheet1!L733+Sheet1!M733</f>
        <v>2582.2999999999997</v>
      </c>
    </row>
    <row r="734" spans="1:1" x14ac:dyDescent="0.35">
      <c r="A734" s="26">
        <f>Sheet1!A734+Sheet1!B734+Sheet1!C734+Sheet1!D734+Sheet1!E734+Sheet1!F734+Sheet1!G734+Sheet1!H734+Sheet1!I734+Sheet1!J734+Sheet1!K734+Sheet1!L734+Sheet1!M734</f>
        <v>2584.2999999999997</v>
      </c>
    </row>
    <row r="735" spans="1:1" x14ac:dyDescent="0.35">
      <c r="A735" s="26">
        <f>Sheet1!A735+Sheet1!B735+Sheet1!C735+Sheet1!D735+Sheet1!E735+Sheet1!F735+Sheet1!G735+Sheet1!H735+Sheet1!I735+Sheet1!J735+Sheet1!K735+Sheet1!L735+Sheet1!M735</f>
        <v>2586.2999999999997</v>
      </c>
    </row>
    <row r="736" spans="1:1" x14ac:dyDescent="0.35">
      <c r="A736" s="26">
        <f>Sheet1!A736+Sheet1!B736+Sheet1!C736+Sheet1!D736+Sheet1!E736+Sheet1!F736+Sheet1!G736+Sheet1!H736+Sheet1!I736+Sheet1!J736+Sheet1!K736+Sheet1!L736+Sheet1!M736</f>
        <v>2764.1</v>
      </c>
    </row>
    <row r="737" spans="1:1" x14ac:dyDescent="0.35">
      <c r="A737" s="26">
        <f>Sheet1!A737+Sheet1!B737+Sheet1!C737+Sheet1!D737+Sheet1!E737+Sheet1!F737+Sheet1!G737+Sheet1!H737+Sheet1!I737+Sheet1!J737+Sheet1!K737+Sheet1!L737+Sheet1!M737</f>
        <v>2640</v>
      </c>
    </row>
    <row r="738" spans="1:1" x14ac:dyDescent="0.35">
      <c r="A738" s="26">
        <f>Sheet1!A738+Sheet1!B738+Sheet1!C738+Sheet1!D738+Sheet1!E738+Sheet1!F738+Sheet1!G738+Sheet1!H738+Sheet1!I738+Sheet1!J738+Sheet1!K738+Sheet1!L738+Sheet1!M738</f>
        <v>2508</v>
      </c>
    </row>
    <row r="739" spans="1:1" x14ac:dyDescent="0.35">
      <c r="A739" s="26">
        <f>Sheet1!A739+Sheet1!B739+Sheet1!C739+Sheet1!D739+Sheet1!E739+Sheet1!F739+Sheet1!G739+Sheet1!H739+Sheet1!I739+Sheet1!J739+Sheet1!K739+Sheet1!L739+Sheet1!M739</f>
        <v>2510</v>
      </c>
    </row>
    <row r="740" spans="1:1" x14ac:dyDescent="0.35">
      <c r="A740" s="26">
        <f>Sheet1!A740+Sheet1!B740+Sheet1!C740+Sheet1!D740+Sheet1!E740+Sheet1!F740+Sheet1!G740+Sheet1!H740+Sheet1!I740+Sheet1!J740+Sheet1!K740+Sheet1!L740+Sheet1!M740</f>
        <v>2512</v>
      </c>
    </row>
    <row r="741" spans="1:1" x14ac:dyDescent="0.35">
      <c r="A741" s="26">
        <f>Sheet1!A741+Sheet1!B741+Sheet1!C741+Sheet1!D741+Sheet1!E741+Sheet1!F741+Sheet1!G741+Sheet1!H741+Sheet1!I741+Sheet1!J741+Sheet1!K741+Sheet1!L741+Sheet1!M741</f>
        <v>2514</v>
      </c>
    </row>
    <row r="742" spans="1:1" x14ac:dyDescent="0.35">
      <c r="A742" s="26">
        <f>Sheet1!A742+Sheet1!B742+Sheet1!C742+Sheet1!D742+Sheet1!E742+Sheet1!F742+Sheet1!G742+Sheet1!H742+Sheet1!I742+Sheet1!J742+Sheet1!K742+Sheet1!L742+Sheet1!M742</f>
        <v>2822.2</v>
      </c>
    </row>
    <row r="743" spans="1:1" x14ac:dyDescent="0.35">
      <c r="A743" s="26">
        <f>Sheet1!A743+Sheet1!B743+Sheet1!C743+Sheet1!D743+Sheet1!E743+Sheet1!F743+Sheet1!G743+Sheet1!H743+Sheet1!I743+Sheet1!J743+Sheet1!K743+Sheet1!L743+Sheet1!M743</f>
        <v>2828.4</v>
      </c>
    </row>
    <row r="744" spans="1:1" x14ac:dyDescent="0.35">
      <c r="A744" s="26">
        <f>Sheet1!A744+Sheet1!B744+Sheet1!C744+Sheet1!D744+Sheet1!E744+Sheet1!F744+Sheet1!G744+Sheet1!H744+Sheet1!I744+Sheet1!J744+Sheet1!K744+Sheet1!L744+Sheet1!M744</f>
        <v>2828.4</v>
      </c>
    </row>
    <row r="745" spans="1:1" x14ac:dyDescent="0.35">
      <c r="A745" s="26">
        <f>Sheet1!A745+Sheet1!B745+Sheet1!C745+Sheet1!D745+Sheet1!E745+Sheet1!F745+Sheet1!G745+Sheet1!H745+Sheet1!I745+Sheet1!J745+Sheet1!K745+Sheet1!L745+Sheet1!M745</f>
        <v>2830.4</v>
      </c>
    </row>
    <row r="746" spans="1:1" x14ac:dyDescent="0.35">
      <c r="A746" s="26">
        <f>Sheet1!A746+Sheet1!B746+Sheet1!C746+Sheet1!D746+Sheet1!E746+Sheet1!F746+Sheet1!G746+Sheet1!H746+Sheet1!I746+Sheet1!J746+Sheet1!K746+Sheet1!L746+Sheet1!M746</f>
        <v>2845.2</v>
      </c>
    </row>
    <row r="747" spans="1:1" x14ac:dyDescent="0.35">
      <c r="A747" s="26">
        <f>Sheet1!A747+Sheet1!B747+Sheet1!C747+Sheet1!D747+Sheet1!E747+Sheet1!F747+Sheet1!G747+Sheet1!H747+Sheet1!I747+Sheet1!J747+Sheet1!K747+Sheet1!L747+Sheet1!M747</f>
        <v>2853.5</v>
      </c>
    </row>
    <row r="748" spans="1:1" x14ac:dyDescent="0.35">
      <c r="A748" s="26">
        <f>Sheet1!A748+Sheet1!B748+Sheet1!C748+Sheet1!D748+Sheet1!E748+Sheet1!F748+Sheet1!G748+Sheet1!H748+Sheet1!I748+Sheet1!J748+Sheet1!K748+Sheet1!L748+Sheet1!M748</f>
        <v>2518.1</v>
      </c>
    </row>
    <row r="749" spans="1:1" x14ac:dyDescent="0.35">
      <c r="A749" s="26">
        <f>Sheet1!A749+Sheet1!B749+Sheet1!C749+Sheet1!D749+Sheet1!E749+Sheet1!F749+Sheet1!G749+Sheet1!H749+Sheet1!I749+Sheet1!J749+Sheet1!K749+Sheet1!L749+Sheet1!M749</f>
        <v>2520.1</v>
      </c>
    </row>
    <row r="750" spans="1:1" x14ac:dyDescent="0.35">
      <c r="A750" s="26">
        <f>Sheet1!A750+Sheet1!B750+Sheet1!C750+Sheet1!D750+Sheet1!E750+Sheet1!F750+Sheet1!G750+Sheet1!H750+Sheet1!I750+Sheet1!J750+Sheet1!K750+Sheet1!L750+Sheet1!M750</f>
        <v>2522.1</v>
      </c>
    </row>
    <row r="751" spans="1:1" x14ac:dyDescent="0.35">
      <c r="A751" s="26">
        <f>Sheet1!A751+Sheet1!B751+Sheet1!C751+Sheet1!D751+Sheet1!E751+Sheet1!F751+Sheet1!G751+Sheet1!H751+Sheet1!I751+Sheet1!J751+Sheet1!K751+Sheet1!L751+Sheet1!M751</f>
        <v>2524.1</v>
      </c>
    </row>
    <row r="752" spans="1:1" x14ac:dyDescent="0.35">
      <c r="A752" s="26">
        <f>Sheet1!A752+Sheet1!B752+Sheet1!C752+Sheet1!D752+Sheet1!E752+Sheet1!F752+Sheet1!G752+Sheet1!H752+Sheet1!I752+Sheet1!J752+Sheet1!K752+Sheet1!L752+Sheet1!M752</f>
        <v>2801.1906005000001</v>
      </c>
    </row>
    <row r="753" spans="1:1" x14ac:dyDescent="0.35">
      <c r="A753" s="26">
        <f>Sheet1!A753+Sheet1!B753+Sheet1!C753+Sheet1!D753+Sheet1!E753+Sheet1!F753+Sheet1!G753+Sheet1!H753+Sheet1!I753+Sheet1!J753+Sheet1!K753+Sheet1!L753+Sheet1!M753</f>
        <v>2801.1906005000001</v>
      </c>
    </row>
    <row r="754" spans="1:1" x14ac:dyDescent="0.35">
      <c r="A754" s="26">
        <f>Sheet1!A754+Sheet1!B754+Sheet1!C754+Sheet1!D754+Sheet1!E754+Sheet1!F754+Sheet1!G754+Sheet1!H754+Sheet1!I754+Sheet1!J754+Sheet1!K754+Sheet1!L754+Sheet1!M754</f>
        <v>2758.8494187500005</v>
      </c>
    </row>
    <row r="755" spans="1:1" x14ac:dyDescent="0.35">
      <c r="A755" s="26">
        <f>Sheet1!A755+Sheet1!B755+Sheet1!C755+Sheet1!D755+Sheet1!E755+Sheet1!F755+Sheet1!G755+Sheet1!H755+Sheet1!I755+Sheet1!J755+Sheet1!K755+Sheet1!L755+Sheet1!M755</f>
        <v>2758.8494187500005</v>
      </c>
    </row>
    <row r="756" spans="1:1" x14ac:dyDescent="0.35">
      <c r="A756" s="26">
        <f>Sheet1!A756+Sheet1!B756+Sheet1!C756+Sheet1!D756+Sheet1!E756+Sheet1!F756+Sheet1!G756+Sheet1!H756+Sheet1!I756+Sheet1!J756+Sheet1!K756+Sheet1!L756+Sheet1!M756</f>
        <v>2775.9259187500002</v>
      </c>
    </row>
    <row r="757" spans="1:1" x14ac:dyDescent="0.35">
      <c r="A757" s="26">
        <f>Sheet1!A757+Sheet1!B757+Sheet1!C757+Sheet1!D757+Sheet1!E757+Sheet1!F757+Sheet1!G757+Sheet1!H757+Sheet1!I757+Sheet1!J757+Sheet1!K757+Sheet1!L757+Sheet1!M757</f>
        <v>2775.9259187500002</v>
      </c>
    </row>
    <row r="758" spans="1:1" x14ac:dyDescent="0.35">
      <c r="A758" s="26">
        <f>Sheet1!A758+Sheet1!B758+Sheet1!C758+Sheet1!D758+Sheet1!E758+Sheet1!F758+Sheet1!G758+Sheet1!H758+Sheet1!I758+Sheet1!J758+Sheet1!K758+Sheet1!L758+Sheet1!M758</f>
        <v>2775.9259187500002</v>
      </c>
    </row>
    <row r="759" spans="1:1" x14ac:dyDescent="0.35">
      <c r="A759" s="26">
        <f>Sheet1!A759+Sheet1!B759+Sheet1!C759+Sheet1!D759+Sheet1!E759+Sheet1!F759+Sheet1!G759+Sheet1!H759+Sheet1!I759+Sheet1!J759+Sheet1!K759+Sheet1!L759+Sheet1!M759</f>
        <v>2775.9259187500002</v>
      </c>
    </row>
    <row r="760" spans="1:1" x14ac:dyDescent="0.35">
      <c r="A760" s="26">
        <f>Sheet1!A760+Sheet1!B760+Sheet1!C760+Sheet1!D760+Sheet1!E760+Sheet1!F760+Sheet1!G760+Sheet1!H760+Sheet1!I760+Sheet1!J760+Sheet1!K760+Sheet1!L760+Sheet1!M760</f>
        <v>2775.9259187500002</v>
      </c>
    </row>
    <row r="761" spans="1:1" x14ac:dyDescent="0.35">
      <c r="A761" s="26">
        <f>Sheet1!A761+Sheet1!B761+Sheet1!C761+Sheet1!D761+Sheet1!E761+Sheet1!F761+Sheet1!G761+Sheet1!H761+Sheet1!I761+Sheet1!J761+Sheet1!K761+Sheet1!L761+Sheet1!M761</f>
        <v>2775.9259187500002</v>
      </c>
    </row>
    <row r="762" spans="1:1" x14ac:dyDescent="0.35">
      <c r="A762" s="26">
        <f>Sheet1!A762+Sheet1!B762+Sheet1!C762+Sheet1!D762+Sheet1!E762+Sheet1!F762+Sheet1!G762+Sheet1!H762+Sheet1!I762+Sheet1!J762+Sheet1!K762+Sheet1!L762+Sheet1!M762</f>
        <v>2758.8494187500005</v>
      </c>
    </row>
    <row r="763" spans="1:1" x14ac:dyDescent="0.35">
      <c r="A763" s="26">
        <f>Sheet1!A763+Sheet1!B763+Sheet1!C763+Sheet1!D763+Sheet1!E763+Sheet1!F763+Sheet1!G763+Sheet1!H763+Sheet1!I763+Sheet1!J763+Sheet1!K763+Sheet1!L763+Sheet1!M763</f>
        <v>2758.8494187500005</v>
      </c>
    </row>
    <row r="764" spans="1:1" x14ac:dyDescent="0.35">
      <c r="A764" s="26">
        <f>Sheet1!A764+Sheet1!B764+Sheet1!C764+Sheet1!D764+Sheet1!E764+Sheet1!F764+Sheet1!G764+Sheet1!H764+Sheet1!I764+Sheet1!J764+Sheet1!K764+Sheet1!L764+Sheet1!M764</f>
        <v>2726.72852225</v>
      </c>
    </row>
    <row r="765" spans="1:1" x14ac:dyDescent="0.35">
      <c r="A765" s="26">
        <f>Sheet1!A765+Sheet1!B765+Sheet1!C765+Sheet1!D765+Sheet1!E765+Sheet1!F765+Sheet1!G765+Sheet1!H765+Sheet1!I765+Sheet1!J765+Sheet1!K765+Sheet1!L765+Sheet1!M765</f>
        <v>2741.7729187500004</v>
      </c>
    </row>
    <row r="766" spans="1:1" x14ac:dyDescent="0.35">
      <c r="A766" s="26">
        <f>Sheet1!A766+Sheet1!B766+Sheet1!C766+Sheet1!D766+Sheet1!E766+Sheet1!F766+Sheet1!G766+Sheet1!H766+Sheet1!I766+Sheet1!J766+Sheet1!K766+Sheet1!L766+Sheet1!M766</f>
        <v>2621.2555200000006</v>
      </c>
    </row>
    <row r="767" spans="1:1" x14ac:dyDescent="0.35">
      <c r="A767" s="26">
        <f>Sheet1!A767+Sheet1!B767+Sheet1!C767+Sheet1!D767+Sheet1!E767+Sheet1!F767+Sheet1!G767+Sheet1!H767+Sheet1!I767+Sheet1!J767+Sheet1!K767+Sheet1!L767+Sheet1!M767</f>
        <v>2612.7172700000001</v>
      </c>
    </row>
    <row r="768" spans="1:1" x14ac:dyDescent="0.35">
      <c r="A768" s="26">
        <f>Sheet1!A768+Sheet1!B768+Sheet1!C768+Sheet1!D768+Sheet1!E768+Sheet1!F768+Sheet1!G768+Sheet1!H768+Sheet1!I768+Sheet1!J768+Sheet1!K768+Sheet1!L768+Sheet1!M768</f>
        <v>2612.7172700000001</v>
      </c>
    </row>
    <row r="769" spans="1:1" x14ac:dyDescent="0.35">
      <c r="A769" s="26">
        <f>Sheet1!A769+Sheet1!B769+Sheet1!C769+Sheet1!D769+Sheet1!E769+Sheet1!F769+Sheet1!G769+Sheet1!H769+Sheet1!I769+Sheet1!J769+Sheet1!K769+Sheet1!L769+Sheet1!M769</f>
        <v>2612.7172700000001</v>
      </c>
    </row>
    <row r="770" spans="1:1" x14ac:dyDescent="0.35">
      <c r="A770" s="26">
        <f>Sheet1!A770+Sheet1!B770+Sheet1!C770+Sheet1!D770+Sheet1!E770+Sheet1!F770+Sheet1!G770+Sheet1!H770+Sheet1!I770+Sheet1!J770+Sheet1!K770+Sheet1!L770+Sheet1!M770</f>
        <v>2538.9467900000004</v>
      </c>
    </row>
    <row r="771" spans="1:1" x14ac:dyDescent="0.35">
      <c r="A771" s="26">
        <f>Sheet1!A771+Sheet1!B771+Sheet1!C771+Sheet1!D771+Sheet1!E771+Sheet1!F771+Sheet1!G771+Sheet1!H771+Sheet1!I771+Sheet1!J771+Sheet1!K771+Sheet1!L771+Sheet1!M771</f>
        <v>2560.8047099999999</v>
      </c>
    </row>
    <row r="772" spans="1:1" x14ac:dyDescent="0.35">
      <c r="A772" s="26">
        <f>Sheet1!A772+Sheet1!B772+Sheet1!C772+Sheet1!D772+Sheet1!E772+Sheet1!F772+Sheet1!G772+Sheet1!H772+Sheet1!I772+Sheet1!J772+Sheet1!K772+Sheet1!L772+Sheet1!M772</f>
        <v>2564.2200100000005</v>
      </c>
    </row>
    <row r="773" spans="1:1" x14ac:dyDescent="0.35">
      <c r="A773" s="26">
        <f>Sheet1!A773+Sheet1!B773+Sheet1!C773+Sheet1!D773+Sheet1!E773+Sheet1!F773+Sheet1!G773+Sheet1!H773+Sheet1!I773+Sheet1!J773+Sheet1!K773+Sheet1!L773+Sheet1!M773</f>
        <v>2504.1107300000003</v>
      </c>
    </row>
    <row r="774" spans="1:1" x14ac:dyDescent="0.35">
      <c r="A774" s="26">
        <f>Sheet1!A774+Sheet1!B774+Sheet1!C774+Sheet1!D774+Sheet1!E774+Sheet1!F774+Sheet1!G774+Sheet1!H774+Sheet1!I774+Sheet1!J774+Sheet1!K774+Sheet1!L774+Sheet1!M774</f>
        <v>2604.17902</v>
      </c>
    </row>
    <row r="775" spans="1:1" x14ac:dyDescent="0.35">
      <c r="A775" s="26">
        <f>Sheet1!A775+Sheet1!B775+Sheet1!C775+Sheet1!D775+Sheet1!E775+Sheet1!F775+Sheet1!G775+Sheet1!H775+Sheet1!I775+Sheet1!J775+Sheet1!K775+Sheet1!L775+Sheet1!M775</f>
        <v>2470.1284950000004</v>
      </c>
    </row>
    <row r="776" spans="1:1" x14ac:dyDescent="0.35">
      <c r="A776" s="26">
        <f>Sheet1!A776+Sheet1!B776+Sheet1!C776+Sheet1!D776+Sheet1!E776+Sheet1!F776+Sheet1!G776+Sheet1!H776+Sheet1!I776+Sheet1!J776+Sheet1!K776+Sheet1!L776+Sheet1!M776</f>
        <v>2504.4522600000005</v>
      </c>
    </row>
    <row r="777" spans="1:1" x14ac:dyDescent="0.35">
      <c r="A777" s="26">
        <f>Sheet1!A777+Sheet1!B777+Sheet1!C777+Sheet1!D777+Sheet1!E777+Sheet1!F777+Sheet1!G777+Sheet1!H777+Sheet1!I777+Sheet1!J777+Sheet1!K777+Sheet1!L777+Sheet1!M777</f>
        <v>2504.4522600000005</v>
      </c>
    </row>
    <row r="778" spans="1:1" x14ac:dyDescent="0.35">
      <c r="A778" s="26">
        <f>Sheet1!A778+Sheet1!B778+Sheet1!C778+Sheet1!D778+Sheet1!E778+Sheet1!F778+Sheet1!G778+Sheet1!H778+Sheet1!I778+Sheet1!J778+Sheet1!K778+Sheet1!L778+Sheet1!M778</f>
        <v>2492.4987100000003</v>
      </c>
    </row>
    <row r="779" spans="1:1" x14ac:dyDescent="0.35">
      <c r="A779" s="26">
        <f>Sheet1!A779+Sheet1!B779+Sheet1!C779+Sheet1!D779+Sheet1!E779+Sheet1!F779+Sheet1!G779+Sheet1!H779+Sheet1!I779+Sheet1!J779+Sheet1!K779+Sheet1!L779+Sheet1!M779</f>
        <v>2483.9604600000002</v>
      </c>
    </row>
    <row r="780" spans="1:1" x14ac:dyDescent="0.35">
      <c r="A780" s="26">
        <f>Sheet1!A780+Sheet1!B780+Sheet1!C780+Sheet1!D780+Sheet1!E780+Sheet1!F780+Sheet1!G780+Sheet1!H780+Sheet1!I780+Sheet1!J780+Sheet1!K780+Sheet1!L780+Sheet1!M780</f>
        <v>2488.229585</v>
      </c>
    </row>
    <row r="781" spans="1:1" x14ac:dyDescent="0.35">
      <c r="A781" s="26">
        <f>Sheet1!A781+Sheet1!B781+Sheet1!C781+Sheet1!D781+Sheet1!E781+Sheet1!F781+Sheet1!G781+Sheet1!H781+Sheet1!I781+Sheet1!J781+Sheet1!K781+Sheet1!L781+Sheet1!M781</f>
        <v>2492.4987100000003</v>
      </c>
    </row>
    <row r="782" spans="1:1" x14ac:dyDescent="0.35">
      <c r="A782" s="26">
        <f>Sheet1!A782+Sheet1!B782+Sheet1!C782+Sheet1!D782+Sheet1!E782+Sheet1!F782+Sheet1!G782+Sheet1!H782+Sheet1!I782+Sheet1!J782+Sheet1!K782+Sheet1!L782+Sheet1!M782</f>
        <v>2487.3757600000004</v>
      </c>
    </row>
    <row r="783" spans="1:1" x14ac:dyDescent="0.35">
      <c r="A783" s="26">
        <f>Sheet1!A783+Sheet1!B783+Sheet1!C783+Sheet1!D783+Sheet1!E783+Sheet1!F783+Sheet1!G783+Sheet1!H783+Sheet1!I783+Sheet1!J783+Sheet1!K783+Sheet1!L783+Sheet1!M783</f>
        <v>2439.5615600000001</v>
      </c>
    </row>
    <row r="784" spans="1:1" x14ac:dyDescent="0.35">
      <c r="A784" s="26">
        <f>Sheet1!A784+Sheet1!B784+Sheet1!C784+Sheet1!D784+Sheet1!E784+Sheet1!F784+Sheet1!G784+Sheet1!H784+Sheet1!I784+Sheet1!J784+Sheet1!K784+Sheet1!L784+Sheet1!M784</f>
        <v>2416.8071237500003</v>
      </c>
    </row>
    <row r="785" spans="1:1" x14ac:dyDescent="0.35">
      <c r="A785" s="26">
        <f>Sheet1!A785+Sheet1!B785+Sheet1!C785+Sheet1!D785+Sheet1!E785+Sheet1!F785+Sheet1!G785+Sheet1!H785+Sheet1!I785+Sheet1!J785+Sheet1!K785+Sheet1!L785+Sheet1!M785</f>
        <v>2421.6312350000003</v>
      </c>
    </row>
    <row r="786" spans="1:1" x14ac:dyDescent="0.35">
      <c r="A786" s="26">
        <f>Sheet1!A786+Sheet1!B786+Sheet1!C786+Sheet1!D786+Sheet1!E786+Sheet1!F786+Sheet1!G786+Sheet1!H786+Sheet1!I786+Sheet1!J786+Sheet1!K786+Sheet1!L786+Sheet1!M786</f>
        <v>2413.1356762500004</v>
      </c>
    </row>
    <row r="787" spans="1:1" x14ac:dyDescent="0.35">
      <c r="A787" s="26">
        <f>Sheet1!A787+Sheet1!B787+Sheet1!C787+Sheet1!D787+Sheet1!E787+Sheet1!F787+Sheet1!G787+Sheet1!H787+Sheet1!I787+Sheet1!J787+Sheet1!K787+Sheet1!L787+Sheet1!M787</f>
        <v>2374.2012562499999</v>
      </c>
    </row>
    <row r="788" spans="1:1" x14ac:dyDescent="0.35">
      <c r="A788" s="26">
        <f>Sheet1!A788+Sheet1!B788+Sheet1!C788+Sheet1!D788+Sheet1!E788+Sheet1!F788+Sheet1!G788+Sheet1!H788+Sheet1!I788+Sheet1!J788+Sheet1!K788+Sheet1!L788+Sheet1!M788</f>
        <v>2379.1107500000003</v>
      </c>
    </row>
    <row r="789" spans="1:1" x14ac:dyDescent="0.35">
      <c r="A789" s="26">
        <f>Sheet1!A789+Sheet1!B789+Sheet1!C789+Sheet1!D789+Sheet1!E789+Sheet1!F789+Sheet1!G789+Sheet1!H789+Sheet1!I789+Sheet1!J789+Sheet1!K789+Sheet1!L789+Sheet1!M789</f>
        <v>2299</v>
      </c>
    </row>
    <row r="790" spans="1:1" x14ac:dyDescent="0.35">
      <c r="A790" s="26">
        <f>Sheet1!A790+Sheet1!B790+Sheet1!C790+Sheet1!D790+Sheet1!E790+Sheet1!F790+Sheet1!G790+Sheet1!H790+Sheet1!I790+Sheet1!J790+Sheet1!K790+Sheet1!L790+Sheet1!M790</f>
        <v>2299</v>
      </c>
    </row>
    <row r="791" spans="1:1" x14ac:dyDescent="0.35">
      <c r="A791" s="26">
        <f>Sheet1!A791+Sheet1!B791+Sheet1!C791+Sheet1!D791+Sheet1!E791+Sheet1!F791+Sheet1!G791+Sheet1!H791+Sheet1!I791+Sheet1!J791+Sheet1!K791+Sheet1!L791+Sheet1!M791</f>
        <v>2299</v>
      </c>
    </row>
    <row r="792" spans="1:1" x14ac:dyDescent="0.35">
      <c r="A792" s="26">
        <f>Sheet1!A792+Sheet1!B792+Sheet1!C792+Sheet1!D792+Sheet1!E792+Sheet1!F792+Sheet1!G792+Sheet1!H792+Sheet1!I792+Sheet1!J792+Sheet1!K792+Sheet1!L792+Sheet1!M792</f>
        <v>2299</v>
      </c>
    </row>
    <row r="793" spans="1:1" x14ac:dyDescent="0.35">
      <c r="A793" s="26">
        <f>Sheet1!A793+Sheet1!B793+Sheet1!C793+Sheet1!D793+Sheet1!E793+Sheet1!F793+Sheet1!G793+Sheet1!H793+Sheet1!I793+Sheet1!J793+Sheet1!K793+Sheet1!L793+Sheet1!M793</f>
        <v>2299</v>
      </c>
    </row>
    <row r="794" spans="1:1" x14ac:dyDescent="0.35">
      <c r="A794" s="26">
        <f>Sheet1!A794+Sheet1!B794+Sheet1!C794+Sheet1!D794+Sheet1!E794+Sheet1!F794+Sheet1!G794+Sheet1!H794+Sheet1!I794+Sheet1!J794+Sheet1!K794+Sheet1!L794+Sheet1!M794</f>
        <v>2298</v>
      </c>
    </row>
    <row r="795" spans="1:1" x14ac:dyDescent="0.35">
      <c r="A795" s="26">
        <f>Sheet1!A795+Sheet1!B795+Sheet1!C795+Sheet1!D795+Sheet1!E795+Sheet1!F795+Sheet1!G795+Sheet1!H795+Sheet1!I795+Sheet1!J795+Sheet1!K795+Sheet1!L795+Sheet1!M795</f>
        <v>2306</v>
      </c>
    </row>
    <row r="796" spans="1:1" x14ac:dyDescent="0.35">
      <c r="A796" s="26">
        <f>Sheet1!A796+Sheet1!B796+Sheet1!C796+Sheet1!D796+Sheet1!E796+Sheet1!F796+Sheet1!G796+Sheet1!H796+Sheet1!I796+Sheet1!J796+Sheet1!K796+Sheet1!L796+Sheet1!M796</f>
        <v>2298</v>
      </c>
    </row>
    <row r="797" spans="1:1" x14ac:dyDescent="0.35">
      <c r="A797" s="26">
        <f>Sheet1!A797+Sheet1!B797+Sheet1!C797+Sheet1!D797+Sheet1!E797+Sheet1!F797+Sheet1!G797+Sheet1!H797+Sheet1!I797+Sheet1!J797+Sheet1!K797+Sheet1!L797+Sheet1!M797</f>
        <v>2456</v>
      </c>
    </row>
    <row r="798" spans="1:1" x14ac:dyDescent="0.35">
      <c r="A798" s="26">
        <f>Sheet1!A798+Sheet1!B798+Sheet1!C798+Sheet1!D798+Sheet1!E798+Sheet1!F798+Sheet1!G798+Sheet1!H798+Sheet1!I798+Sheet1!J798+Sheet1!K798+Sheet1!L798+Sheet1!M798</f>
        <v>2469.6999999999998</v>
      </c>
    </row>
    <row r="799" spans="1:1" x14ac:dyDescent="0.35">
      <c r="A799" s="26">
        <f>Sheet1!A799+Sheet1!B799+Sheet1!C799+Sheet1!D799+Sheet1!E799+Sheet1!F799+Sheet1!G799+Sheet1!H799+Sheet1!I799+Sheet1!J799+Sheet1!K799+Sheet1!L799+Sheet1!M799</f>
        <v>2540.61</v>
      </c>
    </row>
    <row r="800" spans="1:1" x14ac:dyDescent="0.35">
      <c r="A800" s="26">
        <f>Sheet1!A800+Sheet1!B800+Sheet1!C800+Sheet1!D800+Sheet1!E800+Sheet1!F800+Sheet1!G800+Sheet1!H800+Sheet1!I800+Sheet1!J800+Sheet1!K800+Sheet1!L800+Sheet1!M800</f>
        <v>2450.88</v>
      </c>
    </row>
    <row r="801" spans="1:1" x14ac:dyDescent="0.35">
      <c r="A801" s="26">
        <f>Sheet1!A801+Sheet1!B801+Sheet1!C801+Sheet1!D801+Sheet1!E801+Sheet1!F801+Sheet1!G801+Sheet1!H801+Sheet1!I801+Sheet1!J801+Sheet1!K801+Sheet1!L801+Sheet1!M801</f>
        <v>2435.94</v>
      </c>
    </row>
    <row r="802" spans="1:1" x14ac:dyDescent="0.35">
      <c r="A802" s="26">
        <f>Sheet1!A802+Sheet1!B802+Sheet1!C802+Sheet1!D802+Sheet1!E802+Sheet1!F802+Sheet1!G802+Sheet1!H802+Sheet1!I802+Sheet1!J802+Sheet1!K802+Sheet1!L802+Sheet1!M802</f>
        <v>2415.19</v>
      </c>
    </row>
    <row r="803" spans="1:1" x14ac:dyDescent="0.35">
      <c r="A803" s="26">
        <f>Sheet1!A803+Sheet1!B803+Sheet1!C803+Sheet1!D803+Sheet1!E803+Sheet1!F803+Sheet1!G803+Sheet1!H803+Sheet1!I803+Sheet1!J803+Sheet1!K803+Sheet1!L803+Sheet1!M803</f>
        <v>2527.35</v>
      </c>
    </row>
    <row r="804" spans="1:1" x14ac:dyDescent="0.35">
      <c r="A804" s="26">
        <f>Sheet1!A804+Sheet1!B804+Sheet1!C804+Sheet1!D804+Sheet1!E804+Sheet1!F804+Sheet1!G804+Sheet1!H804+Sheet1!I804+Sheet1!J804+Sheet1!K804+Sheet1!L804+Sheet1!M804</f>
        <v>2468.1999999999998</v>
      </c>
    </row>
    <row r="805" spans="1:1" x14ac:dyDescent="0.35">
      <c r="A805" s="26">
        <f>Sheet1!A805+Sheet1!B805+Sheet1!C805+Sheet1!D805+Sheet1!E805+Sheet1!F805+Sheet1!G805+Sheet1!H805+Sheet1!I805+Sheet1!J805+Sheet1!K805+Sheet1!L805+Sheet1!M805</f>
        <v>2435.94</v>
      </c>
    </row>
    <row r="806" spans="1:1" x14ac:dyDescent="0.35">
      <c r="A806" s="26">
        <f>Sheet1!A806+Sheet1!B806+Sheet1!C806+Sheet1!D806+Sheet1!E806+Sheet1!F806+Sheet1!G806+Sheet1!H806+Sheet1!I806+Sheet1!J806+Sheet1!K806+Sheet1!L806+Sheet1!M806</f>
        <v>2345.46</v>
      </c>
    </row>
    <row r="807" spans="1:1" x14ac:dyDescent="0.35">
      <c r="A807" s="26">
        <f>Sheet1!A807+Sheet1!B807+Sheet1!C807+Sheet1!D807+Sheet1!E807+Sheet1!F807+Sheet1!G807+Sheet1!H807+Sheet1!I807+Sheet1!J807+Sheet1!K807+Sheet1!L807+Sheet1!M807</f>
        <v>2392.0252</v>
      </c>
    </row>
    <row r="808" spans="1:1" x14ac:dyDescent="0.35">
      <c r="A808" s="26">
        <f>Sheet1!A808+Sheet1!B808+Sheet1!C808+Sheet1!D808+Sheet1!E808+Sheet1!F808+Sheet1!G808+Sheet1!H808+Sheet1!I808+Sheet1!J808+Sheet1!K808+Sheet1!L808+Sheet1!M808</f>
        <v>2691.7904000000003</v>
      </c>
    </row>
    <row r="809" spans="1:1" x14ac:dyDescent="0.35">
      <c r="A809" s="26">
        <f>Sheet1!A809+Sheet1!B809+Sheet1!C809+Sheet1!D809+Sheet1!E809+Sheet1!F809+Sheet1!G809+Sheet1!H809+Sheet1!I809+Sheet1!J809+Sheet1!K809+Sheet1!L809+Sheet1!M809</f>
        <v>2743.5556000000001</v>
      </c>
    </row>
    <row r="810" spans="1:1" x14ac:dyDescent="0.35">
      <c r="A810" s="26">
        <f>Sheet1!A810+Sheet1!B810+Sheet1!C810+Sheet1!D810+Sheet1!E810+Sheet1!F810+Sheet1!G810+Sheet1!H810+Sheet1!I810+Sheet1!J810+Sheet1!K810+Sheet1!L810+Sheet1!M810</f>
        <v>2494.2199999999998</v>
      </c>
    </row>
    <row r="811" spans="1:1" x14ac:dyDescent="0.35">
      <c r="A811" s="26">
        <f>Sheet1!A811+Sheet1!B811+Sheet1!C811+Sheet1!D811+Sheet1!E811+Sheet1!F811+Sheet1!G811+Sheet1!H811+Sheet1!I811+Sheet1!J811+Sheet1!K811+Sheet1!L811+Sheet1!M811</f>
        <v>2546.0043999999998</v>
      </c>
    </row>
    <row r="812" spans="1:1" x14ac:dyDescent="0.35">
      <c r="A812" s="26">
        <f>Sheet1!A812+Sheet1!B812+Sheet1!C812+Sheet1!D812+Sheet1!E812+Sheet1!F812+Sheet1!G812+Sheet1!H812+Sheet1!I812+Sheet1!J812+Sheet1!K812+Sheet1!L812+Sheet1!M812</f>
        <v>2691.8287999999998</v>
      </c>
    </row>
    <row r="813" spans="1:1" x14ac:dyDescent="0.35">
      <c r="A813" s="26">
        <f>Sheet1!A813+Sheet1!B813+Sheet1!C813+Sheet1!D813+Sheet1!E813+Sheet1!F813+Sheet1!G813+Sheet1!H813+Sheet1!I813+Sheet1!J813+Sheet1!K813+Sheet1!L813+Sheet1!M813</f>
        <v>2743.6931999999997</v>
      </c>
    </row>
    <row r="814" spans="1:1" x14ac:dyDescent="0.35">
      <c r="A814" s="26">
        <f>Sheet1!A814+Sheet1!B814+Sheet1!C814+Sheet1!D814+Sheet1!E814+Sheet1!F814+Sheet1!G814+Sheet1!H814+Sheet1!I814+Sheet1!J814+Sheet1!K814+Sheet1!L814+Sheet1!M814</f>
        <v>2627.22</v>
      </c>
    </row>
    <row r="815" spans="1:1" x14ac:dyDescent="0.35">
      <c r="A815" s="26">
        <f>Sheet1!A815+Sheet1!B815+Sheet1!C815+Sheet1!D815+Sheet1!E815+Sheet1!F815+Sheet1!G815+Sheet1!H815+Sheet1!I815+Sheet1!J815+Sheet1!K815+Sheet1!L815+Sheet1!M815</f>
        <v>2679.7644</v>
      </c>
    </row>
    <row r="816" spans="1:1" x14ac:dyDescent="0.35">
      <c r="A816" s="26">
        <f>Sheet1!A816+Sheet1!B816+Sheet1!C816+Sheet1!D816+Sheet1!E816+Sheet1!F816+Sheet1!G816+Sheet1!H816+Sheet1!I816+Sheet1!J816+Sheet1!K816+Sheet1!L816+Sheet1!M816</f>
        <v>2732.3087999999998</v>
      </c>
    </row>
    <row r="817" spans="1:1" x14ac:dyDescent="0.35">
      <c r="A817" s="26">
        <f>Sheet1!A817+Sheet1!B817+Sheet1!C817+Sheet1!D817+Sheet1!E817+Sheet1!F817+Sheet1!G817+Sheet1!H817+Sheet1!I817+Sheet1!J817+Sheet1!K817+Sheet1!L817+Sheet1!M817</f>
        <v>2785.8532</v>
      </c>
    </row>
    <row r="818" spans="1:1" x14ac:dyDescent="0.35">
      <c r="A818" s="26">
        <f>Sheet1!A818+Sheet1!B818+Sheet1!C818+Sheet1!D818+Sheet1!E818+Sheet1!F818+Sheet1!G818+Sheet1!H818+Sheet1!I818+Sheet1!J818+Sheet1!K818+Sheet1!L818+Sheet1!M818</f>
        <v>2567.37</v>
      </c>
    </row>
    <row r="819" spans="1:1" x14ac:dyDescent="0.35">
      <c r="A819" s="26">
        <f>Sheet1!A819+Sheet1!B819+Sheet1!C819+Sheet1!D819+Sheet1!E819+Sheet1!F819+Sheet1!G819+Sheet1!H819+Sheet1!I819+Sheet1!J819+Sheet1!K819+Sheet1!L819+Sheet1!M819</f>
        <v>2619.7174</v>
      </c>
    </row>
    <row r="820" spans="1:1" x14ac:dyDescent="0.35">
      <c r="A820" s="26">
        <f>Sheet1!A820+Sheet1!B820+Sheet1!C820+Sheet1!D820+Sheet1!E820+Sheet1!F820+Sheet1!G820+Sheet1!H820+Sheet1!I820+Sheet1!J820+Sheet1!K820+Sheet1!L820+Sheet1!M820</f>
        <v>2672.0648000000001</v>
      </c>
    </row>
    <row r="821" spans="1:1" x14ac:dyDescent="0.35">
      <c r="A821" s="26">
        <f>Sheet1!A821+Sheet1!B821+Sheet1!C821+Sheet1!D821+Sheet1!E821+Sheet1!F821+Sheet1!G821+Sheet1!H821+Sheet1!I821+Sheet1!J821+Sheet1!K821+Sheet1!L821+Sheet1!M821</f>
        <v>2724.4121999999998</v>
      </c>
    </row>
    <row r="822" spans="1:1" x14ac:dyDescent="0.35">
      <c r="A822" s="26">
        <f>Sheet1!A822+Sheet1!B822+Sheet1!C822+Sheet1!D822+Sheet1!E822+Sheet1!F822+Sheet1!G822+Sheet1!H822+Sheet1!I822+Sheet1!J822+Sheet1!K822+Sheet1!L822+Sheet1!M822</f>
        <v>2436.944</v>
      </c>
    </row>
    <row r="823" spans="1:1" x14ac:dyDescent="0.35">
      <c r="A823" s="26">
        <f>Sheet1!A823+Sheet1!B823+Sheet1!C823+Sheet1!D823+Sheet1!E823+Sheet1!F823+Sheet1!G823+Sheet1!H823+Sheet1!I823+Sheet1!J823+Sheet1!K823+Sheet1!L823+Sheet1!M823</f>
        <v>2436.944</v>
      </c>
    </row>
    <row r="824" spans="1:1" x14ac:dyDescent="0.35">
      <c r="A824" s="26">
        <f>Sheet1!A824+Sheet1!B824+Sheet1!C824+Sheet1!D824+Sheet1!E824+Sheet1!F824+Sheet1!G824+Sheet1!H824+Sheet1!I824+Sheet1!J824+Sheet1!K824+Sheet1!L824+Sheet1!M824</f>
        <v>2484.7440000000001</v>
      </c>
    </row>
    <row r="825" spans="1:1" x14ac:dyDescent="0.35">
      <c r="A825" s="26">
        <f>Sheet1!A825+Sheet1!B825+Sheet1!C825+Sheet1!D825+Sheet1!E825+Sheet1!F825+Sheet1!G825+Sheet1!H825+Sheet1!I825+Sheet1!J825+Sheet1!K825+Sheet1!L825+Sheet1!M825</f>
        <v>2484.7440000000001</v>
      </c>
    </row>
    <row r="826" spans="1:1" x14ac:dyDescent="0.35">
      <c r="A826" s="26">
        <f>Sheet1!A826+Sheet1!B826+Sheet1!C826+Sheet1!D826+Sheet1!E826+Sheet1!F826+Sheet1!G826+Sheet1!H826+Sheet1!I826+Sheet1!J826+Sheet1!K826+Sheet1!L826+Sheet1!M826</f>
        <v>2436.944</v>
      </c>
    </row>
    <row r="827" spans="1:1" x14ac:dyDescent="0.35">
      <c r="A827" s="26">
        <f>Sheet1!A827+Sheet1!B827+Sheet1!C827+Sheet1!D827+Sheet1!E827+Sheet1!F827+Sheet1!G827+Sheet1!H827+Sheet1!I827+Sheet1!J827+Sheet1!K827+Sheet1!L827+Sheet1!M827</f>
        <v>2484.7440000000001</v>
      </c>
    </row>
    <row r="828" spans="1:1" x14ac:dyDescent="0.35">
      <c r="A828" s="26">
        <f>Sheet1!A828+Sheet1!B828+Sheet1!C828+Sheet1!D828+Sheet1!E828+Sheet1!F828+Sheet1!G828+Sheet1!H828+Sheet1!I828+Sheet1!J828+Sheet1!K828+Sheet1!L828+Sheet1!M828</f>
        <v>2484.7440000000001</v>
      </c>
    </row>
    <row r="829" spans="1:1" x14ac:dyDescent="0.35">
      <c r="A829" s="26">
        <f>Sheet1!A829+Sheet1!B829+Sheet1!C829+Sheet1!D829+Sheet1!E829+Sheet1!F829+Sheet1!G829+Sheet1!H829+Sheet1!I829+Sheet1!J829+Sheet1!K829+Sheet1!L829+Sheet1!M829</f>
        <v>2461.944</v>
      </c>
    </row>
    <row r="830" spans="1:1" x14ac:dyDescent="0.35">
      <c r="A830" s="26">
        <f>Sheet1!A830+Sheet1!B830+Sheet1!C830+Sheet1!D830+Sheet1!E830+Sheet1!F830+Sheet1!G830+Sheet1!H830+Sheet1!I830+Sheet1!J830+Sheet1!K830+Sheet1!L830+Sheet1!M830</f>
        <v>2473.8939999999998</v>
      </c>
    </row>
    <row r="831" spans="1:1" x14ac:dyDescent="0.35">
      <c r="A831" s="26">
        <f>Sheet1!A831+Sheet1!B831+Sheet1!C831+Sheet1!D831+Sheet1!E831+Sheet1!F831+Sheet1!G831+Sheet1!H831+Sheet1!I831+Sheet1!J831+Sheet1!K831+Sheet1!L831+Sheet1!M831</f>
        <v>2473.8939999999998</v>
      </c>
    </row>
    <row r="832" spans="1:1" x14ac:dyDescent="0.35">
      <c r="A832" s="26">
        <f>Sheet1!A832+Sheet1!B832+Sheet1!C832+Sheet1!D832+Sheet1!E832+Sheet1!F832+Sheet1!G832+Sheet1!H832+Sheet1!I832+Sheet1!J832+Sheet1!K832+Sheet1!L832+Sheet1!M832</f>
        <v>2418.8939999999998</v>
      </c>
    </row>
    <row r="833" spans="1:1" x14ac:dyDescent="0.35">
      <c r="A833" s="26">
        <f>Sheet1!A833+Sheet1!B833+Sheet1!C833+Sheet1!D833+Sheet1!E833+Sheet1!F833+Sheet1!G833+Sheet1!H833+Sheet1!I833+Sheet1!J833+Sheet1!K833+Sheet1!L833+Sheet1!M833</f>
        <v>2418.8939999999998</v>
      </c>
    </row>
    <row r="834" spans="1:1" x14ac:dyDescent="0.35">
      <c r="A834" s="26">
        <f>Sheet1!A834+Sheet1!B834+Sheet1!C834+Sheet1!D834+Sheet1!E834+Sheet1!F834+Sheet1!G834+Sheet1!H834+Sheet1!I834+Sheet1!J834+Sheet1!K834+Sheet1!L834+Sheet1!M834</f>
        <v>2466</v>
      </c>
    </row>
    <row r="835" spans="1:1" x14ac:dyDescent="0.35">
      <c r="A835" s="26">
        <f>Sheet1!A835+Sheet1!B835+Sheet1!C835+Sheet1!D835+Sheet1!E835+Sheet1!F835+Sheet1!G835+Sheet1!H835+Sheet1!I835+Sheet1!J835+Sheet1!K835+Sheet1!L835+Sheet1!M835</f>
        <v>2602</v>
      </c>
    </row>
    <row r="836" spans="1:1" x14ac:dyDescent="0.35">
      <c r="A836" s="26">
        <f>Sheet1!A836+Sheet1!B836+Sheet1!C836+Sheet1!D836+Sheet1!E836+Sheet1!F836+Sheet1!G836+Sheet1!H836+Sheet1!I836+Sheet1!J836+Sheet1!K836+Sheet1!L836+Sheet1!M836</f>
        <v>944.18499999999995</v>
      </c>
    </row>
    <row r="837" spans="1:1" x14ac:dyDescent="0.35">
      <c r="A837" s="26">
        <f>Sheet1!A837+Sheet1!B837+Sheet1!C837+Sheet1!D837+Sheet1!E837+Sheet1!F837+Sheet1!G837+Sheet1!H837+Sheet1!I837+Sheet1!J837+Sheet1!K837+Sheet1!L837+Sheet1!M837</f>
        <v>1905.5350000000001</v>
      </c>
    </row>
    <row r="838" spans="1:1" x14ac:dyDescent="0.35">
      <c r="A838" s="26">
        <f>Sheet1!A838+Sheet1!B838+Sheet1!C838+Sheet1!D838+Sheet1!E838+Sheet1!F838+Sheet1!G838+Sheet1!H838+Sheet1!I838+Sheet1!J838+Sheet1!K838+Sheet1!L838+Sheet1!M838</f>
        <v>1261.9950000000001</v>
      </c>
    </row>
    <row r="839" spans="1:1" x14ac:dyDescent="0.35">
      <c r="A839" s="26">
        <f>Sheet1!A839+Sheet1!B839+Sheet1!C839+Sheet1!D839+Sheet1!E839+Sheet1!F839+Sheet1!G839+Sheet1!H839+Sheet1!I839+Sheet1!J839+Sheet1!K839+Sheet1!L839+Sheet1!M839</f>
        <v>786</v>
      </c>
    </row>
    <row r="840" spans="1:1" x14ac:dyDescent="0.35">
      <c r="A840" s="26">
        <f>Sheet1!A840+Sheet1!B840+Sheet1!C840+Sheet1!D840+Sheet1!E840+Sheet1!F840+Sheet1!G840+Sheet1!H840+Sheet1!I840+Sheet1!J840+Sheet1!K840+Sheet1!L840+Sheet1!M840</f>
        <v>1707.162</v>
      </c>
    </row>
    <row r="841" spans="1:1" x14ac:dyDescent="0.35">
      <c r="A841" s="26">
        <f>Sheet1!A841+Sheet1!B841+Sheet1!C841+Sheet1!D841+Sheet1!E841+Sheet1!F841+Sheet1!G841+Sheet1!H841+Sheet1!I841+Sheet1!J841+Sheet1!K841+Sheet1!L841+Sheet1!M841</f>
        <v>1070.0449999999998</v>
      </c>
    </row>
    <row r="842" spans="1:1" x14ac:dyDescent="0.35">
      <c r="A842" s="26">
        <f>Sheet1!A842+Sheet1!B842+Sheet1!C842+Sheet1!D842+Sheet1!E842+Sheet1!F842+Sheet1!G842+Sheet1!H842+Sheet1!I842+Sheet1!J842+Sheet1!K842+Sheet1!L842+Sheet1!M842</f>
        <v>1975</v>
      </c>
    </row>
    <row r="843" spans="1:1" x14ac:dyDescent="0.35">
      <c r="A843" s="26">
        <f>Sheet1!A843+Sheet1!B843+Sheet1!C843+Sheet1!D843+Sheet1!E843+Sheet1!F843+Sheet1!G843+Sheet1!H843+Sheet1!I843+Sheet1!J843+Sheet1!K843+Sheet1!L843+Sheet1!M843</f>
        <v>2294</v>
      </c>
    </row>
    <row r="844" spans="1:1" x14ac:dyDescent="0.35">
      <c r="A844" s="26">
        <f>Sheet1!A844+Sheet1!B844+Sheet1!C844+Sheet1!D844+Sheet1!E844+Sheet1!F844+Sheet1!G844+Sheet1!H844+Sheet1!I844+Sheet1!J844+Sheet1!K844+Sheet1!L844+Sheet1!M844</f>
        <v>2750</v>
      </c>
    </row>
    <row r="845" spans="1:1" x14ac:dyDescent="0.35">
      <c r="A845" s="26">
        <f>Sheet1!A845+Sheet1!B845+Sheet1!C845+Sheet1!D845+Sheet1!E845+Sheet1!F845+Sheet1!G845+Sheet1!H845+Sheet1!I845+Sheet1!J845+Sheet1!K845+Sheet1!L845+Sheet1!M845</f>
        <v>2772</v>
      </c>
    </row>
    <row r="846" spans="1:1" x14ac:dyDescent="0.35">
      <c r="A846" s="26">
        <f>Sheet1!A846+Sheet1!B846+Sheet1!C846+Sheet1!D846+Sheet1!E846+Sheet1!F846+Sheet1!G846+Sheet1!H846+Sheet1!I846+Sheet1!J846+Sheet1!K846+Sheet1!L846+Sheet1!M846</f>
        <v>2615</v>
      </c>
    </row>
    <row r="847" spans="1:1" x14ac:dyDescent="0.35">
      <c r="A847" s="26">
        <f>Sheet1!A847+Sheet1!B847+Sheet1!C847+Sheet1!D847+Sheet1!E847+Sheet1!F847+Sheet1!G847+Sheet1!H847+Sheet1!I847+Sheet1!J847+Sheet1!K847+Sheet1!L847+Sheet1!M847</f>
        <v>2566</v>
      </c>
    </row>
    <row r="848" spans="1:1" x14ac:dyDescent="0.35">
      <c r="A848" s="26">
        <f>Sheet1!A848+Sheet1!B848+Sheet1!C848+Sheet1!D848+Sheet1!E848+Sheet1!F848+Sheet1!G848+Sheet1!H848+Sheet1!I848+Sheet1!J848+Sheet1!K848+Sheet1!L848+Sheet1!M848</f>
        <v>2364</v>
      </c>
    </row>
    <row r="849" spans="1:1" x14ac:dyDescent="0.35">
      <c r="A849" s="26">
        <f>Sheet1!A849+Sheet1!B849+Sheet1!C849+Sheet1!D849+Sheet1!E849+Sheet1!F849+Sheet1!G849+Sheet1!H849+Sheet1!I849+Sheet1!J849+Sheet1!K849+Sheet1!L849+Sheet1!M849</f>
        <v>1109.1499999999999</v>
      </c>
    </row>
    <row r="850" spans="1:1" x14ac:dyDescent="0.35">
      <c r="A850" s="26">
        <f>Sheet1!A850+Sheet1!B850+Sheet1!C850+Sheet1!D850+Sheet1!E850+Sheet1!F850+Sheet1!G850+Sheet1!H850+Sheet1!I850+Sheet1!J850+Sheet1!K850+Sheet1!L850+Sheet1!M850</f>
        <v>1051.3500000000001</v>
      </c>
    </row>
    <row r="851" spans="1:1" x14ac:dyDescent="0.35">
      <c r="A851" s="26">
        <f>Sheet1!A851+Sheet1!B851+Sheet1!C851+Sheet1!D851+Sheet1!E851+Sheet1!F851+Sheet1!G851+Sheet1!H851+Sheet1!I851+Sheet1!J851+Sheet1!K851+Sheet1!L851+Sheet1!M851</f>
        <v>2450</v>
      </c>
    </row>
    <row r="852" spans="1:1" x14ac:dyDescent="0.35">
      <c r="A852" s="26">
        <f>Sheet1!A852+Sheet1!B852+Sheet1!C852+Sheet1!D852+Sheet1!E852+Sheet1!F852+Sheet1!G852+Sheet1!H852+Sheet1!I852+Sheet1!J852+Sheet1!K852+Sheet1!L852+Sheet1!M852</f>
        <v>2836.4</v>
      </c>
    </row>
    <row r="853" spans="1:1" x14ac:dyDescent="0.35">
      <c r="A853" s="26">
        <f>Sheet1!A853+Sheet1!B853+Sheet1!C853+Sheet1!D853+Sheet1!E853+Sheet1!F853+Sheet1!G853+Sheet1!H853+Sheet1!I853+Sheet1!J853+Sheet1!K853+Sheet1!L853+Sheet1!M853</f>
        <v>2390</v>
      </c>
    </row>
    <row r="854" spans="1:1" x14ac:dyDescent="0.35">
      <c r="A854" s="26">
        <f>Sheet1!A854+Sheet1!B854+Sheet1!C854+Sheet1!D854+Sheet1!E854+Sheet1!F854+Sheet1!G854+Sheet1!H854+Sheet1!I854+Sheet1!J854+Sheet1!K854+Sheet1!L854+Sheet1!M854</f>
        <v>2397.7999999999997</v>
      </c>
    </row>
    <row r="855" spans="1:1" x14ac:dyDescent="0.35">
      <c r="A855" s="26">
        <f>Sheet1!A855+Sheet1!B855+Sheet1!C855+Sheet1!D855+Sheet1!E855+Sheet1!F855+Sheet1!G855+Sheet1!H855+Sheet1!I855+Sheet1!J855+Sheet1!K855+Sheet1!L855+Sheet1!M855</f>
        <v>2162.6</v>
      </c>
    </row>
    <row r="856" spans="1:1" x14ac:dyDescent="0.35">
      <c r="A856" s="26">
        <f>Sheet1!A856+Sheet1!B856+Sheet1!C856+Sheet1!D856+Sheet1!E856+Sheet1!F856+Sheet1!G856+Sheet1!H856+Sheet1!I856+Sheet1!J856+Sheet1!K856+Sheet1!L856+Sheet1!M856</f>
        <v>2193.9</v>
      </c>
    </row>
    <row r="857" spans="1:1" x14ac:dyDescent="0.35">
      <c r="A857" s="26">
        <f>Sheet1!A857+Sheet1!B857+Sheet1!C857+Sheet1!D857+Sheet1!E857+Sheet1!F857+Sheet1!G857+Sheet1!H857+Sheet1!I857+Sheet1!J857+Sheet1!K857+Sheet1!L857+Sheet1!M857</f>
        <v>2580.6</v>
      </c>
    </row>
    <row r="858" spans="1:1" x14ac:dyDescent="0.35">
      <c r="A858" s="26">
        <f>Sheet1!A858+Sheet1!B858+Sheet1!C858+Sheet1!D858+Sheet1!E858+Sheet1!F858+Sheet1!G858+Sheet1!H858+Sheet1!I858+Sheet1!J858+Sheet1!K858+Sheet1!L858+Sheet1!M858</f>
        <v>2389.5</v>
      </c>
    </row>
    <row r="859" spans="1:1" x14ac:dyDescent="0.35">
      <c r="A859" s="26">
        <f>Sheet1!A859+Sheet1!B859+Sheet1!C859+Sheet1!D859+Sheet1!E859+Sheet1!F859+Sheet1!G859+Sheet1!H859+Sheet1!I859+Sheet1!J859+Sheet1!K859+Sheet1!L859+Sheet1!M859</f>
        <v>2397.6000000000004</v>
      </c>
    </row>
    <row r="860" spans="1:1" x14ac:dyDescent="0.35">
      <c r="A860" s="26">
        <f>Sheet1!A860+Sheet1!B860+Sheet1!C860+Sheet1!D860+Sheet1!E860+Sheet1!F860+Sheet1!G860+Sheet1!H860+Sheet1!I860+Sheet1!J860+Sheet1!K860+Sheet1!L860+Sheet1!M860</f>
        <v>2476</v>
      </c>
    </row>
    <row r="861" spans="1:1" x14ac:dyDescent="0.35">
      <c r="A861" s="26">
        <f>Sheet1!A861+Sheet1!B861+Sheet1!C861+Sheet1!D861+Sheet1!E861+Sheet1!F861+Sheet1!G861+Sheet1!H861+Sheet1!I861+Sheet1!J861+Sheet1!K861+Sheet1!L861+Sheet1!M861</f>
        <v>2491</v>
      </c>
    </row>
    <row r="862" spans="1:1" x14ac:dyDescent="0.35">
      <c r="A862" s="26">
        <f>Sheet1!A862+Sheet1!B862+Sheet1!C862+Sheet1!D862+Sheet1!E862+Sheet1!F862+Sheet1!G862+Sheet1!H862+Sheet1!I862+Sheet1!J862+Sheet1!K862+Sheet1!L862+Sheet1!M862</f>
        <v>2325</v>
      </c>
    </row>
    <row r="863" spans="1:1" x14ac:dyDescent="0.35">
      <c r="A863" s="26">
        <f>Sheet1!A863+Sheet1!B863+Sheet1!C863+Sheet1!D863+Sheet1!E863+Sheet1!F863+Sheet1!G863+Sheet1!H863+Sheet1!I863+Sheet1!J863+Sheet1!K863+Sheet1!L863+Sheet1!M863</f>
        <v>2544</v>
      </c>
    </row>
    <row r="864" spans="1:1" x14ac:dyDescent="0.35">
      <c r="A864" s="26">
        <f>Sheet1!A864+Sheet1!B864+Sheet1!C864+Sheet1!D864+Sheet1!E864+Sheet1!F864+Sheet1!G864+Sheet1!H864+Sheet1!I864+Sheet1!J864+Sheet1!K864+Sheet1!L864+Sheet1!M864</f>
        <v>2516</v>
      </c>
    </row>
    <row r="865" spans="1:1" x14ac:dyDescent="0.35">
      <c r="A865" s="26">
        <f>Sheet1!A865+Sheet1!B865+Sheet1!C865+Sheet1!D865+Sheet1!E865+Sheet1!F865+Sheet1!G865+Sheet1!H865+Sheet1!I865+Sheet1!J865+Sheet1!K865+Sheet1!L865+Sheet1!M865</f>
        <v>2783.7</v>
      </c>
    </row>
    <row r="866" spans="1:1" x14ac:dyDescent="0.35">
      <c r="A866" s="26">
        <f>Sheet1!A866+Sheet1!B866+Sheet1!C866+Sheet1!D866+Sheet1!E866+Sheet1!F866+Sheet1!G866+Sheet1!H866+Sheet1!I866+Sheet1!J866+Sheet1!K866+Sheet1!L866+Sheet1!M866</f>
        <v>2303.1</v>
      </c>
    </row>
    <row r="867" spans="1:1" x14ac:dyDescent="0.35">
      <c r="A867" s="26">
        <f>Sheet1!A867+Sheet1!B867+Sheet1!C867+Sheet1!D867+Sheet1!E867+Sheet1!F867+Sheet1!G867+Sheet1!H867+Sheet1!I867+Sheet1!J867+Sheet1!K867+Sheet1!L867+Sheet1!M867</f>
        <v>2365.6</v>
      </c>
    </row>
    <row r="868" spans="1:1" x14ac:dyDescent="0.35">
      <c r="A868" s="26">
        <f>Sheet1!A868+Sheet1!B868+Sheet1!C868+Sheet1!D868+Sheet1!E868+Sheet1!F868+Sheet1!G868+Sheet1!H868+Sheet1!I868+Sheet1!J868+Sheet1!K868+Sheet1!L868+Sheet1!M868</f>
        <v>2616</v>
      </c>
    </row>
    <row r="869" spans="1:1" x14ac:dyDescent="0.35">
      <c r="A869" s="26">
        <f>Sheet1!A869+Sheet1!B869+Sheet1!C869+Sheet1!D869+Sheet1!E869+Sheet1!F869+Sheet1!G869+Sheet1!H869+Sheet1!I869+Sheet1!J869+Sheet1!K869+Sheet1!L869+Sheet1!M869</f>
        <v>2783.7</v>
      </c>
    </row>
    <row r="870" spans="1:1" x14ac:dyDescent="0.35">
      <c r="A870" s="26">
        <f>Sheet1!A870+Sheet1!B870+Sheet1!C870+Sheet1!D870+Sheet1!E870+Sheet1!F870+Sheet1!G870+Sheet1!H870+Sheet1!I870+Sheet1!J870+Sheet1!K870+Sheet1!L870+Sheet1!M870</f>
        <v>2382.3000000000002</v>
      </c>
    </row>
    <row r="871" spans="1:1" x14ac:dyDescent="0.35">
      <c r="A871" s="26">
        <f>Sheet1!A871+Sheet1!B871+Sheet1!C871+Sheet1!D871+Sheet1!E871+Sheet1!F871+Sheet1!G871+Sheet1!H871+Sheet1!I871+Sheet1!J871+Sheet1!K871+Sheet1!L871+Sheet1!M871</f>
        <v>2410.8000000000002</v>
      </c>
    </row>
    <row r="872" spans="1:1" x14ac:dyDescent="0.35">
      <c r="A872" s="26">
        <f>Sheet1!A872+Sheet1!B872+Sheet1!C872+Sheet1!D872+Sheet1!E872+Sheet1!F872+Sheet1!G872+Sheet1!H872+Sheet1!I872+Sheet1!J872+Sheet1!K872+Sheet1!L872+Sheet1!M872</f>
        <v>2847</v>
      </c>
    </row>
    <row r="873" spans="1:1" x14ac:dyDescent="0.35">
      <c r="A873" s="26">
        <f>Sheet1!A873+Sheet1!B873+Sheet1!C873+Sheet1!D873+Sheet1!E873+Sheet1!F873+Sheet1!G873+Sheet1!H873+Sheet1!I873+Sheet1!J873+Sheet1!K873+Sheet1!L873+Sheet1!M873</f>
        <v>2673</v>
      </c>
    </row>
    <row r="874" spans="1:1" x14ac:dyDescent="0.35">
      <c r="A874" s="26">
        <f>Sheet1!A874+Sheet1!B874+Sheet1!C874+Sheet1!D874+Sheet1!E874+Sheet1!F874+Sheet1!G874+Sheet1!H874+Sheet1!I874+Sheet1!J874+Sheet1!K874+Sheet1!L874+Sheet1!M874</f>
        <v>2599.1999999999998</v>
      </c>
    </row>
    <row r="875" spans="1:1" x14ac:dyDescent="0.35">
      <c r="A875" s="26">
        <f>Sheet1!A875+Sheet1!B875+Sheet1!C875+Sheet1!D875+Sheet1!E875+Sheet1!F875+Sheet1!G875+Sheet1!H875+Sheet1!I875+Sheet1!J875+Sheet1!K875+Sheet1!L875+Sheet1!M875</f>
        <v>2902.7999999999997</v>
      </c>
    </row>
    <row r="876" spans="1:1" x14ac:dyDescent="0.35">
      <c r="A876" s="26">
        <f>Sheet1!A876+Sheet1!B876+Sheet1!C876+Sheet1!D876+Sheet1!E876+Sheet1!F876+Sheet1!G876+Sheet1!H876+Sheet1!I876+Sheet1!J876+Sheet1!K876+Sheet1!L876+Sheet1!M876</f>
        <v>2716.2</v>
      </c>
    </row>
    <row r="877" spans="1:1" x14ac:dyDescent="0.35">
      <c r="A877" s="26">
        <f>Sheet1!A877+Sheet1!B877+Sheet1!C877+Sheet1!D877+Sheet1!E877+Sheet1!F877+Sheet1!G877+Sheet1!H877+Sheet1!I877+Sheet1!J877+Sheet1!K877+Sheet1!L877+Sheet1!M877</f>
        <v>2527.8000000000002</v>
      </c>
    </row>
    <row r="878" spans="1:1" x14ac:dyDescent="0.35">
      <c r="A878" s="26">
        <f>Sheet1!A878+Sheet1!B878+Sheet1!C878+Sheet1!D878+Sheet1!E878+Sheet1!F878+Sheet1!G878+Sheet1!H878+Sheet1!I878+Sheet1!J878+Sheet1!K878+Sheet1!L878+Sheet1!M878</f>
        <v>2372</v>
      </c>
    </row>
    <row r="879" spans="1:1" x14ac:dyDescent="0.35">
      <c r="A879" s="26">
        <f>Sheet1!A879+Sheet1!B879+Sheet1!C879+Sheet1!D879+Sheet1!E879+Sheet1!F879+Sheet1!G879+Sheet1!H879+Sheet1!I879+Sheet1!J879+Sheet1!K879+Sheet1!L879+Sheet1!M879</f>
        <v>2573</v>
      </c>
    </row>
    <row r="880" spans="1:1" x14ac:dyDescent="0.35">
      <c r="A880" s="26">
        <f>Sheet1!A880+Sheet1!B880+Sheet1!C880+Sheet1!D880+Sheet1!E880+Sheet1!F880+Sheet1!G880+Sheet1!H880+Sheet1!I880+Sheet1!J880+Sheet1!K880+Sheet1!L880+Sheet1!M880</f>
        <v>2373.6999999999998</v>
      </c>
    </row>
    <row r="881" spans="1:1" x14ac:dyDescent="0.35">
      <c r="A881" s="26">
        <f>Sheet1!A881+Sheet1!B881+Sheet1!C881+Sheet1!D881+Sheet1!E881+Sheet1!F881+Sheet1!G881+Sheet1!H881+Sheet1!I881+Sheet1!J881+Sheet1!K881+Sheet1!L881+Sheet1!M881</f>
        <v>2459</v>
      </c>
    </row>
    <row r="882" spans="1:1" x14ac:dyDescent="0.35">
      <c r="A882" s="26">
        <f>Sheet1!A882+Sheet1!B882+Sheet1!C882+Sheet1!D882+Sheet1!E882+Sheet1!F882+Sheet1!G882+Sheet1!H882+Sheet1!I882+Sheet1!J882+Sheet1!K882+Sheet1!L882+Sheet1!M882</f>
        <v>2958.5</v>
      </c>
    </row>
    <row r="883" spans="1:1" x14ac:dyDescent="0.35">
      <c r="A883" s="26">
        <f>Sheet1!A883+Sheet1!B883+Sheet1!C883+Sheet1!D883+Sheet1!E883+Sheet1!F883+Sheet1!G883+Sheet1!H883+Sheet1!I883+Sheet1!J883+Sheet1!K883+Sheet1!L883+Sheet1!M883</f>
        <v>2417.5</v>
      </c>
    </row>
    <row r="884" spans="1:1" x14ac:dyDescent="0.35">
      <c r="A884" s="26">
        <f>Sheet1!A884+Sheet1!B884+Sheet1!C884+Sheet1!D884+Sheet1!E884+Sheet1!F884+Sheet1!G884+Sheet1!H884+Sheet1!I884+Sheet1!J884+Sheet1!K884+Sheet1!L884+Sheet1!M884</f>
        <v>2387.6</v>
      </c>
    </row>
    <row r="885" spans="1:1" x14ac:dyDescent="0.35">
      <c r="A885" s="26">
        <f>Sheet1!A885+Sheet1!B885+Sheet1!C885+Sheet1!D885+Sheet1!E885+Sheet1!F885+Sheet1!G885+Sheet1!H885+Sheet1!I885+Sheet1!J885+Sheet1!K885+Sheet1!L885+Sheet1!M885</f>
        <v>2484.1000000000004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Sheet2!btbl3fna</vt:lpstr>
      <vt:lpstr>Sheet2!btbl4fna</vt:lpstr>
      <vt:lpstr>Sheet2!btbl4fnb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Anisha Raj</dc:creator>
  <cp:lastModifiedBy>Anisha Raj</cp:lastModifiedBy>
  <dcterms:created xsi:type="dcterms:W3CDTF">2025-04-07T08:44:36Z</dcterms:created>
  <dcterms:modified xsi:type="dcterms:W3CDTF">2025-05-01T10:12:27Z</dcterms:modified>
</cp:coreProperties>
</file>