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 Networks\Desktop\Report\"/>
    </mc:Choice>
  </mc:AlternateContent>
  <xr:revisionPtr revIDLastSave="0" documentId="13_ncr:1_{3FD9AFCF-60E0-4A55-87D7-8493AF5D6DD4}" xr6:coauthVersionLast="47" xr6:coauthVersionMax="47" xr10:uidLastSave="{00000000-0000-0000-0000-000000000000}"/>
  <workbookProtection workbookAlgorithmName="SHA-512" workbookHashValue="TCDYZu3AcwLywStjA5yrnEvlkIGGW02qn9prGbhSmabpJyzsVolWiWqQJB+ThFW9FmYnhxWY3Q1cG5GYh3Ys/g==" workbookSaltValue="VgUQi3Ers7aNZWgUqU93oQ==" workbookSpinCount="100000" lockStructure="1"/>
  <bookViews>
    <workbookView xWindow="-108" yWindow="-108" windowWidth="23256" windowHeight="12456" xr2:uid="{B9AD67F5-C1FB-44F7-84A2-6860EB685EF0}"/>
  </bookViews>
  <sheets>
    <sheet name="Monday" sheetId="1" r:id="rId1"/>
    <sheet name="Sheet1" sheetId="42" state="hidden" r:id="rId2"/>
    <sheet name="Tuesday" sheetId="33" r:id="rId3"/>
    <sheet name="Wednesday" sheetId="34" r:id="rId4"/>
    <sheet name="Thursday" sheetId="35" r:id="rId5"/>
    <sheet name="Friday" sheetId="36" r:id="rId6"/>
    <sheet name="Saturday" sheetId="37" r:id="rId7"/>
    <sheet name="Sunday" sheetId="38" r:id="rId8"/>
    <sheet name=" Backlog Report" sheetId="39" r:id="rId9"/>
    <sheet name="Weekly Average" sheetId="41" r:id="rId10"/>
    <sheet name="Sheet2" sheetId="8" state="hidden" r:id="rId11"/>
  </sheets>
  <definedNames>
    <definedName name="_xlnm._FilterDatabase" localSheetId="5" hidden="1">Friday!$A$1:$L$33</definedName>
    <definedName name="_xlnm._FilterDatabase" localSheetId="0" hidden="1">Monday!$A$1:$L$34</definedName>
    <definedName name="_xlnm._FilterDatabase" localSheetId="6" hidden="1">Saturday!$A$1:$L$33</definedName>
    <definedName name="_xlnm._FilterDatabase" localSheetId="7" hidden="1">Sunday!$A$1:$L$33</definedName>
    <definedName name="_xlnm._FilterDatabase" localSheetId="4" hidden="1">Thursday!$A$1:$L$33</definedName>
    <definedName name="_xlnm._FilterDatabase" localSheetId="2" hidden="1">Tuesday!$A$1:$L$34</definedName>
    <definedName name="_xlnm._FilterDatabase" localSheetId="3" hidden="1">Wednesday!$A$1:$L$33</definedName>
    <definedName name="Z_A835E3B5_7664_403F_87C5_8E8EE6AEE857_.wvu.Rows" localSheetId="5" hidden="1">Friday!#REF!</definedName>
    <definedName name="Z_A835E3B5_7664_403F_87C5_8E8EE6AEE857_.wvu.Rows" localSheetId="0" hidden="1">Monday!#REF!</definedName>
    <definedName name="Z_A835E3B5_7664_403F_87C5_8E8EE6AEE857_.wvu.Rows" localSheetId="6" hidden="1">Saturday!#REF!</definedName>
    <definedName name="Z_A835E3B5_7664_403F_87C5_8E8EE6AEE857_.wvu.Rows" localSheetId="7" hidden="1">Sunday!#REF!</definedName>
    <definedName name="Z_A835E3B5_7664_403F_87C5_8E8EE6AEE857_.wvu.Rows" localSheetId="4" hidden="1">Thursday!#REF!</definedName>
    <definedName name="Z_A835E3B5_7664_403F_87C5_8E8EE6AEE857_.wvu.Rows" localSheetId="2" hidden="1">Tuesday!#REF!</definedName>
    <definedName name="Z_A835E3B5_7664_403F_87C5_8E8EE6AEE857_.wvu.Rows" localSheetId="3" hidden="1">Wednesday!#REF!</definedName>
  </definedNames>
  <calcPr calcId="191028"/>
  <customWorkbookViews>
    <customWorkbookView name="ARJ Networks - Personal View" guid="{A835E3B5-7664-403F-87C5-8E8EE6AEE857}" mergeInterval="0" personalView="1" maximized="1" xWindow="-8" yWindow="-8" windowWidth="1382" windowHeight="744" activeSheetId="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C5" i="41" s="1"/>
  <c r="L7" i="1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2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2" i="41"/>
  <c r="F3" i="41"/>
  <c r="F4" i="41"/>
  <c r="F5" i="41"/>
  <c r="F6" i="41"/>
  <c r="F7" i="41"/>
  <c r="F8" i="41"/>
  <c r="F9" i="41"/>
  <c r="F10" i="41"/>
  <c r="F11" i="41"/>
  <c r="F12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2" i="41"/>
  <c r="E15" i="41"/>
  <c r="E23" i="41"/>
  <c r="E31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2" i="41"/>
  <c r="L34" i="38"/>
  <c r="L34" i="37"/>
  <c r="L34" i="36"/>
  <c r="L34" i="33"/>
  <c r="E54" i="39"/>
  <c r="E53" i="39"/>
  <c r="E51" i="39"/>
  <c r="E46" i="39"/>
  <c r="E45" i="39"/>
  <c r="E43" i="39"/>
  <c r="E38" i="39"/>
  <c r="E37" i="39"/>
  <c r="E35" i="39"/>
  <c r="E30" i="39"/>
  <c r="E29" i="39"/>
  <c r="E27" i="39"/>
  <c r="E22" i="39"/>
  <c r="E21" i="39"/>
  <c r="E19" i="39"/>
  <c r="E14" i="39"/>
  <c r="E13" i="39"/>
  <c r="E11" i="39"/>
  <c r="K34" i="38"/>
  <c r="J34" i="38"/>
  <c r="F52" i="39" s="1"/>
  <c r="I34" i="38"/>
  <c r="F55" i="39" s="1"/>
  <c r="H34" i="38"/>
  <c r="G34" i="38"/>
  <c r="F34" i="38"/>
  <c r="E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L18" i="38"/>
  <c r="L17" i="38"/>
  <c r="L16" i="38"/>
  <c r="L15" i="38"/>
  <c r="L14" i="38"/>
  <c r="L13" i="38"/>
  <c r="L12" i="38"/>
  <c r="L11" i="38"/>
  <c r="L10" i="38"/>
  <c r="L9" i="38"/>
  <c r="L8" i="38"/>
  <c r="L7" i="38"/>
  <c r="L6" i="38"/>
  <c r="L5" i="38"/>
  <c r="L4" i="38"/>
  <c r="L3" i="38"/>
  <c r="L2" i="38"/>
  <c r="K34" i="37"/>
  <c r="J34" i="37"/>
  <c r="I34" i="37"/>
  <c r="H34" i="37"/>
  <c r="G34" i="37"/>
  <c r="F34" i="37"/>
  <c r="F45" i="39" s="1"/>
  <c r="E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5" i="37"/>
  <c r="L4" i="37"/>
  <c r="L3" i="37"/>
  <c r="L2" i="37"/>
  <c r="H2" i="41" s="1"/>
  <c r="K34" i="36"/>
  <c r="J34" i="36"/>
  <c r="I34" i="36"/>
  <c r="F39" i="39" s="1"/>
  <c r="H34" i="36"/>
  <c r="G34" i="36"/>
  <c r="F38" i="39" s="1"/>
  <c r="F34" i="36"/>
  <c r="F37" i="39" s="1"/>
  <c r="E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7" i="36"/>
  <c r="L6" i="36"/>
  <c r="L5" i="36"/>
  <c r="L4" i="36"/>
  <c r="L3" i="36"/>
  <c r="L2" i="36"/>
  <c r="K34" i="35"/>
  <c r="J34" i="35"/>
  <c r="I34" i="35"/>
  <c r="H34" i="35"/>
  <c r="G34" i="35"/>
  <c r="F30" i="39" s="1"/>
  <c r="F34" i="35"/>
  <c r="E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F13" i="41" s="1"/>
  <c r="L12" i="35"/>
  <c r="L11" i="35"/>
  <c r="L10" i="35"/>
  <c r="L9" i="35"/>
  <c r="L8" i="35"/>
  <c r="L7" i="35"/>
  <c r="L6" i="35"/>
  <c r="L5" i="35"/>
  <c r="L4" i="35"/>
  <c r="L3" i="35"/>
  <c r="L2" i="35"/>
  <c r="K34" i="34"/>
  <c r="J34" i="34"/>
  <c r="I34" i="34"/>
  <c r="H34" i="34"/>
  <c r="G34" i="34"/>
  <c r="F22" i="39" s="1"/>
  <c r="F34" i="34"/>
  <c r="F21" i="39" s="1"/>
  <c r="E34" i="34"/>
  <c r="L33" i="34"/>
  <c r="E33" i="41" s="1"/>
  <c r="L32" i="34"/>
  <c r="E32" i="41" s="1"/>
  <c r="L31" i="34"/>
  <c r="L30" i="34"/>
  <c r="E30" i="41" s="1"/>
  <c r="L29" i="34"/>
  <c r="E29" i="41" s="1"/>
  <c r="L28" i="34"/>
  <c r="E28" i="41" s="1"/>
  <c r="L27" i="34"/>
  <c r="E27" i="41" s="1"/>
  <c r="L26" i="34"/>
  <c r="E26" i="41" s="1"/>
  <c r="L25" i="34"/>
  <c r="E25" i="41" s="1"/>
  <c r="L24" i="34"/>
  <c r="E24" i="41" s="1"/>
  <c r="L23" i="34"/>
  <c r="L22" i="34"/>
  <c r="E22" i="41" s="1"/>
  <c r="L21" i="34"/>
  <c r="E21" i="41" s="1"/>
  <c r="L20" i="34"/>
  <c r="E20" i="41" s="1"/>
  <c r="L19" i="34"/>
  <c r="E19" i="41" s="1"/>
  <c r="L18" i="34"/>
  <c r="E18" i="41" s="1"/>
  <c r="L17" i="34"/>
  <c r="E17" i="41" s="1"/>
  <c r="L16" i="34"/>
  <c r="E16" i="41" s="1"/>
  <c r="L15" i="34"/>
  <c r="L14" i="34"/>
  <c r="E14" i="41" s="1"/>
  <c r="L13" i="34"/>
  <c r="E13" i="41" s="1"/>
  <c r="L12" i="34"/>
  <c r="E12" i="41" s="1"/>
  <c r="L11" i="34"/>
  <c r="E11" i="41" s="1"/>
  <c r="L10" i="34"/>
  <c r="E10" i="41" s="1"/>
  <c r="L9" i="34"/>
  <c r="E9" i="41" s="1"/>
  <c r="L8" i="34"/>
  <c r="E8" i="41" s="1"/>
  <c r="L7" i="34"/>
  <c r="E7" i="41" s="1"/>
  <c r="L6" i="34"/>
  <c r="E6" i="41" s="1"/>
  <c r="L5" i="34"/>
  <c r="E5" i="41" s="1"/>
  <c r="L4" i="34"/>
  <c r="E4" i="41" s="1"/>
  <c r="L3" i="34"/>
  <c r="E3" i="41" s="1"/>
  <c r="L2" i="34"/>
  <c r="E2" i="41" s="1"/>
  <c r="K34" i="33"/>
  <c r="J34" i="33"/>
  <c r="F12" i="39" s="1"/>
  <c r="I34" i="33"/>
  <c r="H34" i="33"/>
  <c r="G34" i="33"/>
  <c r="F14" i="39" s="1"/>
  <c r="F34" i="33"/>
  <c r="F13" i="39" s="1"/>
  <c r="E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L2" i="33"/>
  <c r="G54" i="39"/>
  <c r="F54" i="39"/>
  <c r="G53" i="39"/>
  <c r="F53" i="39"/>
  <c r="G51" i="39"/>
  <c r="F47" i="39"/>
  <c r="G46" i="39"/>
  <c r="F46" i="39"/>
  <c r="G45" i="39"/>
  <c r="G38" i="39"/>
  <c r="G37" i="39"/>
  <c r="G35" i="39"/>
  <c r="G43" i="39"/>
  <c r="G30" i="39"/>
  <c r="G29" i="39"/>
  <c r="F29" i="39"/>
  <c r="G27" i="39"/>
  <c r="G22" i="39"/>
  <c r="G21" i="39"/>
  <c r="F20" i="39"/>
  <c r="G19" i="39"/>
  <c r="G14" i="39"/>
  <c r="G13" i="39"/>
  <c r="G11" i="39"/>
  <c r="G6" i="39"/>
  <c r="G5" i="39"/>
  <c r="G3" i="39"/>
  <c r="J5" i="41" l="1"/>
  <c r="L34" i="35"/>
  <c r="L34" i="34"/>
  <c r="F15" i="39"/>
  <c r="F44" i="39"/>
  <c r="F36" i="39"/>
  <c r="F28" i="39"/>
  <c r="F31" i="39"/>
  <c r="F23" i="39"/>
  <c r="F35" i="39"/>
  <c r="F51" i="39"/>
  <c r="F43" i="39"/>
  <c r="F27" i="39"/>
  <c r="F19" i="39"/>
  <c r="F11" i="39"/>
  <c r="F34" i="1" l="1"/>
  <c r="F5" i="39" s="1"/>
  <c r="G34" i="1"/>
  <c r="F6" i="39" s="1"/>
  <c r="H34" i="1"/>
  <c r="I34" i="1"/>
  <c r="J34" i="1"/>
  <c r="K34" i="1"/>
  <c r="E34" i="1"/>
  <c r="F3" i="39" s="1"/>
  <c r="F4" i="39" l="1"/>
  <c r="F7" i="39"/>
  <c r="L25" i="1"/>
  <c r="C25" i="41" s="1"/>
  <c r="J25" i="41" s="1"/>
  <c r="L24" i="1"/>
  <c r="C24" i="41" s="1"/>
  <c r="J24" i="41" s="1"/>
  <c r="L16" i="1"/>
  <c r="C16" i="41" s="1"/>
  <c r="J16" i="41" s="1"/>
  <c r="L3" i="1"/>
  <c r="C3" i="41" s="1"/>
  <c r="J3" i="41" s="1"/>
  <c r="L4" i="1"/>
  <c r="C4" i="41" s="1"/>
  <c r="J4" i="41" s="1"/>
  <c r="L6" i="1"/>
  <c r="C6" i="41" s="1"/>
  <c r="J6" i="41" s="1"/>
  <c r="C7" i="41"/>
  <c r="J7" i="41" s="1"/>
  <c r="L8" i="1"/>
  <c r="C8" i="41" s="1"/>
  <c r="J8" i="41" s="1"/>
  <c r="L9" i="1"/>
  <c r="C9" i="41" s="1"/>
  <c r="J9" i="41" s="1"/>
  <c r="L10" i="1"/>
  <c r="C10" i="41" s="1"/>
  <c r="J10" i="41" s="1"/>
  <c r="L11" i="1"/>
  <c r="C11" i="41" s="1"/>
  <c r="J11" i="41" s="1"/>
  <c r="L12" i="1"/>
  <c r="C12" i="41" s="1"/>
  <c r="J12" i="41" s="1"/>
  <c r="L13" i="1"/>
  <c r="C13" i="41" s="1"/>
  <c r="J13" i="41" s="1"/>
  <c r="L14" i="1"/>
  <c r="C14" i="41" s="1"/>
  <c r="J14" i="41" s="1"/>
  <c r="L15" i="1"/>
  <c r="C15" i="41" s="1"/>
  <c r="J15" i="41" s="1"/>
  <c r="L17" i="1"/>
  <c r="C17" i="41" s="1"/>
  <c r="J17" i="41" s="1"/>
  <c r="L18" i="1"/>
  <c r="C18" i="41" s="1"/>
  <c r="J18" i="41" s="1"/>
  <c r="L19" i="1"/>
  <c r="C19" i="41" s="1"/>
  <c r="J19" i="41" s="1"/>
  <c r="L20" i="1"/>
  <c r="C20" i="41" s="1"/>
  <c r="J20" i="41" s="1"/>
  <c r="L21" i="1"/>
  <c r="C21" i="41" s="1"/>
  <c r="J21" i="41" s="1"/>
  <c r="L22" i="1"/>
  <c r="C22" i="41" s="1"/>
  <c r="J22" i="41" s="1"/>
  <c r="L23" i="1"/>
  <c r="C23" i="41" s="1"/>
  <c r="J23" i="41" s="1"/>
  <c r="L26" i="1"/>
  <c r="C26" i="41" s="1"/>
  <c r="J26" i="41" s="1"/>
  <c r="L27" i="1"/>
  <c r="C27" i="41" s="1"/>
  <c r="J27" i="41" s="1"/>
  <c r="L28" i="1"/>
  <c r="C28" i="41" s="1"/>
  <c r="J28" i="41" s="1"/>
  <c r="L29" i="1"/>
  <c r="C29" i="41" s="1"/>
  <c r="J29" i="41" s="1"/>
  <c r="L30" i="1"/>
  <c r="C30" i="41" s="1"/>
  <c r="J30" i="41" s="1"/>
  <c r="L31" i="1"/>
  <c r="C31" i="41" s="1"/>
  <c r="J31" i="41" s="1"/>
  <c r="L32" i="1"/>
  <c r="C32" i="41" s="1"/>
  <c r="J32" i="41" s="1"/>
  <c r="L33" i="1"/>
  <c r="C33" i="41" s="1"/>
  <c r="J33" i="41" s="1"/>
  <c r="L2" i="1"/>
  <c r="L34" i="1" l="1"/>
  <c r="C2" i="41"/>
  <c r="J2" i="41" s="1"/>
</calcChain>
</file>

<file path=xl/sharedStrings.xml><?xml version="1.0" encoding="utf-8"?>
<sst xmlns="http://schemas.openxmlformats.org/spreadsheetml/2006/main" count="630" uniqueCount="88">
  <si>
    <t>ECN</t>
  </si>
  <si>
    <t xml:space="preserve">Employee Name </t>
  </si>
  <si>
    <t>WFH / WFO</t>
  </si>
  <si>
    <t>Shift</t>
  </si>
  <si>
    <t>Partner Validation</t>
  </si>
  <si>
    <t>Emails</t>
  </si>
  <si>
    <t>Tickets</t>
  </si>
  <si>
    <t>Merge</t>
  </si>
  <si>
    <t>Audit</t>
  </si>
  <si>
    <t>On Hold</t>
  </si>
  <si>
    <t>SRM</t>
  </si>
  <si>
    <t>IPR</t>
  </si>
  <si>
    <t>Sarangapani SHANMUGAM</t>
  </si>
  <si>
    <t xml:space="preserve">Volume Pending Status </t>
  </si>
  <si>
    <t xml:space="preserve">Parthiban MANI </t>
  </si>
  <si>
    <t xml:space="preserve">PC </t>
  </si>
  <si>
    <t xml:space="preserve"> Tickets</t>
  </si>
  <si>
    <t>Sangavi DURAIRAJ</t>
  </si>
  <si>
    <t>D &amp; DA</t>
  </si>
  <si>
    <t>Rajasekar RAJA</t>
  </si>
  <si>
    <t>A1 &amp; A2</t>
  </si>
  <si>
    <t>Kousalya ELUMALAI</t>
  </si>
  <si>
    <t>AN &amp; N</t>
  </si>
  <si>
    <t>Ajay Kumar SEKAR</t>
  </si>
  <si>
    <t>Jeevitha RADHAKRISHNAN</t>
  </si>
  <si>
    <t>Anishraj SIVAKUMAR</t>
  </si>
  <si>
    <t>Churchilkumar VARADHARAJAN</t>
  </si>
  <si>
    <t>Balasubramanian ARULJOTHI</t>
  </si>
  <si>
    <t>Suresh SANKAR</t>
  </si>
  <si>
    <t>Elizabeth THOMAS</t>
  </si>
  <si>
    <t>John Bosco BAKIYANATHAN</t>
  </si>
  <si>
    <t>Monika KARUNAKARAN</t>
  </si>
  <si>
    <t>Nivethitha VEDANAYAGAM</t>
  </si>
  <si>
    <t>Vishnupriya SELVANATHAN</t>
  </si>
  <si>
    <t>Ferara Jensi SOLOMON</t>
  </si>
  <si>
    <t>Arunkumar RAJI</t>
  </si>
  <si>
    <t>Divya MAARAN</t>
  </si>
  <si>
    <t>Yukesh KUMAR</t>
  </si>
  <si>
    <t>Santhosh Kumar KANAGARAJ</t>
  </si>
  <si>
    <t>Krishna BHARATH</t>
  </si>
  <si>
    <t>Shyamsundar MANOHARAN</t>
  </si>
  <si>
    <t>Sibu TIKA BAHADUR</t>
  </si>
  <si>
    <t>Rambalaji KUMAR</t>
  </si>
  <si>
    <t>Dinesh BALASUBRAMANIYAN</t>
  </si>
  <si>
    <t>Santhiya Mariyappan</t>
  </si>
  <si>
    <t>Prasanth Sundaramurthy</t>
  </si>
  <si>
    <t>Yuvaraj DHAYALAN</t>
  </si>
  <si>
    <t>Karthick GUNASEKARAN</t>
  </si>
  <si>
    <t>Kishore SRIDHAR</t>
  </si>
  <si>
    <t>Somasundaram SELVAKUMAR</t>
  </si>
  <si>
    <t>Total</t>
  </si>
  <si>
    <t>PIM Log Monday</t>
  </si>
  <si>
    <t>Function</t>
  </si>
  <si>
    <t>Process</t>
  </si>
  <si>
    <t>Country / Cluster</t>
  </si>
  <si>
    <t>Transaction Type or Process Status</t>
  </si>
  <si>
    <t>Opening Balance at the beginning of the first shift</t>
  </si>
  <si>
    <t>Transactions processed during the day</t>
  </si>
  <si>
    <t>Closing balance at the end of the last shift</t>
  </si>
  <si>
    <t>Operations Support</t>
  </si>
  <si>
    <t>Partner Information Management</t>
  </si>
  <si>
    <t>Global</t>
  </si>
  <si>
    <t>Validation</t>
  </si>
  <si>
    <t>PIM Log Tuesday</t>
  </si>
  <si>
    <t>PIM Log Wednesday</t>
  </si>
  <si>
    <t>PIM Log Thursday</t>
  </si>
  <si>
    <t>PIM Log Friday</t>
  </si>
  <si>
    <t>PIM Log Saturday</t>
  </si>
  <si>
    <t>PIM Log Sunday</t>
  </si>
  <si>
    <t>Monday</t>
  </si>
  <si>
    <t>Tuesday</t>
  </si>
  <si>
    <t>Wednesday</t>
  </si>
  <si>
    <t>Thursday</t>
  </si>
  <si>
    <t>Friday</t>
  </si>
  <si>
    <t>Saturday</t>
  </si>
  <si>
    <t>Sunday</t>
  </si>
  <si>
    <t>Weekly Average Productvity</t>
  </si>
  <si>
    <t>WFO</t>
  </si>
  <si>
    <t>Leave</t>
  </si>
  <si>
    <t>WFH</t>
  </si>
  <si>
    <t>D</t>
  </si>
  <si>
    <t>DA</t>
  </si>
  <si>
    <t>GA</t>
  </si>
  <si>
    <t>A1</t>
  </si>
  <si>
    <t>A2</t>
  </si>
  <si>
    <t>AN</t>
  </si>
  <si>
    <t>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</si>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</sst>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rgb="FF00206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locked="0" hidden="1"/>
    </xf>
    <xf numFmtId="0" fontId="0" fillId="0" borderId="2" xfId="0" applyBorder="1" applyAlignment="1">
      <alignment horizontal="center"/>
    </xf>
    <xf numFmtId="0" fontId="2" fillId="0" borderId="1" xfId="0" applyFont="1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vertical="center"/>
      <protection hidden="1"/>
    </xf>
    <xf numFmtId="0" fontId="5" fillId="2" borderId="6" xfId="0" applyFont="1" applyFill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5" fillId="2" borderId="7" xfId="0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5" fillId="2" borderId="10" xfId="0" applyFont="1" applyFill="1" applyBorder="1" applyAlignment="1" applyProtection="1">
      <alignment horizontal="center" vertical="center"/>
      <protection hidden="1"/>
    </xf>
    <xf numFmtId="0" fontId="5" fillId="2" borderId="7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4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09DC-A47D-4A56-A050-D91D6866E633}">
  <dimension ref="A1:Q34"/>
  <sheetViews>
    <sheetView tabSelected="1" workbookViewId="0"/>
  </sheetViews>
  <sheetFormatPr defaultColWidth="9.109375" defaultRowHeight="14.4" x14ac:dyDescent="0.3"/>
  <cols>
    <col min="1" max="1" width="5" style="1" bestFit="1" customWidth="1"/>
    <col min="2" max="2" width="29.6640625" style="1" bestFit="1" customWidth="1"/>
    <col min="3" max="3" width="9.88671875" style="1" bestFit="1" customWidth="1"/>
    <col min="4" max="4" width="9.109375" style="1"/>
    <col min="5" max="5" width="17.44140625" style="1" bestFit="1" customWidth="1"/>
    <col min="6" max="11" width="9.109375" style="1"/>
    <col min="12" max="12" width="9.109375" style="1" customWidth="1"/>
    <col min="13" max="16" width="9.109375" style="1"/>
    <col min="17" max="17" width="8.88671875" style="1" bestFit="1" customWidth="1"/>
    <col min="18" max="16384" width="9.109375" style="1"/>
  </cols>
  <sheetData>
    <row r="1" spans="1:17" x14ac:dyDescent="0.3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7" x14ac:dyDescent="0.3">
      <c r="A2" s="19">
        <v>6958</v>
      </c>
      <c r="B2" s="19" t="s">
        <v>12</v>
      </c>
      <c r="C2" s="15"/>
      <c r="D2" s="15"/>
      <c r="E2" s="15"/>
      <c r="F2" s="15"/>
      <c r="G2" s="15"/>
      <c r="H2" s="15"/>
      <c r="I2" s="15"/>
      <c r="J2" s="15"/>
      <c r="K2" s="15"/>
      <c r="L2" s="3">
        <f>(E2*4.37+F2*6.4+G2*6+H2*6+I2*3+J2*0.5+K2*3)/480</f>
        <v>0</v>
      </c>
      <c r="N2" s="21" t="s">
        <v>13</v>
      </c>
      <c r="O2" s="22"/>
      <c r="P2" s="22"/>
      <c r="Q2" s="23"/>
    </row>
    <row r="3" spans="1:17" x14ac:dyDescent="0.3">
      <c r="A3" s="19">
        <v>4882</v>
      </c>
      <c r="B3" s="19" t="s">
        <v>14</v>
      </c>
      <c r="C3" s="15"/>
      <c r="D3" s="15"/>
      <c r="E3" s="15"/>
      <c r="F3" s="15"/>
      <c r="G3" s="15"/>
      <c r="H3" s="15"/>
      <c r="I3" s="15"/>
      <c r="J3" s="15"/>
      <c r="K3" s="15"/>
      <c r="L3" s="3">
        <f t="shared" ref="L3:L33" si="0">(E3*4.37+F3*6.4+G3*6+H3*6+I3*3+J3*0.5+K3*3)/480</f>
        <v>0</v>
      </c>
      <c r="N3" s="6" t="s">
        <v>3</v>
      </c>
      <c r="O3" s="6" t="s">
        <v>15</v>
      </c>
      <c r="P3" s="6" t="s">
        <v>5</v>
      </c>
      <c r="Q3" s="6" t="s">
        <v>16</v>
      </c>
    </row>
    <row r="4" spans="1:17" x14ac:dyDescent="0.3">
      <c r="A4" s="19">
        <v>7074</v>
      </c>
      <c r="B4" s="19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3">
        <f t="shared" si="0"/>
        <v>0</v>
      </c>
      <c r="N4" s="10" t="s">
        <v>18</v>
      </c>
      <c r="O4" s="4"/>
      <c r="P4" s="4"/>
      <c r="Q4" s="4"/>
    </row>
    <row r="5" spans="1:17" x14ac:dyDescent="0.3">
      <c r="A5" s="19">
        <v>7080</v>
      </c>
      <c r="B5" s="19" t="s">
        <v>19</v>
      </c>
      <c r="C5" s="15"/>
      <c r="D5" s="15"/>
      <c r="E5" s="15"/>
      <c r="F5" s="15"/>
      <c r="G5" s="15"/>
      <c r="H5" s="15"/>
      <c r="I5" s="15"/>
      <c r="J5" s="15"/>
      <c r="K5" s="15"/>
      <c r="L5" s="3">
        <f t="shared" si="0"/>
        <v>0</v>
      </c>
      <c r="N5" s="10" t="s">
        <v>20</v>
      </c>
      <c r="O5" s="4"/>
      <c r="P5" s="4"/>
      <c r="Q5" s="4"/>
    </row>
    <row r="6" spans="1:17" x14ac:dyDescent="0.3">
      <c r="A6" s="19">
        <v>6990</v>
      </c>
      <c r="B6" s="19" t="s">
        <v>21</v>
      </c>
      <c r="C6" s="15"/>
      <c r="D6" s="15"/>
      <c r="E6" s="15"/>
      <c r="F6" s="15"/>
      <c r="G6" s="15"/>
      <c r="H6" s="15"/>
      <c r="I6" s="15"/>
      <c r="J6" s="15"/>
      <c r="K6" s="15"/>
      <c r="L6" s="3">
        <f t="shared" si="0"/>
        <v>0</v>
      </c>
      <c r="N6" s="10" t="s">
        <v>22</v>
      </c>
      <c r="O6" s="15"/>
      <c r="P6" s="15"/>
      <c r="Q6" s="15"/>
    </row>
    <row r="7" spans="1:17" x14ac:dyDescent="0.3">
      <c r="A7" s="19">
        <v>5616</v>
      </c>
      <c r="B7" s="19" t="s">
        <v>23</v>
      </c>
      <c r="C7" s="15"/>
      <c r="D7" s="15"/>
      <c r="E7" s="15"/>
      <c r="F7" s="15"/>
      <c r="G7" s="15"/>
      <c r="H7" s="15"/>
      <c r="I7" s="15"/>
      <c r="J7" s="15"/>
      <c r="K7" s="15"/>
      <c r="L7" s="3">
        <f t="shared" si="0"/>
        <v>0</v>
      </c>
      <c r="N7"/>
      <c r="O7"/>
      <c r="P7"/>
      <c r="Q7"/>
    </row>
    <row r="8" spans="1:17" x14ac:dyDescent="0.3">
      <c r="A8" s="19">
        <v>7316</v>
      </c>
      <c r="B8" s="19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3">
        <f t="shared" si="0"/>
        <v>0</v>
      </c>
      <c r="N8"/>
      <c r="O8"/>
      <c r="P8"/>
      <c r="Q8"/>
    </row>
    <row r="9" spans="1:17" x14ac:dyDescent="0.3">
      <c r="A9" s="19">
        <v>6524</v>
      </c>
      <c r="B9" s="19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3">
        <f t="shared" si="0"/>
        <v>0</v>
      </c>
      <c r="N9"/>
      <c r="O9"/>
      <c r="P9"/>
      <c r="Q9"/>
    </row>
    <row r="10" spans="1:17" x14ac:dyDescent="0.3">
      <c r="A10" s="19">
        <v>3938</v>
      </c>
      <c r="B10" s="19" t="s">
        <v>26</v>
      </c>
      <c r="C10" s="15"/>
      <c r="D10" s="15"/>
      <c r="E10" s="15"/>
      <c r="F10" s="15"/>
      <c r="G10" s="15"/>
      <c r="H10" s="15"/>
      <c r="I10" s="15"/>
      <c r="J10" s="15"/>
      <c r="K10" s="15"/>
      <c r="L10" s="3">
        <f t="shared" si="0"/>
        <v>0</v>
      </c>
    </row>
    <row r="11" spans="1:17" x14ac:dyDescent="0.3">
      <c r="A11" s="19">
        <v>3949</v>
      </c>
      <c r="B11" s="19" t="s">
        <v>27</v>
      </c>
      <c r="C11" s="15"/>
      <c r="D11" s="15"/>
      <c r="E11" s="15"/>
      <c r="F11" s="15"/>
      <c r="G11" s="15"/>
      <c r="H11" s="15"/>
      <c r="I11" s="15"/>
      <c r="J11" s="15"/>
      <c r="K11" s="15"/>
      <c r="L11" s="3">
        <f t="shared" si="0"/>
        <v>0</v>
      </c>
    </row>
    <row r="12" spans="1:17" x14ac:dyDescent="0.3">
      <c r="A12" s="19">
        <v>5617</v>
      </c>
      <c r="B12" s="19" t="s">
        <v>28</v>
      </c>
      <c r="C12" s="15"/>
      <c r="D12" s="15"/>
      <c r="E12" s="15"/>
      <c r="F12" s="15"/>
      <c r="G12" s="15"/>
      <c r="H12" s="15"/>
      <c r="I12" s="15"/>
      <c r="J12" s="15"/>
      <c r="K12" s="15"/>
      <c r="L12" s="3">
        <f t="shared" si="0"/>
        <v>0</v>
      </c>
    </row>
    <row r="13" spans="1:17" x14ac:dyDescent="0.3">
      <c r="A13" s="19">
        <v>7311</v>
      </c>
      <c r="B13" s="19" t="s">
        <v>29</v>
      </c>
      <c r="C13" s="15"/>
      <c r="D13" s="15"/>
      <c r="E13" s="15"/>
      <c r="F13" s="15"/>
      <c r="G13" s="15"/>
      <c r="H13" s="15"/>
      <c r="I13" s="15"/>
      <c r="J13" s="15"/>
      <c r="K13" s="15"/>
      <c r="L13" s="3">
        <f t="shared" si="0"/>
        <v>0</v>
      </c>
    </row>
    <row r="14" spans="1:17" x14ac:dyDescent="0.3">
      <c r="A14" s="19">
        <v>7616</v>
      </c>
      <c r="B14" s="19" t="s">
        <v>30</v>
      </c>
      <c r="C14" s="15"/>
      <c r="D14" s="15"/>
      <c r="E14" s="15"/>
      <c r="F14" s="15"/>
      <c r="G14" s="15"/>
      <c r="H14" s="15"/>
      <c r="I14" s="15"/>
      <c r="J14" s="15"/>
      <c r="K14" s="15"/>
      <c r="L14" s="3">
        <f t="shared" si="0"/>
        <v>0</v>
      </c>
    </row>
    <row r="15" spans="1:17" x14ac:dyDescent="0.3">
      <c r="A15" s="19">
        <v>7345</v>
      </c>
      <c r="B15" s="19" t="s">
        <v>31</v>
      </c>
      <c r="C15" s="15"/>
      <c r="D15" s="15"/>
      <c r="E15" s="15"/>
      <c r="F15" s="15"/>
      <c r="G15" s="15"/>
      <c r="H15" s="15"/>
      <c r="I15" s="15"/>
      <c r="J15" s="15"/>
      <c r="K15" s="15"/>
      <c r="L15" s="3">
        <f t="shared" si="0"/>
        <v>0</v>
      </c>
    </row>
    <row r="16" spans="1:17" x14ac:dyDescent="0.3">
      <c r="A16" s="19">
        <v>7314</v>
      </c>
      <c r="B16" s="19" t="s">
        <v>32</v>
      </c>
      <c r="C16" s="15"/>
      <c r="D16" s="15"/>
      <c r="E16" s="15"/>
      <c r="F16" s="15"/>
      <c r="G16" s="15"/>
      <c r="H16" s="15"/>
      <c r="I16" s="15"/>
      <c r="J16" s="15"/>
      <c r="K16" s="15"/>
      <c r="L16" s="3">
        <f>(E16*5.34+F16*6.4+G16*6+H16*6+I16*3+J16*0.5+K16*3)/480</f>
        <v>0</v>
      </c>
    </row>
    <row r="17" spans="1:12" x14ac:dyDescent="0.3">
      <c r="A17" s="19">
        <v>7318</v>
      </c>
      <c r="B17" s="19" t="s">
        <v>33</v>
      </c>
      <c r="C17" s="15"/>
      <c r="D17" s="15"/>
      <c r="E17" s="15"/>
      <c r="F17" s="15"/>
      <c r="G17" s="15"/>
      <c r="H17" s="15"/>
      <c r="I17" s="15"/>
      <c r="J17" s="15"/>
      <c r="K17" s="15"/>
      <c r="L17" s="3">
        <f t="shared" si="0"/>
        <v>0</v>
      </c>
    </row>
    <row r="18" spans="1:12" x14ac:dyDescent="0.3">
      <c r="A18" s="19">
        <v>7315</v>
      </c>
      <c r="B18" s="19" t="s">
        <v>34</v>
      </c>
      <c r="C18" s="15"/>
      <c r="D18" s="15"/>
      <c r="E18" s="15"/>
      <c r="F18" s="15"/>
      <c r="G18" s="15"/>
      <c r="H18" s="15"/>
      <c r="I18" s="15"/>
      <c r="J18" s="15"/>
      <c r="K18" s="15"/>
      <c r="L18" s="3">
        <f t="shared" si="0"/>
        <v>0</v>
      </c>
    </row>
    <row r="19" spans="1:12" x14ac:dyDescent="0.3">
      <c r="A19" s="19">
        <v>7263</v>
      </c>
      <c r="B19" s="19" t="s">
        <v>35</v>
      </c>
      <c r="C19" s="15"/>
      <c r="D19" s="15"/>
      <c r="E19" s="15"/>
      <c r="F19" s="15"/>
      <c r="G19" s="15"/>
      <c r="H19" s="15"/>
      <c r="I19" s="15"/>
      <c r="J19" s="15"/>
      <c r="K19" s="15"/>
      <c r="L19" s="3">
        <f t="shared" si="0"/>
        <v>0</v>
      </c>
    </row>
    <row r="20" spans="1:12" x14ac:dyDescent="0.3">
      <c r="A20" s="19">
        <v>6061</v>
      </c>
      <c r="B20" s="19" t="s">
        <v>36</v>
      </c>
      <c r="C20" s="16"/>
      <c r="D20" s="15"/>
      <c r="E20" s="15"/>
      <c r="F20" s="15"/>
      <c r="G20" s="15"/>
      <c r="H20" s="15"/>
      <c r="I20" s="15"/>
      <c r="J20" s="15"/>
      <c r="K20" s="15"/>
      <c r="L20" s="3">
        <f t="shared" si="0"/>
        <v>0</v>
      </c>
    </row>
    <row r="21" spans="1:12" x14ac:dyDescent="0.3">
      <c r="A21" s="19">
        <v>7082</v>
      </c>
      <c r="B21" s="19" t="s">
        <v>37</v>
      </c>
      <c r="C21" s="15"/>
      <c r="D21" s="15"/>
      <c r="E21" s="15"/>
      <c r="F21" s="15"/>
      <c r="G21" s="15"/>
      <c r="H21" s="15"/>
      <c r="I21" s="15"/>
      <c r="J21" s="15"/>
      <c r="K21" s="15"/>
      <c r="L21" s="3">
        <f t="shared" si="0"/>
        <v>0</v>
      </c>
    </row>
    <row r="22" spans="1:12" x14ac:dyDescent="0.3">
      <c r="A22" s="19">
        <v>8149</v>
      </c>
      <c r="B22" s="19" t="s">
        <v>38</v>
      </c>
      <c r="C22" s="15"/>
      <c r="D22" s="15"/>
      <c r="E22" s="15"/>
      <c r="F22" s="15"/>
      <c r="G22" s="15"/>
      <c r="H22" s="15"/>
      <c r="I22" s="15"/>
      <c r="J22" s="15"/>
      <c r="K22" s="15"/>
      <c r="L22" s="3">
        <f t="shared" si="0"/>
        <v>0</v>
      </c>
    </row>
    <row r="23" spans="1:12" x14ac:dyDescent="0.3">
      <c r="A23" s="19">
        <v>5239</v>
      </c>
      <c r="B23" s="19" t="s">
        <v>39</v>
      </c>
      <c r="C23" s="15"/>
      <c r="D23" s="15"/>
      <c r="E23" s="15"/>
      <c r="F23" s="15"/>
      <c r="G23" s="15"/>
      <c r="H23" s="15"/>
      <c r="I23" s="15"/>
      <c r="J23" s="15"/>
      <c r="K23" s="15"/>
      <c r="L23" s="3">
        <f t="shared" si="0"/>
        <v>0</v>
      </c>
    </row>
    <row r="24" spans="1:12" x14ac:dyDescent="0.3">
      <c r="A24" s="19">
        <v>7309</v>
      </c>
      <c r="B24" s="19" t="s">
        <v>40</v>
      </c>
      <c r="C24" s="15"/>
      <c r="D24" s="15"/>
      <c r="E24" s="15"/>
      <c r="F24" s="15"/>
      <c r="G24" s="15"/>
      <c r="H24" s="15"/>
      <c r="I24" s="15"/>
      <c r="J24" s="15"/>
      <c r="K24" s="15"/>
      <c r="L24" s="3">
        <f>(E24*5.34+F24*6.4+G24*6+H24*6+I24*3+J24*0.5+K24*3)/480</f>
        <v>0</v>
      </c>
    </row>
    <row r="25" spans="1:12" x14ac:dyDescent="0.3">
      <c r="A25" s="19">
        <v>7262</v>
      </c>
      <c r="B25" s="19" t="s">
        <v>41</v>
      </c>
      <c r="C25" s="15"/>
      <c r="D25" s="15"/>
      <c r="E25" s="15"/>
      <c r="F25" s="15"/>
      <c r="G25" s="15"/>
      <c r="H25" s="15"/>
      <c r="I25" s="15"/>
      <c r="J25" s="15"/>
      <c r="K25" s="15"/>
      <c r="L25" s="3">
        <f>(E25*5.34+F25*6.4+G25*6+H25*6+I25*3+J25*0.5+K25*3)/480</f>
        <v>0</v>
      </c>
    </row>
    <row r="26" spans="1:12" x14ac:dyDescent="0.3">
      <c r="A26" s="19">
        <v>6117</v>
      </c>
      <c r="B26" s="19" t="s">
        <v>42</v>
      </c>
      <c r="C26" s="15"/>
      <c r="D26" s="15"/>
      <c r="E26" s="15"/>
      <c r="F26" s="15"/>
      <c r="G26" s="15"/>
      <c r="H26" s="15"/>
      <c r="I26" s="15"/>
      <c r="J26" s="15"/>
      <c r="K26" s="15"/>
      <c r="L26" s="3">
        <f t="shared" si="0"/>
        <v>0</v>
      </c>
    </row>
    <row r="27" spans="1:12" x14ac:dyDescent="0.3">
      <c r="A27" s="19">
        <v>5947</v>
      </c>
      <c r="B27" s="19" t="s">
        <v>43</v>
      </c>
      <c r="C27" s="15"/>
      <c r="D27" s="15"/>
      <c r="E27" s="15"/>
      <c r="F27" s="15"/>
      <c r="G27" s="15"/>
      <c r="H27" s="15"/>
      <c r="I27" s="15"/>
      <c r="J27" s="15"/>
      <c r="K27" s="15"/>
      <c r="L27" s="3">
        <f t="shared" si="0"/>
        <v>0</v>
      </c>
    </row>
    <row r="28" spans="1:12" x14ac:dyDescent="0.3">
      <c r="A28" s="19">
        <v>8348</v>
      </c>
      <c r="B28" s="19" t="s">
        <v>44</v>
      </c>
      <c r="C28" s="15"/>
      <c r="D28" s="15"/>
      <c r="E28" s="15"/>
      <c r="F28" s="15"/>
      <c r="G28" s="15"/>
      <c r="H28" s="15"/>
      <c r="I28" s="15"/>
      <c r="J28" s="15"/>
      <c r="K28" s="15"/>
      <c r="L28" s="3">
        <f t="shared" si="0"/>
        <v>0</v>
      </c>
    </row>
    <row r="29" spans="1:12" x14ac:dyDescent="0.3">
      <c r="A29" s="19">
        <v>8349</v>
      </c>
      <c r="B29" s="19" t="s">
        <v>45</v>
      </c>
      <c r="C29" s="15"/>
      <c r="D29" s="15"/>
      <c r="E29" s="15"/>
      <c r="F29" s="15"/>
      <c r="G29" s="15"/>
      <c r="H29" s="15"/>
      <c r="I29" s="15"/>
      <c r="J29" s="15"/>
      <c r="K29" s="15"/>
      <c r="L29" s="3">
        <f t="shared" si="0"/>
        <v>0</v>
      </c>
    </row>
    <row r="30" spans="1:12" x14ac:dyDescent="0.3">
      <c r="A30" s="19">
        <v>6959</v>
      </c>
      <c r="B30" s="19" t="s">
        <v>46</v>
      </c>
      <c r="C30" s="15"/>
      <c r="D30" s="15"/>
      <c r="E30" s="15"/>
      <c r="F30" s="15"/>
      <c r="G30" s="15"/>
      <c r="H30" s="15"/>
      <c r="I30" s="15"/>
      <c r="J30" s="15"/>
      <c r="K30" s="15"/>
      <c r="L30" s="3">
        <f t="shared" si="0"/>
        <v>0</v>
      </c>
    </row>
    <row r="31" spans="1:12" x14ac:dyDescent="0.3">
      <c r="A31" s="19">
        <v>6525</v>
      </c>
      <c r="B31" s="19" t="s">
        <v>47</v>
      </c>
      <c r="C31" s="15"/>
      <c r="D31" s="15"/>
      <c r="E31" s="15"/>
      <c r="F31" s="15"/>
      <c r="G31" s="15"/>
      <c r="H31" s="15"/>
      <c r="I31" s="15"/>
      <c r="J31" s="15"/>
      <c r="K31" s="15"/>
      <c r="L31" s="3">
        <f t="shared" si="0"/>
        <v>0</v>
      </c>
    </row>
    <row r="32" spans="1:12" x14ac:dyDescent="0.3">
      <c r="A32" s="19">
        <v>7078</v>
      </c>
      <c r="B32" s="19" t="s">
        <v>48</v>
      </c>
      <c r="C32" s="15"/>
      <c r="D32" s="15"/>
      <c r="E32" s="15"/>
      <c r="F32" s="15"/>
      <c r="G32" s="15"/>
      <c r="H32" s="15"/>
      <c r="I32" s="15"/>
      <c r="J32" s="15"/>
      <c r="K32" s="15"/>
      <c r="L32" s="3">
        <f t="shared" si="0"/>
        <v>0</v>
      </c>
    </row>
    <row r="33" spans="1:12" x14ac:dyDescent="0.3">
      <c r="A33" s="19">
        <v>3950</v>
      </c>
      <c r="B33" s="19" t="s">
        <v>49</v>
      </c>
      <c r="C33" s="15"/>
      <c r="D33" s="15"/>
      <c r="E33" s="15"/>
      <c r="F33" s="15"/>
      <c r="G33" s="15"/>
      <c r="H33" s="15"/>
      <c r="I33" s="15"/>
      <c r="J33" s="15"/>
      <c r="K33" s="15"/>
      <c r="L33" s="3">
        <f t="shared" si="0"/>
        <v>0</v>
      </c>
    </row>
    <row r="34" spans="1:12" hidden="1" x14ac:dyDescent="0.3">
      <c r="A34" s="24" t="s">
        <v>50</v>
      </c>
      <c r="B34" s="24"/>
      <c r="C34" s="24"/>
      <c r="D34" s="24"/>
      <c r="E34" s="10">
        <f>SUM(E2:E33)</f>
        <v>0</v>
      </c>
      <c r="F34" s="10">
        <f t="shared" ref="F34:K34" si="1">SUM(F2:F33)</f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3" t="e">
        <f>AVERAGEIF(L2:L33,"&lt;&gt;0")</f>
        <v>#DIV/0!</v>
      </c>
    </row>
  </sheetData>
  <sheetProtection algorithmName="SHA-512" hashValue="1a4S6QQwjsAI/EX00fS9GeldXcwvwHeZBTiWt38P0nk0dYwG5LnLrGHO9qlcoLFjMihNJv+W/UOx4rGdEdzYxg==" saltValue="+uhm18yUE71IDp4FPx3qOQ==" spinCount="100000" sheet="1" formatCells="0" formatColumns="0" formatRows="0" insertColumns="0" insertRows="0" deleteColumns="0" deleteRows="0"/>
  <customSheetViews>
    <customSheetView guid="{A835E3B5-7664-403F-87C5-8E8EE6AEE857}" hiddenRows="1">
      <selection activeCell="D3" sqref="D3"/>
      <pageMargins left="0" right="0" top="0" bottom="0" header="0" footer="0"/>
      <pageSetup orientation="portrait" r:id="rId1"/>
    </customSheetView>
  </customSheetViews>
  <mergeCells count="2">
    <mergeCell ref="N2:Q2"/>
    <mergeCell ref="A34:D34"/>
  </mergeCells>
  <conditionalFormatting sqref="L2:L34">
    <cfRule type="cellIs" dxfId="44" priority="1" operator="lessThan">
      <formula>0.9999</formula>
    </cfRule>
    <cfRule type="cellIs" dxfId="43" priority="2" operator="between">
      <formula>1</formula>
      <formula>1.0999</formula>
    </cfRule>
    <cfRule type="cellIs" dxfId="42" priority="3" operator="greaterThanOrEqual">
      <formula>1.1</formula>
    </cfRule>
  </conditionalFormatting>
  <dataValidations count="1">
    <dataValidation type="custom" allowBlank="1" showInputMessage="1" showErrorMessage="1" errorTitle="Accetped Numbers Only" error="This entry can only contain numbers. enter valid data." sqref="O9:Q9 O4:Q5 O7:Q7" xr:uid="{155BA3A8-497D-4CEF-AEE6-788B0C72C501}">
      <formula1>ISNUMBER(O4)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B0EAEE-73AC-4837-9FB3-EFE01E919B37}">
          <x14:formula1>
            <xm:f>Sheet1!$A$1:$A$2</xm:f>
          </x14:formula1>
          <xm:sqref>C2:C33</xm:sqref>
        </x14:dataValidation>
        <x14:dataValidation type="list" allowBlank="1" showInputMessage="1" showErrorMessage="1" xr:uid="{10C02C9C-67AC-4020-9A73-BA5FE0E6C721}">
          <x14:formula1>
            <xm:f>Sheet1!$C$1:$C$9</xm:f>
          </x14:formula1>
          <xm:sqref>D2:D33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36840-53A0-4328-AEEE-4B5EE0ED597B}">
  <dimension ref="A1:J33"/>
  <sheetViews>
    <sheetView workbookViewId="0"/>
  </sheetViews>
  <sheetFormatPr defaultRowHeight="14.4" x14ac:dyDescent="0.3"/>
  <cols>
    <col min="2" max="2" width="26.88671875" bestFit="1" customWidth="1"/>
    <col min="3" max="9" width="10" style="1" bestFit="1" customWidth="1"/>
    <col min="10" max="10" width="23.109375" bestFit="1" customWidth="1"/>
  </cols>
  <sheetData>
    <row r="1" spans="1:10" x14ac:dyDescent="0.3">
      <c r="A1" s="7" t="s">
        <v>0</v>
      </c>
      <c r="B1" s="7" t="s">
        <v>1</v>
      </c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18" t="s">
        <v>75</v>
      </c>
      <c r="J1" s="17" t="s">
        <v>76</v>
      </c>
    </row>
    <row r="2" spans="1:10" x14ac:dyDescent="0.3">
      <c r="A2" s="19">
        <v>6958</v>
      </c>
      <c r="B2" s="19" t="s">
        <v>12</v>
      </c>
      <c r="C2" s="3">
        <f>Monday!L2</f>
        <v>0</v>
      </c>
      <c r="D2" s="3">
        <f>Tuesday!L2</f>
        <v>0</v>
      </c>
      <c r="E2" s="3">
        <f>Wednesday!L2</f>
        <v>0</v>
      </c>
      <c r="F2" s="3">
        <f>Thursday!L2</f>
        <v>0</v>
      </c>
      <c r="G2" s="3">
        <f>Friday!L2</f>
        <v>0</v>
      </c>
      <c r="H2" s="3">
        <f>Saturday!L2</f>
        <v>0</v>
      </c>
      <c r="I2" s="3">
        <f>Sunday!L2</f>
        <v>0</v>
      </c>
      <c r="J2" s="3" t="e">
        <f>AVERAGEIF(C2:I2,"&lt;&gt;0")</f>
        <v>#DIV/0!</v>
      </c>
    </row>
    <row r="3" spans="1:10" x14ac:dyDescent="0.3">
      <c r="A3" s="19">
        <v>4882</v>
      </c>
      <c r="B3" s="19" t="s">
        <v>14</v>
      </c>
      <c r="C3" s="3">
        <f>Monday!L3</f>
        <v>0</v>
      </c>
      <c r="D3" s="3">
        <f>Tuesday!L3</f>
        <v>0</v>
      </c>
      <c r="E3" s="3">
        <f>Wednesday!L3</f>
        <v>0</v>
      </c>
      <c r="F3" s="3">
        <f>Thursday!L3</f>
        <v>0</v>
      </c>
      <c r="G3" s="3">
        <f>Friday!L3</f>
        <v>0</v>
      </c>
      <c r="H3" s="3">
        <f>Saturday!L3</f>
        <v>0</v>
      </c>
      <c r="I3" s="3">
        <f>Sunday!L3</f>
        <v>0</v>
      </c>
      <c r="J3" s="3" t="e">
        <f t="shared" ref="J3:J33" si="0">AVERAGEIF(C3:I3,"&lt;&gt;0")</f>
        <v>#DIV/0!</v>
      </c>
    </row>
    <row r="4" spans="1:10" x14ac:dyDescent="0.3">
      <c r="A4" s="19">
        <v>7074</v>
      </c>
      <c r="B4" s="19" t="s">
        <v>17</v>
      </c>
      <c r="C4" s="3">
        <f>Monday!L4</f>
        <v>0</v>
      </c>
      <c r="D4" s="3">
        <f>Tuesday!L4</f>
        <v>0</v>
      </c>
      <c r="E4" s="3">
        <f>Wednesday!L4</f>
        <v>0</v>
      </c>
      <c r="F4" s="3">
        <f>Thursday!L4</f>
        <v>0</v>
      </c>
      <c r="G4" s="3">
        <f>Friday!L4</f>
        <v>0</v>
      </c>
      <c r="H4" s="3">
        <f>Saturday!L4</f>
        <v>0</v>
      </c>
      <c r="I4" s="3">
        <f>Sunday!L4</f>
        <v>0</v>
      </c>
      <c r="J4" s="3" t="e">
        <f t="shared" si="0"/>
        <v>#DIV/0!</v>
      </c>
    </row>
    <row r="5" spans="1:10" x14ac:dyDescent="0.3">
      <c r="A5" s="19">
        <v>7080</v>
      </c>
      <c r="B5" s="19" t="s">
        <v>19</v>
      </c>
      <c r="C5" s="3">
        <f>Monday!L5</f>
        <v>0</v>
      </c>
      <c r="D5" s="3">
        <f>Tuesday!L5</f>
        <v>0</v>
      </c>
      <c r="E5" s="3">
        <f>Wednesday!L5</f>
        <v>0</v>
      </c>
      <c r="F5" s="3">
        <f>Thursday!L5</f>
        <v>0</v>
      </c>
      <c r="G5" s="3">
        <f>Friday!L5</f>
        <v>0</v>
      </c>
      <c r="H5" s="3">
        <f>Saturday!L5</f>
        <v>0</v>
      </c>
      <c r="I5" s="3">
        <f>Sunday!L5</f>
        <v>0</v>
      </c>
      <c r="J5" s="3" t="e">
        <f t="shared" si="0"/>
        <v>#DIV/0!</v>
      </c>
    </row>
    <row r="6" spans="1:10" x14ac:dyDescent="0.3">
      <c r="A6" s="19">
        <v>6990</v>
      </c>
      <c r="B6" s="19" t="s">
        <v>21</v>
      </c>
      <c r="C6" s="3">
        <f>Monday!L6</f>
        <v>0</v>
      </c>
      <c r="D6" s="3">
        <f>Tuesday!L6</f>
        <v>0</v>
      </c>
      <c r="E6" s="3">
        <f>Wednesday!L6</f>
        <v>0</v>
      </c>
      <c r="F6" s="3">
        <f>Thursday!L6</f>
        <v>0</v>
      </c>
      <c r="G6" s="3">
        <f>Friday!L6</f>
        <v>0</v>
      </c>
      <c r="H6" s="3">
        <f>Saturday!L6</f>
        <v>0</v>
      </c>
      <c r="I6" s="3">
        <f>Sunday!L6</f>
        <v>0</v>
      </c>
      <c r="J6" s="3" t="e">
        <f t="shared" si="0"/>
        <v>#DIV/0!</v>
      </c>
    </row>
    <row r="7" spans="1:10" x14ac:dyDescent="0.3">
      <c r="A7" s="19">
        <v>5616</v>
      </c>
      <c r="B7" s="19" t="s">
        <v>23</v>
      </c>
      <c r="C7" s="3">
        <f>Monday!L7</f>
        <v>0</v>
      </c>
      <c r="D7" s="3">
        <f>Tuesday!L7</f>
        <v>0</v>
      </c>
      <c r="E7" s="3">
        <f>Wednesday!L7</f>
        <v>0</v>
      </c>
      <c r="F7" s="3">
        <f>Thursday!L7</f>
        <v>0</v>
      </c>
      <c r="G7" s="3">
        <f>Friday!L7</f>
        <v>0</v>
      </c>
      <c r="H7" s="3">
        <f>Saturday!L7</f>
        <v>0</v>
      </c>
      <c r="I7" s="3">
        <f>Sunday!L7</f>
        <v>0</v>
      </c>
      <c r="J7" s="3" t="e">
        <f t="shared" si="0"/>
        <v>#DIV/0!</v>
      </c>
    </row>
    <row r="8" spans="1:10" x14ac:dyDescent="0.3">
      <c r="A8" s="19">
        <v>7316</v>
      </c>
      <c r="B8" s="19" t="s">
        <v>24</v>
      </c>
      <c r="C8" s="3">
        <f>Monday!L8</f>
        <v>0</v>
      </c>
      <c r="D8" s="3">
        <f>Tuesday!L8</f>
        <v>0</v>
      </c>
      <c r="E8" s="3">
        <f>Wednesday!L8</f>
        <v>0</v>
      </c>
      <c r="F8" s="3">
        <f>Thursday!L8</f>
        <v>0</v>
      </c>
      <c r="G8" s="3">
        <f>Friday!L8</f>
        <v>0</v>
      </c>
      <c r="H8" s="3">
        <f>Saturday!L8</f>
        <v>0</v>
      </c>
      <c r="I8" s="3">
        <f>Sunday!L8</f>
        <v>0</v>
      </c>
      <c r="J8" s="3" t="e">
        <f t="shared" si="0"/>
        <v>#DIV/0!</v>
      </c>
    </row>
    <row r="9" spans="1:10" x14ac:dyDescent="0.3">
      <c r="A9" s="19">
        <v>6524</v>
      </c>
      <c r="B9" s="19" t="s">
        <v>25</v>
      </c>
      <c r="C9" s="3">
        <f>Monday!L9</f>
        <v>0</v>
      </c>
      <c r="D9" s="3">
        <f>Tuesday!L9</f>
        <v>0</v>
      </c>
      <c r="E9" s="3">
        <f>Wednesday!L9</f>
        <v>0</v>
      </c>
      <c r="F9" s="3">
        <f>Thursday!L9</f>
        <v>0</v>
      </c>
      <c r="G9" s="3">
        <f>Friday!L9</f>
        <v>0</v>
      </c>
      <c r="H9" s="3">
        <f>Saturday!L9</f>
        <v>0</v>
      </c>
      <c r="I9" s="3">
        <f>Sunday!L9</f>
        <v>0</v>
      </c>
      <c r="J9" s="3" t="e">
        <f t="shared" si="0"/>
        <v>#DIV/0!</v>
      </c>
    </row>
    <row r="10" spans="1:10" x14ac:dyDescent="0.3">
      <c r="A10" s="19">
        <v>3938</v>
      </c>
      <c r="B10" s="19" t="s">
        <v>26</v>
      </c>
      <c r="C10" s="3">
        <f>Monday!L10</f>
        <v>0</v>
      </c>
      <c r="D10" s="3">
        <f>Tuesday!L10</f>
        <v>0</v>
      </c>
      <c r="E10" s="3">
        <f>Wednesday!L10</f>
        <v>0</v>
      </c>
      <c r="F10" s="3">
        <f>Thursday!L10</f>
        <v>0</v>
      </c>
      <c r="G10" s="3">
        <f>Friday!L10</f>
        <v>0</v>
      </c>
      <c r="H10" s="3">
        <f>Saturday!L10</f>
        <v>0</v>
      </c>
      <c r="I10" s="3">
        <f>Sunday!L10</f>
        <v>0</v>
      </c>
      <c r="J10" s="3" t="e">
        <f t="shared" si="0"/>
        <v>#DIV/0!</v>
      </c>
    </row>
    <row r="11" spans="1:10" x14ac:dyDescent="0.3">
      <c r="A11" s="19">
        <v>3949</v>
      </c>
      <c r="B11" s="19" t="s">
        <v>27</v>
      </c>
      <c r="C11" s="3">
        <f>Monday!L11</f>
        <v>0</v>
      </c>
      <c r="D11" s="3">
        <f>Tuesday!L11</f>
        <v>0</v>
      </c>
      <c r="E11" s="3">
        <f>Wednesday!L11</f>
        <v>0</v>
      </c>
      <c r="F11" s="3">
        <f>Thursday!L11</f>
        <v>0</v>
      </c>
      <c r="G11" s="3">
        <f>Friday!L11</f>
        <v>0</v>
      </c>
      <c r="H11" s="3">
        <f>Saturday!L11</f>
        <v>0</v>
      </c>
      <c r="I11" s="3">
        <f>Sunday!L11</f>
        <v>0</v>
      </c>
      <c r="J11" s="3" t="e">
        <f t="shared" si="0"/>
        <v>#DIV/0!</v>
      </c>
    </row>
    <row r="12" spans="1:10" x14ac:dyDescent="0.3">
      <c r="A12" s="19">
        <v>5617</v>
      </c>
      <c r="B12" s="19" t="s">
        <v>28</v>
      </c>
      <c r="C12" s="3">
        <f>Monday!L12</f>
        <v>0</v>
      </c>
      <c r="D12" s="3">
        <f>Tuesday!L12</f>
        <v>0</v>
      </c>
      <c r="E12" s="3">
        <f>Wednesday!L12</f>
        <v>0</v>
      </c>
      <c r="F12" s="3">
        <f>Thursday!L12</f>
        <v>0</v>
      </c>
      <c r="G12" s="3">
        <f>Friday!L12</f>
        <v>0</v>
      </c>
      <c r="H12" s="3">
        <f>Saturday!L12</f>
        <v>0</v>
      </c>
      <c r="I12" s="3">
        <f>Sunday!L12</f>
        <v>0</v>
      </c>
      <c r="J12" s="3" t="e">
        <f t="shared" si="0"/>
        <v>#DIV/0!</v>
      </c>
    </row>
    <row r="13" spans="1:10" x14ac:dyDescent="0.3">
      <c r="A13" s="19">
        <v>7311</v>
      </c>
      <c r="B13" s="19" t="s">
        <v>29</v>
      </c>
      <c r="C13" s="3">
        <f>Monday!L13</f>
        <v>0</v>
      </c>
      <c r="D13" s="3">
        <f>Tuesday!L13</f>
        <v>0</v>
      </c>
      <c r="E13" s="3">
        <f>Wednesday!L13</f>
        <v>0</v>
      </c>
      <c r="F13" s="3">
        <f>Thursday!L13</f>
        <v>0</v>
      </c>
      <c r="G13" s="3">
        <f>Friday!L13</f>
        <v>0</v>
      </c>
      <c r="H13" s="3">
        <f>Saturday!L13</f>
        <v>0</v>
      </c>
      <c r="I13" s="3">
        <f>Sunday!L13</f>
        <v>0</v>
      </c>
      <c r="J13" s="3" t="e">
        <f t="shared" si="0"/>
        <v>#DIV/0!</v>
      </c>
    </row>
    <row r="14" spans="1:10" x14ac:dyDescent="0.3">
      <c r="A14" s="19">
        <v>7616</v>
      </c>
      <c r="B14" s="19" t="s">
        <v>30</v>
      </c>
      <c r="C14" s="3">
        <f>Monday!L14</f>
        <v>0</v>
      </c>
      <c r="D14" s="3">
        <f>Tuesday!L14</f>
        <v>0</v>
      </c>
      <c r="E14" s="3">
        <f>Wednesday!L14</f>
        <v>0</v>
      </c>
      <c r="F14" s="3">
        <f>Thursday!L14</f>
        <v>0</v>
      </c>
      <c r="G14" s="3">
        <f>Friday!L14</f>
        <v>0</v>
      </c>
      <c r="H14" s="3">
        <f>Saturday!L14</f>
        <v>0</v>
      </c>
      <c r="I14" s="3">
        <f>Sunday!L14</f>
        <v>0</v>
      </c>
      <c r="J14" s="3" t="e">
        <f t="shared" si="0"/>
        <v>#DIV/0!</v>
      </c>
    </row>
    <row r="15" spans="1:10" x14ac:dyDescent="0.3">
      <c r="A15" s="19">
        <v>7345</v>
      </c>
      <c r="B15" s="19" t="s">
        <v>31</v>
      </c>
      <c r="C15" s="3">
        <f>Monday!L15</f>
        <v>0</v>
      </c>
      <c r="D15" s="3">
        <f>Tuesday!L15</f>
        <v>0</v>
      </c>
      <c r="E15" s="3">
        <f>Wednesday!L15</f>
        <v>0</v>
      </c>
      <c r="F15" s="3">
        <f>Thursday!L15</f>
        <v>0</v>
      </c>
      <c r="G15" s="3">
        <f>Friday!L15</f>
        <v>0</v>
      </c>
      <c r="H15" s="3">
        <f>Saturday!L15</f>
        <v>0</v>
      </c>
      <c r="I15" s="3">
        <f>Sunday!L15</f>
        <v>0</v>
      </c>
      <c r="J15" s="3" t="e">
        <f t="shared" si="0"/>
        <v>#DIV/0!</v>
      </c>
    </row>
    <row r="16" spans="1:10" x14ac:dyDescent="0.3">
      <c r="A16" s="19">
        <v>7314</v>
      </c>
      <c r="B16" s="19" t="s">
        <v>32</v>
      </c>
      <c r="C16" s="3">
        <f>Monday!L16</f>
        <v>0</v>
      </c>
      <c r="D16" s="3">
        <f>Tuesday!L16</f>
        <v>0</v>
      </c>
      <c r="E16" s="3">
        <f>Wednesday!L16</f>
        <v>0</v>
      </c>
      <c r="F16" s="3">
        <f>Thursday!L16</f>
        <v>0</v>
      </c>
      <c r="G16" s="3">
        <f>Friday!L16</f>
        <v>0</v>
      </c>
      <c r="H16" s="3">
        <f>Saturday!L16</f>
        <v>0</v>
      </c>
      <c r="I16" s="3">
        <f>Sunday!L16</f>
        <v>0</v>
      </c>
      <c r="J16" s="3" t="e">
        <f t="shared" si="0"/>
        <v>#DIV/0!</v>
      </c>
    </row>
    <row r="17" spans="1:10" x14ac:dyDescent="0.3">
      <c r="A17" s="19">
        <v>7318</v>
      </c>
      <c r="B17" s="19" t="s">
        <v>33</v>
      </c>
      <c r="C17" s="3">
        <f>Monday!L17</f>
        <v>0</v>
      </c>
      <c r="D17" s="3">
        <f>Tuesday!L17</f>
        <v>0</v>
      </c>
      <c r="E17" s="3">
        <f>Wednesday!L17</f>
        <v>0</v>
      </c>
      <c r="F17" s="3">
        <f>Thursday!L17</f>
        <v>0</v>
      </c>
      <c r="G17" s="3">
        <f>Friday!L17</f>
        <v>0</v>
      </c>
      <c r="H17" s="3">
        <f>Saturday!L17</f>
        <v>0</v>
      </c>
      <c r="I17" s="3">
        <f>Sunday!L17</f>
        <v>0</v>
      </c>
      <c r="J17" s="3" t="e">
        <f t="shared" si="0"/>
        <v>#DIV/0!</v>
      </c>
    </row>
    <row r="18" spans="1:10" x14ac:dyDescent="0.3">
      <c r="A18" s="19">
        <v>7315</v>
      </c>
      <c r="B18" s="19" t="s">
        <v>34</v>
      </c>
      <c r="C18" s="3">
        <f>Monday!L18</f>
        <v>0</v>
      </c>
      <c r="D18" s="3">
        <f>Tuesday!L18</f>
        <v>0</v>
      </c>
      <c r="E18" s="3">
        <f>Wednesday!L18</f>
        <v>0</v>
      </c>
      <c r="F18" s="3">
        <f>Thursday!L18</f>
        <v>0</v>
      </c>
      <c r="G18" s="3">
        <f>Friday!L18</f>
        <v>0</v>
      </c>
      <c r="H18" s="3">
        <f>Saturday!L18</f>
        <v>0</v>
      </c>
      <c r="I18" s="3">
        <f>Sunday!L18</f>
        <v>0</v>
      </c>
      <c r="J18" s="3" t="e">
        <f t="shared" si="0"/>
        <v>#DIV/0!</v>
      </c>
    </row>
    <row r="19" spans="1:10" x14ac:dyDescent="0.3">
      <c r="A19" s="19">
        <v>7263</v>
      </c>
      <c r="B19" s="19" t="s">
        <v>35</v>
      </c>
      <c r="C19" s="3">
        <f>Monday!L19</f>
        <v>0</v>
      </c>
      <c r="D19" s="3">
        <f>Tuesday!L19</f>
        <v>0</v>
      </c>
      <c r="E19" s="3">
        <f>Wednesday!L19</f>
        <v>0</v>
      </c>
      <c r="F19" s="3">
        <f>Thursday!L19</f>
        <v>0</v>
      </c>
      <c r="G19" s="3">
        <f>Friday!L19</f>
        <v>0</v>
      </c>
      <c r="H19" s="3">
        <f>Saturday!L19</f>
        <v>0</v>
      </c>
      <c r="I19" s="3">
        <f>Sunday!L19</f>
        <v>0</v>
      </c>
      <c r="J19" s="3" t="e">
        <f t="shared" si="0"/>
        <v>#DIV/0!</v>
      </c>
    </row>
    <row r="20" spans="1:10" x14ac:dyDescent="0.3">
      <c r="A20" s="19">
        <v>6061</v>
      </c>
      <c r="B20" s="19" t="s">
        <v>36</v>
      </c>
      <c r="C20" s="3">
        <f>Monday!L20</f>
        <v>0</v>
      </c>
      <c r="D20" s="3">
        <f>Tuesday!L20</f>
        <v>0</v>
      </c>
      <c r="E20" s="3">
        <f>Wednesday!L20</f>
        <v>0</v>
      </c>
      <c r="F20" s="3">
        <f>Thursday!L20</f>
        <v>0</v>
      </c>
      <c r="G20" s="3">
        <f>Friday!L20</f>
        <v>0</v>
      </c>
      <c r="H20" s="3">
        <f>Saturday!L20</f>
        <v>0</v>
      </c>
      <c r="I20" s="3">
        <f>Sunday!L20</f>
        <v>0</v>
      </c>
      <c r="J20" s="3" t="e">
        <f t="shared" si="0"/>
        <v>#DIV/0!</v>
      </c>
    </row>
    <row r="21" spans="1:10" x14ac:dyDescent="0.3">
      <c r="A21" s="19">
        <v>7082</v>
      </c>
      <c r="B21" s="19" t="s">
        <v>37</v>
      </c>
      <c r="C21" s="3">
        <f>Monday!L21</f>
        <v>0</v>
      </c>
      <c r="D21" s="3">
        <f>Tuesday!L21</f>
        <v>0</v>
      </c>
      <c r="E21" s="3">
        <f>Wednesday!L21</f>
        <v>0</v>
      </c>
      <c r="F21" s="3">
        <f>Thursday!L21</f>
        <v>0</v>
      </c>
      <c r="G21" s="3">
        <f>Friday!L21</f>
        <v>0</v>
      </c>
      <c r="H21" s="3">
        <f>Saturday!L21</f>
        <v>0</v>
      </c>
      <c r="I21" s="3">
        <f>Sunday!L21</f>
        <v>0</v>
      </c>
      <c r="J21" s="3" t="e">
        <f t="shared" si="0"/>
        <v>#DIV/0!</v>
      </c>
    </row>
    <row r="22" spans="1:10" x14ac:dyDescent="0.3">
      <c r="A22" s="19">
        <v>8149</v>
      </c>
      <c r="B22" s="19" t="s">
        <v>38</v>
      </c>
      <c r="C22" s="3">
        <f>Monday!L22</f>
        <v>0</v>
      </c>
      <c r="D22" s="3">
        <f>Tuesday!L22</f>
        <v>0</v>
      </c>
      <c r="E22" s="3">
        <f>Wednesday!L22</f>
        <v>0</v>
      </c>
      <c r="F22" s="3">
        <f>Thursday!L22</f>
        <v>0</v>
      </c>
      <c r="G22" s="3">
        <f>Friday!L22</f>
        <v>0</v>
      </c>
      <c r="H22" s="3">
        <f>Saturday!L22</f>
        <v>0</v>
      </c>
      <c r="I22" s="3">
        <f>Sunday!L22</f>
        <v>0</v>
      </c>
      <c r="J22" s="3" t="e">
        <f t="shared" si="0"/>
        <v>#DIV/0!</v>
      </c>
    </row>
    <row r="23" spans="1:10" x14ac:dyDescent="0.3">
      <c r="A23" s="19">
        <v>5239</v>
      </c>
      <c r="B23" s="19" t="s">
        <v>39</v>
      </c>
      <c r="C23" s="3">
        <f>Monday!L23</f>
        <v>0</v>
      </c>
      <c r="D23" s="3">
        <f>Tuesday!L23</f>
        <v>0</v>
      </c>
      <c r="E23" s="3">
        <f>Wednesday!L23</f>
        <v>0</v>
      </c>
      <c r="F23" s="3">
        <f>Thursday!L23</f>
        <v>0</v>
      </c>
      <c r="G23" s="3">
        <f>Friday!L23</f>
        <v>0</v>
      </c>
      <c r="H23" s="3">
        <f>Saturday!L23</f>
        <v>0</v>
      </c>
      <c r="I23" s="3">
        <f>Sunday!L23</f>
        <v>0</v>
      </c>
      <c r="J23" s="3" t="e">
        <f t="shared" si="0"/>
        <v>#DIV/0!</v>
      </c>
    </row>
    <row r="24" spans="1:10" x14ac:dyDescent="0.3">
      <c r="A24" s="19">
        <v>7309</v>
      </c>
      <c r="B24" s="19" t="s">
        <v>40</v>
      </c>
      <c r="C24" s="3">
        <f>Monday!L24</f>
        <v>0</v>
      </c>
      <c r="D24" s="3">
        <f>Tuesday!L24</f>
        <v>0</v>
      </c>
      <c r="E24" s="3">
        <f>Wednesday!L24</f>
        <v>0</v>
      </c>
      <c r="F24" s="3">
        <f>Thursday!L24</f>
        <v>0</v>
      </c>
      <c r="G24" s="3">
        <f>Friday!L24</f>
        <v>0</v>
      </c>
      <c r="H24" s="3">
        <f>Saturday!L24</f>
        <v>0</v>
      </c>
      <c r="I24" s="3">
        <f>Sunday!L24</f>
        <v>0</v>
      </c>
      <c r="J24" s="3" t="e">
        <f t="shared" si="0"/>
        <v>#DIV/0!</v>
      </c>
    </row>
    <row r="25" spans="1:10" x14ac:dyDescent="0.3">
      <c r="A25" s="19">
        <v>7262</v>
      </c>
      <c r="B25" s="19" t="s">
        <v>41</v>
      </c>
      <c r="C25" s="3">
        <f>Monday!L25</f>
        <v>0</v>
      </c>
      <c r="D25" s="3">
        <f>Tuesday!L25</f>
        <v>0</v>
      </c>
      <c r="E25" s="3">
        <f>Wednesday!L25</f>
        <v>0</v>
      </c>
      <c r="F25" s="3">
        <f>Thursday!L25</f>
        <v>0</v>
      </c>
      <c r="G25" s="3">
        <f>Friday!L25</f>
        <v>0</v>
      </c>
      <c r="H25" s="3">
        <f>Saturday!L25</f>
        <v>0</v>
      </c>
      <c r="I25" s="3">
        <f>Sunday!L25</f>
        <v>0</v>
      </c>
      <c r="J25" s="3" t="e">
        <f t="shared" si="0"/>
        <v>#DIV/0!</v>
      </c>
    </row>
    <row r="26" spans="1:10" x14ac:dyDescent="0.3">
      <c r="A26" s="19">
        <v>6117</v>
      </c>
      <c r="B26" s="19" t="s">
        <v>42</v>
      </c>
      <c r="C26" s="3">
        <f>Monday!L26</f>
        <v>0</v>
      </c>
      <c r="D26" s="3">
        <f>Tuesday!L26</f>
        <v>0</v>
      </c>
      <c r="E26" s="3">
        <f>Wednesday!L26</f>
        <v>0</v>
      </c>
      <c r="F26" s="3">
        <f>Thursday!L26</f>
        <v>0</v>
      </c>
      <c r="G26" s="3">
        <f>Friday!L26</f>
        <v>0</v>
      </c>
      <c r="H26" s="3">
        <f>Saturday!L26</f>
        <v>0</v>
      </c>
      <c r="I26" s="3">
        <f>Sunday!L26</f>
        <v>0</v>
      </c>
      <c r="J26" s="3" t="e">
        <f t="shared" si="0"/>
        <v>#DIV/0!</v>
      </c>
    </row>
    <row r="27" spans="1:10" x14ac:dyDescent="0.3">
      <c r="A27" s="19">
        <v>5947</v>
      </c>
      <c r="B27" s="19" t="s">
        <v>43</v>
      </c>
      <c r="C27" s="3">
        <f>Monday!L27</f>
        <v>0</v>
      </c>
      <c r="D27" s="3">
        <f>Tuesday!L27</f>
        <v>0</v>
      </c>
      <c r="E27" s="3">
        <f>Wednesday!L27</f>
        <v>0</v>
      </c>
      <c r="F27" s="3">
        <f>Thursday!L27</f>
        <v>0</v>
      </c>
      <c r="G27" s="3">
        <f>Friday!L27</f>
        <v>0</v>
      </c>
      <c r="H27" s="3">
        <f>Saturday!L27</f>
        <v>0</v>
      </c>
      <c r="I27" s="3">
        <f>Sunday!L27</f>
        <v>0</v>
      </c>
      <c r="J27" s="3" t="e">
        <f t="shared" si="0"/>
        <v>#DIV/0!</v>
      </c>
    </row>
    <row r="28" spans="1:10" x14ac:dyDescent="0.3">
      <c r="A28" s="19">
        <v>8348</v>
      </c>
      <c r="B28" s="19" t="s">
        <v>44</v>
      </c>
      <c r="C28" s="3">
        <f>Monday!L28</f>
        <v>0</v>
      </c>
      <c r="D28" s="3">
        <f>Tuesday!L28</f>
        <v>0</v>
      </c>
      <c r="E28" s="3">
        <f>Wednesday!L28</f>
        <v>0</v>
      </c>
      <c r="F28" s="3">
        <f>Thursday!L28</f>
        <v>0</v>
      </c>
      <c r="G28" s="3">
        <f>Friday!L28</f>
        <v>0</v>
      </c>
      <c r="H28" s="3">
        <f>Saturday!L28</f>
        <v>0</v>
      </c>
      <c r="I28" s="3">
        <f>Sunday!L28</f>
        <v>0</v>
      </c>
      <c r="J28" s="3" t="e">
        <f t="shared" si="0"/>
        <v>#DIV/0!</v>
      </c>
    </row>
    <row r="29" spans="1:10" x14ac:dyDescent="0.3">
      <c r="A29" s="19">
        <v>8349</v>
      </c>
      <c r="B29" s="19" t="s">
        <v>45</v>
      </c>
      <c r="C29" s="3">
        <f>Monday!L29</f>
        <v>0</v>
      </c>
      <c r="D29" s="3">
        <f>Tuesday!L29</f>
        <v>0</v>
      </c>
      <c r="E29" s="3">
        <f>Wednesday!L29</f>
        <v>0</v>
      </c>
      <c r="F29" s="3">
        <f>Thursday!L29</f>
        <v>0</v>
      </c>
      <c r="G29" s="3">
        <f>Friday!L29</f>
        <v>0</v>
      </c>
      <c r="H29" s="3">
        <f>Saturday!L29</f>
        <v>0</v>
      </c>
      <c r="I29" s="3">
        <f>Sunday!L29</f>
        <v>0</v>
      </c>
      <c r="J29" s="3" t="e">
        <f t="shared" si="0"/>
        <v>#DIV/0!</v>
      </c>
    </row>
    <row r="30" spans="1:10" x14ac:dyDescent="0.3">
      <c r="A30" s="19">
        <v>6959</v>
      </c>
      <c r="B30" s="19" t="s">
        <v>46</v>
      </c>
      <c r="C30" s="3">
        <f>Monday!L30</f>
        <v>0</v>
      </c>
      <c r="D30" s="3">
        <f>Tuesday!L30</f>
        <v>0</v>
      </c>
      <c r="E30" s="3">
        <f>Wednesday!L30</f>
        <v>0</v>
      </c>
      <c r="F30" s="3">
        <f>Thursday!L30</f>
        <v>0</v>
      </c>
      <c r="G30" s="3">
        <f>Friday!L30</f>
        <v>0</v>
      </c>
      <c r="H30" s="3">
        <f>Saturday!L30</f>
        <v>0</v>
      </c>
      <c r="I30" s="3">
        <f>Sunday!L30</f>
        <v>0</v>
      </c>
      <c r="J30" s="3" t="e">
        <f t="shared" si="0"/>
        <v>#DIV/0!</v>
      </c>
    </row>
    <row r="31" spans="1:10" x14ac:dyDescent="0.3">
      <c r="A31" s="19">
        <v>6525</v>
      </c>
      <c r="B31" s="19" t="s">
        <v>47</v>
      </c>
      <c r="C31" s="3">
        <f>Monday!L31</f>
        <v>0</v>
      </c>
      <c r="D31" s="3">
        <f>Tuesday!L31</f>
        <v>0</v>
      </c>
      <c r="E31" s="3">
        <f>Wednesday!L31</f>
        <v>0</v>
      </c>
      <c r="F31" s="3">
        <f>Thursday!L31</f>
        <v>0</v>
      </c>
      <c r="G31" s="3">
        <f>Friday!L31</f>
        <v>0</v>
      </c>
      <c r="H31" s="3">
        <f>Saturday!L31</f>
        <v>0</v>
      </c>
      <c r="I31" s="3">
        <f>Sunday!L31</f>
        <v>0</v>
      </c>
      <c r="J31" s="3" t="e">
        <f t="shared" si="0"/>
        <v>#DIV/0!</v>
      </c>
    </row>
    <row r="32" spans="1:10" x14ac:dyDescent="0.3">
      <c r="A32" s="19">
        <v>7078</v>
      </c>
      <c r="B32" s="19" t="s">
        <v>48</v>
      </c>
      <c r="C32" s="3">
        <f>Monday!L32</f>
        <v>0</v>
      </c>
      <c r="D32" s="3">
        <f>Tuesday!L32</f>
        <v>0</v>
      </c>
      <c r="E32" s="3">
        <f>Wednesday!L32</f>
        <v>0</v>
      </c>
      <c r="F32" s="3">
        <f>Thursday!L32</f>
        <v>0</v>
      </c>
      <c r="G32" s="3">
        <f>Friday!L32</f>
        <v>0</v>
      </c>
      <c r="H32" s="3">
        <f>Saturday!L32</f>
        <v>0</v>
      </c>
      <c r="I32" s="3">
        <f>Sunday!L32</f>
        <v>0</v>
      </c>
      <c r="J32" s="3" t="e">
        <f t="shared" si="0"/>
        <v>#DIV/0!</v>
      </c>
    </row>
    <row r="33" spans="1:10" x14ac:dyDescent="0.3">
      <c r="A33" s="19">
        <v>3950</v>
      </c>
      <c r="B33" s="19" t="s">
        <v>49</v>
      </c>
      <c r="C33" s="3">
        <f>Monday!L33</f>
        <v>0</v>
      </c>
      <c r="D33" s="3">
        <f>Tuesday!L33</f>
        <v>0</v>
      </c>
      <c r="E33" s="3">
        <f>Wednesday!L33</f>
        <v>0</v>
      </c>
      <c r="F33" s="3">
        <f>Thursday!L33</f>
        <v>0</v>
      </c>
      <c r="G33" s="3">
        <f>Friday!L33</f>
        <v>0</v>
      </c>
      <c r="H33" s="3">
        <f>Saturday!L33</f>
        <v>0</v>
      </c>
      <c r="I33" s="3">
        <f>Sunday!L33</f>
        <v>0</v>
      </c>
      <c r="J33" s="3" t="e">
        <f t="shared" si="0"/>
        <v>#DIV/0!</v>
      </c>
    </row>
  </sheetData>
  <sheetProtection algorithmName="SHA-512" hashValue="kEn/pGlKZs+FSPIA1pwoo8fpB8U5SuZnPeP9kYkLe8rFf40OOMDsF90epLP+qlGI1fp2D5ImAI3/sdVIoOuIxQ==" saltValue="UXagwFEnfJaplwW+WrwGgQ==" spinCount="100000" sheet="1" objects="1" scenarios="1"/>
  <conditionalFormatting sqref="C2:C33">
    <cfRule type="cellIs" dxfId="23" priority="22" operator="lessThan">
      <formula>0.9999</formula>
    </cfRule>
    <cfRule type="cellIs" dxfId="22" priority="23" operator="between">
      <formula>1</formula>
      <formula>1.0999</formula>
    </cfRule>
    <cfRule type="cellIs" dxfId="21" priority="24" operator="greaterThanOrEqual">
      <formula>1.1</formula>
    </cfRule>
  </conditionalFormatting>
  <conditionalFormatting sqref="D2:D33">
    <cfRule type="cellIs" dxfId="20" priority="19" operator="lessThan">
      <formula>0.9999</formula>
    </cfRule>
    <cfRule type="cellIs" dxfId="19" priority="20" operator="between">
      <formula>1</formula>
      <formula>1.0999</formula>
    </cfRule>
    <cfRule type="cellIs" dxfId="18" priority="21" operator="greaterThanOrEqual">
      <formula>1.1</formula>
    </cfRule>
  </conditionalFormatting>
  <conditionalFormatting sqref="E2:E33">
    <cfRule type="cellIs" dxfId="17" priority="16" operator="lessThan">
      <formula>0.9999</formula>
    </cfRule>
    <cfRule type="cellIs" dxfId="16" priority="17" operator="between">
      <formula>1</formula>
      <formula>1.0999</formula>
    </cfRule>
    <cfRule type="cellIs" dxfId="15" priority="18" operator="greaterThanOrEqual">
      <formula>1.1</formula>
    </cfRule>
  </conditionalFormatting>
  <conditionalFormatting sqref="F2:F33">
    <cfRule type="cellIs" dxfId="14" priority="13" operator="lessThan">
      <formula>0.9999</formula>
    </cfRule>
    <cfRule type="cellIs" dxfId="13" priority="14" operator="between">
      <formula>1</formula>
      <formula>1.0999</formula>
    </cfRule>
    <cfRule type="cellIs" dxfId="12" priority="15" operator="greaterThanOrEqual">
      <formula>1.1</formula>
    </cfRule>
  </conditionalFormatting>
  <conditionalFormatting sqref="G2:G33">
    <cfRule type="cellIs" dxfId="11" priority="10" operator="lessThan">
      <formula>0.9999</formula>
    </cfRule>
    <cfRule type="cellIs" dxfId="10" priority="11" operator="between">
      <formula>1</formula>
      <formula>1.0999</formula>
    </cfRule>
    <cfRule type="cellIs" dxfId="9" priority="12" operator="greaterThanOrEqual">
      <formula>1.1</formula>
    </cfRule>
  </conditionalFormatting>
  <conditionalFormatting sqref="H2:H33">
    <cfRule type="cellIs" dxfId="8" priority="7" operator="lessThan">
      <formula>0.9999</formula>
    </cfRule>
    <cfRule type="cellIs" dxfId="7" priority="8" operator="between">
      <formula>1</formula>
      <formula>1.0999</formula>
    </cfRule>
    <cfRule type="cellIs" dxfId="6" priority="9" operator="greaterThanOrEqual">
      <formula>1.1</formula>
    </cfRule>
  </conditionalFormatting>
  <conditionalFormatting sqref="I2:I33">
    <cfRule type="cellIs" dxfId="5" priority="4" operator="lessThan">
      <formula>0.9999</formula>
    </cfRule>
    <cfRule type="cellIs" dxfId="4" priority="5" operator="between">
      <formula>1</formula>
      <formula>1.0999</formula>
    </cfRule>
    <cfRule type="cellIs" dxfId="3" priority="6" operator="greaterThanOrEqual">
      <formula>1.1</formula>
    </cfRule>
  </conditionalFormatting>
  <conditionalFormatting sqref="J2:J33">
    <cfRule type="cellIs" dxfId="2" priority="1" operator="lessThan">
      <formula>0.9999</formula>
    </cfRule>
    <cfRule type="cellIs" dxfId="1" priority="2" operator="between">
      <formula>1</formula>
      <formula>1.0999</formula>
    </cfRule>
    <cfRule type="cellIs" dxfId="0" priority="3" operator="greaterThanOrEqual">
      <formula>1.1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E284-C30A-4859-AEE6-BF877927C68C}">
  <dimension ref="A1:B8"/>
  <sheetViews>
    <sheetView workbookViewId="0">
      <selection activeCell="B27" sqref="B27"/>
    </sheetView>
  </sheetViews>
  <sheetFormatPr defaultColWidth="9.109375" defaultRowHeight="14.4" x14ac:dyDescent="0.3"/>
  <sheetData>
    <row r="1" spans="1:2" x14ac:dyDescent="0.3">
      <c r="A1" s="2" t="s">
        <v>77</v>
      </c>
      <c r="B1" s="2" t="s">
        <v>78</v>
      </c>
    </row>
    <row r="2" spans="1:2" x14ac:dyDescent="0.3">
      <c r="A2" s="2" t="s">
        <v>79</v>
      </c>
      <c r="B2" s="2" t="s">
        <v>80</v>
      </c>
    </row>
    <row r="3" spans="1:2" x14ac:dyDescent="0.3">
      <c r="B3" s="2" t="s">
        <v>81</v>
      </c>
    </row>
    <row r="4" spans="1:2" x14ac:dyDescent="0.3">
      <c r="B4" s="2" t="s">
        <v>82</v>
      </c>
    </row>
    <row r="5" spans="1:2" x14ac:dyDescent="0.3">
      <c r="B5" s="5" t="s">
        <v>83</v>
      </c>
    </row>
    <row r="6" spans="1:2" x14ac:dyDescent="0.3">
      <c r="B6" s="2" t="s">
        <v>84</v>
      </c>
    </row>
    <row r="7" spans="1:2" x14ac:dyDescent="0.3">
      <c r="B7" s="5" t="s">
        <v>85</v>
      </c>
    </row>
    <row r="8" spans="1:2" x14ac:dyDescent="0.3">
      <c r="B8" s="2" t="s">
        <v>86</v>
      </c>
    </row>
  </sheetData>
  <customSheetViews>
    <customSheetView guid="{A835E3B5-7664-403F-87C5-8E8EE6AEE857}" state="hidden">
      <selection activeCell="F5" sqref="F5"/>
      <pageMargins left="0" right="0" top="0" bottom="0" header="0" footer="0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11C5-3D22-4DBB-A8F1-AC490F0368AB}">
  <dimension ref="A1:C9"/>
  <sheetViews>
    <sheetView workbookViewId="0">
      <selection activeCell="C9" sqref="C9"/>
    </sheetView>
  </sheetViews>
  <sheetFormatPr defaultRowHeight="14.4" x14ac:dyDescent="0.3"/>
  <sheetData>
    <row r="1" spans="1:3" x14ac:dyDescent="0.3">
      <c r="A1" t="s">
        <v>79</v>
      </c>
      <c r="C1" t="s">
        <v>78</v>
      </c>
    </row>
    <row r="2" spans="1:3" x14ac:dyDescent="0.3">
      <c r="A2" t="s">
        <v>77</v>
      </c>
      <c r="C2" t="s">
        <v>80</v>
      </c>
    </row>
    <row r="3" spans="1:3" x14ac:dyDescent="0.3">
      <c r="C3" t="s">
        <v>81</v>
      </c>
    </row>
    <row r="4" spans="1:3" x14ac:dyDescent="0.3">
      <c r="C4" t="s">
        <v>87</v>
      </c>
    </row>
    <row r="5" spans="1:3" x14ac:dyDescent="0.3">
      <c r="C5" t="s">
        <v>82</v>
      </c>
    </row>
    <row r="6" spans="1:3" x14ac:dyDescent="0.3">
      <c r="C6" t="s">
        <v>83</v>
      </c>
    </row>
    <row r="7" spans="1:3" x14ac:dyDescent="0.3">
      <c r="C7" t="s">
        <v>84</v>
      </c>
    </row>
    <row r="8" spans="1:3" x14ac:dyDescent="0.3">
      <c r="C8" t="s">
        <v>85</v>
      </c>
    </row>
    <row r="9" spans="1:3" x14ac:dyDescent="0.3">
      <c r="C9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8B23-65C2-47E7-A73F-BA458F06BB25}">
  <dimension ref="A1:Q34"/>
  <sheetViews>
    <sheetView workbookViewId="0"/>
  </sheetViews>
  <sheetFormatPr defaultColWidth="9.109375" defaultRowHeight="14.4" x14ac:dyDescent="0.3"/>
  <cols>
    <col min="1" max="1" width="5" style="1" bestFit="1" customWidth="1"/>
    <col min="2" max="2" width="29.6640625" style="1" bestFit="1" customWidth="1"/>
    <col min="3" max="3" width="9.88671875" style="1" bestFit="1" customWidth="1"/>
    <col min="4" max="4" width="9.109375" style="1"/>
    <col min="5" max="5" width="17.44140625" style="1" bestFit="1" customWidth="1"/>
    <col min="6" max="16" width="9.109375" style="1"/>
    <col min="17" max="17" width="8.88671875" style="1" bestFit="1" customWidth="1"/>
    <col min="18" max="16384" width="9.109375" style="1"/>
  </cols>
  <sheetData>
    <row r="1" spans="1:17" x14ac:dyDescent="0.3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7" x14ac:dyDescent="0.3">
      <c r="A2" s="19">
        <v>6958</v>
      </c>
      <c r="B2" s="19" t="s">
        <v>12</v>
      </c>
      <c r="C2" s="15"/>
      <c r="D2" s="15"/>
      <c r="E2" s="15"/>
      <c r="F2" s="15"/>
      <c r="G2" s="15"/>
      <c r="H2" s="15"/>
      <c r="I2" s="15"/>
      <c r="J2" s="15"/>
      <c r="K2" s="15"/>
      <c r="L2" s="3">
        <f>(E2*4.37+F2*6.4+G2*6+H2*6+I2*3+J2*0.5+K2*3)/480</f>
        <v>0</v>
      </c>
      <c r="N2" s="21" t="s">
        <v>13</v>
      </c>
      <c r="O2" s="22"/>
      <c r="P2" s="22"/>
      <c r="Q2" s="23"/>
    </row>
    <row r="3" spans="1:17" x14ac:dyDescent="0.3">
      <c r="A3" s="19">
        <v>4882</v>
      </c>
      <c r="B3" s="19" t="s">
        <v>14</v>
      </c>
      <c r="C3" s="15"/>
      <c r="D3" s="15"/>
      <c r="E3" s="15"/>
      <c r="F3" s="15"/>
      <c r="G3" s="15"/>
      <c r="H3" s="15"/>
      <c r="I3" s="15"/>
      <c r="J3" s="15"/>
      <c r="K3" s="15"/>
      <c r="L3" s="3">
        <f t="shared" ref="L3:L33" si="0">(E3*4.37+F3*6.4+G3*6+H3*6+I3*3+J3*0.5+K3*3)/480</f>
        <v>0</v>
      </c>
      <c r="N3" s="6" t="s">
        <v>3</v>
      </c>
      <c r="O3" s="6" t="s">
        <v>15</v>
      </c>
      <c r="P3" s="6" t="s">
        <v>5</v>
      </c>
      <c r="Q3" s="6" t="s">
        <v>16</v>
      </c>
    </row>
    <row r="4" spans="1:17" x14ac:dyDescent="0.3">
      <c r="A4" s="19">
        <v>7074</v>
      </c>
      <c r="B4" s="19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3">
        <f t="shared" si="0"/>
        <v>0</v>
      </c>
      <c r="N4" s="10" t="s">
        <v>18</v>
      </c>
      <c r="O4" s="4"/>
      <c r="P4" s="4"/>
      <c r="Q4" s="4"/>
    </row>
    <row r="5" spans="1:17" x14ac:dyDescent="0.3">
      <c r="A5" s="19">
        <v>7080</v>
      </c>
      <c r="B5" s="19" t="s">
        <v>19</v>
      </c>
      <c r="C5" s="15"/>
      <c r="D5" s="15"/>
      <c r="E5" s="15"/>
      <c r="F5" s="15"/>
      <c r="G5" s="15"/>
      <c r="H5" s="15"/>
      <c r="I5" s="15"/>
      <c r="J5" s="15"/>
      <c r="K5" s="15"/>
      <c r="L5" s="3">
        <f t="shared" si="0"/>
        <v>0</v>
      </c>
      <c r="N5" s="10" t="s">
        <v>20</v>
      </c>
      <c r="O5" s="4"/>
      <c r="P5" s="4"/>
      <c r="Q5" s="4"/>
    </row>
    <row r="6" spans="1:17" x14ac:dyDescent="0.3">
      <c r="A6" s="19">
        <v>6990</v>
      </c>
      <c r="B6" s="19" t="s">
        <v>21</v>
      </c>
      <c r="C6" s="15"/>
      <c r="D6" s="15"/>
      <c r="E6" s="15"/>
      <c r="F6" s="15"/>
      <c r="G6" s="15"/>
      <c r="H6" s="15"/>
      <c r="I6" s="15"/>
      <c r="J6" s="15"/>
      <c r="K6" s="15"/>
      <c r="L6" s="3">
        <f t="shared" si="0"/>
        <v>0</v>
      </c>
      <c r="N6" s="10" t="s">
        <v>22</v>
      </c>
      <c r="O6" s="15"/>
      <c r="P6" s="15"/>
      <c r="Q6" s="15"/>
    </row>
    <row r="7" spans="1:17" x14ac:dyDescent="0.3">
      <c r="A7" s="19">
        <v>5616</v>
      </c>
      <c r="B7" s="19" t="s">
        <v>23</v>
      </c>
      <c r="C7" s="15"/>
      <c r="D7" s="15"/>
      <c r="E7" s="15"/>
      <c r="F7" s="15"/>
      <c r="G7" s="15"/>
      <c r="H7" s="15"/>
      <c r="I7" s="15"/>
      <c r="J7" s="15"/>
      <c r="K7" s="15"/>
      <c r="L7" s="3">
        <f t="shared" si="0"/>
        <v>0</v>
      </c>
      <c r="N7"/>
      <c r="O7"/>
      <c r="P7"/>
      <c r="Q7"/>
    </row>
    <row r="8" spans="1:17" x14ac:dyDescent="0.3">
      <c r="A8" s="19">
        <v>7316</v>
      </c>
      <c r="B8" s="19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3">
        <f t="shared" si="0"/>
        <v>0</v>
      </c>
      <c r="N8"/>
      <c r="O8"/>
      <c r="P8"/>
      <c r="Q8"/>
    </row>
    <row r="9" spans="1:17" x14ac:dyDescent="0.3">
      <c r="A9" s="19">
        <v>6524</v>
      </c>
      <c r="B9" s="19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3">
        <f t="shared" si="0"/>
        <v>0</v>
      </c>
      <c r="N9"/>
      <c r="O9"/>
      <c r="P9"/>
      <c r="Q9"/>
    </row>
    <row r="10" spans="1:17" x14ac:dyDescent="0.3">
      <c r="A10" s="19">
        <v>3938</v>
      </c>
      <c r="B10" s="19" t="s">
        <v>26</v>
      </c>
      <c r="C10" s="15"/>
      <c r="D10" s="15"/>
      <c r="E10" s="15"/>
      <c r="F10" s="15"/>
      <c r="G10" s="15"/>
      <c r="H10" s="15"/>
      <c r="I10" s="15"/>
      <c r="J10" s="15"/>
      <c r="K10" s="15"/>
      <c r="L10" s="3">
        <f t="shared" si="0"/>
        <v>0</v>
      </c>
    </row>
    <row r="11" spans="1:17" x14ac:dyDescent="0.3">
      <c r="A11" s="19">
        <v>3949</v>
      </c>
      <c r="B11" s="19" t="s">
        <v>27</v>
      </c>
      <c r="C11" s="15"/>
      <c r="D11" s="15"/>
      <c r="E11" s="15"/>
      <c r="F11" s="15"/>
      <c r="G11" s="15"/>
      <c r="H11" s="15"/>
      <c r="I11" s="15"/>
      <c r="J11" s="15"/>
      <c r="K11" s="15"/>
      <c r="L11" s="3">
        <f t="shared" si="0"/>
        <v>0</v>
      </c>
    </row>
    <row r="12" spans="1:17" x14ac:dyDescent="0.3">
      <c r="A12" s="19">
        <v>5617</v>
      </c>
      <c r="B12" s="19" t="s">
        <v>28</v>
      </c>
      <c r="C12" s="15"/>
      <c r="D12" s="15"/>
      <c r="E12" s="15"/>
      <c r="F12" s="15"/>
      <c r="G12" s="15"/>
      <c r="H12" s="15"/>
      <c r="I12" s="15"/>
      <c r="J12" s="15"/>
      <c r="K12" s="15"/>
      <c r="L12" s="3">
        <f t="shared" si="0"/>
        <v>0</v>
      </c>
    </row>
    <row r="13" spans="1:17" x14ac:dyDescent="0.3">
      <c r="A13" s="19">
        <v>7311</v>
      </c>
      <c r="B13" s="19" t="s">
        <v>29</v>
      </c>
      <c r="C13" s="15"/>
      <c r="D13" s="15"/>
      <c r="E13" s="15"/>
      <c r="F13" s="15"/>
      <c r="G13" s="15"/>
      <c r="H13" s="15"/>
      <c r="I13" s="15"/>
      <c r="J13" s="15"/>
      <c r="K13" s="15"/>
      <c r="L13" s="3">
        <f t="shared" si="0"/>
        <v>0</v>
      </c>
    </row>
    <row r="14" spans="1:17" x14ac:dyDescent="0.3">
      <c r="A14" s="19">
        <v>7616</v>
      </c>
      <c r="B14" s="19" t="s">
        <v>30</v>
      </c>
      <c r="C14" s="15"/>
      <c r="D14" s="15"/>
      <c r="E14" s="15"/>
      <c r="F14" s="15"/>
      <c r="G14" s="15"/>
      <c r="H14" s="15"/>
      <c r="I14" s="15"/>
      <c r="J14" s="15"/>
      <c r="K14" s="15"/>
      <c r="L14" s="3">
        <f t="shared" si="0"/>
        <v>0</v>
      </c>
    </row>
    <row r="15" spans="1:17" x14ac:dyDescent="0.3">
      <c r="A15" s="19">
        <v>7345</v>
      </c>
      <c r="B15" s="19" t="s">
        <v>31</v>
      </c>
      <c r="C15" s="15"/>
      <c r="D15" s="15"/>
      <c r="E15" s="15"/>
      <c r="F15" s="15"/>
      <c r="G15" s="15"/>
      <c r="H15" s="15"/>
      <c r="I15" s="15"/>
      <c r="J15" s="15"/>
      <c r="K15" s="15"/>
      <c r="L15" s="3">
        <f t="shared" si="0"/>
        <v>0</v>
      </c>
    </row>
    <row r="16" spans="1:17" x14ac:dyDescent="0.3">
      <c r="A16" s="19">
        <v>7314</v>
      </c>
      <c r="B16" s="19" t="s">
        <v>32</v>
      </c>
      <c r="C16" s="15"/>
      <c r="D16" s="15"/>
      <c r="E16" s="15"/>
      <c r="F16" s="15"/>
      <c r="G16" s="15"/>
      <c r="H16" s="15"/>
      <c r="I16" s="15"/>
      <c r="J16" s="15"/>
      <c r="K16" s="15"/>
      <c r="L16" s="3">
        <f>(E16*5.34+F16*6.4+G16*6+H16*6+I16*3+J16*0.5+K16*3)/480</f>
        <v>0</v>
      </c>
    </row>
    <row r="17" spans="1:12" x14ac:dyDescent="0.3">
      <c r="A17" s="19">
        <v>7318</v>
      </c>
      <c r="B17" s="19" t="s">
        <v>33</v>
      </c>
      <c r="C17" s="15"/>
      <c r="D17" s="15"/>
      <c r="E17" s="15"/>
      <c r="F17" s="15"/>
      <c r="G17" s="15"/>
      <c r="H17" s="15"/>
      <c r="I17" s="15"/>
      <c r="J17" s="15"/>
      <c r="K17" s="15"/>
      <c r="L17" s="3">
        <f t="shared" si="0"/>
        <v>0</v>
      </c>
    </row>
    <row r="18" spans="1:12" x14ac:dyDescent="0.3">
      <c r="A18" s="19">
        <v>7315</v>
      </c>
      <c r="B18" s="19" t="s">
        <v>34</v>
      </c>
      <c r="C18" s="15"/>
      <c r="D18" s="15"/>
      <c r="E18" s="15"/>
      <c r="F18" s="15"/>
      <c r="G18" s="15"/>
      <c r="H18" s="15"/>
      <c r="I18" s="15"/>
      <c r="J18" s="15"/>
      <c r="K18" s="15"/>
      <c r="L18" s="3">
        <f t="shared" si="0"/>
        <v>0</v>
      </c>
    </row>
    <row r="19" spans="1:12" x14ac:dyDescent="0.3">
      <c r="A19" s="19">
        <v>7263</v>
      </c>
      <c r="B19" s="19" t="s">
        <v>35</v>
      </c>
      <c r="C19" s="15"/>
      <c r="D19" s="15"/>
      <c r="E19" s="15"/>
      <c r="F19" s="15"/>
      <c r="G19" s="15"/>
      <c r="H19" s="15"/>
      <c r="I19" s="15"/>
      <c r="J19" s="15"/>
      <c r="K19" s="15"/>
      <c r="L19" s="3">
        <f t="shared" si="0"/>
        <v>0</v>
      </c>
    </row>
    <row r="20" spans="1:12" x14ac:dyDescent="0.3">
      <c r="A20" s="19">
        <v>6061</v>
      </c>
      <c r="B20" s="19" t="s">
        <v>36</v>
      </c>
      <c r="C20" s="16"/>
      <c r="D20" s="15"/>
      <c r="E20" s="15"/>
      <c r="F20" s="15"/>
      <c r="G20" s="15"/>
      <c r="H20" s="15"/>
      <c r="I20" s="15"/>
      <c r="J20" s="15"/>
      <c r="K20" s="15"/>
      <c r="L20" s="3">
        <f t="shared" si="0"/>
        <v>0</v>
      </c>
    </row>
    <row r="21" spans="1:12" x14ac:dyDescent="0.3">
      <c r="A21" s="19">
        <v>7082</v>
      </c>
      <c r="B21" s="19" t="s">
        <v>37</v>
      </c>
      <c r="C21" s="15"/>
      <c r="D21" s="15"/>
      <c r="E21" s="15"/>
      <c r="F21" s="15"/>
      <c r="G21" s="15"/>
      <c r="H21" s="15"/>
      <c r="I21" s="15"/>
      <c r="J21" s="15"/>
      <c r="K21" s="15"/>
      <c r="L21" s="3">
        <f>(E21*4.37+F21*6.4+G21*6+H21*6+I21*3+J21*0.5+K21*3)/480</f>
        <v>0</v>
      </c>
    </row>
    <row r="22" spans="1:12" x14ac:dyDescent="0.3">
      <c r="A22" s="19">
        <v>8149</v>
      </c>
      <c r="B22" s="19" t="s">
        <v>38</v>
      </c>
      <c r="C22" s="15"/>
      <c r="D22" s="15"/>
      <c r="E22" s="15"/>
      <c r="F22" s="15"/>
      <c r="G22" s="15"/>
      <c r="H22" s="15"/>
      <c r="I22" s="15"/>
      <c r="J22" s="15"/>
      <c r="K22" s="15"/>
      <c r="L22" s="3">
        <f t="shared" si="0"/>
        <v>0</v>
      </c>
    </row>
    <row r="23" spans="1:12" x14ac:dyDescent="0.3">
      <c r="A23" s="19">
        <v>5239</v>
      </c>
      <c r="B23" s="19" t="s">
        <v>39</v>
      </c>
      <c r="C23" s="15"/>
      <c r="D23" s="15"/>
      <c r="E23" s="15"/>
      <c r="F23" s="15"/>
      <c r="G23" s="15"/>
      <c r="H23" s="15"/>
      <c r="I23" s="15"/>
      <c r="J23" s="15"/>
      <c r="K23" s="15"/>
      <c r="L23" s="3">
        <f t="shared" si="0"/>
        <v>0</v>
      </c>
    </row>
    <row r="24" spans="1:12" x14ac:dyDescent="0.3">
      <c r="A24" s="19">
        <v>7309</v>
      </c>
      <c r="B24" s="19" t="s">
        <v>40</v>
      </c>
      <c r="C24" s="15"/>
      <c r="D24" s="15"/>
      <c r="E24" s="15"/>
      <c r="F24" s="15"/>
      <c r="G24" s="15"/>
      <c r="H24" s="15"/>
      <c r="I24" s="15"/>
      <c r="J24" s="15"/>
      <c r="K24" s="15"/>
      <c r="L24" s="3">
        <f>(E24*5.34+F24*6.4+G24*6+H24*6+I24*3+J24*0.5+K24*3)/480</f>
        <v>0</v>
      </c>
    </row>
    <row r="25" spans="1:12" x14ac:dyDescent="0.3">
      <c r="A25" s="19">
        <v>7262</v>
      </c>
      <c r="B25" s="19" t="s">
        <v>41</v>
      </c>
      <c r="C25" s="15"/>
      <c r="D25" s="15"/>
      <c r="E25" s="15"/>
      <c r="F25" s="15"/>
      <c r="G25" s="15"/>
      <c r="H25" s="15"/>
      <c r="I25" s="15"/>
      <c r="J25" s="15"/>
      <c r="K25" s="15"/>
      <c r="L25" s="3">
        <f>(E25*5.34+F25*6.4+G25*6+H25*6+I25*3+J25*0.5+K25*3)/480</f>
        <v>0</v>
      </c>
    </row>
    <row r="26" spans="1:12" x14ac:dyDescent="0.3">
      <c r="A26" s="19">
        <v>6117</v>
      </c>
      <c r="B26" s="19" t="s">
        <v>42</v>
      </c>
      <c r="C26" s="15"/>
      <c r="D26" s="15"/>
      <c r="E26" s="15"/>
      <c r="F26" s="15"/>
      <c r="G26" s="15"/>
      <c r="H26" s="15"/>
      <c r="I26" s="15"/>
      <c r="J26" s="15"/>
      <c r="K26" s="15"/>
      <c r="L26" s="3">
        <f t="shared" si="0"/>
        <v>0</v>
      </c>
    </row>
    <row r="27" spans="1:12" x14ac:dyDescent="0.3">
      <c r="A27" s="19">
        <v>5947</v>
      </c>
      <c r="B27" s="19" t="s">
        <v>43</v>
      </c>
      <c r="C27" s="15"/>
      <c r="D27" s="15"/>
      <c r="E27" s="15"/>
      <c r="F27" s="15"/>
      <c r="G27" s="15"/>
      <c r="H27" s="15"/>
      <c r="I27" s="15"/>
      <c r="J27" s="15"/>
      <c r="K27" s="15"/>
      <c r="L27" s="3">
        <f t="shared" si="0"/>
        <v>0</v>
      </c>
    </row>
    <row r="28" spans="1:12" x14ac:dyDescent="0.3">
      <c r="A28" s="19">
        <v>8348</v>
      </c>
      <c r="B28" s="19" t="s">
        <v>44</v>
      </c>
      <c r="C28" s="15"/>
      <c r="D28" s="15"/>
      <c r="E28" s="15"/>
      <c r="F28" s="15"/>
      <c r="G28" s="15"/>
      <c r="H28" s="15"/>
      <c r="I28" s="15"/>
      <c r="J28" s="15"/>
      <c r="K28" s="15"/>
      <c r="L28" s="3">
        <f t="shared" si="0"/>
        <v>0</v>
      </c>
    </row>
    <row r="29" spans="1:12" x14ac:dyDescent="0.3">
      <c r="A29" s="19">
        <v>8349</v>
      </c>
      <c r="B29" s="19" t="s">
        <v>45</v>
      </c>
      <c r="C29" s="15"/>
      <c r="D29" s="15"/>
      <c r="E29" s="15"/>
      <c r="F29" s="15"/>
      <c r="G29" s="15"/>
      <c r="H29" s="15"/>
      <c r="I29" s="15"/>
      <c r="J29" s="15"/>
      <c r="K29" s="15"/>
      <c r="L29" s="3">
        <f t="shared" si="0"/>
        <v>0</v>
      </c>
    </row>
    <row r="30" spans="1:12" x14ac:dyDescent="0.3">
      <c r="A30" s="19">
        <v>6959</v>
      </c>
      <c r="B30" s="19" t="s">
        <v>46</v>
      </c>
      <c r="C30" s="15"/>
      <c r="D30" s="15"/>
      <c r="E30" s="15"/>
      <c r="F30" s="15"/>
      <c r="G30" s="15"/>
      <c r="H30" s="15"/>
      <c r="I30" s="15"/>
      <c r="J30" s="15"/>
      <c r="K30" s="15"/>
      <c r="L30" s="3">
        <f t="shared" si="0"/>
        <v>0</v>
      </c>
    </row>
    <row r="31" spans="1:12" x14ac:dyDescent="0.3">
      <c r="A31" s="19">
        <v>6525</v>
      </c>
      <c r="B31" s="19" t="s">
        <v>47</v>
      </c>
      <c r="C31" s="15"/>
      <c r="D31" s="15"/>
      <c r="E31" s="15"/>
      <c r="F31" s="15"/>
      <c r="G31" s="15"/>
      <c r="H31" s="15"/>
      <c r="I31" s="15"/>
      <c r="J31" s="15"/>
      <c r="K31" s="15"/>
      <c r="L31" s="3">
        <f t="shared" si="0"/>
        <v>0</v>
      </c>
    </row>
    <row r="32" spans="1:12" x14ac:dyDescent="0.3">
      <c r="A32" s="19">
        <v>7078</v>
      </c>
      <c r="B32" s="19" t="s">
        <v>48</v>
      </c>
      <c r="C32" s="15"/>
      <c r="D32" s="15"/>
      <c r="E32" s="15"/>
      <c r="F32" s="15"/>
      <c r="G32" s="15"/>
      <c r="H32" s="15"/>
      <c r="I32" s="15"/>
      <c r="J32" s="15"/>
      <c r="K32" s="15"/>
      <c r="L32" s="3">
        <f t="shared" si="0"/>
        <v>0</v>
      </c>
    </row>
    <row r="33" spans="1:12" x14ac:dyDescent="0.3">
      <c r="A33" s="19">
        <v>3950</v>
      </c>
      <c r="B33" s="19" t="s">
        <v>49</v>
      </c>
      <c r="C33" s="15"/>
      <c r="D33" s="15"/>
      <c r="E33" s="15"/>
      <c r="F33" s="15"/>
      <c r="G33" s="15"/>
      <c r="H33" s="15"/>
      <c r="I33" s="15"/>
      <c r="J33" s="15"/>
      <c r="K33" s="15"/>
      <c r="L33" s="3">
        <f t="shared" si="0"/>
        <v>0</v>
      </c>
    </row>
    <row r="34" spans="1:12" hidden="1" x14ac:dyDescent="0.3">
      <c r="A34" s="24" t="s">
        <v>50</v>
      </c>
      <c r="B34" s="24"/>
      <c r="C34" s="24"/>
      <c r="D34" s="24"/>
      <c r="E34" s="10">
        <f>SUM(E2:E33)</f>
        <v>0</v>
      </c>
      <c r="F34" s="10">
        <f t="shared" ref="F34:K34" si="1">SUM(F2:F33)</f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3" t="e">
        <f>AVERAGEIF(L2:L33,"&lt;&gt;0")</f>
        <v>#DIV/0!</v>
      </c>
    </row>
  </sheetData>
  <sheetProtection algorithmName="SHA-512" hashValue="oIukK6eud61Au+jdLgosi4sK5ze9L5HVMJRYK1IjhhXJS00hU0Mv5LJ3ASO/0OJg44XNvTxhC9GjcQVzBz7URA==" saltValue="d4Ewk9Y8y7eij7oD1whYPg==" spinCount="100000" sheet="1" objects="1" scenarios="1" formatCells="0" formatColumns="0" formatRows="0" insertColumns="0" insertRows="0" deleteColumns="0" deleteRows="0"/>
  <mergeCells count="2">
    <mergeCell ref="N2:Q2"/>
    <mergeCell ref="A34:D34"/>
  </mergeCells>
  <conditionalFormatting sqref="L2:L34">
    <cfRule type="cellIs" dxfId="41" priority="1" operator="lessThan">
      <formula>0.9999</formula>
    </cfRule>
    <cfRule type="cellIs" dxfId="40" priority="2" operator="between">
      <formula>1</formula>
      <formula>1.0999</formula>
    </cfRule>
    <cfRule type="cellIs" dxfId="39" priority="3" operator="greaterThanOrEqual">
      <formula>1.1</formula>
    </cfRule>
  </conditionalFormatting>
  <dataValidations count="1">
    <dataValidation type="custom" allowBlank="1" showInputMessage="1" showErrorMessage="1" errorTitle="Accetped Numbers Only" error="This entry can only contain numbers. enter valid data." sqref="O9:Q9 O4:Q5 O7:Q7" xr:uid="{8DF670D1-B104-47D2-994C-A4F184EF9FE5}">
      <formula1>ISNUMBER(O4)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F2AA00-8828-43E0-A410-4687490B8BE7}">
          <x14:formula1>
            <xm:f>Sheet1!$A$1:$A$2</xm:f>
          </x14:formula1>
          <xm:sqref>C2:C33</xm:sqref>
        </x14:dataValidation>
        <x14:dataValidation type="list" allowBlank="1" showInputMessage="1" showErrorMessage="1" xr:uid="{34C9A614-7485-4181-8108-028E61E5EB55}">
          <x14:formula1>
            <xm:f>Sheet1!$C$1:$C$9</xm:f>
          </x14:formula1>
          <xm:sqref>D2:D33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2FD7-E276-426F-AC0E-998B6BAA3C6B}">
  <dimension ref="A1:Q34"/>
  <sheetViews>
    <sheetView workbookViewId="0"/>
  </sheetViews>
  <sheetFormatPr defaultColWidth="9.109375" defaultRowHeight="14.4" x14ac:dyDescent="0.3"/>
  <cols>
    <col min="1" max="1" width="5" style="1" bestFit="1" customWidth="1"/>
    <col min="2" max="2" width="29.6640625" style="1" bestFit="1" customWidth="1"/>
    <col min="3" max="3" width="9.88671875" style="1" bestFit="1" customWidth="1"/>
    <col min="4" max="4" width="9.109375" style="1"/>
    <col min="5" max="5" width="17.44140625" style="1" bestFit="1" customWidth="1"/>
    <col min="6" max="16" width="9.109375" style="1"/>
    <col min="17" max="17" width="8.88671875" style="1" bestFit="1" customWidth="1"/>
    <col min="18" max="16384" width="9.109375" style="1"/>
  </cols>
  <sheetData>
    <row r="1" spans="1:17" x14ac:dyDescent="0.3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7" x14ac:dyDescent="0.3">
      <c r="A2" s="19">
        <v>6958</v>
      </c>
      <c r="B2" s="19" t="s">
        <v>12</v>
      </c>
      <c r="C2" s="15"/>
      <c r="D2" s="15"/>
      <c r="E2" s="15"/>
      <c r="F2" s="15"/>
      <c r="G2" s="15"/>
      <c r="H2" s="15"/>
      <c r="I2" s="15"/>
      <c r="J2" s="15"/>
      <c r="K2" s="15"/>
      <c r="L2" s="3">
        <f>(E2*4.37+F2*6.4+G2*6+H2*6+I2*3+J2*0.5+K2*3)/480</f>
        <v>0</v>
      </c>
      <c r="N2" s="21" t="s">
        <v>13</v>
      </c>
      <c r="O2" s="22"/>
      <c r="P2" s="22"/>
      <c r="Q2" s="23"/>
    </row>
    <row r="3" spans="1:17" x14ac:dyDescent="0.3">
      <c r="A3" s="19">
        <v>4882</v>
      </c>
      <c r="B3" s="19" t="s">
        <v>14</v>
      </c>
      <c r="C3" s="15"/>
      <c r="D3" s="15"/>
      <c r="E3" s="15"/>
      <c r="F3" s="15"/>
      <c r="G3" s="15"/>
      <c r="H3" s="15"/>
      <c r="I3" s="15"/>
      <c r="J3" s="15"/>
      <c r="K3" s="15"/>
      <c r="L3" s="3">
        <f t="shared" ref="L3:L33" si="0">(E3*4.37+F3*6.4+G3*6+H3*6+I3*3+J3*0.5+K3*3)/480</f>
        <v>0</v>
      </c>
      <c r="N3" s="6" t="s">
        <v>3</v>
      </c>
      <c r="O3" s="6" t="s">
        <v>15</v>
      </c>
      <c r="P3" s="6" t="s">
        <v>5</v>
      </c>
      <c r="Q3" s="6" t="s">
        <v>16</v>
      </c>
    </row>
    <row r="4" spans="1:17" x14ac:dyDescent="0.3">
      <c r="A4" s="19">
        <v>7074</v>
      </c>
      <c r="B4" s="19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3">
        <f t="shared" si="0"/>
        <v>0</v>
      </c>
      <c r="N4" s="10" t="s">
        <v>18</v>
      </c>
      <c r="O4" s="15"/>
      <c r="P4" s="15"/>
      <c r="Q4" s="15"/>
    </row>
    <row r="5" spans="1:17" x14ac:dyDescent="0.3">
      <c r="A5" s="19">
        <v>7080</v>
      </c>
      <c r="B5" s="19" t="s">
        <v>19</v>
      </c>
      <c r="C5" s="15"/>
      <c r="D5" s="15"/>
      <c r="E5" s="15"/>
      <c r="F5" s="15"/>
      <c r="G5" s="15"/>
      <c r="H5" s="15"/>
      <c r="I5" s="15"/>
      <c r="J5" s="15"/>
      <c r="K5" s="15"/>
      <c r="L5" s="3">
        <f t="shared" si="0"/>
        <v>0</v>
      </c>
      <c r="N5" s="10" t="s">
        <v>20</v>
      </c>
      <c r="O5" s="15"/>
      <c r="P5" s="15"/>
      <c r="Q5" s="15"/>
    </row>
    <row r="6" spans="1:17" x14ac:dyDescent="0.3">
      <c r="A6" s="19">
        <v>6990</v>
      </c>
      <c r="B6" s="19" t="s">
        <v>21</v>
      </c>
      <c r="C6" s="15"/>
      <c r="D6" s="15"/>
      <c r="E6" s="15"/>
      <c r="F6" s="15"/>
      <c r="G6" s="15"/>
      <c r="H6" s="15"/>
      <c r="I6" s="15"/>
      <c r="J6" s="15"/>
      <c r="K6" s="15"/>
      <c r="L6" s="3">
        <f t="shared" si="0"/>
        <v>0</v>
      </c>
      <c r="N6" s="10" t="s">
        <v>22</v>
      </c>
      <c r="O6" s="15"/>
      <c r="P6" s="15"/>
      <c r="Q6" s="15"/>
    </row>
    <row r="7" spans="1:17" x14ac:dyDescent="0.3">
      <c r="A7" s="19">
        <v>5616</v>
      </c>
      <c r="B7" s="19" t="s">
        <v>23</v>
      </c>
      <c r="C7" s="15"/>
      <c r="D7" s="15"/>
      <c r="E7" s="15"/>
      <c r="F7" s="15"/>
      <c r="G7" s="15"/>
      <c r="H7" s="15"/>
      <c r="I7" s="15"/>
      <c r="J7" s="15"/>
      <c r="K7" s="15"/>
      <c r="L7" s="3">
        <f t="shared" si="0"/>
        <v>0</v>
      </c>
      <c r="N7"/>
      <c r="O7"/>
      <c r="P7"/>
      <c r="Q7"/>
    </row>
    <row r="8" spans="1:17" x14ac:dyDescent="0.3">
      <c r="A8" s="19">
        <v>7316</v>
      </c>
      <c r="B8" s="19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3">
        <f t="shared" si="0"/>
        <v>0</v>
      </c>
      <c r="N8"/>
      <c r="O8"/>
      <c r="P8"/>
      <c r="Q8"/>
    </row>
    <row r="9" spans="1:17" x14ac:dyDescent="0.3">
      <c r="A9" s="19">
        <v>6524</v>
      </c>
      <c r="B9" s="19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3">
        <f t="shared" si="0"/>
        <v>0</v>
      </c>
      <c r="N9"/>
      <c r="O9"/>
      <c r="P9"/>
      <c r="Q9"/>
    </row>
    <row r="10" spans="1:17" x14ac:dyDescent="0.3">
      <c r="A10" s="19">
        <v>3938</v>
      </c>
      <c r="B10" s="19" t="s">
        <v>26</v>
      </c>
      <c r="C10" s="15"/>
      <c r="D10" s="15"/>
      <c r="E10" s="15"/>
      <c r="F10" s="15"/>
      <c r="G10" s="15"/>
      <c r="H10" s="15"/>
      <c r="I10" s="15"/>
      <c r="J10" s="15"/>
      <c r="K10" s="15"/>
      <c r="L10" s="3">
        <f t="shared" si="0"/>
        <v>0</v>
      </c>
    </row>
    <row r="11" spans="1:17" x14ac:dyDescent="0.3">
      <c r="A11" s="19">
        <v>3949</v>
      </c>
      <c r="B11" s="19" t="s">
        <v>27</v>
      </c>
      <c r="C11" s="15"/>
      <c r="D11" s="15"/>
      <c r="E11" s="15"/>
      <c r="F11" s="15"/>
      <c r="G11" s="15"/>
      <c r="H11" s="15"/>
      <c r="I11" s="15"/>
      <c r="J11" s="15"/>
      <c r="K11" s="15"/>
      <c r="L11" s="3">
        <f t="shared" si="0"/>
        <v>0</v>
      </c>
    </row>
    <row r="12" spans="1:17" x14ac:dyDescent="0.3">
      <c r="A12" s="19">
        <v>5617</v>
      </c>
      <c r="B12" s="19" t="s">
        <v>28</v>
      </c>
      <c r="C12" s="15"/>
      <c r="D12" s="15"/>
      <c r="E12" s="15"/>
      <c r="F12" s="15"/>
      <c r="G12" s="15"/>
      <c r="H12" s="15"/>
      <c r="I12" s="15"/>
      <c r="J12" s="15"/>
      <c r="K12" s="15"/>
      <c r="L12" s="3">
        <f t="shared" si="0"/>
        <v>0</v>
      </c>
    </row>
    <row r="13" spans="1:17" x14ac:dyDescent="0.3">
      <c r="A13" s="19">
        <v>7311</v>
      </c>
      <c r="B13" s="19" t="s">
        <v>29</v>
      </c>
      <c r="C13" s="15"/>
      <c r="D13" s="15"/>
      <c r="E13" s="15"/>
      <c r="F13" s="15"/>
      <c r="G13" s="15"/>
      <c r="H13" s="15"/>
      <c r="I13" s="15"/>
      <c r="J13" s="15"/>
      <c r="K13" s="15"/>
      <c r="L13" s="3">
        <f t="shared" si="0"/>
        <v>0</v>
      </c>
    </row>
    <row r="14" spans="1:17" x14ac:dyDescent="0.3">
      <c r="A14" s="19">
        <v>7616</v>
      </c>
      <c r="B14" s="19" t="s">
        <v>30</v>
      </c>
      <c r="C14" s="15"/>
      <c r="D14" s="15"/>
      <c r="E14" s="15"/>
      <c r="F14" s="15"/>
      <c r="G14" s="15"/>
      <c r="H14" s="15"/>
      <c r="I14" s="15"/>
      <c r="J14" s="15"/>
      <c r="K14" s="15"/>
      <c r="L14" s="3">
        <f t="shared" si="0"/>
        <v>0</v>
      </c>
    </row>
    <row r="15" spans="1:17" x14ac:dyDescent="0.3">
      <c r="A15" s="19">
        <v>7345</v>
      </c>
      <c r="B15" s="19" t="s">
        <v>31</v>
      </c>
      <c r="C15" s="15"/>
      <c r="D15" s="15"/>
      <c r="E15" s="15"/>
      <c r="F15" s="15"/>
      <c r="G15" s="15"/>
      <c r="H15" s="15"/>
      <c r="I15" s="15"/>
      <c r="J15" s="15"/>
      <c r="K15" s="15"/>
      <c r="L15" s="3">
        <f t="shared" si="0"/>
        <v>0</v>
      </c>
    </row>
    <row r="16" spans="1:17" x14ac:dyDescent="0.3">
      <c r="A16" s="19">
        <v>7314</v>
      </c>
      <c r="B16" s="19" t="s">
        <v>32</v>
      </c>
      <c r="C16" s="15"/>
      <c r="D16" s="15"/>
      <c r="E16" s="15"/>
      <c r="F16" s="15"/>
      <c r="G16" s="15"/>
      <c r="H16" s="15"/>
      <c r="I16" s="15"/>
      <c r="J16" s="15"/>
      <c r="K16" s="15"/>
      <c r="L16" s="3">
        <f>(E16*5.34+F16*6.4+G16*6+H16*6+I16*3+J16*0.5+K16*3)/480</f>
        <v>0</v>
      </c>
    </row>
    <row r="17" spans="1:12" x14ac:dyDescent="0.3">
      <c r="A17" s="19">
        <v>7318</v>
      </c>
      <c r="B17" s="19" t="s">
        <v>33</v>
      </c>
      <c r="C17" s="15"/>
      <c r="D17" s="15"/>
      <c r="E17" s="15"/>
      <c r="F17" s="15"/>
      <c r="G17" s="15"/>
      <c r="H17" s="15"/>
      <c r="I17" s="15"/>
      <c r="J17" s="15"/>
      <c r="K17" s="15"/>
      <c r="L17" s="3">
        <f t="shared" si="0"/>
        <v>0</v>
      </c>
    </row>
    <row r="18" spans="1:12" x14ac:dyDescent="0.3">
      <c r="A18" s="19">
        <v>7315</v>
      </c>
      <c r="B18" s="19" t="s">
        <v>34</v>
      </c>
      <c r="C18" s="15"/>
      <c r="D18" s="15"/>
      <c r="E18" s="15"/>
      <c r="F18" s="15"/>
      <c r="G18" s="15"/>
      <c r="H18" s="15"/>
      <c r="I18" s="15"/>
      <c r="J18" s="15"/>
      <c r="K18" s="15"/>
      <c r="L18" s="3">
        <f t="shared" si="0"/>
        <v>0</v>
      </c>
    </row>
    <row r="19" spans="1:12" x14ac:dyDescent="0.3">
      <c r="A19" s="19">
        <v>7263</v>
      </c>
      <c r="B19" s="19" t="s">
        <v>35</v>
      </c>
      <c r="C19" s="15"/>
      <c r="D19" s="15"/>
      <c r="E19" s="15"/>
      <c r="F19" s="15"/>
      <c r="G19" s="15"/>
      <c r="H19" s="15"/>
      <c r="I19" s="15"/>
      <c r="J19" s="15"/>
      <c r="K19" s="15"/>
      <c r="L19" s="3">
        <f t="shared" si="0"/>
        <v>0</v>
      </c>
    </row>
    <row r="20" spans="1:12" x14ac:dyDescent="0.3">
      <c r="A20" s="19">
        <v>6061</v>
      </c>
      <c r="B20" s="19" t="s">
        <v>36</v>
      </c>
      <c r="C20" s="16"/>
      <c r="D20" s="15"/>
      <c r="E20" s="15"/>
      <c r="F20" s="15"/>
      <c r="G20" s="15"/>
      <c r="H20" s="15"/>
      <c r="I20" s="15"/>
      <c r="J20" s="15"/>
      <c r="K20" s="15"/>
      <c r="L20" s="3">
        <f t="shared" si="0"/>
        <v>0</v>
      </c>
    </row>
    <row r="21" spans="1:12" x14ac:dyDescent="0.3">
      <c r="A21" s="19">
        <v>7082</v>
      </c>
      <c r="B21" s="19" t="s">
        <v>37</v>
      </c>
      <c r="C21" s="15"/>
      <c r="D21" s="15"/>
      <c r="E21" s="15"/>
      <c r="F21" s="15"/>
      <c r="G21" s="15"/>
      <c r="H21" s="15"/>
      <c r="I21" s="15"/>
      <c r="J21" s="15"/>
      <c r="K21" s="15"/>
      <c r="L21" s="3">
        <f t="shared" si="0"/>
        <v>0</v>
      </c>
    </row>
    <row r="22" spans="1:12" x14ac:dyDescent="0.3">
      <c r="A22" s="19">
        <v>8149</v>
      </c>
      <c r="B22" s="19" t="s">
        <v>38</v>
      </c>
      <c r="C22" s="15"/>
      <c r="D22" s="15"/>
      <c r="E22" s="15"/>
      <c r="F22" s="15"/>
      <c r="G22" s="15"/>
      <c r="H22" s="15"/>
      <c r="I22" s="15"/>
      <c r="J22" s="15"/>
      <c r="K22" s="15"/>
      <c r="L22" s="3">
        <f t="shared" si="0"/>
        <v>0</v>
      </c>
    </row>
    <row r="23" spans="1:12" x14ac:dyDescent="0.3">
      <c r="A23" s="19">
        <v>5239</v>
      </c>
      <c r="B23" s="19" t="s">
        <v>39</v>
      </c>
      <c r="C23" s="15"/>
      <c r="D23" s="15"/>
      <c r="E23" s="15"/>
      <c r="F23" s="15"/>
      <c r="G23" s="15"/>
      <c r="H23" s="15"/>
      <c r="I23" s="15"/>
      <c r="J23" s="15"/>
      <c r="K23" s="15"/>
      <c r="L23" s="3">
        <f t="shared" si="0"/>
        <v>0</v>
      </c>
    </row>
    <row r="24" spans="1:12" x14ac:dyDescent="0.3">
      <c r="A24" s="19">
        <v>7309</v>
      </c>
      <c r="B24" s="19" t="s">
        <v>40</v>
      </c>
      <c r="C24" s="15"/>
      <c r="D24" s="15"/>
      <c r="E24" s="15"/>
      <c r="F24" s="15"/>
      <c r="G24" s="15"/>
      <c r="H24" s="15"/>
      <c r="I24" s="15"/>
      <c r="J24" s="15"/>
      <c r="K24" s="15"/>
      <c r="L24" s="3">
        <f>(E24*5.34+F24*6.4+G24*6+H24*6+I24*3+J24*0.5+K24*3)/480</f>
        <v>0</v>
      </c>
    </row>
    <row r="25" spans="1:12" x14ac:dyDescent="0.3">
      <c r="A25" s="19">
        <v>7262</v>
      </c>
      <c r="B25" s="19" t="s">
        <v>41</v>
      </c>
      <c r="C25" s="15"/>
      <c r="D25" s="15"/>
      <c r="E25" s="15"/>
      <c r="F25" s="15"/>
      <c r="G25" s="15"/>
      <c r="H25" s="15"/>
      <c r="I25" s="15"/>
      <c r="J25" s="15"/>
      <c r="K25" s="15"/>
      <c r="L25" s="3">
        <f>(E25*5.34+F25*6.4+G25*6+H25*6+I25*3+J25*0.5+K25*3)/480</f>
        <v>0</v>
      </c>
    </row>
    <row r="26" spans="1:12" x14ac:dyDescent="0.3">
      <c r="A26" s="19">
        <v>6117</v>
      </c>
      <c r="B26" s="19" t="s">
        <v>42</v>
      </c>
      <c r="C26" s="15"/>
      <c r="D26" s="15"/>
      <c r="E26" s="15"/>
      <c r="F26" s="15"/>
      <c r="G26" s="15"/>
      <c r="H26" s="15"/>
      <c r="I26" s="15"/>
      <c r="J26" s="15"/>
      <c r="K26" s="15"/>
      <c r="L26" s="3">
        <f t="shared" si="0"/>
        <v>0</v>
      </c>
    </row>
    <row r="27" spans="1:12" x14ac:dyDescent="0.3">
      <c r="A27" s="19">
        <v>5947</v>
      </c>
      <c r="B27" s="19" t="s">
        <v>43</v>
      </c>
      <c r="C27" s="15"/>
      <c r="D27" s="15"/>
      <c r="E27" s="15"/>
      <c r="F27" s="15"/>
      <c r="G27" s="15"/>
      <c r="H27" s="15"/>
      <c r="I27" s="15"/>
      <c r="J27" s="15"/>
      <c r="K27" s="15"/>
      <c r="L27" s="3">
        <f t="shared" si="0"/>
        <v>0</v>
      </c>
    </row>
    <row r="28" spans="1:12" x14ac:dyDescent="0.3">
      <c r="A28" s="19">
        <v>8348</v>
      </c>
      <c r="B28" s="19" t="s">
        <v>44</v>
      </c>
      <c r="C28" s="15"/>
      <c r="D28" s="15"/>
      <c r="E28" s="15"/>
      <c r="F28" s="15"/>
      <c r="G28" s="15"/>
      <c r="H28" s="15"/>
      <c r="I28" s="15"/>
      <c r="J28" s="15"/>
      <c r="K28" s="15"/>
      <c r="L28" s="3">
        <f t="shared" si="0"/>
        <v>0</v>
      </c>
    </row>
    <row r="29" spans="1:12" x14ac:dyDescent="0.3">
      <c r="A29" s="19">
        <v>8349</v>
      </c>
      <c r="B29" s="19" t="s">
        <v>45</v>
      </c>
      <c r="C29" s="15"/>
      <c r="D29" s="15"/>
      <c r="E29" s="15"/>
      <c r="F29" s="15"/>
      <c r="G29" s="15"/>
      <c r="H29" s="15"/>
      <c r="I29" s="15"/>
      <c r="J29" s="15"/>
      <c r="K29" s="15"/>
      <c r="L29" s="3">
        <f t="shared" si="0"/>
        <v>0</v>
      </c>
    </row>
    <row r="30" spans="1:12" x14ac:dyDescent="0.3">
      <c r="A30" s="19">
        <v>6959</v>
      </c>
      <c r="B30" s="19" t="s">
        <v>46</v>
      </c>
      <c r="C30" s="15"/>
      <c r="D30" s="15"/>
      <c r="E30" s="15"/>
      <c r="F30" s="15"/>
      <c r="G30" s="15"/>
      <c r="H30" s="15"/>
      <c r="I30" s="15"/>
      <c r="J30" s="15"/>
      <c r="K30" s="15"/>
      <c r="L30" s="3">
        <f t="shared" si="0"/>
        <v>0</v>
      </c>
    </row>
    <row r="31" spans="1:12" x14ac:dyDescent="0.3">
      <c r="A31" s="19">
        <v>6525</v>
      </c>
      <c r="B31" s="19" t="s">
        <v>47</v>
      </c>
      <c r="C31" s="15"/>
      <c r="D31" s="15"/>
      <c r="E31" s="15"/>
      <c r="F31" s="15"/>
      <c r="G31" s="15"/>
      <c r="H31" s="15"/>
      <c r="I31" s="15"/>
      <c r="J31" s="15"/>
      <c r="K31" s="15"/>
      <c r="L31" s="3">
        <f t="shared" si="0"/>
        <v>0</v>
      </c>
    </row>
    <row r="32" spans="1:12" x14ac:dyDescent="0.3">
      <c r="A32" s="19">
        <v>7078</v>
      </c>
      <c r="B32" s="19" t="s">
        <v>48</v>
      </c>
      <c r="C32" s="15"/>
      <c r="D32" s="15"/>
      <c r="E32" s="15"/>
      <c r="F32" s="15"/>
      <c r="G32" s="15"/>
      <c r="H32" s="15"/>
      <c r="I32" s="15"/>
      <c r="J32" s="15"/>
      <c r="K32" s="15"/>
      <c r="L32" s="3">
        <f t="shared" si="0"/>
        <v>0</v>
      </c>
    </row>
    <row r="33" spans="1:12" x14ac:dyDescent="0.3">
      <c r="A33" s="19">
        <v>3950</v>
      </c>
      <c r="B33" s="19" t="s">
        <v>49</v>
      </c>
      <c r="C33" s="15"/>
      <c r="D33" s="15"/>
      <c r="E33" s="15"/>
      <c r="F33" s="15"/>
      <c r="G33" s="15"/>
      <c r="H33" s="15"/>
      <c r="I33" s="15"/>
      <c r="J33" s="15"/>
      <c r="K33" s="15"/>
      <c r="L33" s="3">
        <f t="shared" si="0"/>
        <v>0</v>
      </c>
    </row>
    <row r="34" spans="1:12" hidden="1" x14ac:dyDescent="0.3">
      <c r="A34" s="24" t="s">
        <v>50</v>
      </c>
      <c r="B34" s="24"/>
      <c r="C34" s="24"/>
      <c r="D34" s="24"/>
      <c r="E34" s="10">
        <f>SUM(E2:E33)</f>
        <v>0</v>
      </c>
      <c r="F34" s="10">
        <f t="shared" ref="F34:K34" si="1">SUM(F2:F33)</f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3" t="e">
        <f>AVERAGEIF(L2:L33,"&lt;&gt;0")</f>
        <v>#DIV/0!</v>
      </c>
    </row>
  </sheetData>
  <sheetProtection algorithmName="SHA-512" hashValue="Q175/EFOqW4U1NL8vBb+yTO+d1sPGhP5Q61hKRR0KFUnmuJvw2xKNFPNG+iS3yUY8YPz1expM3kb6OVOvNkDEw==" saltValue="CqcizsaSgZfewna2K97k4w==" spinCount="100000" sheet="1" formatCells="0" formatColumns="0" formatRows="0" insertColumns="0" insertRows="0" deleteColumns="0" deleteRows="0"/>
  <mergeCells count="2">
    <mergeCell ref="N2:Q2"/>
    <mergeCell ref="A34:D34"/>
  </mergeCells>
  <conditionalFormatting sqref="L2:L34">
    <cfRule type="cellIs" dxfId="38" priority="1" operator="lessThan">
      <formula>0.9999</formula>
    </cfRule>
    <cfRule type="cellIs" dxfId="37" priority="2" operator="between">
      <formula>1</formula>
      <formula>1.0999</formula>
    </cfRule>
    <cfRule type="cellIs" dxfId="36" priority="3" operator="greaterThanOrEqual">
      <formula>1.1</formula>
    </cfRule>
  </conditionalFormatting>
  <dataValidations count="1">
    <dataValidation type="custom" allowBlank="1" showInputMessage="1" showErrorMessage="1" errorTitle="Accetped Numbers Only" error="This entry can only contain numbers. enter valid data." sqref="O9:Q9 O7:Q7" xr:uid="{8579F6BE-A526-40A5-983A-150D7EA77676}">
      <formula1>ISNUMBER(O7)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B0F-CE02-48E5-8628-122CAC92F52F}">
  <dimension ref="A1:Q34"/>
  <sheetViews>
    <sheetView workbookViewId="0"/>
  </sheetViews>
  <sheetFormatPr defaultColWidth="9.109375" defaultRowHeight="14.4" x14ac:dyDescent="0.3"/>
  <cols>
    <col min="1" max="1" width="5" style="1" bestFit="1" customWidth="1"/>
    <col min="2" max="2" width="29.6640625" style="1" bestFit="1" customWidth="1"/>
    <col min="3" max="3" width="9.88671875" style="1" bestFit="1" customWidth="1"/>
    <col min="4" max="4" width="9.109375" style="1"/>
    <col min="5" max="5" width="17.44140625" style="1" bestFit="1" customWidth="1"/>
    <col min="6" max="16" width="9.109375" style="1"/>
    <col min="17" max="17" width="8.88671875" style="1" bestFit="1" customWidth="1"/>
    <col min="18" max="16384" width="9.109375" style="1"/>
  </cols>
  <sheetData>
    <row r="1" spans="1:17" x14ac:dyDescent="0.3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7" x14ac:dyDescent="0.3">
      <c r="A2" s="19">
        <v>6958</v>
      </c>
      <c r="B2" s="19" t="s">
        <v>12</v>
      </c>
      <c r="C2" s="15"/>
      <c r="D2" s="15"/>
      <c r="E2" s="15"/>
      <c r="F2" s="15"/>
      <c r="G2" s="15"/>
      <c r="H2" s="15"/>
      <c r="I2" s="15"/>
      <c r="J2" s="15"/>
      <c r="K2" s="15"/>
      <c r="L2" s="3">
        <f>(E2*4.37+F2*6.4+G2*6+H2*6+I2*3+J2*0.5+K2*3)/480</f>
        <v>0</v>
      </c>
      <c r="N2" s="21" t="s">
        <v>13</v>
      </c>
      <c r="O2" s="22"/>
      <c r="P2" s="22"/>
      <c r="Q2" s="23"/>
    </row>
    <row r="3" spans="1:17" x14ac:dyDescent="0.3">
      <c r="A3" s="19">
        <v>4882</v>
      </c>
      <c r="B3" s="19" t="s">
        <v>14</v>
      </c>
      <c r="C3" s="15"/>
      <c r="D3" s="15"/>
      <c r="E3" s="15"/>
      <c r="F3" s="15"/>
      <c r="G3" s="15"/>
      <c r="H3" s="15"/>
      <c r="I3" s="15"/>
      <c r="J3" s="15"/>
      <c r="K3" s="15"/>
      <c r="L3" s="3">
        <f t="shared" ref="L3:L33" si="0">(E3*4.37+F3*6.4+G3*6+H3*6+I3*3+J3*0.5+K3*3)/480</f>
        <v>0</v>
      </c>
      <c r="N3" s="6" t="s">
        <v>3</v>
      </c>
      <c r="O3" s="6" t="s">
        <v>15</v>
      </c>
      <c r="P3" s="6" t="s">
        <v>5</v>
      </c>
      <c r="Q3" s="6" t="s">
        <v>16</v>
      </c>
    </row>
    <row r="4" spans="1:17" x14ac:dyDescent="0.3">
      <c r="A4" s="19">
        <v>7074</v>
      </c>
      <c r="B4" s="19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3">
        <f t="shared" si="0"/>
        <v>0</v>
      </c>
      <c r="N4" s="10" t="s">
        <v>18</v>
      </c>
      <c r="O4" s="15"/>
      <c r="P4" s="15"/>
      <c r="Q4" s="15"/>
    </row>
    <row r="5" spans="1:17" x14ac:dyDescent="0.3">
      <c r="A5" s="19">
        <v>7080</v>
      </c>
      <c r="B5" s="19" t="s">
        <v>19</v>
      </c>
      <c r="C5" s="15"/>
      <c r="D5" s="15"/>
      <c r="E5" s="15"/>
      <c r="F5" s="15"/>
      <c r="G5" s="15"/>
      <c r="H5" s="15"/>
      <c r="I5" s="15"/>
      <c r="J5" s="15"/>
      <c r="K5" s="15"/>
      <c r="L5" s="3">
        <f t="shared" si="0"/>
        <v>0</v>
      </c>
      <c r="N5" s="10" t="s">
        <v>20</v>
      </c>
      <c r="O5" s="15"/>
      <c r="P5" s="15"/>
      <c r="Q5" s="15"/>
    </row>
    <row r="6" spans="1:17" x14ac:dyDescent="0.3">
      <c r="A6" s="19">
        <v>6990</v>
      </c>
      <c r="B6" s="19" t="s">
        <v>21</v>
      </c>
      <c r="C6" s="15"/>
      <c r="D6" s="15"/>
      <c r="E6" s="15"/>
      <c r="F6" s="15"/>
      <c r="G6" s="15"/>
      <c r="H6" s="15"/>
      <c r="I6" s="15"/>
      <c r="J6" s="15"/>
      <c r="K6" s="15"/>
      <c r="L6" s="3">
        <f t="shared" si="0"/>
        <v>0</v>
      </c>
      <c r="N6" s="10" t="s">
        <v>22</v>
      </c>
      <c r="O6" s="15"/>
      <c r="P6" s="15"/>
      <c r="Q6" s="15"/>
    </row>
    <row r="7" spans="1:17" x14ac:dyDescent="0.3">
      <c r="A7" s="19">
        <v>5616</v>
      </c>
      <c r="B7" s="19" t="s">
        <v>23</v>
      </c>
      <c r="C7" s="15"/>
      <c r="D7" s="15"/>
      <c r="E7" s="15"/>
      <c r="F7" s="15"/>
      <c r="G7" s="15"/>
      <c r="H7" s="15"/>
      <c r="I7" s="15"/>
      <c r="J7" s="15"/>
      <c r="K7" s="15"/>
      <c r="L7" s="3">
        <f t="shared" si="0"/>
        <v>0</v>
      </c>
      <c r="N7"/>
      <c r="O7"/>
      <c r="P7"/>
      <c r="Q7"/>
    </row>
    <row r="8" spans="1:17" x14ac:dyDescent="0.3">
      <c r="A8" s="19">
        <v>7316</v>
      </c>
      <c r="B8" s="19" t="s">
        <v>24</v>
      </c>
      <c r="C8" s="15"/>
      <c r="D8" s="15"/>
      <c r="E8" s="15"/>
      <c r="F8" s="15"/>
      <c r="G8" s="15"/>
      <c r="H8" s="15"/>
      <c r="I8" s="15"/>
      <c r="J8" s="15"/>
      <c r="K8" s="15"/>
      <c r="L8" s="3">
        <f t="shared" si="0"/>
        <v>0</v>
      </c>
      <c r="N8"/>
      <c r="O8"/>
      <c r="P8"/>
      <c r="Q8"/>
    </row>
    <row r="9" spans="1:17" x14ac:dyDescent="0.3">
      <c r="A9" s="19">
        <v>6524</v>
      </c>
      <c r="B9" s="19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3">
        <f t="shared" si="0"/>
        <v>0</v>
      </c>
      <c r="N9"/>
      <c r="O9"/>
      <c r="P9"/>
      <c r="Q9"/>
    </row>
    <row r="10" spans="1:17" x14ac:dyDescent="0.3">
      <c r="A10" s="19">
        <v>3938</v>
      </c>
      <c r="B10" s="19" t="s">
        <v>26</v>
      </c>
      <c r="C10" s="15"/>
      <c r="D10" s="15"/>
      <c r="E10" s="15"/>
      <c r="F10" s="15"/>
      <c r="G10" s="15"/>
      <c r="H10" s="15"/>
      <c r="I10" s="15"/>
      <c r="J10" s="15"/>
      <c r="K10" s="15"/>
      <c r="L10" s="3">
        <f t="shared" si="0"/>
        <v>0</v>
      </c>
    </row>
    <row r="11" spans="1:17" x14ac:dyDescent="0.3">
      <c r="A11" s="19">
        <v>3949</v>
      </c>
      <c r="B11" s="19" t="s">
        <v>27</v>
      </c>
      <c r="C11" s="15"/>
      <c r="D11" s="15"/>
      <c r="E11" s="15"/>
      <c r="F11" s="15"/>
      <c r="G11" s="15"/>
      <c r="H11" s="15"/>
      <c r="I11" s="15"/>
      <c r="J11" s="15"/>
      <c r="K11" s="15"/>
      <c r="L11" s="3">
        <f t="shared" si="0"/>
        <v>0</v>
      </c>
    </row>
    <row r="12" spans="1:17" x14ac:dyDescent="0.3">
      <c r="A12" s="19">
        <v>5617</v>
      </c>
      <c r="B12" s="19" t="s">
        <v>28</v>
      </c>
      <c r="C12" s="15"/>
      <c r="D12" s="15"/>
      <c r="E12" s="15"/>
      <c r="F12" s="15"/>
      <c r="G12" s="15"/>
      <c r="H12" s="15"/>
      <c r="I12" s="15"/>
      <c r="J12" s="15"/>
      <c r="K12" s="15"/>
      <c r="L12" s="3">
        <f t="shared" si="0"/>
        <v>0</v>
      </c>
    </row>
    <row r="13" spans="1:17" x14ac:dyDescent="0.3">
      <c r="A13" s="19">
        <v>7311</v>
      </c>
      <c r="B13" s="19" t="s">
        <v>29</v>
      </c>
      <c r="C13" s="15"/>
      <c r="D13" s="15"/>
      <c r="E13" s="15"/>
      <c r="F13" s="15"/>
      <c r="G13" s="15"/>
      <c r="H13" s="15"/>
      <c r="I13" s="15"/>
      <c r="J13" s="15"/>
      <c r="K13" s="15"/>
      <c r="L13" s="3">
        <f t="shared" si="0"/>
        <v>0</v>
      </c>
    </row>
    <row r="14" spans="1:17" x14ac:dyDescent="0.3">
      <c r="A14" s="19">
        <v>7616</v>
      </c>
      <c r="B14" s="19" t="s">
        <v>30</v>
      </c>
      <c r="C14" s="15"/>
      <c r="D14" s="15"/>
      <c r="E14" s="15"/>
      <c r="F14" s="15"/>
      <c r="G14" s="15"/>
      <c r="H14" s="15"/>
      <c r="I14" s="15"/>
      <c r="J14" s="15"/>
      <c r="K14" s="15"/>
      <c r="L14" s="3">
        <f t="shared" si="0"/>
        <v>0</v>
      </c>
    </row>
    <row r="15" spans="1:17" x14ac:dyDescent="0.3">
      <c r="A15" s="19">
        <v>7345</v>
      </c>
      <c r="B15" s="19" t="s">
        <v>31</v>
      </c>
      <c r="C15" s="15"/>
      <c r="D15" s="15"/>
      <c r="E15" s="15"/>
      <c r="F15" s="15"/>
      <c r="G15" s="15"/>
      <c r="H15" s="15"/>
      <c r="I15" s="15"/>
      <c r="J15" s="15"/>
      <c r="K15" s="15"/>
      <c r="L15" s="3">
        <f t="shared" si="0"/>
        <v>0</v>
      </c>
    </row>
    <row r="16" spans="1:17" x14ac:dyDescent="0.3">
      <c r="A16" s="19">
        <v>7314</v>
      </c>
      <c r="B16" s="19" t="s">
        <v>32</v>
      </c>
      <c r="C16" s="15"/>
      <c r="D16" s="15"/>
      <c r="E16" s="15"/>
      <c r="F16" s="15"/>
      <c r="G16" s="15"/>
      <c r="H16" s="15"/>
      <c r="I16" s="15"/>
      <c r="J16" s="15"/>
      <c r="K16" s="15"/>
      <c r="L16" s="3">
        <f>(E16*5.34+F16*6.4+G16*6+H16*6+I16*3+J16*0.5+K16*3)/480</f>
        <v>0</v>
      </c>
    </row>
    <row r="17" spans="1:12" x14ac:dyDescent="0.3">
      <c r="A17" s="19">
        <v>7318</v>
      </c>
      <c r="B17" s="19" t="s">
        <v>33</v>
      </c>
      <c r="C17" s="15"/>
      <c r="D17" s="15"/>
      <c r="E17" s="15"/>
      <c r="F17" s="15"/>
      <c r="G17" s="15"/>
      <c r="H17" s="15"/>
      <c r="I17" s="15"/>
      <c r="J17" s="15"/>
      <c r="K17" s="15"/>
      <c r="L17" s="3">
        <f t="shared" si="0"/>
        <v>0</v>
      </c>
    </row>
    <row r="18" spans="1:12" x14ac:dyDescent="0.3">
      <c r="A18" s="19">
        <v>7315</v>
      </c>
      <c r="B18" s="19" t="s">
        <v>34</v>
      </c>
      <c r="C18" s="15"/>
      <c r="D18" s="15"/>
      <c r="E18" s="15"/>
      <c r="F18" s="15"/>
      <c r="G18" s="15"/>
      <c r="H18" s="15"/>
      <c r="I18" s="15"/>
      <c r="J18" s="15"/>
      <c r="K18" s="15"/>
      <c r="L18" s="3">
        <f t="shared" si="0"/>
        <v>0</v>
      </c>
    </row>
    <row r="19" spans="1:12" x14ac:dyDescent="0.3">
      <c r="A19" s="19">
        <v>7263</v>
      </c>
      <c r="B19" s="19" t="s">
        <v>35</v>
      </c>
      <c r="C19" s="15"/>
      <c r="D19" s="15"/>
      <c r="E19" s="15"/>
      <c r="F19" s="15"/>
      <c r="G19" s="15"/>
      <c r="H19" s="15"/>
      <c r="I19" s="15"/>
      <c r="J19" s="15"/>
      <c r="K19" s="15"/>
      <c r="L19" s="3">
        <f t="shared" si="0"/>
        <v>0</v>
      </c>
    </row>
    <row r="20" spans="1:12" x14ac:dyDescent="0.3">
      <c r="A20" s="19">
        <v>6061</v>
      </c>
      <c r="B20" s="19" t="s">
        <v>36</v>
      </c>
      <c r="C20" s="16"/>
      <c r="D20" s="15"/>
      <c r="E20" s="15"/>
      <c r="F20" s="15"/>
      <c r="G20" s="15"/>
      <c r="H20" s="15"/>
      <c r="I20" s="15"/>
      <c r="J20" s="15"/>
      <c r="K20" s="15"/>
      <c r="L20" s="3">
        <f t="shared" si="0"/>
        <v>0</v>
      </c>
    </row>
    <row r="21" spans="1:12" x14ac:dyDescent="0.3">
      <c r="A21" s="19">
        <v>7082</v>
      </c>
      <c r="B21" s="19" t="s">
        <v>37</v>
      </c>
      <c r="C21" s="15"/>
      <c r="D21" s="15"/>
      <c r="E21" s="15"/>
      <c r="F21" s="15"/>
      <c r="G21" s="15"/>
      <c r="H21" s="15"/>
      <c r="I21" s="15"/>
      <c r="J21" s="15"/>
      <c r="K21" s="15"/>
      <c r="L21" s="3">
        <f t="shared" si="0"/>
        <v>0</v>
      </c>
    </row>
    <row r="22" spans="1:12" x14ac:dyDescent="0.3">
      <c r="A22" s="19">
        <v>8149</v>
      </c>
      <c r="B22" s="19" t="s">
        <v>38</v>
      </c>
      <c r="C22" s="15"/>
      <c r="D22" s="15"/>
      <c r="E22" s="15"/>
      <c r="F22" s="15"/>
      <c r="G22" s="15"/>
      <c r="H22" s="15"/>
      <c r="I22" s="15"/>
      <c r="J22" s="15"/>
      <c r="K22" s="15"/>
      <c r="L22" s="3">
        <f t="shared" si="0"/>
        <v>0</v>
      </c>
    </row>
    <row r="23" spans="1:12" x14ac:dyDescent="0.3">
      <c r="A23" s="19">
        <v>5239</v>
      </c>
      <c r="B23" s="19" t="s">
        <v>39</v>
      </c>
      <c r="C23" s="15"/>
      <c r="D23" s="15"/>
      <c r="E23" s="15"/>
      <c r="F23" s="15"/>
      <c r="G23" s="15"/>
      <c r="H23" s="15"/>
      <c r="I23" s="15"/>
      <c r="J23" s="15"/>
      <c r="K23" s="15"/>
      <c r="L23" s="3">
        <f t="shared" si="0"/>
        <v>0</v>
      </c>
    </row>
    <row r="24" spans="1:12" x14ac:dyDescent="0.3">
      <c r="A24" s="19">
        <v>7309</v>
      </c>
      <c r="B24" s="19" t="s">
        <v>40</v>
      </c>
      <c r="C24" s="15"/>
      <c r="D24" s="15"/>
      <c r="E24" s="15"/>
      <c r="F24" s="15"/>
      <c r="G24" s="15"/>
      <c r="H24" s="15"/>
      <c r="I24" s="15"/>
      <c r="J24" s="15"/>
      <c r="K24" s="15"/>
      <c r="L24" s="3">
        <f>(E24*5.34+F24*6.4+G24*6+H24*6+I24*3+J24*0.5+K24*3)/480</f>
        <v>0</v>
      </c>
    </row>
    <row r="25" spans="1:12" x14ac:dyDescent="0.3">
      <c r="A25" s="19">
        <v>7262</v>
      </c>
      <c r="B25" s="19" t="s">
        <v>41</v>
      </c>
      <c r="C25" s="15"/>
      <c r="D25" s="15"/>
      <c r="E25" s="15"/>
      <c r="F25" s="15"/>
      <c r="G25" s="15"/>
      <c r="H25" s="15"/>
      <c r="I25" s="15"/>
      <c r="J25" s="15"/>
      <c r="K25" s="15"/>
      <c r="L25" s="3">
        <f>(E25*5.34+F25*6.4+G25*6+H25*6+I25*3+J25*0.5+K25*3)/480</f>
        <v>0</v>
      </c>
    </row>
    <row r="26" spans="1:12" x14ac:dyDescent="0.3">
      <c r="A26" s="19">
        <v>6117</v>
      </c>
      <c r="B26" s="19" t="s">
        <v>42</v>
      </c>
      <c r="C26" s="15"/>
      <c r="D26" s="15"/>
      <c r="E26" s="15"/>
      <c r="F26" s="15"/>
      <c r="G26" s="15"/>
      <c r="H26" s="15"/>
      <c r="I26" s="15"/>
      <c r="J26" s="15"/>
      <c r="K26" s="15"/>
      <c r="L26" s="3">
        <f t="shared" si="0"/>
        <v>0</v>
      </c>
    </row>
    <row r="27" spans="1:12" x14ac:dyDescent="0.3">
      <c r="A27" s="19">
        <v>5947</v>
      </c>
      <c r="B27" s="19" t="s">
        <v>43</v>
      </c>
      <c r="C27" s="15"/>
      <c r="D27" s="15"/>
      <c r="E27" s="15"/>
      <c r="F27" s="15"/>
      <c r="G27" s="15"/>
      <c r="H27" s="15"/>
      <c r="I27" s="15"/>
      <c r="J27" s="15"/>
      <c r="K27" s="15"/>
      <c r="L27" s="3">
        <f t="shared" si="0"/>
        <v>0</v>
      </c>
    </row>
    <row r="28" spans="1:12" x14ac:dyDescent="0.3">
      <c r="A28" s="19">
        <v>8348</v>
      </c>
      <c r="B28" s="19" t="s">
        <v>44</v>
      </c>
      <c r="C28" s="15"/>
      <c r="D28" s="15"/>
      <c r="E28" s="15"/>
      <c r="F28" s="15"/>
      <c r="G28" s="15"/>
      <c r="H28" s="15"/>
      <c r="I28" s="15"/>
      <c r="J28" s="15"/>
      <c r="K28" s="15"/>
      <c r="L28" s="3">
        <f t="shared" si="0"/>
        <v>0</v>
      </c>
    </row>
    <row r="29" spans="1:12" x14ac:dyDescent="0.3">
      <c r="A29" s="19">
        <v>8349</v>
      </c>
      <c r="B29" s="19" t="s">
        <v>45</v>
      </c>
      <c r="C29" s="15"/>
      <c r="D29" s="15"/>
      <c r="E29" s="15"/>
      <c r="F29" s="15"/>
      <c r="G29" s="15"/>
      <c r="H29" s="15"/>
      <c r="I29" s="15"/>
      <c r="J29" s="15"/>
      <c r="K29" s="15"/>
      <c r="L29" s="3">
        <f t="shared" si="0"/>
        <v>0</v>
      </c>
    </row>
    <row r="30" spans="1:12" x14ac:dyDescent="0.3">
      <c r="A30" s="19">
        <v>6959</v>
      </c>
      <c r="B30" s="19" t="s">
        <v>46</v>
      </c>
      <c r="C30" s="15"/>
      <c r="D30" s="15"/>
      <c r="E30" s="15"/>
      <c r="F30" s="15"/>
      <c r="G30" s="15"/>
      <c r="H30" s="15"/>
      <c r="I30" s="15"/>
      <c r="J30" s="15"/>
      <c r="K30" s="15"/>
      <c r="L30" s="3">
        <f t="shared" si="0"/>
        <v>0</v>
      </c>
    </row>
    <row r="31" spans="1:12" x14ac:dyDescent="0.3">
      <c r="A31" s="19">
        <v>6525</v>
      </c>
      <c r="B31" s="19" t="s">
        <v>47</v>
      </c>
      <c r="C31" s="15"/>
      <c r="D31" s="15"/>
      <c r="E31" s="15"/>
      <c r="F31" s="15"/>
      <c r="G31" s="15"/>
      <c r="H31" s="15"/>
      <c r="I31" s="15"/>
      <c r="J31" s="15"/>
      <c r="K31" s="15"/>
      <c r="L31" s="3">
        <f t="shared" si="0"/>
        <v>0</v>
      </c>
    </row>
    <row r="32" spans="1:12" x14ac:dyDescent="0.3">
      <c r="A32" s="19">
        <v>7078</v>
      </c>
      <c r="B32" s="19" t="s">
        <v>48</v>
      </c>
      <c r="C32" s="15"/>
      <c r="D32" s="15"/>
      <c r="E32" s="15"/>
      <c r="F32" s="15"/>
      <c r="G32" s="15"/>
      <c r="H32" s="15"/>
      <c r="I32" s="15"/>
      <c r="J32" s="15"/>
      <c r="K32" s="15"/>
      <c r="L32" s="3">
        <f t="shared" si="0"/>
        <v>0</v>
      </c>
    </row>
    <row r="33" spans="1:12" x14ac:dyDescent="0.3">
      <c r="A33" s="19">
        <v>3950</v>
      </c>
      <c r="B33" s="19" t="s">
        <v>49</v>
      </c>
      <c r="C33" s="15"/>
      <c r="D33" s="15"/>
      <c r="E33" s="15"/>
      <c r="F33" s="15"/>
      <c r="G33" s="15"/>
      <c r="H33" s="15"/>
      <c r="I33" s="15"/>
      <c r="J33" s="15"/>
      <c r="K33" s="15"/>
      <c r="L33" s="3">
        <f t="shared" si="0"/>
        <v>0</v>
      </c>
    </row>
    <row r="34" spans="1:12" hidden="1" x14ac:dyDescent="0.3">
      <c r="A34" s="24" t="s">
        <v>50</v>
      </c>
      <c r="B34" s="24"/>
      <c r="C34" s="24"/>
      <c r="D34" s="24"/>
      <c r="E34" s="10">
        <f>SUM(E2:E33)</f>
        <v>0</v>
      </c>
      <c r="F34" s="10">
        <f t="shared" ref="F34:K34" si="1">SUM(F2:F33)</f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3" t="e">
        <f>AVERAGEIF(L2:L33,"&lt;&gt;0")</f>
        <v>#DIV/0!</v>
      </c>
    </row>
  </sheetData>
  <sheetProtection algorithmName="SHA-512" hashValue="83jFz9qB73pNnVHX+pda6k3HNXlQ2X5UEU1XodkYLogjMLISRSyEQjNPdmXxyAAo6oqb/jp8bm5JyQm1NCD1DA==" saltValue="9ySStASIh3qC4+jfWVKAnQ==" spinCount="100000" sheet="1" formatCells="0" formatColumns="0" formatRows="0" insertColumns="0" insertRows="0" deleteColumns="0" deleteRows="0"/>
  <mergeCells count="2">
    <mergeCell ref="N2:Q2"/>
    <mergeCell ref="A34:D34"/>
  </mergeCells>
  <conditionalFormatting sqref="L2:L34">
    <cfRule type="cellIs" dxfId="35" priority="1" operator="lessThan">
      <formula>0.9999</formula>
    </cfRule>
    <cfRule type="cellIs" dxfId="34" priority="2" operator="between">
      <formula>1</formula>
      <formula>1.0999</formula>
    </cfRule>
    <cfRule type="cellIs" dxfId="33" priority="3" operator="greaterThanOrEqual">
      <formula>1.1</formula>
    </cfRule>
  </conditionalFormatting>
  <dataValidations count="1">
    <dataValidation type="custom" allowBlank="1" showInputMessage="1" showErrorMessage="1" errorTitle="Accetped Numbers Only" error="This entry can only contain numbers. enter valid data." sqref="O9:Q9 O7:Q7" xr:uid="{73184CB8-6CFC-4C48-BDB8-01494F187417}">
      <formula1>ISNUMBER(O7)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7DD3-346A-44CD-A4BB-97F8A0C3AE7A}">
  <dimension ref="A1:Q34"/>
  <sheetViews>
    <sheetView workbookViewId="0"/>
  </sheetViews>
  <sheetFormatPr defaultColWidth="9.109375" defaultRowHeight="14.4" x14ac:dyDescent="0.3"/>
  <cols>
    <col min="1" max="1" width="5" style="1" bestFit="1" customWidth="1"/>
    <col min="2" max="2" width="29.6640625" style="1" bestFit="1" customWidth="1"/>
    <col min="3" max="3" width="9.88671875" style="1" bestFit="1" customWidth="1"/>
    <col min="4" max="4" width="9.109375" style="1"/>
    <col min="5" max="5" width="17.44140625" style="1" bestFit="1" customWidth="1"/>
    <col min="6" max="16" width="9.109375" style="1"/>
    <col min="17" max="17" width="8.88671875" style="1" bestFit="1" customWidth="1"/>
    <col min="18" max="16384" width="9.109375" style="1"/>
  </cols>
  <sheetData>
    <row r="1" spans="1:17" x14ac:dyDescent="0.3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7" x14ac:dyDescent="0.3">
      <c r="A2" s="19">
        <v>6958</v>
      </c>
      <c r="B2" s="19" t="s">
        <v>12</v>
      </c>
      <c r="C2" s="4"/>
      <c r="D2" s="4"/>
      <c r="E2" s="4"/>
      <c r="F2" s="4"/>
      <c r="G2" s="4"/>
      <c r="H2" s="4"/>
      <c r="I2" s="4"/>
      <c r="J2" s="4"/>
      <c r="K2" s="4"/>
      <c r="L2" s="3">
        <f>(E2*4.37+F2*6.4+G2*6+H2*6+I2*3+J2*0.5+K2*3)/480</f>
        <v>0</v>
      </c>
      <c r="N2" s="21" t="s">
        <v>13</v>
      </c>
      <c r="O2" s="22"/>
      <c r="P2" s="22"/>
      <c r="Q2" s="23"/>
    </row>
    <row r="3" spans="1:17" x14ac:dyDescent="0.3">
      <c r="A3" s="19">
        <v>4882</v>
      </c>
      <c r="B3" s="19" t="s">
        <v>14</v>
      </c>
      <c r="C3" s="4"/>
      <c r="D3" s="4"/>
      <c r="E3" s="4"/>
      <c r="F3" s="4"/>
      <c r="G3" s="4"/>
      <c r="H3" s="4"/>
      <c r="I3" s="4"/>
      <c r="J3" s="4"/>
      <c r="K3" s="4"/>
      <c r="L3" s="3">
        <f t="shared" ref="L3:L33" si="0">(E3*4.37+F3*6.4+G3*6+H3*6+I3*3+J3*0.5+K3*3)/480</f>
        <v>0</v>
      </c>
      <c r="N3" s="6" t="s">
        <v>3</v>
      </c>
      <c r="O3" s="6" t="s">
        <v>15</v>
      </c>
      <c r="P3" s="6" t="s">
        <v>5</v>
      </c>
      <c r="Q3" s="6" t="s">
        <v>16</v>
      </c>
    </row>
    <row r="4" spans="1:17" x14ac:dyDescent="0.3">
      <c r="A4" s="19">
        <v>7074</v>
      </c>
      <c r="B4" s="19" t="s">
        <v>17</v>
      </c>
      <c r="C4" s="4"/>
      <c r="D4" s="4"/>
      <c r="E4" s="4"/>
      <c r="F4" s="4"/>
      <c r="G4" s="4"/>
      <c r="H4" s="4"/>
      <c r="I4" s="4"/>
      <c r="J4" s="4"/>
      <c r="K4" s="4"/>
      <c r="L4" s="3">
        <f t="shared" si="0"/>
        <v>0</v>
      </c>
      <c r="N4" s="10" t="s">
        <v>18</v>
      </c>
      <c r="O4" s="4"/>
      <c r="P4" s="4"/>
      <c r="Q4" s="4"/>
    </row>
    <row r="5" spans="1:17" x14ac:dyDescent="0.3">
      <c r="A5" s="19">
        <v>7080</v>
      </c>
      <c r="B5" s="19" t="s">
        <v>19</v>
      </c>
      <c r="C5" s="4"/>
      <c r="D5" s="4"/>
      <c r="E5" s="4"/>
      <c r="F5" s="4"/>
      <c r="G5" s="4"/>
      <c r="H5" s="4"/>
      <c r="I5" s="4"/>
      <c r="J5" s="4"/>
      <c r="K5" s="4"/>
      <c r="L5" s="3">
        <f t="shared" si="0"/>
        <v>0</v>
      </c>
      <c r="N5" s="10" t="s">
        <v>20</v>
      </c>
      <c r="O5" s="4"/>
      <c r="P5" s="4"/>
      <c r="Q5" s="4"/>
    </row>
    <row r="6" spans="1:17" x14ac:dyDescent="0.3">
      <c r="A6" s="19">
        <v>6990</v>
      </c>
      <c r="B6" s="19" t="s">
        <v>21</v>
      </c>
      <c r="C6" s="4"/>
      <c r="D6" s="4"/>
      <c r="E6" s="4"/>
      <c r="F6" s="4"/>
      <c r="G6" s="4"/>
      <c r="H6" s="4"/>
      <c r="I6" s="4"/>
      <c r="J6" s="4"/>
      <c r="K6" s="4"/>
      <c r="L6" s="3">
        <f t="shared" si="0"/>
        <v>0</v>
      </c>
      <c r="N6" s="10" t="s">
        <v>22</v>
      </c>
      <c r="O6" s="4"/>
      <c r="P6" s="4"/>
      <c r="Q6" s="4"/>
    </row>
    <row r="7" spans="1:17" x14ac:dyDescent="0.3">
      <c r="A7" s="19">
        <v>5616</v>
      </c>
      <c r="B7" s="19" t="s">
        <v>23</v>
      </c>
      <c r="C7" s="4"/>
      <c r="D7" s="4"/>
      <c r="E7" s="4"/>
      <c r="F7" s="4"/>
      <c r="G7" s="4"/>
      <c r="H7" s="4"/>
      <c r="I7" s="4"/>
      <c r="J7" s="4"/>
      <c r="K7" s="4"/>
      <c r="L7" s="3">
        <f t="shared" si="0"/>
        <v>0</v>
      </c>
      <c r="N7"/>
      <c r="O7"/>
      <c r="P7"/>
      <c r="Q7"/>
    </row>
    <row r="8" spans="1:17" x14ac:dyDescent="0.3">
      <c r="A8" s="19">
        <v>7316</v>
      </c>
      <c r="B8" s="19" t="s">
        <v>24</v>
      </c>
      <c r="C8" s="4"/>
      <c r="D8" s="4"/>
      <c r="E8" s="4"/>
      <c r="F8" s="4"/>
      <c r="G8" s="4"/>
      <c r="H8" s="4"/>
      <c r="I8" s="4"/>
      <c r="J8" s="4"/>
      <c r="K8" s="4"/>
      <c r="L8" s="3">
        <f t="shared" si="0"/>
        <v>0</v>
      </c>
      <c r="N8"/>
      <c r="O8"/>
      <c r="P8"/>
      <c r="Q8"/>
    </row>
    <row r="9" spans="1:17" x14ac:dyDescent="0.3">
      <c r="A9" s="19">
        <v>6524</v>
      </c>
      <c r="B9" s="19" t="s">
        <v>25</v>
      </c>
      <c r="C9" s="4"/>
      <c r="D9" s="4"/>
      <c r="E9" s="4"/>
      <c r="F9" s="4"/>
      <c r="G9" s="4"/>
      <c r="H9" s="4"/>
      <c r="I9" s="4"/>
      <c r="J9" s="4"/>
      <c r="K9" s="4"/>
      <c r="L9" s="3">
        <f t="shared" si="0"/>
        <v>0</v>
      </c>
      <c r="N9"/>
      <c r="O9"/>
      <c r="P9"/>
      <c r="Q9"/>
    </row>
    <row r="10" spans="1:17" x14ac:dyDescent="0.3">
      <c r="A10" s="19">
        <v>3938</v>
      </c>
      <c r="B10" s="19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3">
        <f t="shared" si="0"/>
        <v>0</v>
      </c>
    </row>
    <row r="11" spans="1:17" x14ac:dyDescent="0.3">
      <c r="A11" s="19">
        <v>3949</v>
      </c>
      <c r="B11" s="19" t="s">
        <v>27</v>
      </c>
      <c r="C11" s="4"/>
      <c r="D11" s="4"/>
      <c r="E11" s="4"/>
      <c r="F11" s="4"/>
      <c r="G11" s="4"/>
      <c r="H11" s="4"/>
      <c r="I11" s="4"/>
      <c r="J11" s="4"/>
      <c r="K11" s="4"/>
      <c r="L11" s="3">
        <f t="shared" si="0"/>
        <v>0</v>
      </c>
    </row>
    <row r="12" spans="1:17" x14ac:dyDescent="0.3">
      <c r="A12" s="19">
        <v>5617</v>
      </c>
      <c r="B12" s="19" t="s">
        <v>28</v>
      </c>
      <c r="C12" s="4"/>
      <c r="D12" s="4"/>
      <c r="E12" s="4"/>
      <c r="F12" s="4"/>
      <c r="G12" s="4"/>
      <c r="H12" s="4"/>
      <c r="I12" s="4"/>
      <c r="J12" s="4"/>
      <c r="K12" s="4"/>
      <c r="L12" s="3">
        <f t="shared" si="0"/>
        <v>0</v>
      </c>
    </row>
    <row r="13" spans="1:17" x14ac:dyDescent="0.3">
      <c r="A13" s="19">
        <v>7311</v>
      </c>
      <c r="B13" s="19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3">
        <f t="shared" si="0"/>
        <v>0</v>
      </c>
    </row>
    <row r="14" spans="1:17" x14ac:dyDescent="0.3">
      <c r="A14" s="19">
        <v>7616</v>
      </c>
      <c r="B14" s="19" t="s">
        <v>30</v>
      </c>
      <c r="C14" s="4"/>
      <c r="D14" s="4"/>
      <c r="E14" s="4"/>
      <c r="F14" s="4"/>
      <c r="G14" s="4"/>
      <c r="H14" s="4"/>
      <c r="I14" s="4"/>
      <c r="J14" s="4"/>
      <c r="K14" s="4"/>
      <c r="L14" s="3">
        <f t="shared" si="0"/>
        <v>0</v>
      </c>
    </row>
    <row r="15" spans="1:17" x14ac:dyDescent="0.3">
      <c r="A15" s="19">
        <v>7345</v>
      </c>
      <c r="B15" s="19" t="s">
        <v>31</v>
      </c>
      <c r="C15" s="4"/>
      <c r="D15" s="4"/>
      <c r="E15" s="4"/>
      <c r="F15" s="4"/>
      <c r="G15" s="4"/>
      <c r="H15" s="4"/>
      <c r="I15" s="4"/>
      <c r="J15" s="4"/>
      <c r="K15" s="4"/>
      <c r="L15" s="3">
        <f t="shared" si="0"/>
        <v>0</v>
      </c>
    </row>
    <row r="16" spans="1:17" x14ac:dyDescent="0.3">
      <c r="A16" s="19">
        <v>7314</v>
      </c>
      <c r="B16" s="19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3">
        <f>(E16*5.34+F16*6.4+G16*6+H16*6+I16*3+J16*0.5+K16*3)/480</f>
        <v>0</v>
      </c>
    </row>
    <row r="17" spans="1:12" x14ac:dyDescent="0.3">
      <c r="A17" s="19">
        <v>7318</v>
      </c>
      <c r="B17" s="19" t="s">
        <v>33</v>
      </c>
      <c r="C17" s="4"/>
      <c r="D17" s="4"/>
      <c r="E17" s="4"/>
      <c r="F17" s="4"/>
      <c r="G17" s="4"/>
      <c r="H17" s="4"/>
      <c r="I17" s="4"/>
      <c r="J17" s="4"/>
      <c r="K17" s="4"/>
      <c r="L17" s="3">
        <f t="shared" si="0"/>
        <v>0</v>
      </c>
    </row>
    <row r="18" spans="1:12" x14ac:dyDescent="0.3">
      <c r="A18" s="19">
        <v>7315</v>
      </c>
      <c r="B18" s="19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3">
        <f t="shared" si="0"/>
        <v>0</v>
      </c>
    </row>
    <row r="19" spans="1:12" x14ac:dyDescent="0.3">
      <c r="A19" s="19">
        <v>7263</v>
      </c>
      <c r="B19" s="19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3">
        <f t="shared" si="0"/>
        <v>0</v>
      </c>
    </row>
    <row r="20" spans="1:12" x14ac:dyDescent="0.3">
      <c r="A20" s="19">
        <v>6061</v>
      </c>
      <c r="B20" s="19" t="s">
        <v>36</v>
      </c>
      <c r="C20" s="9"/>
      <c r="D20" s="4"/>
      <c r="E20" s="4"/>
      <c r="F20" s="4"/>
      <c r="G20" s="4"/>
      <c r="H20" s="4"/>
      <c r="I20" s="4"/>
      <c r="J20" s="4"/>
      <c r="K20" s="4"/>
      <c r="L20" s="3">
        <f t="shared" si="0"/>
        <v>0</v>
      </c>
    </row>
    <row r="21" spans="1:12" x14ac:dyDescent="0.3">
      <c r="A21" s="19">
        <v>7082</v>
      </c>
      <c r="B21" s="19" t="s">
        <v>37</v>
      </c>
      <c r="C21" s="4"/>
      <c r="D21" s="4"/>
      <c r="E21" s="4"/>
      <c r="F21" s="4"/>
      <c r="G21" s="4"/>
      <c r="H21" s="4"/>
      <c r="I21" s="4"/>
      <c r="J21" s="4"/>
      <c r="K21" s="4"/>
      <c r="L21" s="3">
        <f t="shared" si="0"/>
        <v>0</v>
      </c>
    </row>
    <row r="22" spans="1:12" x14ac:dyDescent="0.3">
      <c r="A22" s="19">
        <v>8149</v>
      </c>
      <c r="B22" s="19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3">
        <f t="shared" si="0"/>
        <v>0</v>
      </c>
    </row>
    <row r="23" spans="1:12" x14ac:dyDescent="0.3">
      <c r="A23" s="19">
        <v>5239</v>
      </c>
      <c r="B23" s="19" t="s">
        <v>39</v>
      </c>
      <c r="C23" s="4"/>
      <c r="D23" s="4"/>
      <c r="E23" s="4"/>
      <c r="F23" s="4"/>
      <c r="G23" s="4"/>
      <c r="H23" s="4"/>
      <c r="I23" s="4"/>
      <c r="J23" s="4"/>
      <c r="K23" s="4"/>
      <c r="L23" s="3">
        <f t="shared" si="0"/>
        <v>0</v>
      </c>
    </row>
    <row r="24" spans="1:12" x14ac:dyDescent="0.3">
      <c r="A24" s="19">
        <v>7309</v>
      </c>
      <c r="B24" s="19" t="s">
        <v>40</v>
      </c>
      <c r="C24" s="4"/>
      <c r="D24" s="4"/>
      <c r="E24" s="4"/>
      <c r="F24" s="4"/>
      <c r="G24" s="4"/>
      <c r="H24" s="4"/>
      <c r="I24" s="4"/>
      <c r="J24" s="4"/>
      <c r="K24" s="4"/>
      <c r="L24" s="3">
        <f>(E24*5.34+F24*6.4+G24*6+H24*6+I24*3+J24*0.5+K24*3)/480</f>
        <v>0</v>
      </c>
    </row>
    <row r="25" spans="1:12" x14ac:dyDescent="0.3">
      <c r="A25" s="19">
        <v>7262</v>
      </c>
      <c r="B25" s="19" t="s">
        <v>41</v>
      </c>
      <c r="C25" s="4"/>
      <c r="D25" s="4"/>
      <c r="E25" s="4"/>
      <c r="F25" s="4"/>
      <c r="G25" s="4"/>
      <c r="H25" s="4"/>
      <c r="I25" s="4"/>
      <c r="J25" s="4"/>
      <c r="K25" s="4"/>
      <c r="L25" s="3">
        <f>(E25*5.34+F25*6.4+G25*6+H25*6+I25*3+J25*0.5+K25*3)/480</f>
        <v>0</v>
      </c>
    </row>
    <row r="26" spans="1:12" x14ac:dyDescent="0.3">
      <c r="A26" s="19">
        <v>6117</v>
      </c>
      <c r="B26" s="19" t="s">
        <v>42</v>
      </c>
      <c r="C26" s="4"/>
      <c r="D26" s="4"/>
      <c r="E26" s="4"/>
      <c r="F26" s="4"/>
      <c r="G26" s="4"/>
      <c r="H26" s="4"/>
      <c r="I26" s="4"/>
      <c r="J26" s="4"/>
      <c r="K26" s="4"/>
      <c r="L26" s="3">
        <f t="shared" si="0"/>
        <v>0</v>
      </c>
    </row>
    <row r="27" spans="1:12" x14ac:dyDescent="0.3">
      <c r="A27" s="19">
        <v>5947</v>
      </c>
      <c r="B27" s="19" t="s">
        <v>43</v>
      </c>
      <c r="C27" s="4"/>
      <c r="D27" s="4"/>
      <c r="E27" s="4"/>
      <c r="F27" s="4"/>
      <c r="G27" s="4"/>
      <c r="H27" s="4"/>
      <c r="I27" s="4"/>
      <c r="J27" s="4"/>
      <c r="K27" s="4"/>
      <c r="L27" s="3">
        <f t="shared" si="0"/>
        <v>0</v>
      </c>
    </row>
    <row r="28" spans="1:12" x14ac:dyDescent="0.3">
      <c r="A28" s="19">
        <v>8348</v>
      </c>
      <c r="B28" s="19" t="s">
        <v>44</v>
      </c>
      <c r="C28" s="4"/>
      <c r="D28" s="4"/>
      <c r="E28" s="4"/>
      <c r="F28" s="4"/>
      <c r="G28" s="4"/>
      <c r="H28" s="4"/>
      <c r="I28" s="4"/>
      <c r="J28" s="4"/>
      <c r="K28" s="4"/>
      <c r="L28" s="3">
        <f t="shared" si="0"/>
        <v>0</v>
      </c>
    </row>
    <row r="29" spans="1:12" x14ac:dyDescent="0.3">
      <c r="A29" s="19">
        <v>8349</v>
      </c>
      <c r="B29" s="19" t="s">
        <v>45</v>
      </c>
      <c r="C29" s="4"/>
      <c r="D29" s="4"/>
      <c r="E29" s="4"/>
      <c r="F29" s="4"/>
      <c r="G29" s="4"/>
      <c r="H29" s="4"/>
      <c r="I29" s="4"/>
      <c r="J29" s="4"/>
      <c r="K29" s="4"/>
      <c r="L29" s="3">
        <f t="shared" si="0"/>
        <v>0</v>
      </c>
    </row>
    <row r="30" spans="1:12" x14ac:dyDescent="0.3">
      <c r="A30" s="19">
        <v>6959</v>
      </c>
      <c r="B30" s="19" t="s">
        <v>46</v>
      </c>
      <c r="C30" s="4"/>
      <c r="D30" s="4"/>
      <c r="E30" s="4"/>
      <c r="F30" s="4"/>
      <c r="G30" s="4"/>
      <c r="H30" s="4"/>
      <c r="I30" s="4"/>
      <c r="J30" s="4"/>
      <c r="K30" s="4"/>
      <c r="L30" s="3">
        <f t="shared" si="0"/>
        <v>0</v>
      </c>
    </row>
    <row r="31" spans="1:12" x14ac:dyDescent="0.3">
      <c r="A31" s="19">
        <v>6525</v>
      </c>
      <c r="B31" s="19" t="s">
        <v>47</v>
      </c>
      <c r="C31" s="4"/>
      <c r="D31" s="4"/>
      <c r="E31" s="4"/>
      <c r="F31" s="4"/>
      <c r="G31" s="4"/>
      <c r="H31" s="4"/>
      <c r="I31" s="4"/>
      <c r="J31" s="4"/>
      <c r="K31" s="4"/>
      <c r="L31" s="3">
        <f t="shared" si="0"/>
        <v>0</v>
      </c>
    </row>
    <row r="32" spans="1:12" x14ac:dyDescent="0.3">
      <c r="A32" s="19">
        <v>7078</v>
      </c>
      <c r="B32" s="19" t="s">
        <v>48</v>
      </c>
      <c r="C32" s="4"/>
      <c r="D32" s="4"/>
      <c r="E32" s="4"/>
      <c r="F32" s="4"/>
      <c r="G32" s="4"/>
      <c r="H32" s="4"/>
      <c r="I32" s="4"/>
      <c r="J32" s="4"/>
      <c r="K32" s="4"/>
      <c r="L32" s="3">
        <f t="shared" si="0"/>
        <v>0</v>
      </c>
    </row>
    <row r="33" spans="1:12" x14ac:dyDescent="0.3">
      <c r="A33" s="19">
        <v>3950</v>
      </c>
      <c r="B33" s="19" t="s">
        <v>49</v>
      </c>
      <c r="C33" s="4"/>
      <c r="D33" s="4"/>
      <c r="E33" s="4"/>
      <c r="F33" s="4"/>
      <c r="G33" s="4"/>
      <c r="H33" s="4"/>
      <c r="I33" s="4"/>
      <c r="J33" s="4"/>
      <c r="K33" s="4"/>
      <c r="L33" s="3">
        <f t="shared" si="0"/>
        <v>0</v>
      </c>
    </row>
    <row r="34" spans="1:12" hidden="1" x14ac:dyDescent="0.3">
      <c r="A34" s="24" t="s">
        <v>50</v>
      </c>
      <c r="B34" s="24"/>
      <c r="C34" s="24"/>
      <c r="D34" s="24"/>
      <c r="E34" s="10">
        <f>SUM(E2:E33)</f>
        <v>0</v>
      </c>
      <c r="F34" s="10">
        <f t="shared" ref="F34:K34" si="1">SUM(F2:F33)</f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3" t="e">
        <f>AVERAGEIF(L2:L33,"&lt;&gt;0")</f>
        <v>#DIV/0!</v>
      </c>
    </row>
  </sheetData>
  <sheetProtection algorithmName="SHA-512" hashValue="718WSf459fKKXZMgiizuE6i5XrfYYOomThU14AGnXOWBCcr+KN+PpK6IqJc0kGIhTWKXOvoPRx07gJ8Q3+XoAQ==" saltValue="xSoInhdB5qGt3+JfqUp+pg==" spinCount="100000" sheet="1" objects="1" scenarios="1" formatCells="0" formatColumns="0" formatRows="0" insertColumns="0" insertRows="0" deleteColumns="0" deleteRows="0"/>
  <mergeCells count="2">
    <mergeCell ref="N2:Q2"/>
    <mergeCell ref="A34:D34"/>
  </mergeCells>
  <conditionalFormatting sqref="L2:L34">
    <cfRule type="cellIs" dxfId="32" priority="1" operator="lessThan">
      <formula>0.9999</formula>
    </cfRule>
    <cfRule type="cellIs" dxfId="31" priority="2" operator="between">
      <formula>1</formula>
      <formula>1.0999</formula>
    </cfRule>
    <cfRule type="cellIs" dxfId="30" priority="3" operator="greaterThanOrEqual">
      <formula>1.1</formula>
    </cfRule>
  </conditionalFormatting>
  <dataValidations count="1">
    <dataValidation type="custom" allowBlank="1" showInputMessage="1" showErrorMessage="1" errorTitle="Accetped Numbers Only" error="This entry can only contain numbers. enter valid data." sqref="E2:K33 O9:Q9 O4:Q7" xr:uid="{A17F8E9B-4C89-46B2-8A4A-BB40078BE0F7}">
      <formula1>ISNUMBER(E2)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875259-DCCD-404F-9E33-6F21B2009292}">
          <x14:formula1>
            <xm:f>Sheet2!$A$1:$A$2</xm:f>
          </x14:formula1>
          <xm:sqref>C2:C33</xm:sqref>
        </x14:dataValidation>
        <x14:dataValidation type="list" allowBlank="1" showInputMessage="1" showErrorMessage="1" xr:uid="{D4E47D53-63D2-4C67-8923-FFE80876FC80}">
          <x14:formula1>
            <xm:f>Sheet2!$B$1:$B$8</xm:f>
          </x14:formula1>
          <xm:sqref>D2:D33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107D-0681-4898-9B87-250482AC1A6E}">
  <dimension ref="A1:Q34"/>
  <sheetViews>
    <sheetView workbookViewId="0"/>
  </sheetViews>
  <sheetFormatPr defaultColWidth="9.109375" defaultRowHeight="14.4" x14ac:dyDescent="0.3"/>
  <cols>
    <col min="1" max="1" width="5" style="1" bestFit="1" customWidth="1"/>
    <col min="2" max="2" width="29.6640625" style="1" bestFit="1" customWidth="1"/>
    <col min="3" max="3" width="9.88671875" style="1" bestFit="1" customWidth="1"/>
    <col min="4" max="4" width="9.109375" style="1"/>
    <col min="5" max="5" width="17.44140625" style="1" bestFit="1" customWidth="1"/>
    <col min="6" max="16" width="9.109375" style="1"/>
    <col min="17" max="17" width="8.88671875" style="1" bestFit="1" customWidth="1"/>
    <col min="18" max="16384" width="9.109375" style="1"/>
  </cols>
  <sheetData>
    <row r="1" spans="1:17" x14ac:dyDescent="0.3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7" x14ac:dyDescent="0.3">
      <c r="A2" s="19">
        <v>6958</v>
      </c>
      <c r="B2" s="19" t="s">
        <v>12</v>
      </c>
      <c r="C2" s="4"/>
      <c r="D2" s="4"/>
      <c r="E2" s="4"/>
      <c r="F2" s="4"/>
      <c r="G2" s="4"/>
      <c r="H2" s="4"/>
      <c r="I2" s="4"/>
      <c r="J2" s="4"/>
      <c r="K2" s="4"/>
      <c r="L2" s="3">
        <f>(E2*4.37+F2*6.4+G2*6+H2*6+I2*3+J2*0.5+K2*3)/480</f>
        <v>0</v>
      </c>
      <c r="N2" s="21" t="s">
        <v>13</v>
      </c>
      <c r="O2" s="22"/>
      <c r="P2" s="22"/>
      <c r="Q2" s="23"/>
    </row>
    <row r="3" spans="1:17" x14ac:dyDescent="0.3">
      <c r="A3" s="19">
        <v>4882</v>
      </c>
      <c r="B3" s="19" t="s">
        <v>14</v>
      </c>
      <c r="C3" s="4"/>
      <c r="D3" s="4"/>
      <c r="E3" s="4"/>
      <c r="F3" s="4"/>
      <c r="G3" s="4"/>
      <c r="H3" s="4"/>
      <c r="I3" s="4"/>
      <c r="J3" s="4"/>
      <c r="K3" s="4"/>
      <c r="L3" s="3">
        <f t="shared" ref="L3:L33" si="0">(E3*4.37+F3*6.4+G3*6+H3*6+I3*3+J3*0.5+K3*3)/480</f>
        <v>0</v>
      </c>
      <c r="N3" s="6" t="s">
        <v>3</v>
      </c>
      <c r="O3" s="6" t="s">
        <v>15</v>
      </c>
      <c r="P3" s="6" t="s">
        <v>5</v>
      </c>
      <c r="Q3" s="6" t="s">
        <v>16</v>
      </c>
    </row>
    <row r="4" spans="1:17" x14ac:dyDescent="0.3">
      <c r="A4" s="19">
        <v>7074</v>
      </c>
      <c r="B4" s="19" t="s">
        <v>17</v>
      </c>
      <c r="C4" s="4"/>
      <c r="D4" s="4"/>
      <c r="E4" s="4"/>
      <c r="F4" s="4"/>
      <c r="G4" s="4"/>
      <c r="H4" s="4"/>
      <c r="I4" s="4"/>
      <c r="J4" s="4"/>
      <c r="K4" s="4"/>
      <c r="L4" s="3">
        <f t="shared" si="0"/>
        <v>0</v>
      </c>
      <c r="N4" s="10" t="s">
        <v>18</v>
      </c>
      <c r="O4" s="4"/>
      <c r="P4" s="4"/>
      <c r="Q4" s="4"/>
    </row>
    <row r="5" spans="1:17" x14ac:dyDescent="0.3">
      <c r="A5" s="19">
        <v>7080</v>
      </c>
      <c r="B5" s="19" t="s">
        <v>19</v>
      </c>
      <c r="C5" s="4"/>
      <c r="D5" s="4"/>
      <c r="E5" s="4"/>
      <c r="F5" s="4"/>
      <c r="G5" s="4"/>
      <c r="H5" s="4"/>
      <c r="I5" s="4"/>
      <c r="J5" s="4"/>
      <c r="K5" s="4"/>
      <c r="L5" s="3">
        <f t="shared" si="0"/>
        <v>0</v>
      </c>
      <c r="N5" s="10" t="s">
        <v>20</v>
      </c>
      <c r="O5" s="4"/>
      <c r="P5" s="4"/>
      <c r="Q5" s="4"/>
    </row>
    <row r="6" spans="1:17" x14ac:dyDescent="0.3">
      <c r="A6" s="19">
        <v>6990</v>
      </c>
      <c r="B6" s="19" t="s">
        <v>21</v>
      </c>
      <c r="C6" s="4"/>
      <c r="D6" s="4"/>
      <c r="E6" s="4"/>
      <c r="F6" s="4"/>
      <c r="G6" s="4"/>
      <c r="H6" s="4"/>
      <c r="I6" s="4"/>
      <c r="J6" s="4"/>
      <c r="K6" s="4"/>
      <c r="L6" s="3">
        <f t="shared" si="0"/>
        <v>0</v>
      </c>
      <c r="N6" s="10" t="s">
        <v>22</v>
      </c>
      <c r="O6" s="4"/>
      <c r="P6" s="4"/>
      <c r="Q6" s="4"/>
    </row>
    <row r="7" spans="1:17" x14ac:dyDescent="0.3">
      <c r="A7" s="19">
        <v>5616</v>
      </c>
      <c r="B7" s="19" t="s">
        <v>23</v>
      </c>
      <c r="C7" s="4"/>
      <c r="D7" s="4"/>
      <c r="E7" s="4"/>
      <c r="F7" s="4"/>
      <c r="G7" s="4"/>
      <c r="H7" s="4"/>
      <c r="I7" s="4"/>
      <c r="J7" s="4"/>
      <c r="K7" s="4"/>
      <c r="L7" s="3">
        <f t="shared" si="0"/>
        <v>0</v>
      </c>
      <c r="N7"/>
      <c r="O7"/>
      <c r="P7"/>
      <c r="Q7"/>
    </row>
    <row r="8" spans="1:17" x14ac:dyDescent="0.3">
      <c r="A8" s="19">
        <v>7316</v>
      </c>
      <c r="B8" s="19" t="s">
        <v>24</v>
      </c>
      <c r="C8" s="4"/>
      <c r="D8" s="4"/>
      <c r="E8" s="4"/>
      <c r="F8" s="4"/>
      <c r="G8" s="4"/>
      <c r="H8" s="4"/>
      <c r="I8" s="4"/>
      <c r="J8" s="4"/>
      <c r="K8" s="4"/>
      <c r="L8" s="3">
        <f t="shared" si="0"/>
        <v>0</v>
      </c>
      <c r="N8"/>
      <c r="O8"/>
      <c r="P8"/>
      <c r="Q8"/>
    </row>
    <row r="9" spans="1:17" x14ac:dyDescent="0.3">
      <c r="A9" s="19">
        <v>6524</v>
      </c>
      <c r="B9" s="19" t="s">
        <v>25</v>
      </c>
      <c r="C9" s="4"/>
      <c r="D9" s="4"/>
      <c r="E9" s="4"/>
      <c r="F9" s="4"/>
      <c r="G9" s="4"/>
      <c r="H9" s="4"/>
      <c r="I9" s="4"/>
      <c r="J9" s="4"/>
      <c r="K9" s="4"/>
      <c r="L9" s="3">
        <f t="shared" si="0"/>
        <v>0</v>
      </c>
      <c r="N9"/>
      <c r="O9"/>
      <c r="P9"/>
      <c r="Q9"/>
    </row>
    <row r="10" spans="1:17" x14ac:dyDescent="0.3">
      <c r="A10" s="19">
        <v>3938</v>
      </c>
      <c r="B10" s="19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3">
        <f t="shared" si="0"/>
        <v>0</v>
      </c>
    </row>
    <row r="11" spans="1:17" x14ac:dyDescent="0.3">
      <c r="A11" s="19">
        <v>3949</v>
      </c>
      <c r="B11" s="19" t="s">
        <v>27</v>
      </c>
      <c r="C11" s="4"/>
      <c r="D11" s="4"/>
      <c r="E11" s="4"/>
      <c r="F11" s="4"/>
      <c r="G11" s="4"/>
      <c r="H11" s="4"/>
      <c r="I11" s="4"/>
      <c r="J11" s="4"/>
      <c r="K11" s="4"/>
      <c r="L11" s="3">
        <f t="shared" si="0"/>
        <v>0</v>
      </c>
    </row>
    <row r="12" spans="1:17" x14ac:dyDescent="0.3">
      <c r="A12" s="19">
        <v>5617</v>
      </c>
      <c r="B12" s="19" t="s">
        <v>28</v>
      </c>
      <c r="C12" s="4"/>
      <c r="D12" s="4"/>
      <c r="E12" s="4"/>
      <c r="F12" s="4"/>
      <c r="G12" s="4"/>
      <c r="H12" s="4"/>
      <c r="I12" s="4"/>
      <c r="J12" s="4"/>
      <c r="K12" s="4"/>
      <c r="L12" s="3">
        <f t="shared" si="0"/>
        <v>0</v>
      </c>
    </row>
    <row r="13" spans="1:17" x14ac:dyDescent="0.3">
      <c r="A13" s="19">
        <v>7311</v>
      </c>
      <c r="B13" s="19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3">
        <f t="shared" si="0"/>
        <v>0</v>
      </c>
    </row>
    <row r="14" spans="1:17" x14ac:dyDescent="0.3">
      <c r="A14" s="19">
        <v>7616</v>
      </c>
      <c r="B14" s="19" t="s">
        <v>30</v>
      </c>
      <c r="C14" s="4"/>
      <c r="D14" s="4"/>
      <c r="E14" s="4"/>
      <c r="F14" s="4"/>
      <c r="G14" s="4"/>
      <c r="H14" s="4"/>
      <c r="I14" s="4"/>
      <c r="J14" s="4"/>
      <c r="K14" s="4"/>
      <c r="L14" s="3">
        <f t="shared" si="0"/>
        <v>0</v>
      </c>
    </row>
    <row r="15" spans="1:17" x14ac:dyDescent="0.3">
      <c r="A15" s="19">
        <v>7345</v>
      </c>
      <c r="B15" s="19" t="s">
        <v>31</v>
      </c>
      <c r="C15" s="4"/>
      <c r="D15" s="4"/>
      <c r="E15" s="4"/>
      <c r="F15" s="4"/>
      <c r="G15" s="4"/>
      <c r="H15" s="4"/>
      <c r="I15" s="4"/>
      <c r="J15" s="4"/>
      <c r="K15" s="4"/>
      <c r="L15" s="3">
        <f t="shared" si="0"/>
        <v>0</v>
      </c>
    </row>
    <row r="16" spans="1:17" x14ac:dyDescent="0.3">
      <c r="A16" s="19">
        <v>7314</v>
      </c>
      <c r="B16" s="19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3">
        <f>(E16*5.34+F16*6.4+G16*6+H16*6+I16*3+J16*0.5+K16*3)/480</f>
        <v>0</v>
      </c>
    </row>
    <row r="17" spans="1:12" x14ac:dyDescent="0.3">
      <c r="A17" s="19">
        <v>7318</v>
      </c>
      <c r="B17" s="19" t="s">
        <v>33</v>
      </c>
      <c r="C17" s="4"/>
      <c r="D17" s="4"/>
      <c r="E17" s="4"/>
      <c r="F17" s="4"/>
      <c r="G17" s="4"/>
      <c r="H17" s="4"/>
      <c r="I17" s="4"/>
      <c r="J17" s="4"/>
      <c r="K17" s="4"/>
      <c r="L17" s="3">
        <f t="shared" si="0"/>
        <v>0</v>
      </c>
    </row>
    <row r="18" spans="1:12" x14ac:dyDescent="0.3">
      <c r="A18" s="19">
        <v>7315</v>
      </c>
      <c r="B18" s="19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3">
        <f t="shared" si="0"/>
        <v>0</v>
      </c>
    </row>
    <row r="19" spans="1:12" x14ac:dyDescent="0.3">
      <c r="A19" s="19">
        <v>7263</v>
      </c>
      <c r="B19" s="19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3">
        <f t="shared" si="0"/>
        <v>0</v>
      </c>
    </row>
    <row r="20" spans="1:12" x14ac:dyDescent="0.3">
      <c r="A20" s="19">
        <v>6061</v>
      </c>
      <c r="B20" s="19" t="s">
        <v>36</v>
      </c>
      <c r="C20" s="9"/>
      <c r="D20" s="4"/>
      <c r="E20" s="4"/>
      <c r="F20" s="4"/>
      <c r="G20" s="4"/>
      <c r="H20" s="4"/>
      <c r="I20" s="4"/>
      <c r="J20" s="4"/>
      <c r="K20" s="4"/>
      <c r="L20" s="3">
        <f t="shared" si="0"/>
        <v>0</v>
      </c>
    </row>
    <row r="21" spans="1:12" x14ac:dyDescent="0.3">
      <c r="A21" s="19">
        <v>7082</v>
      </c>
      <c r="B21" s="19" t="s">
        <v>37</v>
      </c>
      <c r="C21" s="4"/>
      <c r="D21" s="4"/>
      <c r="E21" s="4"/>
      <c r="F21" s="4"/>
      <c r="G21" s="4"/>
      <c r="H21" s="4"/>
      <c r="I21" s="4"/>
      <c r="J21" s="4"/>
      <c r="K21" s="4"/>
      <c r="L21" s="3">
        <f t="shared" si="0"/>
        <v>0</v>
      </c>
    </row>
    <row r="22" spans="1:12" x14ac:dyDescent="0.3">
      <c r="A22" s="19">
        <v>8149</v>
      </c>
      <c r="B22" s="19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3">
        <f t="shared" si="0"/>
        <v>0</v>
      </c>
    </row>
    <row r="23" spans="1:12" x14ac:dyDescent="0.3">
      <c r="A23" s="19">
        <v>5239</v>
      </c>
      <c r="B23" s="19" t="s">
        <v>39</v>
      </c>
      <c r="C23" s="4"/>
      <c r="D23" s="4"/>
      <c r="E23" s="4"/>
      <c r="F23" s="4"/>
      <c r="G23" s="4"/>
      <c r="H23" s="4"/>
      <c r="I23" s="4"/>
      <c r="J23" s="4"/>
      <c r="K23" s="4"/>
      <c r="L23" s="3">
        <f t="shared" si="0"/>
        <v>0</v>
      </c>
    </row>
    <row r="24" spans="1:12" x14ac:dyDescent="0.3">
      <c r="A24" s="19">
        <v>7309</v>
      </c>
      <c r="B24" s="19" t="s">
        <v>40</v>
      </c>
      <c r="C24" s="4"/>
      <c r="D24" s="4"/>
      <c r="E24" s="4"/>
      <c r="F24" s="4"/>
      <c r="G24" s="4"/>
      <c r="H24" s="4"/>
      <c r="I24" s="4"/>
      <c r="J24" s="4"/>
      <c r="K24" s="4"/>
      <c r="L24" s="3">
        <f>(E24*5.34+F24*6.4+G24*6+H24*6+I24*3+J24*0.5+K24*3)/480</f>
        <v>0</v>
      </c>
    </row>
    <row r="25" spans="1:12" x14ac:dyDescent="0.3">
      <c r="A25" s="19">
        <v>7262</v>
      </c>
      <c r="B25" s="19" t="s">
        <v>41</v>
      </c>
      <c r="C25" s="4"/>
      <c r="D25" s="4"/>
      <c r="E25" s="4"/>
      <c r="F25" s="4"/>
      <c r="G25" s="4"/>
      <c r="H25" s="4"/>
      <c r="I25" s="4"/>
      <c r="J25" s="4"/>
      <c r="K25" s="4"/>
      <c r="L25" s="3">
        <f>(E25*5.34+F25*6.4+G25*6+H25*6+I25*3+J25*0.5+K25*3)/480</f>
        <v>0</v>
      </c>
    </row>
    <row r="26" spans="1:12" x14ac:dyDescent="0.3">
      <c r="A26" s="19">
        <v>6117</v>
      </c>
      <c r="B26" s="19" t="s">
        <v>42</v>
      </c>
      <c r="C26" s="4"/>
      <c r="D26" s="4"/>
      <c r="E26" s="4"/>
      <c r="F26" s="4"/>
      <c r="G26" s="4"/>
      <c r="H26" s="4"/>
      <c r="I26" s="4"/>
      <c r="J26" s="4"/>
      <c r="K26" s="4"/>
      <c r="L26" s="3">
        <f t="shared" si="0"/>
        <v>0</v>
      </c>
    </row>
    <row r="27" spans="1:12" x14ac:dyDescent="0.3">
      <c r="A27" s="19">
        <v>5947</v>
      </c>
      <c r="B27" s="19" t="s">
        <v>43</v>
      </c>
      <c r="C27" s="4"/>
      <c r="D27" s="4"/>
      <c r="E27" s="4"/>
      <c r="F27" s="4"/>
      <c r="G27" s="4"/>
      <c r="H27" s="4"/>
      <c r="I27" s="4"/>
      <c r="J27" s="4"/>
      <c r="K27" s="4"/>
      <c r="L27" s="3">
        <f t="shared" si="0"/>
        <v>0</v>
      </c>
    </row>
    <row r="28" spans="1:12" x14ac:dyDescent="0.3">
      <c r="A28" s="19">
        <v>8348</v>
      </c>
      <c r="B28" s="19" t="s">
        <v>44</v>
      </c>
      <c r="C28" s="4"/>
      <c r="D28" s="4"/>
      <c r="E28" s="4"/>
      <c r="F28" s="4"/>
      <c r="G28" s="4"/>
      <c r="H28" s="4"/>
      <c r="I28" s="4"/>
      <c r="J28" s="4"/>
      <c r="K28" s="4"/>
      <c r="L28" s="3">
        <f t="shared" si="0"/>
        <v>0</v>
      </c>
    </row>
    <row r="29" spans="1:12" x14ac:dyDescent="0.3">
      <c r="A29" s="19">
        <v>8349</v>
      </c>
      <c r="B29" s="19" t="s">
        <v>45</v>
      </c>
      <c r="C29" s="4"/>
      <c r="D29" s="4"/>
      <c r="E29" s="4"/>
      <c r="F29" s="4"/>
      <c r="G29" s="4"/>
      <c r="H29" s="4"/>
      <c r="I29" s="4"/>
      <c r="J29" s="4"/>
      <c r="K29" s="4"/>
      <c r="L29" s="3">
        <f t="shared" si="0"/>
        <v>0</v>
      </c>
    </row>
    <row r="30" spans="1:12" x14ac:dyDescent="0.3">
      <c r="A30" s="19">
        <v>6959</v>
      </c>
      <c r="B30" s="19" t="s">
        <v>46</v>
      </c>
      <c r="C30" s="4"/>
      <c r="D30" s="4"/>
      <c r="E30" s="4"/>
      <c r="F30" s="4"/>
      <c r="G30" s="4"/>
      <c r="H30" s="4"/>
      <c r="I30" s="4"/>
      <c r="J30" s="4"/>
      <c r="K30" s="4"/>
      <c r="L30" s="3">
        <f t="shared" si="0"/>
        <v>0</v>
      </c>
    </row>
    <row r="31" spans="1:12" x14ac:dyDescent="0.3">
      <c r="A31" s="19">
        <v>6525</v>
      </c>
      <c r="B31" s="19" t="s">
        <v>47</v>
      </c>
      <c r="C31" s="4"/>
      <c r="D31" s="4"/>
      <c r="E31" s="4"/>
      <c r="F31" s="4"/>
      <c r="G31" s="4"/>
      <c r="H31" s="4"/>
      <c r="I31" s="4"/>
      <c r="J31" s="4"/>
      <c r="K31" s="4"/>
      <c r="L31" s="3">
        <f t="shared" si="0"/>
        <v>0</v>
      </c>
    </row>
    <row r="32" spans="1:12" x14ac:dyDescent="0.3">
      <c r="A32" s="19">
        <v>7078</v>
      </c>
      <c r="B32" s="19" t="s">
        <v>48</v>
      </c>
      <c r="C32" s="4"/>
      <c r="D32" s="4"/>
      <c r="E32" s="4"/>
      <c r="F32" s="4"/>
      <c r="G32" s="4"/>
      <c r="H32" s="4"/>
      <c r="I32" s="4"/>
      <c r="J32" s="4"/>
      <c r="K32" s="4"/>
      <c r="L32" s="3">
        <f t="shared" si="0"/>
        <v>0</v>
      </c>
    </row>
    <row r="33" spans="1:12" x14ac:dyDescent="0.3">
      <c r="A33" s="19">
        <v>3950</v>
      </c>
      <c r="B33" s="19" t="s">
        <v>49</v>
      </c>
      <c r="C33" s="4"/>
      <c r="D33" s="4"/>
      <c r="E33" s="4"/>
      <c r="F33" s="4"/>
      <c r="G33" s="4"/>
      <c r="H33" s="4"/>
      <c r="I33" s="4"/>
      <c r="J33" s="4"/>
      <c r="K33" s="4"/>
      <c r="L33" s="3">
        <f t="shared" si="0"/>
        <v>0</v>
      </c>
    </row>
    <row r="34" spans="1:12" hidden="1" x14ac:dyDescent="0.3">
      <c r="A34" s="24" t="s">
        <v>50</v>
      </c>
      <c r="B34" s="24"/>
      <c r="C34" s="24"/>
      <c r="D34" s="24"/>
      <c r="E34" s="10">
        <f>SUM(E2:E33)</f>
        <v>0</v>
      </c>
      <c r="F34" s="10">
        <f t="shared" ref="F34:K34" si="1">SUM(F2:F33)</f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3" t="e">
        <f>AVERAGEIF(L2:L33,"&lt;&gt;0")</f>
        <v>#DIV/0!</v>
      </c>
    </row>
  </sheetData>
  <sheetProtection algorithmName="SHA-512" hashValue="OzwnOhIQQ/XIJlp16ZuIVH+ELUP4Zo83pAtvoXR+6NTIqvw2HHw8jTWjPhAorj4rGXqc6TG0zv9I0TVJIvbvmw==" saltValue="uczUZFZoZ/cZRdV7isoLag==" spinCount="100000" sheet="1" formatCells="0" formatColumns="0" formatRows="0" insertColumns="0" insertRows="0" deleteColumns="0" deleteRows="0"/>
  <mergeCells count="2">
    <mergeCell ref="N2:Q2"/>
    <mergeCell ref="A34:D34"/>
  </mergeCells>
  <conditionalFormatting sqref="L2:L34">
    <cfRule type="cellIs" dxfId="29" priority="1" operator="lessThan">
      <formula>0.9999</formula>
    </cfRule>
    <cfRule type="cellIs" dxfId="28" priority="2" operator="between">
      <formula>1</formula>
      <formula>1.0999</formula>
    </cfRule>
    <cfRule type="cellIs" dxfId="27" priority="3" operator="greaterThanOrEqual">
      <formula>1.1</formula>
    </cfRule>
  </conditionalFormatting>
  <dataValidations count="1">
    <dataValidation type="custom" allowBlank="1" showInputMessage="1" showErrorMessage="1" errorTitle="Accetped Numbers Only" error="This entry can only contain numbers. enter valid data." sqref="E2:K33 O9:Q9 O4:Q7" xr:uid="{BAAECC29-4399-4499-82C6-581736B74687}">
      <formula1>ISNUMBER(E2)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D46337-AFDF-471B-AF79-47888385C4A9}">
          <x14:formula1>
            <xm:f>Sheet2!$B$1:$B$8</xm:f>
          </x14:formula1>
          <xm:sqref>D2:D33</xm:sqref>
        </x14:dataValidation>
        <x14:dataValidation type="list" allowBlank="1" showInputMessage="1" showErrorMessage="1" xr:uid="{3F3539C5-BD77-467E-ABE6-402456295FB4}">
          <x14:formula1>
            <xm:f>Sheet2!$A$1:$A$2</xm:f>
          </x14:formula1>
          <xm:sqref>C2:C33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6FB1-4501-44AB-A3F7-32D535E70EB1}">
  <dimension ref="A1:Q34"/>
  <sheetViews>
    <sheetView workbookViewId="0"/>
  </sheetViews>
  <sheetFormatPr defaultColWidth="9.109375" defaultRowHeight="14.4" x14ac:dyDescent="0.3"/>
  <cols>
    <col min="1" max="1" width="5" style="1" bestFit="1" customWidth="1"/>
    <col min="2" max="2" width="29.6640625" style="1" bestFit="1" customWidth="1"/>
    <col min="3" max="3" width="9.88671875" style="1" bestFit="1" customWidth="1"/>
    <col min="4" max="4" width="9.109375" style="1"/>
    <col min="5" max="5" width="17.44140625" style="1" bestFit="1" customWidth="1"/>
    <col min="6" max="16" width="9.109375" style="1"/>
    <col min="17" max="17" width="8.88671875" style="1" bestFit="1" customWidth="1"/>
    <col min="18" max="16384" width="9.109375" style="1"/>
  </cols>
  <sheetData>
    <row r="1" spans="1:17" x14ac:dyDescent="0.3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7" x14ac:dyDescent="0.3">
      <c r="A2" s="19">
        <v>6958</v>
      </c>
      <c r="B2" s="19" t="s">
        <v>12</v>
      </c>
      <c r="C2" s="4"/>
      <c r="D2" s="4"/>
      <c r="E2" s="4"/>
      <c r="F2" s="4"/>
      <c r="G2" s="4"/>
      <c r="H2" s="4"/>
      <c r="I2" s="4"/>
      <c r="J2" s="4"/>
      <c r="K2" s="4"/>
      <c r="L2" s="3">
        <f>(E2*4.37+F2*6.4+G2*6+H2*6+I2*3+J2*0.5+K2*3)/480</f>
        <v>0</v>
      </c>
      <c r="N2" s="21" t="s">
        <v>13</v>
      </c>
      <c r="O2" s="22"/>
      <c r="P2" s="22"/>
      <c r="Q2" s="23"/>
    </row>
    <row r="3" spans="1:17" x14ac:dyDescent="0.3">
      <c r="A3" s="19">
        <v>4882</v>
      </c>
      <c r="B3" s="19" t="s">
        <v>14</v>
      </c>
      <c r="C3" s="4"/>
      <c r="D3" s="4"/>
      <c r="E3" s="4"/>
      <c r="F3" s="4"/>
      <c r="G3" s="4"/>
      <c r="H3" s="4"/>
      <c r="I3" s="4"/>
      <c r="J3" s="4"/>
      <c r="K3" s="4"/>
      <c r="L3" s="3">
        <f t="shared" ref="L3:L33" si="0">(E3*4.37+F3*6.4+G3*6+H3*6+I3*3+J3*0.5+K3*3)/480</f>
        <v>0</v>
      </c>
      <c r="N3" s="6" t="s">
        <v>3</v>
      </c>
      <c r="O3" s="6" t="s">
        <v>15</v>
      </c>
      <c r="P3" s="6" t="s">
        <v>5</v>
      </c>
      <c r="Q3" s="6" t="s">
        <v>16</v>
      </c>
    </row>
    <row r="4" spans="1:17" x14ac:dyDescent="0.3">
      <c r="A4" s="19">
        <v>7074</v>
      </c>
      <c r="B4" s="19" t="s">
        <v>17</v>
      </c>
      <c r="C4" s="4"/>
      <c r="D4" s="4"/>
      <c r="E4" s="4"/>
      <c r="F4" s="4"/>
      <c r="G4" s="4"/>
      <c r="H4" s="4"/>
      <c r="I4" s="4"/>
      <c r="J4" s="4"/>
      <c r="K4" s="4"/>
      <c r="L4" s="3">
        <f t="shared" si="0"/>
        <v>0</v>
      </c>
      <c r="N4" s="10" t="s">
        <v>18</v>
      </c>
      <c r="O4" s="4"/>
      <c r="P4" s="4"/>
      <c r="Q4" s="4"/>
    </row>
    <row r="5" spans="1:17" x14ac:dyDescent="0.3">
      <c r="A5" s="19">
        <v>7080</v>
      </c>
      <c r="B5" s="19" t="s">
        <v>19</v>
      </c>
      <c r="C5" s="4"/>
      <c r="D5" s="4"/>
      <c r="E5" s="4"/>
      <c r="F5" s="4"/>
      <c r="G5" s="4"/>
      <c r="H5" s="4"/>
      <c r="I5" s="4"/>
      <c r="J5" s="4"/>
      <c r="K5" s="4"/>
      <c r="L5" s="3">
        <f t="shared" si="0"/>
        <v>0</v>
      </c>
      <c r="N5" s="10" t="s">
        <v>20</v>
      </c>
      <c r="O5" s="4"/>
      <c r="P5" s="4"/>
      <c r="Q5" s="4"/>
    </row>
    <row r="6" spans="1:17" x14ac:dyDescent="0.3">
      <c r="A6" s="19">
        <v>6990</v>
      </c>
      <c r="B6" s="19" t="s">
        <v>21</v>
      </c>
      <c r="C6" s="4"/>
      <c r="D6" s="4"/>
      <c r="E6" s="4"/>
      <c r="F6" s="4"/>
      <c r="G6" s="4"/>
      <c r="H6" s="4"/>
      <c r="I6" s="4"/>
      <c r="J6" s="4"/>
      <c r="K6" s="4"/>
      <c r="L6" s="3">
        <f t="shared" si="0"/>
        <v>0</v>
      </c>
      <c r="N6" s="10" t="s">
        <v>22</v>
      </c>
      <c r="O6" s="4"/>
      <c r="P6" s="4"/>
      <c r="Q6" s="4"/>
    </row>
    <row r="7" spans="1:17" x14ac:dyDescent="0.3">
      <c r="A7" s="19">
        <v>5616</v>
      </c>
      <c r="B7" s="19" t="s">
        <v>23</v>
      </c>
      <c r="C7" s="4"/>
      <c r="D7" s="4"/>
      <c r="E7" s="4"/>
      <c r="F7" s="4"/>
      <c r="G7" s="4"/>
      <c r="H7" s="4"/>
      <c r="I7" s="4"/>
      <c r="J7" s="4"/>
      <c r="K7" s="4"/>
      <c r="L7" s="3">
        <f t="shared" si="0"/>
        <v>0</v>
      </c>
      <c r="N7"/>
      <c r="O7"/>
      <c r="P7"/>
      <c r="Q7"/>
    </row>
    <row r="8" spans="1:17" x14ac:dyDescent="0.3">
      <c r="A8" s="19">
        <v>7316</v>
      </c>
      <c r="B8" s="19" t="s">
        <v>24</v>
      </c>
      <c r="C8" s="4"/>
      <c r="D8" s="4"/>
      <c r="E8" s="4"/>
      <c r="F8" s="4"/>
      <c r="G8" s="4"/>
      <c r="H8" s="4"/>
      <c r="I8" s="4"/>
      <c r="J8" s="4"/>
      <c r="K8" s="4"/>
      <c r="L8" s="3">
        <f t="shared" si="0"/>
        <v>0</v>
      </c>
      <c r="N8"/>
      <c r="O8"/>
      <c r="P8"/>
      <c r="Q8"/>
    </row>
    <row r="9" spans="1:17" x14ac:dyDescent="0.3">
      <c r="A9" s="19">
        <v>6524</v>
      </c>
      <c r="B9" s="19" t="s">
        <v>25</v>
      </c>
      <c r="C9" s="4"/>
      <c r="D9" s="4"/>
      <c r="E9" s="4"/>
      <c r="F9" s="4"/>
      <c r="G9" s="4"/>
      <c r="H9" s="4"/>
      <c r="I9" s="4"/>
      <c r="J9" s="4"/>
      <c r="K9" s="4"/>
      <c r="L9" s="3">
        <f t="shared" si="0"/>
        <v>0</v>
      </c>
      <c r="N9"/>
      <c r="O9"/>
      <c r="P9"/>
      <c r="Q9"/>
    </row>
    <row r="10" spans="1:17" x14ac:dyDescent="0.3">
      <c r="A10" s="19">
        <v>3938</v>
      </c>
      <c r="B10" s="19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3">
        <f t="shared" si="0"/>
        <v>0</v>
      </c>
    </row>
    <row r="11" spans="1:17" x14ac:dyDescent="0.3">
      <c r="A11" s="19">
        <v>3949</v>
      </c>
      <c r="B11" s="19" t="s">
        <v>27</v>
      </c>
      <c r="C11" s="4"/>
      <c r="D11" s="4"/>
      <c r="E11" s="4"/>
      <c r="F11" s="4"/>
      <c r="G11" s="4"/>
      <c r="H11" s="4"/>
      <c r="I11" s="4"/>
      <c r="J11" s="4"/>
      <c r="K11" s="4"/>
      <c r="L11" s="3">
        <f t="shared" si="0"/>
        <v>0</v>
      </c>
    </row>
    <row r="12" spans="1:17" x14ac:dyDescent="0.3">
      <c r="A12" s="19">
        <v>5617</v>
      </c>
      <c r="B12" s="19" t="s">
        <v>28</v>
      </c>
      <c r="C12" s="4"/>
      <c r="D12" s="4"/>
      <c r="E12" s="4"/>
      <c r="F12" s="4"/>
      <c r="G12" s="4"/>
      <c r="H12" s="4"/>
      <c r="I12" s="4"/>
      <c r="J12" s="4"/>
      <c r="K12" s="4"/>
      <c r="L12" s="3">
        <f t="shared" si="0"/>
        <v>0</v>
      </c>
    </row>
    <row r="13" spans="1:17" x14ac:dyDescent="0.3">
      <c r="A13" s="19">
        <v>7311</v>
      </c>
      <c r="B13" s="19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3">
        <f t="shared" si="0"/>
        <v>0</v>
      </c>
    </row>
    <row r="14" spans="1:17" x14ac:dyDescent="0.3">
      <c r="A14" s="19">
        <v>7616</v>
      </c>
      <c r="B14" s="19" t="s">
        <v>30</v>
      </c>
      <c r="C14" s="4"/>
      <c r="D14" s="4"/>
      <c r="E14" s="4"/>
      <c r="F14" s="4"/>
      <c r="G14" s="4"/>
      <c r="H14" s="4"/>
      <c r="I14" s="4"/>
      <c r="J14" s="4"/>
      <c r="K14" s="4"/>
      <c r="L14" s="3">
        <f t="shared" si="0"/>
        <v>0</v>
      </c>
    </row>
    <row r="15" spans="1:17" x14ac:dyDescent="0.3">
      <c r="A15" s="19">
        <v>7345</v>
      </c>
      <c r="B15" s="19" t="s">
        <v>31</v>
      </c>
      <c r="C15" s="4"/>
      <c r="D15" s="4"/>
      <c r="E15" s="4"/>
      <c r="F15" s="4"/>
      <c r="G15" s="4"/>
      <c r="H15" s="4"/>
      <c r="I15" s="4"/>
      <c r="J15" s="4"/>
      <c r="K15" s="4"/>
      <c r="L15" s="3">
        <f t="shared" si="0"/>
        <v>0</v>
      </c>
    </row>
    <row r="16" spans="1:17" x14ac:dyDescent="0.3">
      <c r="A16" s="19">
        <v>7314</v>
      </c>
      <c r="B16" s="19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3">
        <f>(E16*5.34+F16*6.4+G16*6+H16*6+I16*3+J16*0.5+K16*3)/480</f>
        <v>0</v>
      </c>
    </row>
    <row r="17" spans="1:12" x14ac:dyDescent="0.3">
      <c r="A17" s="19">
        <v>7318</v>
      </c>
      <c r="B17" s="19" t="s">
        <v>33</v>
      </c>
      <c r="C17" s="4"/>
      <c r="D17" s="4"/>
      <c r="E17" s="4"/>
      <c r="F17" s="4"/>
      <c r="G17" s="4"/>
      <c r="H17" s="4"/>
      <c r="I17" s="4"/>
      <c r="J17" s="4"/>
      <c r="K17" s="4"/>
      <c r="L17" s="3">
        <f t="shared" si="0"/>
        <v>0</v>
      </c>
    </row>
    <row r="18" spans="1:12" x14ac:dyDescent="0.3">
      <c r="A18" s="19">
        <v>7315</v>
      </c>
      <c r="B18" s="19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3">
        <f t="shared" si="0"/>
        <v>0</v>
      </c>
    </row>
    <row r="19" spans="1:12" x14ac:dyDescent="0.3">
      <c r="A19" s="19">
        <v>7263</v>
      </c>
      <c r="B19" s="19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3">
        <f t="shared" si="0"/>
        <v>0</v>
      </c>
    </row>
    <row r="20" spans="1:12" x14ac:dyDescent="0.3">
      <c r="A20" s="19">
        <v>6061</v>
      </c>
      <c r="B20" s="19" t="s">
        <v>36</v>
      </c>
      <c r="C20" s="9"/>
      <c r="D20" s="4"/>
      <c r="E20" s="4"/>
      <c r="F20" s="4"/>
      <c r="G20" s="4"/>
      <c r="H20" s="4"/>
      <c r="I20" s="4"/>
      <c r="J20" s="4"/>
      <c r="K20" s="4"/>
      <c r="L20" s="3">
        <f t="shared" si="0"/>
        <v>0</v>
      </c>
    </row>
    <row r="21" spans="1:12" x14ac:dyDescent="0.3">
      <c r="A21" s="19">
        <v>7082</v>
      </c>
      <c r="B21" s="19" t="s">
        <v>37</v>
      </c>
      <c r="C21" s="4"/>
      <c r="D21" s="4"/>
      <c r="E21" s="4"/>
      <c r="F21" s="4"/>
      <c r="G21" s="4"/>
      <c r="H21" s="4"/>
      <c r="I21" s="4"/>
      <c r="J21" s="4"/>
      <c r="K21" s="4"/>
      <c r="L21" s="3">
        <f t="shared" si="0"/>
        <v>0</v>
      </c>
    </row>
    <row r="22" spans="1:12" x14ac:dyDescent="0.3">
      <c r="A22" s="19">
        <v>8149</v>
      </c>
      <c r="B22" s="19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3">
        <f t="shared" si="0"/>
        <v>0</v>
      </c>
    </row>
    <row r="23" spans="1:12" x14ac:dyDescent="0.3">
      <c r="A23" s="19">
        <v>5239</v>
      </c>
      <c r="B23" s="19" t="s">
        <v>39</v>
      </c>
      <c r="C23" s="4"/>
      <c r="D23" s="4"/>
      <c r="E23" s="4"/>
      <c r="F23" s="4"/>
      <c r="G23" s="4"/>
      <c r="H23" s="4"/>
      <c r="I23" s="4"/>
      <c r="J23" s="4"/>
      <c r="K23" s="4"/>
      <c r="L23" s="3">
        <f t="shared" si="0"/>
        <v>0</v>
      </c>
    </row>
    <row r="24" spans="1:12" x14ac:dyDescent="0.3">
      <c r="A24" s="19">
        <v>7309</v>
      </c>
      <c r="B24" s="19" t="s">
        <v>40</v>
      </c>
      <c r="C24" s="4"/>
      <c r="D24" s="4"/>
      <c r="E24" s="4"/>
      <c r="F24" s="4"/>
      <c r="G24" s="4"/>
      <c r="H24" s="4"/>
      <c r="I24" s="4"/>
      <c r="J24" s="4"/>
      <c r="K24" s="4"/>
      <c r="L24" s="3">
        <f>(E24*5.34+F24*6.4+G24*6+H24*6+I24*3+J24*0.5+K24*3)/480</f>
        <v>0</v>
      </c>
    </row>
    <row r="25" spans="1:12" x14ac:dyDescent="0.3">
      <c r="A25" s="19">
        <v>7262</v>
      </c>
      <c r="B25" s="19" t="s">
        <v>41</v>
      </c>
      <c r="C25" s="4"/>
      <c r="D25" s="4"/>
      <c r="E25" s="4"/>
      <c r="F25" s="4"/>
      <c r="G25" s="4"/>
      <c r="H25" s="4"/>
      <c r="I25" s="4"/>
      <c r="J25" s="4"/>
      <c r="K25" s="4"/>
      <c r="L25" s="3">
        <f>(E25*5.34+F25*6.4+G25*6+H25*6+I25*3+J25*0.5+K25*3)/480</f>
        <v>0</v>
      </c>
    </row>
    <row r="26" spans="1:12" x14ac:dyDescent="0.3">
      <c r="A26" s="19">
        <v>6117</v>
      </c>
      <c r="B26" s="19" t="s">
        <v>42</v>
      </c>
      <c r="C26" s="4"/>
      <c r="D26" s="4"/>
      <c r="E26" s="4"/>
      <c r="F26" s="4"/>
      <c r="G26" s="4"/>
      <c r="H26" s="4"/>
      <c r="I26" s="4"/>
      <c r="J26" s="4"/>
      <c r="K26" s="4"/>
      <c r="L26" s="3">
        <f t="shared" si="0"/>
        <v>0</v>
      </c>
    </row>
    <row r="27" spans="1:12" x14ac:dyDescent="0.3">
      <c r="A27" s="19">
        <v>5947</v>
      </c>
      <c r="B27" s="19" t="s">
        <v>43</v>
      </c>
      <c r="C27" s="4"/>
      <c r="D27" s="4"/>
      <c r="E27" s="4"/>
      <c r="F27" s="4"/>
      <c r="G27" s="4"/>
      <c r="H27" s="4"/>
      <c r="I27" s="4"/>
      <c r="J27" s="4"/>
      <c r="K27" s="4"/>
      <c r="L27" s="3">
        <f t="shared" si="0"/>
        <v>0</v>
      </c>
    </row>
    <row r="28" spans="1:12" x14ac:dyDescent="0.3">
      <c r="A28" s="19">
        <v>8348</v>
      </c>
      <c r="B28" s="19" t="s">
        <v>44</v>
      </c>
      <c r="C28" s="4"/>
      <c r="D28" s="4"/>
      <c r="E28" s="4"/>
      <c r="F28" s="4"/>
      <c r="G28" s="4"/>
      <c r="H28" s="4"/>
      <c r="I28" s="4"/>
      <c r="J28" s="4"/>
      <c r="K28" s="4"/>
      <c r="L28" s="3">
        <f t="shared" si="0"/>
        <v>0</v>
      </c>
    </row>
    <row r="29" spans="1:12" x14ac:dyDescent="0.3">
      <c r="A29" s="19">
        <v>8349</v>
      </c>
      <c r="B29" s="19" t="s">
        <v>45</v>
      </c>
      <c r="C29" s="4"/>
      <c r="D29" s="4"/>
      <c r="E29" s="4"/>
      <c r="F29" s="4"/>
      <c r="G29" s="4"/>
      <c r="H29" s="4"/>
      <c r="I29" s="4"/>
      <c r="J29" s="4"/>
      <c r="K29" s="4"/>
      <c r="L29" s="3">
        <f t="shared" si="0"/>
        <v>0</v>
      </c>
    </row>
    <row r="30" spans="1:12" x14ac:dyDescent="0.3">
      <c r="A30" s="19">
        <v>6959</v>
      </c>
      <c r="B30" s="19" t="s">
        <v>46</v>
      </c>
      <c r="C30" s="4"/>
      <c r="D30" s="4"/>
      <c r="E30" s="4"/>
      <c r="F30" s="4"/>
      <c r="G30" s="4"/>
      <c r="H30" s="4"/>
      <c r="I30" s="4"/>
      <c r="J30" s="4"/>
      <c r="K30" s="4"/>
      <c r="L30" s="3">
        <f t="shared" si="0"/>
        <v>0</v>
      </c>
    </row>
    <row r="31" spans="1:12" x14ac:dyDescent="0.3">
      <c r="A31" s="19">
        <v>6525</v>
      </c>
      <c r="B31" s="19" t="s">
        <v>47</v>
      </c>
      <c r="C31" s="4"/>
      <c r="D31" s="4"/>
      <c r="E31" s="4"/>
      <c r="F31" s="4"/>
      <c r="G31" s="4"/>
      <c r="H31" s="4"/>
      <c r="I31" s="4"/>
      <c r="J31" s="4"/>
      <c r="K31" s="4"/>
      <c r="L31" s="3">
        <f t="shared" si="0"/>
        <v>0</v>
      </c>
    </row>
    <row r="32" spans="1:12" x14ac:dyDescent="0.3">
      <c r="A32" s="19">
        <v>7078</v>
      </c>
      <c r="B32" s="19" t="s">
        <v>48</v>
      </c>
      <c r="C32" s="4"/>
      <c r="D32" s="4"/>
      <c r="E32" s="4"/>
      <c r="F32" s="4"/>
      <c r="G32" s="4"/>
      <c r="H32" s="4"/>
      <c r="I32" s="4"/>
      <c r="J32" s="4"/>
      <c r="K32" s="4"/>
      <c r="L32" s="3">
        <f t="shared" si="0"/>
        <v>0</v>
      </c>
    </row>
    <row r="33" spans="1:12" x14ac:dyDescent="0.3">
      <c r="A33" s="19">
        <v>3950</v>
      </c>
      <c r="B33" s="19" t="s">
        <v>49</v>
      </c>
      <c r="C33" s="4"/>
      <c r="D33" s="4"/>
      <c r="E33" s="4"/>
      <c r="F33" s="4"/>
      <c r="G33" s="4"/>
      <c r="H33" s="4"/>
      <c r="I33" s="4"/>
      <c r="J33" s="4"/>
      <c r="K33" s="4"/>
      <c r="L33" s="3">
        <f t="shared" si="0"/>
        <v>0</v>
      </c>
    </row>
    <row r="34" spans="1:12" x14ac:dyDescent="0.3">
      <c r="A34" s="24" t="s">
        <v>50</v>
      </c>
      <c r="B34" s="24"/>
      <c r="C34" s="24"/>
      <c r="D34" s="24"/>
      <c r="E34" s="10">
        <f>SUM(E2:E33)</f>
        <v>0</v>
      </c>
      <c r="F34" s="10">
        <f t="shared" ref="F34:K34" si="1">SUM(F2:F33)</f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3" t="e">
        <f>AVERAGEIF(L2:L33,"&lt;&gt;0")</f>
        <v>#DIV/0!</v>
      </c>
    </row>
  </sheetData>
  <sheetProtection formatCells="0" formatColumns="0" formatRows="0" insertColumns="0" insertRows="0" deleteColumns="0" deleteRows="0"/>
  <mergeCells count="2">
    <mergeCell ref="N2:Q2"/>
    <mergeCell ref="A34:D34"/>
  </mergeCells>
  <conditionalFormatting sqref="L2:L34">
    <cfRule type="cellIs" dxfId="26" priority="1" operator="lessThan">
      <formula>0.9999</formula>
    </cfRule>
    <cfRule type="cellIs" dxfId="25" priority="2" operator="between">
      <formula>1</formula>
      <formula>1.0999</formula>
    </cfRule>
    <cfRule type="cellIs" dxfId="24" priority="3" operator="greaterThanOrEqual">
      <formula>1.1</formula>
    </cfRule>
  </conditionalFormatting>
  <dataValidations count="1">
    <dataValidation type="custom" allowBlank="1" showInputMessage="1" showErrorMessage="1" errorTitle="Accetped Numbers Only" error="This entry can only contain numbers. enter valid data." sqref="E2:K33 O9:Q9 O4:Q7" xr:uid="{0A0D1788-D20D-4630-9FBE-F2AA1C301B1B}">
      <formula1>ISNUMBER(E2)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198926-5997-4ECE-9FA8-E29229A38D8A}">
          <x14:formula1>
            <xm:f>Sheet2!$A$1:$A$2</xm:f>
          </x14:formula1>
          <xm:sqref>C2:C33</xm:sqref>
        </x14:dataValidation>
        <x14:dataValidation type="list" allowBlank="1" showInputMessage="1" showErrorMessage="1" xr:uid="{96D6D86E-4DA8-4EDC-89BC-7BF619D34F49}">
          <x14:formula1>
            <xm:f>Sheet2!$B$1:$B$8</xm:f>
          </x14:formula1>
          <xm:sqref>D2:D33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798C-5CF2-474B-9708-CE2D1AE17212}">
  <dimension ref="A1:G55"/>
  <sheetViews>
    <sheetView workbookViewId="0">
      <selection sqref="A1:G1"/>
    </sheetView>
  </sheetViews>
  <sheetFormatPr defaultRowHeight="14.4" x14ac:dyDescent="0.3"/>
  <cols>
    <col min="1" max="1" width="17.33203125" bestFit="1" customWidth="1"/>
    <col min="2" max="2" width="29" bestFit="1" customWidth="1"/>
    <col min="3" max="3" width="14.5546875" bestFit="1" customWidth="1"/>
    <col min="4" max="4" width="28.5546875" bestFit="1" customWidth="1"/>
    <col min="5" max="5" width="40.6640625" bestFit="1" customWidth="1"/>
    <col min="6" max="6" width="31.5546875" bestFit="1" customWidth="1"/>
    <col min="7" max="7" width="34.44140625" bestFit="1" customWidth="1"/>
  </cols>
  <sheetData>
    <row r="1" spans="1:7" ht="15" thickBot="1" x14ac:dyDescent="0.35">
      <c r="A1" s="25" t="s">
        <v>51</v>
      </c>
      <c r="B1" s="25"/>
      <c r="C1" s="25"/>
      <c r="D1" s="25"/>
      <c r="E1" s="25"/>
      <c r="F1" s="25"/>
      <c r="G1" s="26"/>
    </row>
    <row r="2" spans="1:7" ht="15" thickBot="1" x14ac:dyDescent="0.35">
      <c r="A2" s="13" t="s">
        <v>52</v>
      </c>
      <c r="B2" s="20" t="s">
        <v>53</v>
      </c>
      <c r="C2" s="20" t="s">
        <v>54</v>
      </c>
      <c r="D2" s="20" t="s">
        <v>55</v>
      </c>
      <c r="E2" s="20" t="s">
        <v>56</v>
      </c>
      <c r="F2" s="20" t="s">
        <v>57</v>
      </c>
      <c r="G2" s="20" t="s">
        <v>58</v>
      </c>
    </row>
    <row r="3" spans="1:7" ht="15" thickBot="1" x14ac:dyDescent="0.35">
      <c r="A3" s="12" t="s">
        <v>59</v>
      </c>
      <c r="B3" s="11" t="s">
        <v>60</v>
      </c>
      <c r="C3" s="11" t="s">
        <v>61</v>
      </c>
      <c r="D3" s="11" t="s">
        <v>62</v>
      </c>
      <c r="E3" s="14">
        <v>0</v>
      </c>
      <c r="F3" s="11">
        <f>Monday!E$34</f>
        <v>0</v>
      </c>
      <c r="G3" s="11">
        <f>Monday!O$6</f>
        <v>0</v>
      </c>
    </row>
    <row r="4" spans="1:7" ht="15" thickBot="1" x14ac:dyDescent="0.35">
      <c r="A4" s="12" t="s">
        <v>59</v>
      </c>
      <c r="B4" s="11" t="s">
        <v>60</v>
      </c>
      <c r="C4" s="11" t="s">
        <v>61</v>
      </c>
      <c r="D4" s="11" t="s">
        <v>9</v>
      </c>
      <c r="E4" s="14">
        <v>0</v>
      </c>
      <c r="F4" s="11">
        <f>Monday!J$34</f>
        <v>0</v>
      </c>
      <c r="G4" s="11">
        <v>0</v>
      </c>
    </row>
    <row r="5" spans="1:7" ht="15" thickBot="1" x14ac:dyDescent="0.35">
      <c r="A5" s="12" t="s">
        <v>59</v>
      </c>
      <c r="B5" s="11" t="s">
        <v>60</v>
      </c>
      <c r="C5" s="11" t="s">
        <v>61</v>
      </c>
      <c r="D5" s="11" t="s">
        <v>5</v>
      </c>
      <c r="E5" s="14">
        <v>0</v>
      </c>
      <c r="F5" s="11">
        <f>Monday!F$34</f>
        <v>0</v>
      </c>
      <c r="G5" s="11">
        <f>Monday!P$6</f>
        <v>0</v>
      </c>
    </row>
    <row r="6" spans="1:7" ht="15" thickBot="1" x14ac:dyDescent="0.35">
      <c r="A6" s="12" t="s">
        <v>59</v>
      </c>
      <c r="B6" s="11" t="s">
        <v>60</v>
      </c>
      <c r="C6" s="11" t="s">
        <v>61</v>
      </c>
      <c r="D6" s="11" t="s">
        <v>6</v>
      </c>
      <c r="E6" s="14">
        <v>0</v>
      </c>
      <c r="F6" s="11">
        <f>Monday!G$34</f>
        <v>0</v>
      </c>
      <c r="G6" s="11">
        <f>Monday!Q$6</f>
        <v>0</v>
      </c>
    </row>
    <row r="7" spans="1:7" ht="15" thickBot="1" x14ac:dyDescent="0.35">
      <c r="A7" s="12" t="s">
        <v>59</v>
      </c>
      <c r="B7" s="11" t="s">
        <v>60</v>
      </c>
      <c r="C7" s="11" t="s">
        <v>61</v>
      </c>
      <c r="D7" s="11" t="s">
        <v>8</v>
      </c>
      <c r="E7" s="14">
        <v>0</v>
      </c>
      <c r="F7" s="11">
        <f>Monday!I$34</f>
        <v>0</v>
      </c>
      <c r="G7" s="11">
        <v>0</v>
      </c>
    </row>
    <row r="8" spans="1:7" ht="15" thickBot="1" x14ac:dyDescent="0.35"/>
    <row r="9" spans="1:7" ht="15" thickBot="1" x14ac:dyDescent="0.35">
      <c r="A9" s="25" t="s">
        <v>63</v>
      </c>
      <c r="B9" s="25"/>
      <c r="C9" s="25"/>
      <c r="D9" s="25"/>
      <c r="E9" s="25"/>
      <c r="F9" s="25"/>
      <c r="G9" s="26"/>
    </row>
    <row r="10" spans="1:7" ht="15" thickBot="1" x14ac:dyDescent="0.35">
      <c r="A10" s="13" t="s">
        <v>52</v>
      </c>
      <c r="B10" s="20" t="s">
        <v>53</v>
      </c>
      <c r="C10" s="20" t="s">
        <v>54</v>
      </c>
      <c r="D10" s="20" t="s">
        <v>55</v>
      </c>
      <c r="E10" s="20" t="s">
        <v>56</v>
      </c>
      <c r="F10" s="20" t="s">
        <v>57</v>
      </c>
      <c r="G10" s="20" t="s">
        <v>58</v>
      </c>
    </row>
    <row r="11" spans="1:7" ht="15" thickBot="1" x14ac:dyDescent="0.35">
      <c r="A11" s="12" t="s">
        <v>59</v>
      </c>
      <c r="B11" s="11" t="s">
        <v>60</v>
      </c>
      <c r="C11" s="11" t="s">
        <v>61</v>
      </c>
      <c r="D11" s="11" t="s">
        <v>62</v>
      </c>
      <c r="E11" s="11">
        <f>Monday!O$6</f>
        <v>0</v>
      </c>
      <c r="F11" s="11">
        <f>Tuesday!E$34</f>
        <v>0</v>
      </c>
      <c r="G11" s="11">
        <f>Tuesday!O$6</f>
        <v>0</v>
      </c>
    </row>
    <row r="12" spans="1:7" ht="15" thickBot="1" x14ac:dyDescent="0.35">
      <c r="A12" s="12" t="s">
        <v>59</v>
      </c>
      <c r="B12" s="11" t="s">
        <v>60</v>
      </c>
      <c r="C12" s="11" t="s">
        <v>61</v>
      </c>
      <c r="D12" s="11" t="s">
        <v>9</v>
      </c>
      <c r="E12" s="11">
        <v>0</v>
      </c>
      <c r="F12" s="11">
        <f>Tuesday!J$34</f>
        <v>0</v>
      </c>
      <c r="G12" s="11">
        <v>0</v>
      </c>
    </row>
    <row r="13" spans="1:7" ht="15" thickBot="1" x14ac:dyDescent="0.35">
      <c r="A13" s="12" t="s">
        <v>59</v>
      </c>
      <c r="B13" s="11" t="s">
        <v>60</v>
      </c>
      <c r="C13" s="11" t="s">
        <v>61</v>
      </c>
      <c r="D13" s="11" t="s">
        <v>5</v>
      </c>
      <c r="E13" s="11">
        <f>Monday!P$6</f>
        <v>0</v>
      </c>
      <c r="F13" s="11">
        <f>Tuesday!F$34</f>
        <v>0</v>
      </c>
      <c r="G13" s="11">
        <f>Tuesday!P$6</f>
        <v>0</v>
      </c>
    </row>
    <row r="14" spans="1:7" ht="15" thickBot="1" x14ac:dyDescent="0.35">
      <c r="A14" s="12" t="s">
        <v>59</v>
      </c>
      <c r="B14" s="11" t="s">
        <v>60</v>
      </c>
      <c r="C14" s="11" t="s">
        <v>61</v>
      </c>
      <c r="D14" s="11" t="s">
        <v>6</v>
      </c>
      <c r="E14" s="11">
        <f>Monday!Q$6</f>
        <v>0</v>
      </c>
      <c r="F14" s="11">
        <f>Tuesday!G$34</f>
        <v>0</v>
      </c>
      <c r="G14" s="11">
        <f>Tuesday!Q$6</f>
        <v>0</v>
      </c>
    </row>
    <row r="15" spans="1:7" ht="15" thickBot="1" x14ac:dyDescent="0.35">
      <c r="A15" s="12" t="s">
        <v>59</v>
      </c>
      <c r="B15" s="11" t="s">
        <v>60</v>
      </c>
      <c r="C15" s="11" t="s">
        <v>61</v>
      </c>
      <c r="D15" s="11" t="s">
        <v>8</v>
      </c>
      <c r="E15" s="11">
        <v>0</v>
      </c>
      <c r="F15" s="11">
        <f>Tuesday!I$34</f>
        <v>0</v>
      </c>
      <c r="G15" s="11">
        <v>0</v>
      </c>
    </row>
    <row r="16" spans="1:7" ht="15" thickBot="1" x14ac:dyDescent="0.35"/>
    <row r="17" spans="1:7" ht="15" thickBot="1" x14ac:dyDescent="0.35">
      <c r="A17" s="25" t="s">
        <v>64</v>
      </c>
      <c r="B17" s="25"/>
      <c r="C17" s="25"/>
      <c r="D17" s="25"/>
      <c r="E17" s="25"/>
      <c r="F17" s="25"/>
      <c r="G17" s="26"/>
    </row>
    <row r="18" spans="1:7" ht="15" thickBot="1" x14ac:dyDescent="0.35">
      <c r="A18" s="13" t="s">
        <v>52</v>
      </c>
      <c r="B18" s="20" t="s">
        <v>53</v>
      </c>
      <c r="C18" s="20" t="s">
        <v>54</v>
      </c>
      <c r="D18" s="20" t="s">
        <v>55</v>
      </c>
      <c r="E18" s="20" t="s">
        <v>56</v>
      </c>
      <c r="F18" s="20" t="s">
        <v>57</v>
      </c>
      <c r="G18" s="20" t="s">
        <v>58</v>
      </c>
    </row>
    <row r="19" spans="1:7" ht="15" thickBot="1" x14ac:dyDescent="0.35">
      <c r="A19" s="12" t="s">
        <v>59</v>
      </c>
      <c r="B19" s="11" t="s">
        <v>60</v>
      </c>
      <c r="C19" s="11" t="s">
        <v>61</v>
      </c>
      <c r="D19" s="11" t="s">
        <v>62</v>
      </c>
      <c r="E19" s="11">
        <f>Tuesday!O$6</f>
        <v>0</v>
      </c>
      <c r="F19" s="11">
        <f>Wednesday!E$34</f>
        <v>0</v>
      </c>
      <c r="G19" s="11">
        <f>Wednesday!O$6</f>
        <v>0</v>
      </c>
    </row>
    <row r="20" spans="1:7" ht="15" thickBot="1" x14ac:dyDescent="0.35">
      <c r="A20" s="12" t="s">
        <v>59</v>
      </c>
      <c r="B20" s="11" t="s">
        <v>60</v>
      </c>
      <c r="C20" s="11" t="s">
        <v>61</v>
      </c>
      <c r="D20" s="11" t="s">
        <v>9</v>
      </c>
      <c r="E20" s="11">
        <v>0</v>
      </c>
      <c r="F20" s="11">
        <f>Wednesday!J$34</f>
        <v>0</v>
      </c>
      <c r="G20" s="11">
        <v>0</v>
      </c>
    </row>
    <row r="21" spans="1:7" ht="15" thickBot="1" x14ac:dyDescent="0.35">
      <c r="A21" s="12" t="s">
        <v>59</v>
      </c>
      <c r="B21" s="11" t="s">
        <v>60</v>
      </c>
      <c r="C21" s="11" t="s">
        <v>61</v>
      </c>
      <c r="D21" s="11" t="s">
        <v>5</v>
      </c>
      <c r="E21" s="11">
        <f>Tuesday!P$6</f>
        <v>0</v>
      </c>
      <c r="F21" s="11">
        <f>Wednesday!F$34</f>
        <v>0</v>
      </c>
      <c r="G21" s="11">
        <f>Wednesday!P$6</f>
        <v>0</v>
      </c>
    </row>
    <row r="22" spans="1:7" ht="15" thickBot="1" x14ac:dyDescent="0.35">
      <c r="A22" s="12" t="s">
        <v>59</v>
      </c>
      <c r="B22" s="11" t="s">
        <v>60</v>
      </c>
      <c r="C22" s="11" t="s">
        <v>61</v>
      </c>
      <c r="D22" s="11" t="s">
        <v>6</v>
      </c>
      <c r="E22" s="11">
        <f>Tuesday!Q$6</f>
        <v>0</v>
      </c>
      <c r="F22" s="11">
        <f>Wednesday!G$34</f>
        <v>0</v>
      </c>
      <c r="G22" s="11">
        <f>Wednesday!Q$6</f>
        <v>0</v>
      </c>
    </row>
    <row r="23" spans="1:7" ht="15" thickBot="1" x14ac:dyDescent="0.35">
      <c r="A23" s="12" t="s">
        <v>59</v>
      </c>
      <c r="B23" s="11" t="s">
        <v>60</v>
      </c>
      <c r="C23" s="11" t="s">
        <v>61</v>
      </c>
      <c r="D23" s="11" t="s">
        <v>8</v>
      </c>
      <c r="E23" s="11">
        <v>0</v>
      </c>
      <c r="F23" s="11">
        <f>Wednesday!I$34</f>
        <v>0</v>
      </c>
      <c r="G23" s="11">
        <v>0</v>
      </c>
    </row>
    <row r="24" spans="1:7" ht="15" thickBot="1" x14ac:dyDescent="0.35"/>
    <row r="25" spans="1:7" ht="15" thickBot="1" x14ac:dyDescent="0.35">
      <c r="A25" s="25" t="s">
        <v>65</v>
      </c>
      <c r="B25" s="25"/>
      <c r="C25" s="25"/>
      <c r="D25" s="25"/>
      <c r="E25" s="25"/>
      <c r="F25" s="25"/>
      <c r="G25" s="26"/>
    </row>
    <row r="26" spans="1:7" ht="15" thickBot="1" x14ac:dyDescent="0.35">
      <c r="A26" s="13" t="s">
        <v>52</v>
      </c>
      <c r="B26" s="20" t="s">
        <v>53</v>
      </c>
      <c r="C26" s="20" t="s">
        <v>54</v>
      </c>
      <c r="D26" s="20" t="s">
        <v>55</v>
      </c>
      <c r="E26" s="20" t="s">
        <v>56</v>
      </c>
      <c r="F26" s="20" t="s">
        <v>57</v>
      </c>
      <c r="G26" s="20" t="s">
        <v>58</v>
      </c>
    </row>
    <row r="27" spans="1:7" ht="15" thickBot="1" x14ac:dyDescent="0.35">
      <c r="A27" s="12" t="s">
        <v>59</v>
      </c>
      <c r="B27" s="11" t="s">
        <v>60</v>
      </c>
      <c r="C27" s="11" t="s">
        <v>61</v>
      </c>
      <c r="D27" s="11" t="s">
        <v>62</v>
      </c>
      <c r="E27" s="11">
        <f>Wednesday!O$6</f>
        <v>0</v>
      </c>
      <c r="F27" s="11">
        <f>Thursday!E$34</f>
        <v>0</v>
      </c>
      <c r="G27" s="11">
        <f>Thursday!O$6</f>
        <v>0</v>
      </c>
    </row>
    <row r="28" spans="1:7" ht="15" thickBot="1" x14ac:dyDescent="0.35">
      <c r="A28" s="12" t="s">
        <v>59</v>
      </c>
      <c r="B28" s="11" t="s">
        <v>60</v>
      </c>
      <c r="C28" s="11" t="s">
        <v>61</v>
      </c>
      <c r="D28" s="11" t="s">
        <v>9</v>
      </c>
      <c r="E28" s="11">
        <v>0</v>
      </c>
      <c r="F28" s="11">
        <f>Thursday!J$34</f>
        <v>0</v>
      </c>
      <c r="G28" s="11">
        <v>0</v>
      </c>
    </row>
    <row r="29" spans="1:7" ht="15" thickBot="1" x14ac:dyDescent="0.35">
      <c r="A29" s="12" t="s">
        <v>59</v>
      </c>
      <c r="B29" s="11" t="s">
        <v>60</v>
      </c>
      <c r="C29" s="11" t="s">
        <v>61</v>
      </c>
      <c r="D29" s="11" t="s">
        <v>5</v>
      </c>
      <c r="E29" s="11">
        <f>Wednesday!P$6</f>
        <v>0</v>
      </c>
      <c r="F29" s="11">
        <f>Thursday!F$34</f>
        <v>0</v>
      </c>
      <c r="G29" s="11">
        <f>Thursday!P$6</f>
        <v>0</v>
      </c>
    </row>
    <row r="30" spans="1:7" ht="15" thickBot="1" x14ac:dyDescent="0.35">
      <c r="A30" s="12" t="s">
        <v>59</v>
      </c>
      <c r="B30" s="11" t="s">
        <v>60</v>
      </c>
      <c r="C30" s="11" t="s">
        <v>61</v>
      </c>
      <c r="D30" s="11" t="s">
        <v>6</v>
      </c>
      <c r="E30" s="11">
        <f>Wednesday!Q$6</f>
        <v>0</v>
      </c>
      <c r="F30" s="11">
        <f>Thursday!G$34</f>
        <v>0</v>
      </c>
      <c r="G30" s="11">
        <f>Thursday!Q$6</f>
        <v>0</v>
      </c>
    </row>
    <row r="31" spans="1:7" ht="15" thickBot="1" x14ac:dyDescent="0.35">
      <c r="A31" s="12" t="s">
        <v>59</v>
      </c>
      <c r="B31" s="11" t="s">
        <v>60</v>
      </c>
      <c r="C31" s="11" t="s">
        <v>61</v>
      </c>
      <c r="D31" s="11" t="s">
        <v>8</v>
      </c>
      <c r="E31" s="11">
        <v>0</v>
      </c>
      <c r="F31" s="11">
        <f>Thursday!I$34</f>
        <v>0</v>
      </c>
      <c r="G31" s="11">
        <v>0</v>
      </c>
    </row>
    <row r="32" spans="1:7" ht="15" thickBot="1" x14ac:dyDescent="0.35"/>
    <row r="33" spans="1:7" ht="15" thickBot="1" x14ac:dyDescent="0.35">
      <c r="A33" s="25" t="s">
        <v>66</v>
      </c>
      <c r="B33" s="25"/>
      <c r="C33" s="25"/>
      <c r="D33" s="25"/>
      <c r="E33" s="25"/>
      <c r="F33" s="25"/>
      <c r="G33" s="26"/>
    </row>
    <row r="34" spans="1:7" ht="15" thickBot="1" x14ac:dyDescent="0.35">
      <c r="A34" s="13" t="s">
        <v>52</v>
      </c>
      <c r="B34" s="20" t="s">
        <v>53</v>
      </c>
      <c r="C34" s="20" t="s">
        <v>54</v>
      </c>
      <c r="D34" s="20" t="s">
        <v>55</v>
      </c>
      <c r="E34" s="20" t="s">
        <v>56</v>
      </c>
      <c r="F34" s="20" t="s">
        <v>57</v>
      </c>
      <c r="G34" s="20" t="s">
        <v>58</v>
      </c>
    </row>
    <row r="35" spans="1:7" ht="15" thickBot="1" x14ac:dyDescent="0.35">
      <c r="A35" s="12" t="s">
        <v>59</v>
      </c>
      <c r="B35" s="11" t="s">
        <v>60</v>
      </c>
      <c r="C35" s="11" t="s">
        <v>61</v>
      </c>
      <c r="D35" s="11" t="s">
        <v>62</v>
      </c>
      <c r="E35" s="11">
        <f>Thursday!O$6</f>
        <v>0</v>
      </c>
      <c r="F35" s="11">
        <f>Friday!E$34</f>
        <v>0</v>
      </c>
      <c r="G35" s="11">
        <f>Friday!O$6</f>
        <v>0</v>
      </c>
    </row>
    <row r="36" spans="1:7" ht="15" thickBot="1" x14ac:dyDescent="0.35">
      <c r="A36" s="12" t="s">
        <v>59</v>
      </c>
      <c r="B36" s="11" t="s">
        <v>60</v>
      </c>
      <c r="C36" s="11" t="s">
        <v>61</v>
      </c>
      <c r="D36" s="11" t="s">
        <v>9</v>
      </c>
      <c r="E36" s="11">
        <v>0</v>
      </c>
      <c r="F36" s="11">
        <f>Friday!J$34</f>
        <v>0</v>
      </c>
      <c r="G36" s="11">
        <v>0</v>
      </c>
    </row>
    <row r="37" spans="1:7" ht="15" thickBot="1" x14ac:dyDescent="0.35">
      <c r="A37" s="12" t="s">
        <v>59</v>
      </c>
      <c r="B37" s="11" t="s">
        <v>60</v>
      </c>
      <c r="C37" s="11" t="s">
        <v>61</v>
      </c>
      <c r="D37" s="11" t="s">
        <v>5</v>
      </c>
      <c r="E37" s="11">
        <f>Thursday!P$6</f>
        <v>0</v>
      </c>
      <c r="F37" s="11">
        <f>Friday!F$34</f>
        <v>0</v>
      </c>
      <c r="G37" s="11">
        <f>Friday!P$6</f>
        <v>0</v>
      </c>
    </row>
    <row r="38" spans="1:7" ht="15" thickBot="1" x14ac:dyDescent="0.35">
      <c r="A38" s="12" t="s">
        <v>59</v>
      </c>
      <c r="B38" s="11" t="s">
        <v>60</v>
      </c>
      <c r="C38" s="11" t="s">
        <v>61</v>
      </c>
      <c r="D38" s="11" t="s">
        <v>6</v>
      </c>
      <c r="E38" s="11">
        <f>Thursday!Q$6</f>
        <v>0</v>
      </c>
      <c r="F38" s="11">
        <f>Friday!G$34</f>
        <v>0</v>
      </c>
      <c r="G38" s="11">
        <f>Friday!Q$6</f>
        <v>0</v>
      </c>
    </row>
    <row r="39" spans="1:7" ht="15" thickBot="1" x14ac:dyDescent="0.35">
      <c r="A39" s="12" t="s">
        <v>59</v>
      </c>
      <c r="B39" s="11" t="s">
        <v>60</v>
      </c>
      <c r="C39" s="11" t="s">
        <v>61</v>
      </c>
      <c r="D39" s="11" t="s">
        <v>8</v>
      </c>
      <c r="E39" s="11">
        <v>0</v>
      </c>
      <c r="F39" s="11">
        <f>Friday!I$34</f>
        <v>0</v>
      </c>
      <c r="G39" s="11">
        <v>0</v>
      </c>
    </row>
    <row r="40" spans="1:7" ht="15" thickBot="1" x14ac:dyDescent="0.35"/>
    <row r="41" spans="1:7" ht="15" thickBot="1" x14ac:dyDescent="0.35">
      <c r="A41" s="25" t="s">
        <v>67</v>
      </c>
      <c r="B41" s="25"/>
      <c r="C41" s="25"/>
      <c r="D41" s="25"/>
      <c r="E41" s="25"/>
      <c r="F41" s="25"/>
      <c r="G41" s="26"/>
    </row>
    <row r="42" spans="1:7" ht="15" thickBot="1" x14ac:dyDescent="0.35">
      <c r="A42" s="13" t="s">
        <v>52</v>
      </c>
      <c r="B42" s="20" t="s">
        <v>53</v>
      </c>
      <c r="C42" s="20" t="s">
        <v>54</v>
      </c>
      <c r="D42" s="20" t="s">
        <v>55</v>
      </c>
      <c r="E42" s="20" t="s">
        <v>56</v>
      </c>
      <c r="F42" s="20" t="s">
        <v>57</v>
      </c>
      <c r="G42" s="20" t="s">
        <v>58</v>
      </c>
    </row>
    <row r="43" spans="1:7" ht="15" thickBot="1" x14ac:dyDescent="0.35">
      <c r="A43" s="12" t="s">
        <v>59</v>
      </c>
      <c r="B43" s="11" t="s">
        <v>60</v>
      </c>
      <c r="C43" s="11" t="s">
        <v>61</v>
      </c>
      <c r="D43" s="11" t="s">
        <v>62</v>
      </c>
      <c r="E43" s="11">
        <f>Friday!O$6</f>
        <v>0</v>
      </c>
      <c r="F43" s="11">
        <f>Saturday!E$34</f>
        <v>0</v>
      </c>
      <c r="G43" s="11">
        <f>Saturday!O$6</f>
        <v>0</v>
      </c>
    </row>
    <row r="44" spans="1:7" ht="15" thickBot="1" x14ac:dyDescent="0.35">
      <c r="A44" s="12" t="s">
        <v>59</v>
      </c>
      <c r="B44" s="11" t="s">
        <v>60</v>
      </c>
      <c r="C44" s="11" t="s">
        <v>61</v>
      </c>
      <c r="D44" s="11" t="s">
        <v>9</v>
      </c>
      <c r="E44" s="11">
        <v>0</v>
      </c>
      <c r="F44" s="11">
        <f>Saturday!J$34</f>
        <v>0</v>
      </c>
      <c r="G44" s="11">
        <v>0</v>
      </c>
    </row>
    <row r="45" spans="1:7" ht="15" thickBot="1" x14ac:dyDescent="0.35">
      <c r="A45" s="12" t="s">
        <v>59</v>
      </c>
      <c r="B45" s="11" t="s">
        <v>60</v>
      </c>
      <c r="C45" s="11" t="s">
        <v>61</v>
      </c>
      <c r="D45" s="11" t="s">
        <v>5</v>
      </c>
      <c r="E45" s="11">
        <f>Friday!P$6</f>
        <v>0</v>
      </c>
      <c r="F45" s="11">
        <f>Saturday!F$34</f>
        <v>0</v>
      </c>
      <c r="G45" s="11">
        <f>Saturday!P$6</f>
        <v>0</v>
      </c>
    </row>
    <row r="46" spans="1:7" ht="15" thickBot="1" x14ac:dyDescent="0.35">
      <c r="A46" s="12" t="s">
        <v>59</v>
      </c>
      <c r="B46" s="11" t="s">
        <v>60</v>
      </c>
      <c r="C46" s="11" t="s">
        <v>61</v>
      </c>
      <c r="D46" s="11" t="s">
        <v>6</v>
      </c>
      <c r="E46" s="11">
        <f>Friday!Q$6</f>
        <v>0</v>
      </c>
      <c r="F46" s="11">
        <f>Saturday!G$34</f>
        <v>0</v>
      </c>
      <c r="G46" s="11">
        <f>Saturday!Q$6</f>
        <v>0</v>
      </c>
    </row>
    <row r="47" spans="1:7" ht="15" thickBot="1" x14ac:dyDescent="0.35">
      <c r="A47" s="12" t="s">
        <v>59</v>
      </c>
      <c r="B47" s="11" t="s">
        <v>60</v>
      </c>
      <c r="C47" s="11" t="s">
        <v>61</v>
      </c>
      <c r="D47" s="11" t="s">
        <v>8</v>
      </c>
      <c r="E47" s="11">
        <v>0</v>
      </c>
      <c r="F47" s="11">
        <f>Saturday!I$34</f>
        <v>0</v>
      </c>
      <c r="G47" s="11">
        <v>0</v>
      </c>
    </row>
    <row r="48" spans="1:7" ht="15" thickBot="1" x14ac:dyDescent="0.35"/>
    <row r="49" spans="1:7" ht="15" thickBot="1" x14ac:dyDescent="0.35">
      <c r="A49" s="25" t="s">
        <v>68</v>
      </c>
      <c r="B49" s="25"/>
      <c r="C49" s="25"/>
      <c r="D49" s="25"/>
      <c r="E49" s="25"/>
      <c r="F49" s="25"/>
      <c r="G49" s="26"/>
    </row>
    <row r="50" spans="1:7" ht="15" thickBot="1" x14ac:dyDescent="0.35">
      <c r="A50" s="13" t="s">
        <v>52</v>
      </c>
      <c r="B50" s="20" t="s">
        <v>53</v>
      </c>
      <c r="C50" s="20" t="s">
        <v>54</v>
      </c>
      <c r="D50" s="20" t="s">
        <v>55</v>
      </c>
      <c r="E50" s="20" t="s">
        <v>56</v>
      </c>
      <c r="F50" s="20" t="s">
        <v>57</v>
      </c>
      <c r="G50" s="20" t="s">
        <v>58</v>
      </c>
    </row>
    <row r="51" spans="1:7" ht="15" thickBot="1" x14ac:dyDescent="0.35">
      <c r="A51" s="12" t="s">
        <v>59</v>
      </c>
      <c r="B51" s="11" t="s">
        <v>60</v>
      </c>
      <c r="C51" s="11" t="s">
        <v>61</v>
      </c>
      <c r="D51" s="11" t="s">
        <v>62</v>
      </c>
      <c r="E51" s="11">
        <f>Saturday!O$6</f>
        <v>0</v>
      </c>
      <c r="F51" s="11">
        <f>Sunday!E$34</f>
        <v>0</v>
      </c>
      <c r="G51" s="11">
        <f>Sunday!O$6</f>
        <v>0</v>
      </c>
    </row>
    <row r="52" spans="1:7" ht="15" thickBot="1" x14ac:dyDescent="0.35">
      <c r="A52" s="12" t="s">
        <v>59</v>
      </c>
      <c r="B52" s="11" t="s">
        <v>60</v>
      </c>
      <c r="C52" s="11" t="s">
        <v>61</v>
      </c>
      <c r="D52" s="11" t="s">
        <v>9</v>
      </c>
      <c r="E52" s="11">
        <v>0</v>
      </c>
      <c r="F52" s="11">
        <f>Sunday!J$34</f>
        <v>0</v>
      </c>
      <c r="G52" s="11">
        <v>0</v>
      </c>
    </row>
    <row r="53" spans="1:7" ht="15" thickBot="1" x14ac:dyDescent="0.35">
      <c r="A53" s="12" t="s">
        <v>59</v>
      </c>
      <c r="B53" s="11" t="s">
        <v>60</v>
      </c>
      <c r="C53" s="11" t="s">
        <v>61</v>
      </c>
      <c r="D53" s="11" t="s">
        <v>5</v>
      </c>
      <c r="E53" s="11">
        <f>Saturday!P$6</f>
        <v>0</v>
      </c>
      <c r="F53" s="11">
        <f>Sunday!F$34</f>
        <v>0</v>
      </c>
      <c r="G53" s="11">
        <f>Sunday!P$6</f>
        <v>0</v>
      </c>
    </row>
    <row r="54" spans="1:7" ht="15" thickBot="1" x14ac:dyDescent="0.35">
      <c r="A54" s="12" t="s">
        <v>59</v>
      </c>
      <c r="B54" s="11" t="s">
        <v>60</v>
      </c>
      <c r="C54" s="11" t="s">
        <v>61</v>
      </c>
      <c r="D54" s="11" t="s">
        <v>6</v>
      </c>
      <c r="E54" s="11">
        <f>Saturday!Q$6</f>
        <v>0</v>
      </c>
      <c r="F54" s="11">
        <f>Sunday!G$34</f>
        <v>0</v>
      </c>
      <c r="G54" s="11">
        <f>Sunday!Q$6</f>
        <v>0</v>
      </c>
    </row>
    <row r="55" spans="1:7" ht="15" thickBot="1" x14ac:dyDescent="0.35">
      <c r="A55" s="12" t="s">
        <v>59</v>
      </c>
      <c r="B55" s="11" t="s">
        <v>60</v>
      </c>
      <c r="C55" s="11" t="s">
        <v>61</v>
      </c>
      <c r="D55" s="11" t="s">
        <v>8</v>
      </c>
      <c r="E55" s="11">
        <v>0</v>
      </c>
      <c r="F55" s="11">
        <f>Sunday!I$34</f>
        <v>0</v>
      </c>
      <c r="G55" s="11">
        <v>0</v>
      </c>
    </row>
  </sheetData>
  <sheetProtection algorithmName="SHA-512" hashValue="VMNWLWB8RCDdyFRwiW7Z4RqmTZvdGU7XFftxwDmceKd7eHZel2N5EJ9hJNq5GVv8lYSynyJd3eBBR0/FZWd2hQ==" saltValue="3GWf35lrhFgfgdqqQmNo5A==" spinCount="100000" sheet="1" objects="1" scenarios="1"/>
  <mergeCells count="7">
    <mergeCell ref="A49:G49"/>
    <mergeCell ref="A1:G1"/>
    <mergeCell ref="A9:G9"/>
    <mergeCell ref="A17:G17"/>
    <mergeCell ref="A25:G25"/>
    <mergeCell ref="A33:G33"/>
    <mergeCell ref="A41:G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Monday</vt:lpstr>
      <vt:lpstr>Sheet1</vt:lpstr>
      <vt:lpstr>Tuesday</vt:lpstr>
      <vt:lpstr>Wednesday</vt:lpstr>
      <vt:lpstr>Thursday</vt:lpstr>
      <vt:lpstr>Friday</vt:lpstr>
      <vt:lpstr>Saturday</vt:lpstr>
      <vt:lpstr>Sunday</vt:lpstr>
      <vt:lpstr> Backlog Report</vt:lpstr>
      <vt:lpstr>Weekly Average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SIVAKUMAR Anishraj</dc:creator>
  <cp:keywords/>
  <dc:description/>
  <cp:lastModifiedBy>ARJ Networks</cp:lastModifiedBy>
  <cp:revision/>
  <dcterms:created xsi:type="dcterms:W3CDTF">2020-08-27T09:21:18Z</dcterms:created>
  <dcterms:modified xsi:type="dcterms:W3CDTF">2023-05-07T14:57:54Z</dcterms:modified>
  <cp:category/>
  <cp:contentStatus/>
</cp:coreProperties>
</file>