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SQUEZ\Downloads\"/>
    </mc:Choice>
  </mc:AlternateContent>
  <xr:revisionPtr revIDLastSave="0" documentId="8_{CC347F86-18A5-4F8E-817E-4670A6D2FB72}" xr6:coauthVersionLast="45" xr6:coauthVersionMax="45" xr10:uidLastSave="{00000000-0000-0000-0000-000000000000}"/>
  <bookViews>
    <workbookView xWindow="-20610" yWindow="915" windowWidth="20730" windowHeight="11310" firstSheet="1" activeTab="4" xr2:uid="{33D6170C-CF44-4637-9A58-529FC2C022BE}"/>
  </bookViews>
  <sheets>
    <sheet name="levantamiento" sheetId="1" r:id="rId1"/>
    <sheet name="sofi icare facturación" sheetId="2" r:id="rId2"/>
    <sheet name="eclub o icare" sheetId="3" r:id="rId3"/>
    <sheet name="envíos icare" sheetId="12" r:id="rId4"/>
    <sheet name="mantenimiento" sheetId="6" r:id="rId5"/>
    <sheet name="html5" sheetId="9" r:id="rId6"/>
    <sheet name="general" sheetId="8" r:id="rId7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6" l="1"/>
  <c r="B26" i="6" s="1"/>
  <c r="B27" i="6" s="1"/>
  <c r="B28" i="6" s="1"/>
  <c r="B19" i="6"/>
  <c r="B20" i="6" s="1"/>
  <c r="B21" i="6" s="1"/>
  <c r="B22" i="6" s="1"/>
  <c r="B27" i="3" l="1"/>
  <c r="B28" i="3" s="1"/>
  <c r="B29" i="3" s="1"/>
  <c r="B30" i="3" s="1"/>
  <c r="B31" i="3" s="1"/>
  <c r="B32" i="3" s="1"/>
  <c r="B33" i="3" s="1"/>
  <c r="B34" i="3" s="1"/>
  <c r="B35" i="3" s="1"/>
</calcChain>
</file>

<file path=xl/sharedStrings.xml><?xml version="1.0" encoding="utf-8"?>
<sst xmlns="http://schemas.openxmlformats.org/spreadsheetml/2006/main" count="321" uniqueCount="222">
  <si>
    <t>eclub</t>
  </si>
  <si>
    <t>1. siempre por mail</t>
  </si>
  <si>
    <t>2. solicitud puieza eclub (word)</t>
  </si>
  <si>
    <t>3. solo MLD nos direcciona porque ellos hacen el arte</t>
  </si>
  <si>
    <t xml:space="preserve">4. ver word y mejorar </t>
  </si>
  <si>
    <t>solo se crea</t>
  </si>
  <si>
    <t>nosotros puede validar parobando o rechazando</t>
  </si>
  <si>
    <t>exportar a pdf</t>
  </si>
  <si>
    <t>desplegable marca: visa, mastercard, discover o multimarca</t>
  </si>
  <si>
    <t>desplegable tipo: express o normal</t>
  </si>
  <si>
    <t>si es excepción debería mandarse a juan aleman para que autorice</t>
  </si>
  <si>
    <t>express</t>
  </si>
  <si>
    <t>2 horas</t>
  </si>
  <si>
    <t>siguiente día antes de las 11</t>
  </si>
  <si>
    <t>siguiente día antes de las 12</t>
  </si>
  <si>
    <t>normal</t>
  </si>
  <si>
    <t>6 horas</t>
  </si>
  <si>
    <t xml:space="preserve">5 minutos </t>
  </si>
  <si>
    <t>campos personalizavles: uno o más , agrega</t>
  </si>
  <si>
    <t>desplegable url's externos: en toda la imagen con url, botón con detalle o descripción y url (10 botones</t>
  </si>
  <si>
    <t>imagen referencial</t>
  </si>
  <si>
    <t>5. .jpg o jpeg solo esto</t>
  </si>
  <si>
    <t>debe pesar 550kb</t>
  </si>
  <si>
    <t>solo jpg</t>
  </si>
  <si>
    <t xml:space="preserve">
máximo 700 pixeles de ancho</t>
  </si>
  <si>
    <t>enviar .zip</t>
  </si>
  <si>
    <t>solicitu de pieza</t>
  </si>
  <si>
    <t>eclub se enví dmc para campañas infromativas exclusivo par adiners</t>
  </si>
  <si>
    <t>icare se envía desde plataforma icare colocación de productos, multicliente</t>
  </si>
  <si>
    <t>mantenimiento</t>
  </si>
  <si>
    <t>siempre analizan las chicas solo dani, xime y y luego asignan belén</t>
  </si>
  <si>
    <t>html 5</t>
  </si>
  <si>
    <t>html 5 y tags</t>
  </si>
  <si>
    <t>tags</t>
  </si>
  <si>
    <t>cuando tenemos pautas para medios externos y propios</t>
  </si>
  <si>
    <t>cuando solo tenemos medios propios (youtube, facebook, google, instagram, twitter,etc)</t>
  </si>
  <si>
    <t>cuando solo es medios externos (elcomercio, el universo, despegar, ram, etc)</t>
  </si>
  <si>
    <t xml:space="preserve">pregunta al cliente que euire y el programa le dice </t>
  </si>
  <si>
    <t>matriz revisar que nos manda mld</t>
  </si>
  <si>
    <t>solo si tiene tags se necesita una url de documentos</t>
  </si>
  <si>
    <t>materiales en formato zip que incluyen .psd y .gif y jpg y mp4</t>
  </si>
  <si>
    <t>animación de html 5</t>
  </si>
  <si>
    <t>8 horas</t>
  </si>
  <si>
    <t>cualquier requerimiento 9:00 a 18:00</t>
  </si>
  <si>
    <t>implementación  de tags</t>
  </si>
  <si>
    <t>enviar .zip varios</t>
  </si>
  <si>
    <t>ppm hace un qa con cliente</t>
  </si>
  <si>
    <t>maquetación icare</t>
  </si>
  <si>
    <t xml:space="preserve">formulario simple donde  llenan lo que sea </t>
  </si>
  <si>
    <t>url de we transfer</t>
  </si>
  <si>
    <t>antes de enviar el .zip, le enviamos url al cliente para que revise</t>
  </si>
  <si>
    <t>formulario general</t>
  </si>
  <si>
    <t>campaña</t>
  </si>
  <si>
    <t>código (mkt)</t>
  </si>
  <si>
    <t xml:space="preserve"> </t>
  </si>
  <si>
    <t>del sistema icare</t>
  </si>
  <si>
    <t>cantidad envíos</t>
  </si>
  <si>
    <t>total</t>
  </si>
  <si>
    <t>cantidad x costo</t>
  </si>
  <si>
    <t>responsable</t>
  </si>
  <si>
    <t>mkt0007163</t>
  </si>
  <si>
    <t>el responsable está mal</t>
  </si>
  <si>
    <t>notas:</t>
  </si>
  <si>
    <t>existen campañas desconocidas con valores ínfimos que se le agrega a otro presupuesto</t>
  </si>
  <si>
    <t>los repetidos se agrupan por mkt</t>
  </si>
  <si>
    <t>Daysi Castro</t>
  </si>
  <si>
    <t>xxxx</t>
  </si>
  <si>
    <t>campo libre</t>
  </si>
  <si>
    <t>automático</t>
  </si>
  <si>
    <t>Implementación:</t>
  </si>
  <si>
    <t>lista despeglable (catálogo)</t>
  </si>
  <si>
    <t>Campos personalizables</t>
  </si>
  <si>
    <t>Tipo</t>
  </si>
  <si>
    <t>Nombre</t>
  </si>
  <si>
    <t>Marca:</t>
  </si>
  <si>
    <t>URL's externos</t>
  </si>
  <si>
    <t>SI</t>
  </si>
  <si>
    <t>NO</t>
  </si>
  <si>
    <t>https://www.ppm.com.ec/develop</t>
  </si>
  <si>
    <t xml:space="preserve">Detalle </t>
  </si>
  <si>
    <t>URL</t>
  </si>
  <si>
    <t>Fecha de vigencia</t>
  </si>
  <si>
    <t>X</t>
  </si>
  <si>
    <t>Campo</t>
  </si>
  <si>
    <t>Campo a</t>
  </si>
  <si>
    <t>Campo b</t>
  </si>
  <si>
    <t>Campo c</t>
  </si>
  <si>
    <t>Campo d</t>
  </si>
  <si>
    <t>N/A</t>
  </si>
  <si>
    <t>Toda la imagen</t>
  </si>
  <si>
    <t>Botón 1</t>
  </si>
  <si>
    <t>Botón 2</t>
  </si>
  <si>
    <t>Botón 3</t>
  </si>
  <si>
    <t>Botón 4</t>
  </si>
  <si>
    <t>Botón 5</t>
  </si>
  <si>
    <t>Botón 6</t>
  </si>
  <si>
    <t>Botón 7</t>
  </si>
  <si>
    <t>Botón 8</t>
  </si>
  <si>
    <t>Botón 9</t>
  </si>
  <si>
    <t>Botón 10</t>
  </si>
  <si>
    <t>aaaa</t>
  </si>
  <si>
    <t>bbbbb</t>
  </si>
  <si>
    <t>cccc</t>
  </si>
  <si>
    <t>dddd</t>
  </si>
  <si>
    <t>eeee</t>
  </si>
  <si>
    <t>fff</t>
  </si>
  <si>
    <t>ggg</t>
  </si>
  <si>
    <t>www.google.com</t>
  </si>
  <si>
    <t>www.elcomercio.com</t>
  </si>
  <si>
    <t>www.elhoy.com</t>
  </si>
  <si>
    <t>www.udla.com.ec</t>
  </si>
  <si>
    <t>www.diners.com</t>
  </si>
  <si>
    <t>www.nova.com</t>
  </si>
  <si>
    <t>www.holalola.com</t>
  </si>
  <si>
    <t>www.deuva.com</t>
  </si>
  <si>
    <t>-</t>
  </si>
  <si>
    <t>Campo e</t>
  </si>
  <si>
    <t>Campo f</t>
  </si>
  <si>
    <t>http://172.18.7.20/GESTION_PPM_PRUEBAS/Catalogo</t>
  </si>
  <si>
    <t>EXPRESS ó NORMAL</t>
  </si>
  <si>
    <t>Hora:</t>
  </si>
  <si>
    <t>Fecha:</t>
  </si>
  <si>
    <t>Nota 1: El requerimiento puede ingresar a cualquier hora</t>
  </si>
  <si>
    <t>Cargar archivo</t>
  </si>
  <si>
    <t>Solicitante:</t>
  </si>
  <si>
    <t>Área 1:</t>
  </si>
  <si>
    <t>Área 2:</t>
  </si>
  <si>
    <t>Nombre:</t>
  </si>
  <si>
    <t>Eclub Mashpi Lodge</t>
  </si>
  <si>
    <t>Nota 7: Edición por parte de PPM y exportar a PDF</t>
  </si>
  <si>
    <t>Subtipo:</t>
  </si>
  <si>
    <t>Tipo:</t>
  </si>
  <si>
    <t>Pieza de referencia</t>
  </si>
  <si>
    <t>ECLUB O ICARE</t>
  </si>
  <si>
    <t>Nota 9: Edición por parte de PPM y exportar a PDF</t>
  </si>
  <si>
    <t>Nota 5: El costo del ECLUB express es de 120 y se demora 2 horas la entrega</t>
  </si>
  <si>
    <t>Nota 6: El costo de los ECLUB normales es de 100 y se demora 6 horas la entrega</t>
  </si>
  <si>
    <t>Nota 7: El costo del ICARE express es de 180 y se demora 2 horas la entrega</t>
  </si>
  <si>
    <t>Nota 8: El costo de los ICARE normales es de 160 y se demora 6 horas la entrega</t>
  </si>
  <si>
    <r>
      <rPr>
        <b/>
        <sz val="16"/>
        <rFont val="Raleway"/>
        <family val="2"/>
      </rPr>
      <t xml:space="preserve">SOLICITUD </t>
    </r>
    <r>
      <rPr>
        <b/>
        <sz val="16"/>
        <color rgb="FF00B050"/>
        <rFont val="Raleway"/>
        <family val="2"/>
      </rPr>
      <t>ECLUB O ICARE 190920-02-0022</t>
    </r>
  </si>
  <si>
    <t>MKT:</t>
  </si>
  <si>
    <t>OP:</t>
  </si>
  <si>
    <t>0000202120320</t>
  </si>
  <si>
    <t>Nota 10: PPM envía en .zip al final</t>
  </si>
  <si>
    <t>DINERS, VISA, MASTERCARD, DISCOVER O MULTIMARCA</t>
  </si>
  <si>
    <t>Términos y condiciones</t>
  </si>
  <si>
    <t>Compra aquí</t>
  </si>
  <si>
    <t>Payclub</t>
  </si>
  <si>
    <t>- Solo jpg o jpeg.
- Máximo 550kb.
- Máximo 700 pixeles de ancho</t>
  </si>
  <si>
    <t>MANTENIMIENTO</t>
  </si>
  <si>
    <t>CATÁLOGO POR DEFINIR</t>
  </si>
  <si>
    <t>URL's de soporte</t>
  </si>
  <si>
    <t>Archivos adjuntos</t>
  </si>
  <si>
    <t>Breve descripción del requerimiento:</t>
  </si>
  <si>
    <t>Archivos de soporte</t>
  </si>
  <si>
    <t>xxxxxxxxxxxxxxxxxxxxxxxxxxxxxxxxxxxxxxxxxxxxxxxxxxxxxxxxxxxxxxxxxxxxxxxxxxxxxxxxxxxxxxxxxxxxxxxxxxxxxxxxxxxxxxxxxxxxxxxxxxxxxxxxxxxxxxxxxxxxxxxxxxxxxxxxxxx</t>
  </si>
  <si>
    <t>Nota 2: Todo requerimiento ingresado a partir de las 15:30 el sistema lo registra pero advierte al cliente que se entregará al siguiente día hábil.</t>
  </si>
  <si>
    <t>Nota 3: Los requerimientos express fuera de horario se lo envía hasta el siguiente día laboral máximo hasta las 11am</t>
  </si>
  <si>
    <t>Nota 4: Los requerimientos normales fuera de horario se lo envía hasta el siguiente día laboral máximo hasta las 12pm</t>
  </si>
  <si>
    <t>Aparte de ser lista desplegable (catálogo), en este campo solo PPM puede poner excepción si JUAN autoriza</t>
  </si>
  <si>
    <r>
      <rPr>
        <b/>
        <sz val="11"/>
        <rFont val="Raleway"/>
        <family val="2"/>
      </rPr>
      <t xml:space="preserve">SOLICITUD GENERAL </t>
    </r>
    <r>
      <rPr>
        <b/>
        <sz val="11"/>
        <color rgb="FF00B050"/>
        <rFont val="Raleway"/>
        <family val="2"/>
      </rPr>
      <t>190920-02-0022</t>
    </r>
  </si>
  <si>
    <t>Teléfono:</t>
  </si>
  <si>
    <t>Celular:</t>
  </si>
  <si>
    <t>Empresa:</t>
  </si>
  <si>
    <t>Indurama S.A.</t>
  </si>
  <si>
    <t>0987463256</t>
  </si>
  <si>
    <t>Mail:</t>
  </si>
  <si>
    <t>juan@hola.lola.com</t>
  </si>
  <si>
    <t>libre y opcional</t>
  </si>
  <si>
    <t>Cargo</t>
  </si>
  <si>
    <t>debe llenar por lo menos uno de los dos: teléfono o celular. El uno se vuelve obligatorio y el otro opcional.</t>
  </si>
  <si>
    <t>TAGS ó HTML5 ó HTML5 y TAGS</t>
  </si>
  <si>
    <t>tags = externos (elcomercio, el universo, despegar, ram, etc)
html5 = medios propios o internos (youtube, facebook, google, instagram, twitter,etc)</t>
  </si>
  <si>
    <t>MEDIOS EXTERNOS ó MEDIOS PROPIOS/INTERNOS ó MEDIOS PROPIOS/INTERNOS y EXTERNOS</t>
  </si>
  <si>
    <t>Nota 3: El programa advierte que PPM analizará el requerimiento para ver el impacto en tiempos y costos (si aplica)</t>
  </si>
  <si>
    <t>Nota 4: Edición por parte de PPM y exportar a PDF</t>
  </si>
  <si>
    <t>Nota 5: KAM analiza y asigna a la persona de recurrencia o quien consideren necesario</t>
  </si>
  <si>
    <t>Nota 2: El horario es de 9:00 a 18:00 y el programa advierte el horario al usuario y que PPM revisará el siguiente día hábil</t>
  </si>
  <si>
    <t>xxxxxxxxxx</t>
  </si>
  <si>
    <t>Matriz</t>
  </si>
  <si>
    <t>Materiales</t>
  </si>
  <si>
    <t>esto solo aplica si selecciona tags ó html5 y tags; caso contrario se pone N/A</t>
  </si>
  <si>
    <t>Nota 4: La animación de HTML5 se demora 8 horas la entrega</t>
  </si>
  <si>
    <t>Nota 5: La implementación de los tags se demora 6 horas la entrega</t>
  </si>
  <si>
    <t>Nota 6: Si son las dos cosas suman los dos tiempos (8+6=14)</t>
  </si>
  <si>
    <r>
      <rPr>
        <b/>
        <sz val="11"/>
        <rFont val="Raleway"/>
        <family val="2"/>
      </rPr>
      <t>SOLICITUD DE</t>
    </r>
    <r>
      <rPr>
        <b/>
        <sz val="11"/>
        <color rgb="FF00B050"/>
        <rFont val="Raleway"/>
        <family val="2"/>
      </rPr>
      <t xml:space="preserve"> TAGS ó HTML5 ó HTML5 y TAGS 190920-02-0022</t>
    </r>
  </si>
  <si>
    <t>Nota 3: El programa advierte que PPM analizará el requerimiento para ver el impacto en tiempos</t>
  </si>
  <si>
    <t>Gerente General</t>
  </si>
  <si>
    <t>Nombre de Campaña:</t>
  </si>
  <si>
    <t>solo admite excel</t>
  </si>
  <si>
    <t>Materiales en formato .zip que incluyen .psd, .gif, .jpg, y .mp4</t>
  </si>
  <si>
    <t>URL de tipificación (solo aplica para tags)</t>
  </si>
  <si>
    <t>Nota 3: El programa advierte que PPM analizará el requerimiento para ver el impacto en tiempos y costos</t>
  </si>
  <si>
    <t>Nota 8: PPM envía una URL en primera instancia y luego el .zip final  y luego tags de ser necesario</t>
  </si>
  <si>
    <t>Cliente:</t>
  </si>
  <si>
    <t>Diners Club</t>
  </si>
  <si>
    <t>foto de sftp jpg</t>
  </si>
  <si>
    <t>formato de caga excel</t>
  </si>
  <si>
    <t>los dos formatos son obligatorio</t>
  </si>
  <si>
    <t>crossel</t>
  </si>
  <si>
    <t>6 horas  puede enviar</t>
  </si>
  <si>
    <t>hasta las 3:30 como eclub</t>
  </si>
  <si>
    <t xml:space="preserve">nombre base </t>
  </si>
  <si>
    <t>envíos icare</t>
  </si>
  <si>
    <t>ENVÍOS ICARE</t>
  </si>
  <si>
    <r>
      <rPr>
        <b/>
        <sz val="16"/>
        <rFont val="Raleway"/>
        <family val="2"/>
      </rPr>
      <t xml:space="preserve">SOLICITUD ENVÍOS ICARE </t>
    </r>
    <r>
      <rPr>
        <b/>
        <sz val="16"/>
        <color rgb="FF00B050"/>
        <rFont val="Raleway"/>
        <family val="2"/>
      </rPr>
      <t>190920-02-0022</t>
    </r>
  </si>
  <si>
    <t>SFTP</t>
  </si>
  <si>
    <t>- Solo jpg o jpeg.</t>
  </si>
  <si>
    <t>- Solo fomartos de excel</t>
  </si>
  <si>
    <t>Formato de carga</t>
  </si>
  <si>
    <t>obligatorios los dos</t>
  </si>
  <si>
    <t>Nombre de campaña o base:</t>
  </si>
  <si>
    <t>Nota 3: Icare manda mails de cuando se empieza a enviar la base y debería llegar a nuestro correo de gestor y anclarlo como regisro</t>
  </si>
  <si>
    <t>Nota 4: Se demora 6 horas la entrega</t>
  </si>
  <si>
    <t>Nota 5: Edición por parte de PPM y exportar a PDF</t>
  </si>
  <si>
    <t>adjunto opcional</t>
  </si>
  <si>
    <t>1 al menos</t>
  </si>
  <si>
    <t>selección inicial</t>
  </si>
  <si>
    <t>solo para tags</t>
  </si>
  <si>
    <t>revisar</t>
  </si>
  <si>
    <t>recurrencia@ppm.com.ec</t>
  </si>
  <si>
    <t>SOLICITUD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</si>
</sst>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0">
    <font>
      <sz val="11"/>
      <color theme="1"/>
      <name val="Calibri"/>
      <family val="2"/>
      <scheme val="minor"/>
    </font>
    <font>
      <b/>
      <sz val="10"/>
      <color theme="0"/>
      <name val="Raleway"/>
      <family val="2"/>
    </font>
    <font>
      <sz val="10"/>
      <color rgb="FF00B050"/>
      <name val="Raleway"/>
      <family val="2"/>
    </font>
    <font>
      <sz val="10"/>
      <name val="Raleway"/>
      <family val="2"/>
    </font>
    <font>
      <sz val="10"/>
      <color theme="5" tint="-0.249977111117893"/>
      <name val="Raleway"/>
      <family val="2"/>
    </font>
    <font>
      <sz val="10"/>
      <color rgb="FFFF0000"/>
      <name val="Raleway"/>
      <family val="2"/>
    </font>
    <font>
      <u/>
      <sz val="11"/>
      <color theme="10"/>
      <name val="Calibri"/>
      <family val="2"/>
      <scheme val="minor"/>
    </font>
    <font>
      <b/>
      <sz val="16"/>
      <name val="Raleway"/>
      <family val="2"/>
    </font>
    <font>
      <b/>
      <sz val="16"/>
      <color rgb="FF00B050"/>
      <name val="Raleway"/>
      <family val="2"/>
    </font>
    <font>
      <sz val="10"/>
      <color theme="1"/>
      <name val="Raleway"/>
      <family val="2"/>
    </font>
    <font>
      <u/>
      <sz val="10"/>
      <color theme="10"/>
      <name val="Raleway"/>
      <family val="2"/>
    </font>
    <font>
      <b/>
      <sz val="11"/>
      <color rgb="FF00B050"/>
      <name val="Raleway"/>
      <family val="2"/>
    </font>
    <font>
      <b/>
      <sz val="11"/>
      <name val="Raleway"/>
      <family val="2"/>
    </font>
    <font>
      <sz val="10"/>
      <color theme="7" tint="0.39997558519241921"/>
      <name val="Raleway"/>
      <family val="2"/>
    </font>
    <font>
      <sz val="10"/>
      <color theme="8"/>
      <name val="Raleway"/>
      <family val="2"/>
    </font>
    <font>
      <u/>
      <sz val="10"/>
      <color theme="7" tint="0.39997558519241921"/>
      <name val="Raleway"/>
      <family val="2"/>
    </font>
    <font>
      <u/>
      <sz val="10"/>
      <color theme="8" tint="-0.249977111117893"/>
      <name val="Raleway"/>
      <family val="2"/>
    </font>
    <font>
      <sz val="10"/>
      <color theme="8" tint="-0.249977111117893"/>
      <name val="Raleway"/>
      <family val="2"/>
    </font>
    <font>
      <u/>
      <sz val="10"/>
      <name val="Raleway"/>
      <family val="2"/>
    </font>
    <font>
      <sz val="10"/>
      <color theme="7" tint="-0.249977111117893"/>
      <name val="Raleway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20" fontId="2" fillId="0" borderId="7" xfId="0" applyNumberFormat="1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5" fillId="0" borderId="0" xfId="0" quotePrefix="1" applyFont="1" applyAlignment="1">
      <alignment vertical="center" wrapText="1"/>
    </xf>
    <xf numFmtId="0" fontId="5" fillId="0" borderId="0" xfId="0" quotePrefix="1" applyFont="1" applyAlignment="1">
      <alignment vertical="center"/>
    </xf>
    <xf numFmtId="0" fontId="3" fillId="0" borderId="7" xfId="0" applyFont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" fillId="3" borderId="16" xfId="0" applyFont="1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20" fontId="2" fillId="0" borderId="18" xfId="0" applyNumberFormat="1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left" vertical="center" wrapText="1"/>
    </xf>
    <xf numFmtId="20" fontId="2" fillId="0" borderId="17" xfId="0" applyNumberFormat="1" applyFont="1" applyBorder="1" applyAlignment="1">
      <alignment horizontal="left" vertical="center" wrapText="1"/>
    </xf>
    <xf numFmtId="0" fontId="13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4" fillId="0" borderId="23" xfId="0" quotePrefix="1" applyFont="1" applyBorder="1" applyAlignment="1">
      <alignment horizontal="left" vertical="center" wrapText="1"/>
    </xf>
    <xf numFmtId="20" fontId="0" fillId="2" borderId="0" xfId="0" applyNumberForma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1" fillId="3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0" fillId="2" borderId="0" xfId="0" applyFill="1"/>
    <xf numFmtId="0" fontId="1" fillId="3" borderId="8" xfId="0" applyFont="1" applyFill="1" applyBorder="1" applyAlignment="1">
      <alignment vertical="center" wrapText="1"/>
    </xf>
    <xf numFmtId="0" fontId="6" fillId="0" borderId="0" xfId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9" fillId="0" borderId="7" xfId="0" quotePrefix="1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0" fillId="0" borderId="9" xfId="1" applyFont="1" applyBorder="1" applyAlignment="1">
      <alignment horizontal="left" vertical="center" wrapText="1"/>
    </xf>
    <xf numFmtId="0" fontId="10" fillId="0" borderId="19" xfId="1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10" fillId="0" borderId="7" xfId="1" applyFont="1" applyBorder="1" applyAlignment="1">
      <alignment horizontal="left" vertical="center" wrapText="1"/>
    </xf>
    <xf numFmtId="0" fontId="10" fillId="0" borderId="23" xfId="1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10" fillId="0" borderId="11" xfId="1" applyFont="1" applyBorder="1" applyAlignment="1">
      <alignment horizontal="left" vertical="center" wrapText="1"/>
    </xf>
    <xf numFmtId="0" fontId="10" fillId="0" borderId="24" xfId="1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left" vertical="center" wrapText="1"/>
    </xf>
    <xf numFmtId="164" fontId="2" fillId="0" borderId="36" xfId="0" applyNumberFormat="1" applyFont="1" applyBorder="1" applyAlignment="1">
      <alignment horizontal="left" vertical="center" wrapText="1"/>
    </xf>
    <xf numFmtId="164" fontId="2" fillId="0" borderId="27" xfId="0" applyNumberFormat="1" applyFont="1" applyBorder="1" applyAlignment="1">
      <alignment horizontal="left" vertical="center" wrapText="1"/>
    </xf>
    <xf numFmtId="164" fontId="2" fillId="0" borderId="28" xfId="0" applyNumberFormat="1" applyFont="1" applyBorder="1" applyAlignment="1">
      <alignment horizontal="left" vertical="center" wrapText="1"/>
    </xf>
    <xf numFmtId="20" fontId="2" fillId="0" borderId="7" xfId="0" applyNumberFormat="1" applyFont="1" applyBorder="1" applyAlignment="1">
      <alignment horizontal="left" vertical="center" wrapText="1"/>
    </xf>
    <xf numFmtId="20" fontId="2" fillId="0" borderId="23" xfId="0" applyNumberFormat="1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/>
    </xf>
    <xf numFmtId="0" fontId="15" fillId="0" borderId="12" xfId="1" applyFont="1" applyBorder="1" applyAlignment="1">
      <alignment horizontal="left" vertical="center" wrapText="1"/>
    </xf>
    <xf numFmtId="0" fontId="15" fillId="0" borderId="13" xfId="1" applyFont="1" applyBorder="1" applyAlignment="1">
      <alignment horizontal="left" vertical="center" wrapText="1"/>
    </xf>
    <xf numFmtId="0" fontId="15" fillId="0" borderId="34" xfId="1" applyFont="1" applyBorder="1" applyAlignment="1">
      <alignment horizontal="left" vertical="center" wrapText="1"/>
    </xf>
    <xf numFmtId="0" fontId="1" fillId="3" borderId="32" xfId="0" applyFont="1" applyFill="1" applyBorder="1" applyAlignment="1">
      <alignment horizontal="left" vertical="center" wrapText="1"/>
    </xf>
    <xf numFmtId="0" fontId="1" fillId="3" borderId="29" xfId="0" applyFont="1" applyFill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0" fontId="13" fillId="0" borderId="37" xfId="0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8" fillId="0" borderId="36" xfId="1" applyFont="1" applyBorder="1" applyAlignment="1">
      <alignment horizontal="left" vertical="center" wrapText="1"/>
    </xf>
    <xf numFmtId="0" fontId="18" fillId="0" borderId="27" xfId="1" applyFont="1" applyBorder="1" applyAlignment="1">
      <alignment horizontal="left" vertical="center" wrapText="1"/>
    </xf>
    <xf numFmtId="0" fontId="18" fillId="0" borderId="28" xfId="1" applyFont="1" applyBorder="1" applyAlignment="1">
      <alignment horizontal="left" vertical="center" wrapText="1"/>
    </xf>
    <xf numFmtId="0" fontId="13" fillId="0" borderId="3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1" fillId="3" borderId="35" xfId="0" applyFont="1" applyFill="1" applyBorder="1" applyAlignment="1">
      <alignment horizontal="left" vertical="center"/>
    </xf>
    <xf numFmtId="0" fontId="1" fillId="3" borderId="38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left" vertical="center"/>
    </xf>
    <xf numFmtId="20" fontId="2" fillId="0" borderId="5" xfId="0" applyNumberFormat="1" applyFont="1" applyBorder="1" applyAlignment="1">
      <alignment horizontal="center" vertical="center" wrapText="1"/>
    </xf>
    <xf numFmtId="20" fontId="2" fillId="0" borderId="18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6" fillId="0" borderId="9" xfId="1" applyFont="1" applyBorder="1" applyAlignment="1">
      <alignment horizontal="left" vertical="center" wrapText="1"/>
    </xf>
    <xf numFmtId="0" fontId="16" fillId="0" borderId="19" xfId="1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0" borderId="25" xfId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30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1" fillId="3" borderId="30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11</xdr:row>
      <xdr:rowOff>104775</xdr:rowOff>
    </xdr:from>
    <xdr:to>
      <xdr:col>1</xdr:col>
      <xdr:colOff>876300</xdr:colOff>
      <xdr:row>11</xdr:row>
      <xdr:rowOff>523875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2E7275-171B-4EB3-BBCF-0F01B4215DE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819275"/>
          <a:ext cx="800100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6</xdr:row>
      <xdr:rowOff>95250</xdr:rowOff>
    </xdr:from>
    <xdr:to>
      <xdr:col>1</xdr:col>
      <xdr:colOff>1057275</xdr:colOff>
      <xdr:row>6</xdr:row>
      <xdr:rowOff>514350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07689A-3CD3-4716-B2FD-CE1065A61F7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152525"/>
          <a:ext cx="800100" cy="419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6</xdr:row>
      <xdr:rowOff>104775</xdr:rowOff>
    </xdr:from>
    <xdr:to>
      <xdr:col>2</xdr:col>
      <xdr:colOff>390525</xdr:colOff>
      <xdr:row>6</xdr:row>
      <xdr:rowOff>523875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CA8563-7AB9-45CD-8492-4AF22DF0D9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114550"/>
          <a:ext cx="800100" cy="419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9</xdr:row>
      <xdr:rowOff>104775</xdr:rowOff>
    </xdr:from>
    <xdr:to>
      <xdr:col>1</xdr:col>
      <xdr:colOff>1181100</xdr:colOff>
      <xdr:row>9</xdr:row>
      <xdr:rowOff>523875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1D3B8D-103D-4081-B1F9-905718B2F99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733550"/>
          <a:ext cx="800100" cy="419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6</xdr:row>
      <xdr:rowOff>104775</xdr:rowOff>
    </xdr:from>
    <xdr:to>
      <xdr:col>2</xdr:col>
      <xdr:colOff>390525</xdr:colOff>
      <xdr:row>6</xdr:row>
      <xdr:rowOff>523875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DE7199-AD6B-4186-A4CF-A30ACB0533D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971550"/>
          <a:ext cx="800100" cy="41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lalola.com/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www.elcomercio.com/" TargetMode="External"/><Relationship Id="rId7" Type="http://schemas.openxmlformats.org/officeDocument/2006/relationships/hyperlink" Target="http://www.nova.com/" TargetMode="External"/><Relationship Id="rId12" Type="http://schemas.openxmlformats.org/officeDocument/2006/relationships/hyperlink" Target="mailto:recurrencia@ppm.com.ec" TargetMode="External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s://www.ppm.com.ec/develop" TargetMode="External"/><Relationship Id="rId6" Type="http://schemas.openxmlformats.org/officeDocument/2006/relationships/hyperlink" Target="http://www.diners.com/" TargetMode="External"/><Relationship Id="rId11" Type="http://schemas.openxmlformats.org/officeDocument/2006/relationships/hyperlink" Target="http://172.18.7.20/GESTION_PPM_PRUEBAS/Catalogo" TargetMode="External"/><Relationship Id="rId5" Type="http://schemas.openxmlformats.org/officeDocument/2006/relationships/hyperlink" Target="http://www.udla.com.ec/" TargetMode="External"/><Relationship Id="rId10" Type="http://schemas.openxmlformats.org/officeDocument/2006/relationships/hyperlink" Target="http://www.cabify.com/" TargetMode="External"/><Relationship Id="rId4" Type="http://schemas.openxmlformats.org/officeDocument/2006/relationships/hyperlink" Target="http://www.elhoy.com/" TargetMode="External"/><Relationship Id="rId9" Type="http://schemas.openxmlformats.org/officeDocument/2006/relationships/hyperlink" Target="http://www.deuva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/" TargetMode="External"/><Relationship Id="rId2" Type="http://schemas.openxmlformats.org/officeDocument/2006/relationships/hyperlink" Target="http://www.elcomercio.com/" TargetMode="External"/><Relationship Id="rId1" Type="http://schemas.openxmlformats.org/officeDocument/2006/relationships/hyperlink" Target="http://172.18.7.20/GESTION_PPM_PRUEBAS/Catalogo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ppm.com.ec/develo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google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juan@hola.lol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8B25-0E11-4B6F-8554-E4209F7950C0}">
  <dimension ref="A1:W46"/>
  <sheetViews>
    <sheetView topLeftCell="A37" workbookViewId="0">
      <selection activeCell="B47" sqref="B47"/>
    </sheetView>
  </sheetViews>
  <sheetFormatPr baseColWidth="10" defaultColWidth="9.140625" defaultRowHeight="15"/>
  <cols>
    <col min="1" max="1" width="9.140625" style="1"/>
    <col min="2" max="2" width="48.85546875" style="1" bestFit="1" customWidth="1"/>
    <col min="3" max="16384" width="9.140625" style="1"/>
  </cols>
  <sheetData>
    <row r="1" spans="1:23" s="9" customFormat="1">
      <c r="A1" s="9" t="s">
        <v>26</v>
      </c>
    </row>
    <row r="2" spans="1:23" s="9" customFormat="1">
      <c r="B2" s="9" t="s">
        <v>28</v>
      </c>
    </row>
    <row r="3" spans="1:23" s="9" customFormat="1">
      <c r="B3" s="9" t="s">
        <v>27</v>
      </c>
    </row>
    <row r="6" spans="1:23" s="9" customFormat="1">
      <c r="A6" s="9" t="s">
        <v>0</v>
      </c>
      <c r="B6" s="9" t="s">
        <v>1</v>
      </c>
      <c r="C6" s="9" t="s">
        <v>5</v>
      </c>
    </row>
    <row r="7" spans="1:23" s="9" customFormat="1">
      <c r="B7" s="9" t="s">
        <v>2</v>
      </c>
      <c r="C7" s="9" t="s">
        <v>6</v>
      </c>
    </row>
    <row r="8" spans="1:23" s="9" customFormat="1">
      <c r="B8" s="9" t="s">
        <v>3</v>
      </c>
      <c r="C8" s="9" t="s">
        <v>7</v>
      </c>
    </row>
    <row r="9" spans="1:23" s="9" customFormat="1">
      <c r="B9" s="9" t="s">
        <v>4</v>
      </c>
      <c r="C9" s="9" t="s">
        <v>8</v>
      </c>
    </row>
    <row r="10" spans="1:23" s="9" customFormat="1">
      <c r="B10" s="9" t="s">
        <v>21</v>
      </c>
      <c r="C10" s="9" t="s">
        <v>9</v>
      </c>
      <c r="P10" s="9" t="s">
        <v>10</v>
      </c>
    </row>
    <row r="11" spans="1:23" s="9" customFormat="1">
      <c r="C11" s="9" t="s">
        <v>18</v>
      </c>
      <c r="P11" s="9" t="s">
        <v>11</v>
      </c>
      <c r="Q11" s="9">
        <v>120</v>
      </c>
      <c r="R11" s="9" t="s">
        <v>12</v>
      </c>
      <c r="S11" s="57">
        <v>0.64583333333333337</v>
      </c>
      <c r="T11" s="9" t="s">
        <v>13</v>
      </c>
      <c r="W11" s="9" t="s">
        <v>17</v>
      </c>
    </row>
    <row r="12" spans="1:23" s="9" customFormat="1">
      <c r="C12" s="9" t="s">
        <v>19</v>
      </c>
      <c r="P12" s="9" t="s">
        <v>15</v>
      </c>
      <c r="Q12" s="9">
        <v>100</v>
      </c>
      <c r="R12" s="9" t="s">
        <v>16</v>
      </c>
      <c r="S12" s="57">
        <v>0.64583333333333337</v>
      </c>
      <c r="T12" s="9" t="s">
        <v>14</v>
      </c>
    </row>
    <row r="13" spans="1:23" s="9" customFormat="1">
      <c r="C13" s="9" t="s">
        <v>20</v>
      </c>
    </row>
    <row r="14" spans="1:23" s="9" customFormat="1"/>
    <row r="15" spans="1:23" s="9" customFormat="1">
      <c r="C15" s="9" t="s">
        <v>22</v>
      </c>
    </row>
    <row r="16" spans="1:23" s="9" customFormat="1">
      <c r="C16" s="9" t="s">
        <v>23</v>
      </c>
    </row>
    <row r="17" spans="1:20" s="9" customFormat="1">
      <c r="C17" s="9" t="s">
        <v>24</v>
      </c>
    </row>
    <row r="18" spans="1:20" s="9" customFormat="1">
      <c r="C18" s="9" t="s">
        <v>25</v>
      </c>
    </row>
    <row r="20" spans="1:20" s="9" customFormat="1">
      <c r="A20" s="9" t="s">
        <v>47</v>
      </c>
      <c r="P20" s="9" t="s">
        <v>11</v>
      </c>
      <c r="Q20" s="9">
        <v>180</v>
      </c>
      <c r="R20" s="9" t="s">
        <v>12</v>
      </c>
      <c r="S20" s="57">
        <v>0.64583333333333337</v>
      </c>
      <c r="T20" s="9" t="s">
        <v>13</v>
      </c>
    </row>
    <row r="21" spans="1:20" s="9" customFormat="1">
      <c r="P21" s="9" t="s">
        <v>15</v>
      </c>
      <c r="Q21" s="9">
        <v>160</v>
      </c>
      <c r="R21" s="9" t="s">
        <v>16</v>
      </c>
      <c r="S21" s="57">
        <v>0.64583333333333337</v>
      </c>
      <c r="T21" s="9" t="s">
        <v>14</v>
      </c>
    </row>
    <row r="23" spans="1:20" s="9" customFormat="1">
      <c r="A23" s="9" t="s">
        <v>29</v>
      </c>
      <c r="B23" s="9" t="s">
        <v>48</v>
      </c>
      <c r="C23" s="9" t="s">
        <v>30</v>
      </c>
    </row>
    <row r="24" spans="1:20" s="9" customFormat="1">
      <c r="B24" s="9" t="s">
        <v>49</v>
      </c>
    </row>
    <row r="26" spans="1:20" s="9" customFormat="1">
      <c r="C26" s="9" t="s">
        <v>37</v>
      </c>
      <c r="S26" s="9" t="s">
        <v>43</v>
      </c>
    </row>
    <row r="27" spans="1:20" s="9" customFormat="1">
      <c r="A27" s="9" t="s">
        <v>32</v>
      </c>
      <c r="B27" s="9" t="s">
        <v>32</v>
      </c>
      <c r="C27" s="9" t="s">
        <v>34</v>
      </c>
      <c r="P27" s="58" t="s">
        <v>41</v>
      </c>
      <c r="Q27" s="9" t="s">
        <v>42</v>
      </c>
      <c r="S27" s="58"/>
    </row>
    <row r="28" spans="1:20" s="9" customFormat="1">
      <c r="B28" s="9" t="s">
        <v>33</v>
      </c>
      <c r="C28" s="9" t="s">
        <v>36</v>
      </c>
      <c r="P28" s="58" t="s">
        <v>44</v>
      </c>
      <c r="Q28" s="9" t="s">
        <v>16</v>
      </c>
    </row>
    <row r="29" spans="1:20" s="9" customFormat="1">
      <c r="B29" s="9" t="s">
        <v>31</v>
      </c>
      <c r="C29" s="9" t="s">
        <v>35</v>
      </c>
    </row>
    <row r="30" spans="1:20" s="9" customFormat="1">
      <c r="C30" s="9" t="s">
        <v>38</v>
      </c>
    </row>
    <row r="31" spans="1:20" s="9" customFormat="1">
      <c r="C31" s="9" t="s">
        <v>39</v>
      </c>
    </row>
    <row r="32" spans="1:20" s="9" customFormat="1">
      <c r="C32" s="9" t="s">
        <v>40</v>
      </c>
    </row>
    <row r="33" spans="1:3" s="9" customFormat="1">
      <c r="C33" s="9" t="s">
        <v>46</v>
      </c>
    </row>
    <row r="34" spans="1:3" s="9" customFormat="1">
      <c r="C34" s="9" t="s">
        <v>50</v>
      </c>
    </row>
    <row r="35" spans="1:3" s="9" customFormat="1">
      <c r="C35" s="9" t="s">
        <v>45</v>
      </c>
    </row>
    <row r="37" spans="1:3" s="9" customFormat="1">
      <c r="A37" s="9" t="s">
        <v>51</v>
      </c>
    </row>
    <row r="39" spans="1:3" s="9" customFormat="1">
      <c r="A39" s="9" t="s">
        <v>203</v>
      </c>
      <c r="B39" s="64" t="s">
        <v>196</v>
      </c>
    </row>
    <row r="40" spans="1:3" s="9" customFormat="1">
      <c r="B40" s="64" t="s">
        <v>197</v>
      </c>
    </row>
    <row r="41" spans="1:3" s="9" customFormat="1">
      <c r="B41" s="64" t="s">
        <v>198</v>
      </c>
    </row>
    <row r="42" spans="1:3">
      <c r="B42"/>
    </row>
    <row r="43" spans="1:3" s="9" customFormat="1">
      <c r="B43" s="64" t="s">
        <v>199</v>
      </c>
    </row>
    <row r="44" spans="1:3" s="9" customFormat="1">
      <c r="B44" s="64" t="s">
        <v>200</v>
      </c>
    </row>
    <row r="45" spans="1:3" s="9" customFormat="1">
      <c r="B45" s="64" t="s">
        <v>201</v>
      </c>
    </row>
    <row r="46" spans="1:3" s="9" customFormat="1">
      <c r="B46" s="64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3760-9746-4899-AE3E-8E62E37769F2}">
  <dimension ref="A1:E9"/>
  <sheetViews>
    <sheetView workbookViewId="0">
      <selection activeCell="E14" sqref="E14"/>
    </sheetView>
  </sheetViews>
  <sheetFormatPr baseColWidth="10" defaultColWidth="9.140625" defaultRowHeight="15"/>
  <cols>
    <col min="1" max="1" width="16" style="1" bestFit="1" customWidth="1"/>
    <col min="2" max="2" width="12.140625" style="1" bestFit="1" customWidth="1"/>
    <col min="3" max="3" width="14.85546875" style="1" bestFit="1" customWidth="1"/>
    <col min="4" max="4" width="15.28515625" style="1" bestFit="1" customWidth="1"/>
    <col min="5" max="5" width="22.28515625" style="1" bestFit="1" customWidth="1"/>
    <col min="6" max="16384" width="9.140625" style="1"/>
  </cols>
  <sheetData>
    <row r="1" spans="1:5">
      <c r="A1" s="1" t="s">
        <v>55</v>
      </c>
    </row>
    <row r="2" spans="1:5">
      <c r="D2" s="1">
        <v>2.1600000000000001E-2</v>
      </c>
    </row>
    <row r="3" spans="1:5">
      <c r="A3" s="2" t="s">
        <v>52</v>
      </c>
      <c r="B3" s="2" t="s">
        <v>53</v>
      </c>
      <c r="C3" s="2" t="s">
        <v>56</v>
      </c>
      <c r="D3" s="2" t="s">
        <v>57</v>
      </c>
      <c r="E3" s="2" t="s">
        <v>59</v>
      </c>
    </row>
    <row r="4" spans="1:5">
      <c r="B4" s="1" t="s">
        <v>60</v>
      </c>
      <c r="D4" s="1" t="s">
        <v>58</v>
      </c>
    </row>
    <row r="7" spans="1:5">
      <c r="A7" s="1" t="s">
        <v>62</v>
      </c>
      <c r="B7" s="1" t="s">
        <v>64</v>
      </c>
    </row>
    <row r="8" spans="1:5">
      <c r="B8" s="1" t="s">
        <v>63</v>
      </c>
    </row>
    <row r="9" spans="1:5">
      <c r="B9" s="1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8FD67-2630-4F81-87A5-6FA480B4DA19}">
  <dimension ref="A1:U52"/>
  <sheetViews>
    <sheetView showGridLines="0" zoomScale="120" zoomScaleNormal="120" workbookViewId="0">
      <selection activeCell="C7" sqref="C7"/>
    </sheetView>
  </sheetViews>
  <sheetFormatPr baseColWidth="10" defaultColWidth="9.140625" defaultRowHeight="12.75"/>
  <cols>
    <col min="1" max="1" width="2.85546875" style="24" customWidth="1"/>
    <col min="2" max="2" width="14.5703125" style="24" customWidth="1"/>
    <col min="3" max="3" width="26.85546875" style="24" customWidth="1"/>
    <col min="4" max="4" width="18.28515625" style="24" customWidth="1"/>
    <col min="5" max="5" width="8.140625" style="24" customWidth="1"/>
    <col min="6" max="6" width="11.85546875" style="24" customWidth="1"/>
    <col min="7" max="7" width="28.5703125" style="24" bestFit="1" customWidth="1"/>
    <col min="8" max="16384" width="9.140625" style="24"/>
  </cols>
  <sheetData>
    <row r="1" spans="1:21">
      <c r="B1" s="24" t="s">
        <v>122</v>
      </c>
    </row>
    <row r="2" spans="1:21">
      <c r="B2" s="24" t="s">
        <v>156</v>
      </c>
    </row>
    <row r="3" spans="1:21" ht="15" customHeight="1">
      <c r="B3" s="25" t="s">
        <v>157</v>
      </c>
    </row>
    <row r="4" spans="1:21" ht="15" customHeight="1">
      <c r="B4" s="25" t="s">
        <v>158</v>
      </c>
    </row>
    <row r="5" spans="1:21" ht="15" customHeight="1">
      <c r="B5" s="25" t="s">
        <v>135</v>
      </c>
    </row>
    <row r="6" spans="1:21" ht="15" customHeight="1">
      <c r="B6" s="25" t="s">
        <v>136</v>
      </c>
      <c r="G6" s="66" t="s">
        <v>220</v>
      </c>
    </row>
    <row r="7" spans="1:21" ht="15" customHeight="1">
      <c r="B7" s="42" t="s">
        <v>137</v>
      </c>
    </row>
    <row r="8" spans="1:21" ht="15" customHeight="1">
      <c r="B8" s="42" t="s">
        <v>138</v>
      </c>
    </row>
    <row r="9" spans="1:21" ht="15" customHeight="1">
      <c r="B9" s="25" t="s">
        <v>134</v>
      </c>
    </row>
    <row r="10" spans="1:21" ht="15" customHeight="1">
      <c r="B10" s="25" t="s">
        <v>143</v>
      </c>
    </row>
    <row r="12" spans="1:21" s="12" customFormat="1" ht="49.5" customHeight="1">
      <c r="A12" s="14"/>
      <c r="B12" s="13"/>
      <c r="C12" s="67" t="s">
        <v>139</v>
      </c>
      <c r="D12" s="67"/>
      <c r="E12" s="67"/>
      <c r="F12" s="68"/>
      <c r="G12" s="26" t="s">
        <v>68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8.25" customHeight="1">
      <c r="B13" s="27"/>
    </row>
    <row r="14" spans="1:21">
      <c r="B14" s="5" t="s">
        <v>121</v>
      </c>
      <c r="C14" s="22">
        <v>43787</v>
      </c>
      <c r="D14" s="6" t="s">
        <v>125</v>
      </c>
      <c r="E14" s="96" t="s">
        <v>66</v>
      </c>
      <c r="F14" s="97"/>
      <c r="G14" s="26" t="s">
        <v>68</v>
      </c>
    </row>
    <row r="15" spans="1:21">
      <c r="B15" s="7" t="s">
        <v>120</v>
      </c>
      <c r="C15" s="10">
        <v>0.55138888888888882</v>
      </c>
      <c r="D15" s="8" t="s">
        <v>126</v>
      </c>
      <c r="E15" s="98" t="s">
        <v>66</v>
      </c>
      <c r="F15" s="99"/>
      <c r="G15" s="24" t="s">
        <v>67</v>
      </c>
    </row>
    <row r="16" spans="1:21">
      <c r="B16" s="3" t="s">
        <v>124</v>
      </c>
      <c r="C16" s="23" t="s">
        <v>65</v>
      </c>
      <c r="D16" s="4" t="s">
        <v>69</v>
      </c>
      <c r="E16" s="100" t="s">
        <v>66</v>
      </c>
      <c r="F16" s="101"/>
      <c r="G16" s="28" t="s">
        <v>70</v>
      </c>
    </row>
    <row r="17" spans="2:7" ht="8.25" customHeight="1">
      <c r="B17" s="27"/>
    </row>
    <row r="18" spans="2:7">
      <c r="B18" s="5" t="s">
        <v>131</v>
      </c>
      <c r="C18" s="75" t="s">
        <v>133</v>
      </c>
      <c r="D18" s="75"/>
      <c r="E18" s="75"/>
      <c r="F18" s="76"/>
      <c r="G18" s="28"/>
    </row>
    <row r="19" spans="2:7">
      <c r="B19" s="7" t="s">
        <v>130</v>
      </c>
      <c r="C19" s="77" t="s">
        <v>119</v>
      </c>
      <c r="D19" s="77"/>
      <c r="E19" s="77"/>
      <c r="F19" s="78"/>
      <c r="G19" s="48" t="s">
        <v>159</v>
      </c>
    </row>
    <row r="20" spans="2:7">
      <c r="B20" s="7" t="s">
        <v>74</v>
      </c>
      <c r="C20" s="73" t="s">
        <v>144</v>
      </c>
      <c r="D20" s="73"/>
      <c r="E20" s="73"/>
      <c r="F20" s="74"/>
      <c r="G20" s="28"/>
    </row>
    <row r="21" spans="2:7">
      <c r="B21" s="7" t="s">
        <v>141</v>
      </c>
      <c r="C21" s="62">
        <v>123456</v>
      </c>
      <c r="D21" s="8" t="s">
        <v>140</v>
      </c>
      <c r="E21" s="69" t="s">
        <v>142</v>
      </c>
      <c r="F21" s="70"/>
      <c r="G21" s="63" t="s">
        <v>168</v>
      </c>
    </row>
    <row r="22" spans="2:7">
      <c r="B22" s="3" t="s">
        <v>127</v>
      </c>
      <c r="C22" s="105" t="s">
        <v>128</v>
      </c>
      <c r="D22" s="105"/>
      <c r="E22" s="105"/>
      <c r="F22" s="106"/>
      <c r="G22" s="28"/>
    </row>
    <row r="23" spans="2:7" ht="8.25" customHeight="1">
      <c r="B23" s="27"/>
    </row>
    <row r="24" spans="2:7">
      <c r="B24" s="81" t="s">
        <v>71</v>
      </c>
      <c r="C24" s="82"/>
      <c r="D24" s="82"/>
      <c r="E24" s="82"/>
      <c r="F24" s="83"/>
    </row>
    <row r="25" spans="2:7">
      <c r="B25" s="15" t="s">
        <v>83</v>
      </c>
      <c r="C25" s="84" t="s">
        <v>73</v>
      </c>
      <c r="D25" s="84"/>
      <c r="E25" s="16" t="s">
        <v>76</v>
      </c>
      <c r="F25" s="21" t="s">
        <v>77</v>
      </c>
    </row>
    <row r="26" spans="2:7">
      <c r="B26" s="20">
        <v>1</v>
      </c>
      <c r="C26" s="86" t="s">
        <v>73</v>
      </c>
      <c r="D26" s="86"/>
      <c r="E26" s="29" t="s">
        <v>82</v>
      </c>
      <c r="F26" s="30"/>
    </row>
    <row r="27" spans="2:7">
      <c r="B27" s="17">
        <f>+B26+1</f>
        <v>2</v>
      </c>
      <c r="C27" s="87" t="s">
        <v>81</v>
      </c>
      <c r="D27" s="87"/>
      <c r="E27" s="31"/>
      <c r="F27" s="32" t="s">
        <v>82</v>
      </c>
    </row>
    <row r="28" spans="2:7">
      <c r="B28" s="17">
        <f t="shared" ref="B28:B35" si="0">+B27+1</f>
        <v>3</v>
      </c>
      <c r="C28" s="102" t="s">
        <v>145</v>
      </c>
      <c r="D28" s="102"/>
      <c r="E28" s="31"/>
      <c r="F28" s="32" t="s">
        <v>82</v>
      </c>
    </row>
    <row r="29" spans="2:7">
      <c r="B29" s="17">
        <f t="shared" si="0"/>
        <v>4</v>
      </c>
      <c r="C29" s="79" t="s">
        <v>84</v>
      </c>
      <c r="D29" s="79"/>
      <c r="E29" s="31"/>
      <c r="F29" s="32" t="s">
        <v>82</v>
      </c>
    </row>
    <row r="30" spans="2:7">
      <c r="B30" s="17">
        <f t="shared" si="0"/>
        <v>5</v>
      </c>
      <c r="C30" s="79" t="s">
        <v>85</v>
      </c>
      <c r="D30" s="79"/>
      <c r="E30" s="33"/>
      <c r="F30" s="34" t="s">
        <v>82</v>
      </c>
    </row>
    <row r="31" spans="2:7">
      <c r="B31" s="17">
        <f t="shared" si="0"/>
        <v>6</v>
      </c>
      <c r="C31" s="79" t="s">
        <v>86</v>
      </c>
      <c r="D31" s="79"/>
      <c r="E31" s="33" t="s">
        <v>82</v>
      </c>
      <c r="F31" s="34"/>
    </row>
    <row r="32" spans="2:7">
      <c r="B32" s="17">
        <f t="shared" si="0"/>
        <v>7</v>
      </c>
      <c r="C32" s="79" t="s">
        <v>87</v>
      </c>
      <c r="D32" s="79"/>
      <c r="E32" s="33" t="s">
        <v>82</v>
      </c>
      <c r="F32" s="34"/>
    </row>
    <row r="33" spans="2:6">
      <c r="B33" s="17">
        <f t="shared" si="0"/>
        <v>8</v>
      </c>
      <c r="C33" s="79" t="s">
        <v>116</v>
      </c>
      <c r="D33" s="79"/>
      <c r="E33" s="33"/>
      <c r="F33" s="34" t="s">
        <v>82</v>
      </c>
    </row>
    <row r="34" spans="2:6">
      <c r="B34" s="17">
        <f t="shared" si="0"/>
        <v>9</v>
      </c>
      <c r="C34" s="79" t="s">
        <v>117</v>
      </c>
      <c r="D34" s="79"/>
      <c r="E34" s="33" t="s">
        <v>82</v>
      </c>
      <c r="F34" s="34"/>
    </row>
    <row r="35" spans="2:6">
      <c r="B35" s="18">
        <f t="shared" si="0"/>
        <v>10</v>
      </c>
      <c r="C35" s="80" t="s">
        <v>88</v>
      </c>
      <c r="D35" s="80"/>
      <c r="E35" s="19" t="s">
        <v>115</v>
      </c>
      <c r="F35" s="35" t="s">
        <v>115</v>
      </c>
    </row>
    <row r="36" spans="2:6" ht="8.25" customHeight="1">
      <c r="B36" s="27"/>
    </row>
    <row r="37" spans="2:6">
      <c r="B37" s="81" t="s">
        <v>75</v>
      </c>
      <c r="C37" s="82"/>
      <c r="D37" s="82"/>
      <c r="E37" s="82"/>
      <c r="F37" s="83"/>
    </row>
    <row r="38" spans="2:6">
      <c r="B38" s="15" t="s">
        <v>72</v>
      </c>
      <c r="C38" s="16" t="s">
        <v>79</v>
      </c>
      <c r="D38" s="84" t="s">
        <v>80</v>
      </c>
      <c r="E38" s="84"/>
      <c r="F38" s="85"/>
    </row>
    <row r="39" spans="2:6">
      <c r="B39" s="20" t="s">
        <v>89</v>
      </c>
      <c r="C39" s="36" t="s">
        <v>89</v>
      </c>
      <c r="D39" s="103" t="s">
        <v>78</v>
      </c>
      <c r="E39" s="103"/>
      <c r="F39" s="104"/>
    </row>
    <row r="40" spans="2:6">
      <c r="B40" s="37" t="s">
        <v>90</v>
      </c>
      <c r="C40" s="38" t="s">
        <v>146</v>
      </c>
      <c r="D40" s="94" t="s">
        <v>118</v>
      </c>
      <c r="E40" s="94"/>
      <c r="F40" s="95"/>
    </row>
    <row r="41" spans="2:6">
      <c r="B41" s="37" t="s">
        <v>91</v>
      </c>
      <c r="C41" s="38" t="s">
        <v>147</v>
      </c>
      <c r="D41" s="94" t="s">
        <v>107</v>
      </c>
      <c r="E41" s="94"/>
      <c r="F41" s="95"/>
    </row>
    <row r="42" spans="2:6">
      <c r="B42" s="37" t="s">
        <v>92</v>
      </c>
      <c r="C42" s="38" t="s">
        <v>100</v>
      </c>
      <c r="D42" s="94" t="s">
        <v>108</v>
      </c>
      <c r="E42" s="94"/>
      <c r="F42" s="95"/>
    </row>
    <row r="43" spans="2:6">
      <c r="B43" s="37" t="s">
        <v>93</v>
      </c>
      <c r="C43" s="38" t="s">
        <v>101</v>
      </c>
      <c r="D43" s="94" t="s">
        <v>109</v>
      </c>
      <c r="E43" s="94"/>
      <c r="F43" s="95"/>
    </row>
    <row r="44" spans="2:6">
      <c r="B44" s="37" t="s">
        <v>94</v>
      </c>
      <c r="C44" s="38" t="s">
        <v>102</v>
      </c>
      <c r="D44" s="94" t="s">
        <v>110</v>
      </c>
      <c r="E44" s="94"/>
      <c r="F44" s="95"/>
    </row>
    <row r="45" spans="2:6">
      <c r="B45" s="37" t="s">
        <v>95</v>
      </c>
      <c r="C45" s="38" t="s">
        <v>103</v>
      </c>
      <c r="D45" s="94" t="s">
        <v>111</v>
      </c>
      <c r="E45" s="94"/>
      <c r="F45" s="95"/>
    </row>
    <row r="46" spans="2:6">
      <c r="B46" s="37" t="s">
        <v>96</v>
      </c>
      <c r="C46" s="38" t="s">
        <v>104</v>
      </c>
      <c r="D46" s="94" t="s">
        <v>112</v>
      </c>
      <c r="E46" s="94"/>
      <c r="F46" s="95"/>
    </row>
    <row r="47" spans="2:6">
      <c r="B47" s="37" t="s">
        <v>97</v>
      </c>
      <c r="C47" s="38" t="s">
        <v>105</v>
      </c>
      <c r="D47" s="94" t="s">
        <v>113</v>
      </c>
      <c r="E47" s="94"/>
      <c r="F47" s="95"/>
    </row>
    <row r="48" spans="2:6">
      <c r="B48" s="37" t="s">
        <v>98</v>
      </c>
      <c r="C48" s="38" t="s">
        <v>106</v>
      </c>
      <c r="D48" s="94" t="s">
        <v>114</v>
      </c>
      <c r="E48" s="94"/>
      <c r="F48" s="95"/>
    </row>
    <row r="49" spans="2:7">
      <c r="B49" s="39" t="s">
        <v>99</v>
      </c>
      <c r="C49" s="40" t="s">
        <v>88</v>
      </c>
      <c r="D49" s="71" t="s">
        <v>88</v>
      </c>
      <c r="E49" s="71"/>
      <c r="F49" s="72"/>
    </row>
    <row r="50" spans="2:7" ht="8.25" customHeight="1">
      <c r="B50" s="27"/>
    </row>
    <row r="51" spans="2:7">
      <c r="B51" s="88" t="s">
        <v>132</v>
      </c>
      <c r="C51" s="89"/>
      <c r="D51" s="89"/>
      <c r="E51" s="89"/>
      <c r="F51" s="90"/>
    </row>
    <row r="52" spans="2:7" ht="38.25">
      <c r="B52" s="91" t="s">
        <v>123</v>
      </c>
      <c r="C52" s="92"/>
      <c r="D52" s="92"/>
      <c r="E52" s="92"/>
      <c r="F52" s="93"/>
      <c r="G52" s="41" t="s">
        <v>148</v>
      </c>
    </row>
  </sheetData>
  <mergeCells count="36">
    <mergeCell ref="D39:F39"/>
    <mergeCell ref="D40:F40"/>
    <mergeCell ref="D41:F41"/>
    <mergeCell ref="C22:F22"/>
    <mergeCell ref="C30:D30"/>
    <mergeCell ref="C31:D31"/>
    <mergeCell ref="C32:D32"/>
    <mergeCell ref="E14:F14"/>
    <mergeCell ref="E15:F15"/>
    <mergeCell ref="E16:F16"/>
    <mergeCell ref="C28:D28"/>
    <mergeCell ref="C29:D29"/>
    <mergeCell ref="B51:F51"/>
    <mergeCell ref="B52:F52"/>
    <mergeCell ref="D43:F43"/>
    <mergeCell ref="D44:F44"/>
    <mergeCell ref="D45:F45"/>
    <mergeCell ref="D46:F46"/>
    <mergeCell ref="D47:F47"/>
    <mergeCell ref="D48:F48"/>
    <mergeCell ref="C12:F12"/>
    <mergeCell ref="E21:F21"/>
    <mergeCell ref="D49:F49"/>
    <mergeCell ref="C20:F20"/>
    <mergeCell ref="C18:F18"/>
    <mergeCell ref="C19:F19"/>
    <mergeCell ref="C33:D33"/>
    <mergeCell ref="C34:D34"/>
    <mergeCell ref="C35:D35"/>
    <mergeCell ref="B24:F24"/>
    <mergeCell ref="B37:F37"/>
    <mergeCell ref="D38:F38"/>
    <mergeCell ref="C25:D25"/>
    <mergeCell ref="C26:D26"/>
    <mergeCell ref="C27:D27"/>
    <mergeCell ref="D42:F42"/>
  </mergeCells>
  <hyperlinks>
    <hyperlink ref="D39" r:id="rId1" xr:uid="{1CACE9C8-A8BA-459F-B4BA-386756FBC219}"/>
    <hyperlink ref="D41" r:id="rId2" xr:uid="{6D496CDA-90F5-4A44-9B12-5E0AC20203F6}"/>
    <hyperlink ref="D42" r:id="rId3" xr:uid="{084B000E-68E6-4BDC-9080-43DE2FF96402}"/>
    <hyperlink ref="D43" r:id="rId4" xr:uid="{D6CAA133-7DF0-4976-B2E5-269C80837E57}"/>
    <hyperlink ref="D44" r:id="rId5" xr:uid="{7C10741E-1202-4A74-AA57-9C200FF95618}"/>
    <hyperlink ref="D45" r:id="rId6" xr:uid="{A9BCFA82-453A-485D-A38C-2418F695F370}"/>
    <hyperlink ref="D46" r:id="rId7" xr:uid="{CDB7CF86-70BB-4D9B-B2C0-1E8103643CFA}"/>
    <hyperlink ref="D47" r:id="rId8" xr:uid="{04BCE620-03E0-47B7-ABF8-C1C445F7145C}"/>
    <hyperlink ref="D48" r:id="rId9" xr:uid="{0E34E020-D373-49BB-AFD4-D4E5472AE0DF}"/>
    <hyperlink ref="D49" r:id="rId10" display="www.cabify.com" xr:uid="{4C0E58C8-F562-4D33-B71A-4482235DBBE9}"/>
    <hyperlink ref="D40" r:id="rId11" xr:uid="{4913F8A0-A2A6-465D-93C5-061D2F4AEC0E}"/>
    <hyperlink ref="G6" r:id="rId12" xr:uid="{B8129E03-C46B-4A06-834B-9BB97BC7A8A4}"/>
  </hyperlinks>
  <pageMargins left="0.7" right="0.7" top="0.75" bottom="0.75" header="0.3" footer="0.3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BF27-F87B-475E-97C1-93609AA56FC3}">
  <dimension ref="A1:U20"/>
  <sheetViews>
    <sheetView showGridLines="0" zoomScaleNormal="100" workbookViewId="0">
      <selection activeCell="G25" sqref="G25"/>
    </sheetView>
  </sheetViews>
  <sheetFormatPr baseColWidth="10" defaultColWidth="9.140625" defaultRowHeight="12.75"/>
  <cols>
    <col min="1" max="1" width="2.85546875" style="24" customWidth="1"/>
    <col min="2" max="2" width="20.28515625" style="24" customWidth="1"/>
    <col min="3" max="3" width="26.85546875" style="24" customWidth="1"/>
    <col min="4" max="4" width="18.28515625" style="24" customWidth="1"/>
    <col min="5" max="5" width="8.140625" style="24" customWidth="1"/>
    <col min="6" max="6" width="11.85546875" style="24" customWidth="1"/>
    <col min="7" max="7" width="28.5703125" style="24" bestFit="1" customWidth="1"/>
    <col min="8" max="8" width="13.85546875" style="24" customWidth="1"/>
    <col min="9" max="16384" width="9.140625" style="24"/>
  </cols>
  <sheetData>
    <row r="1" spans="1:21">
      <c r="B1" s="24" t="s">
        <v>122</v>
      </c>
    </row>
    <row r="2" spans="1:21">
      <c r="B2" s="24" t="s">
        <v>156</v>
      </c>
    </row>
    <row r="3" spans="1:21" ht="15" customHeight="1">
      <c r="B3" s="25" t="s">
        <v>212</v>
      </c>
    </row>
    <row r="4" spans="1:21" ht="15" customHeight="1">
      <c r="B4" s="25" t="s">
        <v>213</v>
      </c>
    </row>
    <row r="5" spans="1:21" ht="15" customHeight="1">
      <c r="B5" s="25" t="s">
        <v>214</v>
      </c>
    </row>
    <row r="7" spans="1:21" s="12" customFormat="1" ht="49.5" customHeight="1">
      <c r="A7" s="14"/>
      <c r="B7" s="13"/>
      <c r="C7" s="67" t="s">
        <v>205</v>
      </c>
      <c r="D7" s="67"/>
      <c r="E7" s="67"/>
      <c r="F7" s="68"/>
      <c r="G7" s="26" t="s">
        <v>68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8.25" customHeight="1">
      <c r="B8" s="27"/>
    </row>
    <row r="9" spans="1:21" ht="15" customHeight="1">
      <c r="B9" s="5" t="s">
        <v>121</v>
      </c>
      <c r="C9" s="110">
        <v>43787</v>
      </c>
      <c r="D9" s="111"/>
      <c r="E9" s="111"/>
      <c r="F9" s="112"/>
      <c r="G9" s="26" t="s">
        <v>68</v>
      </c>
    </row>
    <row r="10" spans="1:21">
      <c r="B10" s="7" t="s">
        <v>120</v>
      </c>
      <c r="C10" s="113">
        <v>0.55138888888888882</v>
      </c>
      <c r="D10" s="113"/>
      <c r="E10" s="113"/>
      <c r="F10" s="114"/>
      <c r="G10" s="24" t="s">
        <v>67</v>
      </c>
    </row>
    <row r="11" spans="1:21">
      <c r="B11" s="3" t="s">
        <v>124</v>
      </c>
      <c r="C11" s="115" t="s">
        <v>65</v>
      </c>
      <c r="D11" s="115"/>
      <c r="E11" s="115"/>
      <c r="F11" s="116"/>
      <c r="G11" s="28" t="s">
        <v>70</v>
      </c>
    </row>
    <row r="12" spans="1:21" ht="8.25" customHeight="1">
      <c r="B12" s="27"/>
    </row>
    <row r="13" spans="1:21">
      <c r="B13" s="5" t="s">
        <v>131</v>
      </c>
      <c r="C13" s="75" t="s">
        <v>204</v>
      </c>
      <c r="D13" s="75"/>
      <c r="E13" s="75"/>
      <c r="F13" s="76"/>
      <c r="G13" s="28"/>
    </row>
    <row r="14" spans="1:21">
      <c r="B14" s="7" t="s">
        <v>130</v>
      </c>
      <c r="C14" s="107" t="s">
        <v>150</v>
      </c>
      <c r="D14" s="108"/>
      <c r="E14" s="108"/>
      <c r="F14" s="109"/>
      <c r="G14" s="28"/>
    </row>
    <row r="15" spans="1:21">
      <c r="B15" s="7" t="s">
        <v>141</v>
      </c>
      <c r="C15" s="62">
        <v>123456</v>
      </c>
      <c r="D15" s="8" t="s">
        <v>140</v>
      </c>
      <c r="E15" s="69" t="s">
        <v>142</v>
      </c>
      <c r="F15" s="70"/>
      <c r="G15" s="63" t="s">
        <v>168</v>
      </c>
      <c r="H15" s="63"/>
    </row>
    <row r="16" spans="1:21" ht="25.5" customHeight="1">
      <c r="B16" s="65" t="s">
        <v>211</v>
      </c>
      <c r="C16" s="105" t="s">
        <v>128</v>
      </c>
      <c r="D16" s="105"/>
      <c r="E16" s="105"/>
      <c r="F16" s="106"/>
      <c r="G16" s="28"/>
    </row>
    <row r="17" spans="2:8" ht="8.25" customHeight="1">
      <c r="B17" s="27"/>
    </row>
    <row r="18" spans="2:8">
      <c r="B18" s="88" t="s">
        <v>152</v>
      </c>
      <c r="C18" s="89"/>
      <c r="D18" s="89"/>
      <c r="E18" s="89"/>
      <c r="F18" s="90"/>
    </row>
    <row r="19" spans="2:8">
      <c r="B19" s="59" t="s">
        <v>206</v>
      </c>
      <c r="C19" s="117" t="s">
        <v>123</v>
      </c>
      <c r="D19" s="117"/>
      <c r="E19" s="117"/>
      <c r="F19" s="118"/>
      <c r="G19" s="41" t="s">
        <v>207</v>
      </c>
      <c r="H19" s="121" t="s">
        <v>210</v>
      </c>
    </row>
    <row r="20" spans="2:8">
      <c r="B20" s="49" t="s">
        <v>209</v>
      </c>
      <c r="C20" s="119" t="s">
        <v>123</v>
      </c>
      <c r="D20" s="119"/>
      <c r="E20" s="119"/>
      <c r="F20" s="120"/>
      <c r="G20" s="41" t="s">
        <v>208</v>
      </c>
      <c r="H20" s="121"/>
    </row>
  </sheetData>
  <mergeCells count="12">
    <mergeCell ref="B18:F18"/>
    <mergeCell ref="C19:F19"/>
    <mergeCell ref="C20:F20"/>
    <mergeCell ref="H19:H20"/>
    <mergeCell ref="E15:F15"/>
    <mergeCell ref="C16:F16"/>
    <mergeCell ref="C7:F7"/>
    <mergeCell ref="C13:F13"/>
    <mergeCell ref="C14:F14"/>
    <mergeCell ref="C9:F9"/>
    <mergeCell ref="C10:F10"/>
    <mergeCell ref="C11:F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AD52-2123-4147-BA61-0FF9F1E2D909}">
  <dimension ref="A1:U28"/>
  <sheetViews>
    <sheetView showGridLines="0" tabSelected="1" zoomScaleNormal="100" workbookViewId="0">
      <selection activeCell="I26" sqref="I26"/>
    </sheetView>
  </sheetViews>
  <sheetFormatPr baseColWidth="10" defaultColWidth="9.140625" defaultRowHeight="12.75"/>
  <cols>
    <col min="1" max="1" width="2.85546875" style="24" customWidth="1"/>
    <col min="2" max="2" width="7.28515625" style="24" customWidth="1"/>
    <col min="3" max="3" width="9.140625" style="24" customWidth="1"/>
    <col min="4" max="4" width="21.140625" style="24" customWidth="1"/>
    <col min="5" max="5" width="14.85546875" style="24" customWidth="1"/>
    <col min="6" max="6" width="18.140625" style="24" customWidth="1"/>
    <col min="7" max="7" width="25.28515625" style="24" bestFit="1" customWidth="1"/>
    <col min="8" max="16384" width="9.140625" style="24"/>
  </cols>
  <sheetData>
    <row r="1" spans="1:21">
      <c r="B1" s="24" t="s">
        <v>122</v>
      </c>
    </row>
    <row r="2" spans="1:21">
      <c r="B2" s="24" t="s">
        <v>177</v>
      </c>
    </row>
    <row r="3" spans="1:21">
      <c r="B3" s="24" t="s">
        <v>186</v>
      </c>
    </row>
    <row r="4" spans="1:21" ht="15" customHeight="1">
      <c r="B4" s="25" t="s">
        <v>175</v>
      </c>
      <c r="C4" s="25"/>
    </row>
    <row r="5" spans="1:21" ht="15" customHeight="1">
      <c r="B5" s="25" t="s">
        <v>176</v>
      </c>
      <c r="C5" s="25"/>
    </row>
    <row r="7" spans="1:21" s="12" customFormat="1" ht="49.5" customHeight="1">
      <c r="A7" s="14"/>
      <c r="B7" s="149"/>
      <c r="C7" s="150"/>
      <c r="D7" s="144" t="s">
        <v>221</v>
      </c>
      <c r="E7" s="145"/>
      <c r="F7" s="146"/>
      <c r="G7" s="26" t="s">
        <v>68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8.25" customHeight="1">
      <c r="B8" s="27"/>
      <c r="C8" s="27"/>
    </row>
    <row r="9" spans="1:21">
      <c r="B9" s="151" t="s">
        <v>121</v>
      </c>
      <c r="C9" s="152"/>
      <c r="D9" s="22">
        <v>43787</v>
      </c>
      <c r="E9" s="6" t="s">
        <v>120</v>
      </c>
      <c r="F9" s="47">
        <v>0.55138888888888882</v>
      </c>
      <c r="G9" s="26" t="s">
        <v>68</v>
      </c>
    </row>
    <row r="10" spans="1:21">
      <c r="B10" s="153" t="s">
        <v>124</v>
      </c>
      <c r="C10" s="154"/>
      <c r="D10" s="87" t="s">
        <v>65</v>
      </c>
      <c r="E10" s="87"/>
      <c r="F10" s="143"/>
    </row>
    <row r="11" spans="1:21">
      <c r="B11" s="147" t="s">
        <v>194</v>
      </c>
      <c r="C11" s="148"/>
      <c r="D11" s="115" t="s">
        <v>195</v>
      </c>
      <c r="E11" s="115"/>
      <c r="F11" s="116"/>
    </row>
    <row r="12" spans="1:21" ht="8.25" customHeight="1">
      <c r="B12" s="27"/>
      <c r="C12" s="27"/>
      <c r="E12" s="24" t="s">
        <v>54</v>
      </c>
    </row>
    <row r="13" spans="1:21">
      <c r="B13" s="155" t="s">
        <v>131</v>
      </c>
      <c r="C13" s="156"/>
      <c r="D13" s="75" t="s">
        <v>149</v>
      </c>
      <c r="E13" s="75"/>
      <c r="F13" s="76"/>
      <c r="G13" s="24" t="s">
        <v>67</v>
      </c>
    </row>
    <row r="14" spans="1:21">
      <c r="B14" s="157" t="s">
        <v>130</v>
      </c>
      <c r="C14" s="158"/>
      <c r="D14" s="73" t="s">
        <v>150</v>
      </c>
      <c r="E14" s="73"/>
      <c r="F14" s="74"/>
      <c r="G14" s="28" t="s">
        <v>70</v>
      </c>
    </row>
    <row r="15" spans="1:21" ht="139.5" customHeight="1">
      <c r="B15" s="126" t="s">
        <v>153</v>
      </c>
      <c r="C15" s="127"/>
      <c r="D15" s="105" t="s">
        <v>155</v>
      </c>
      <c r="E15" s="105"/>
      <c r="F15" s="106"/>
      <c r="G15" s="28"/>
    </row>
    <row r="16" spans="1:21" ht="8.25" customHeight="1">
      <c r="B16" s="27"/>
      <c r="C16" s="27"/>
    </row>
    <row r="17" spans="2:7">
      <c r="B17" s="88" t="s">
        <v>151</v>
      </c>
      <c r="C17" s="122"/>
      <c r="D17" s="89"/>
      <c r="E17" s="89"/>
      <c r="F17" s="90"/>
    </row>
    <row r="18" spans="2:7">
      <c r="B18" s="60">
        <v>1</v>
      </c>
      <c r="C18" s="137" t="s">
        <v>78</v>
      </c>
      <c r="D18" s="138"/>
      <c r="E18" s="138"/>
      <c r="F18" s="139"/>
    </row>
    <row r="19" spans="2:7">
      <c r="B19" s="53">
        <f>+B18+1</f>
        <v>2</v>
      </c>
      <c r="C19" s="123" t="s">
        <v>118</v>
      </c>
      <c r="D19" s="124"/>
      <c r="E19" s="124"/>
      <c r="F19" s="125"/>
    </row>
    <row r="20" spans="2:7">
      <c r="B20" s="53">
        <f>+B19+1</f>
        <v>3</v>
      </c>
      <c r="C20" s="123" t="s">
        <v>107</v>
      </c>
      <c r="D20" s="124"/>
      <c r="E20" s="124"/>
      <c r="F20" s="125"/>
      <c r="G20" s="24" t="s">
        <v>216</v>
      </c>
    </row>
    <row r="21" spans="2:7">
      <c r="B21" s="53">
        <f>+B20+1</f>
        <v>4</v>
      </c>
      <c r="C21" s="123" t="s">
        <v>108</v>
      </c>
      <c r="D21" s="124"/>
      <c r="E21" s="124"/>
      <c r="F21" s="125"/>
    </row>
    <row r="22" spans="2:7">
      <c r="B22" s="54">
        <f>+B21+1</f>
        <v>5</v>
      </c>
      <c r="C22" s="128" t="s">
        <v>88</v>
      </c>
      <c r="D22" s="129"/>
      <c r="E22" s="129"/>
      <c r="F22" s="130"/>
    </row>
    <row r="23" spans="2:7">
      <c r="B23" s="88" t="s">
        <v>154</v>
      </c>
      <c r="C23" s="122"/>
      <c r="D23" s="89"/>
      <c r="E23" s="89"/>
      <c r="F23" s="90"/>
    </row>
    <row r="24" spans="2:7">
      <c r="B24" s="52">
        <v>1</v>
      </c>
      <c r="C24" s="140" t="s">
        <v>123</v>
      </c>
      <c r="D24" s="141"/>
      <c r="E24" s="141"/>
      <c r="F24" s="142"/>
    </row>
    <row r="25" spans="2:7">
      <c r="B25" s="53">
        <f>+B24+1</f>
        <v>2</v>
      </c>
      <c r="C25" s="131" t="s">
        <v>123</v>
      </c>
      <c r="D25" s="132"/>
      <c r="E25" s="132"/>
      <c r="F25" s="133"/>
      <c r="G25" s="24" t="s">
        <v>215</v>
      </c>
    </row>
    <row r="26" spans="2:7">
      <c r="B26" s="53">
        <f>+B25+1</f>
        <v>3</v>
      </c>
      <c r="C26" s="131" t="s">
        <v>123</v>
      </c>
      <c r="D26" s="132"/>
      <c r="E26" s="132"/>
      <c r="F26" s="133"/>
    </row>
    <row r="27" spans="2:7">
      <c r="B27" s="53">
        <f>+B26+1</f>
        <v>4</v>
      </c>
      <c r="C27" s="131" t="s">
        <v>123</v>
      </c>
      <c r="D27" s="132"/>
      <c r="E27" s="132"/>
      <c r="F27" s="133"/>
    </row>
    <row r="28" spans="2:7">
      <c r="B28" s="55">
        <f>+B27+1</f>
        <v>5</v>
      </c>
      <c r="C28" s="134" t="s">
        <v>88</v>
      </c>
      <c r="D28" s="135"/>
      <c r="E28" s="135"/>
      <c r="F28" s="136"/>
    </row>
  </sheetData>
  <mergeCells count="25">
    <mergeCell ref="D10:F10"/>
    <mergeCell ref="D7:F7"/>
    <mergeCell ref="D13:F13"/>
    <mergeCell ref="D14:F14"/>
    <mergeCell ref="B11:C11"/>
    <mergeCell ref="D11:F11"/>
    <mergeCell ref="B7:C7"/>
    <mergeCell ref="B9:C9"/>
    <mergeCell ref="B10:C10"/>
    <mergeCell ref="B13:C13"/>
    <mergeCell ref="B14:C14"/>
    <mergeCell ref="C27:F27"/>
    <mergeCell ref="C28:F28"/>
    <mergeCell ref="B17:F17"/>
    <mergeCell ref="C18:F18"/>
    <mergeCell ref="C19:F19"/>
    <mergeCell ref="C25:F25"/>
    <mergeCell ref="C26:F26"/>
    <mergeCell ref="C24:F24"/>
    <mergeCell ref="D15:F15"/>
    <mergeCell ref="B23:F23"/>
    <mergeCell ref="C20:F20"/>
    <mergeCell ref="B15:C15"/>
    <mergeCell ref="C21:F21"/>
    <mergeCell ref="C22:F22"/>
  </mergeCells>
  <hyperlinks>
    <hyperlink ref="C19" r:id="rId1" xr:uid="{36A238B6-FD41-4022-A197-B27131FE0EC0}"/>
    <hyperlink ref="C21" r:id="rId2" xr:uid="{08FAFD4F-4414-439F-9835-64EF72B4BCB2}"/>
    <hyperlink ref="C20" r:id="rId3" xr:uid="{AE8C3207-1B3E-4EDA-8099-6167349A4425}"/>
    <hyperlink ref="C18" r:id="rId4" xr:uid="{642A6847-24DD-4272-A666-DD605E333DAA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4167-7D01-493A-B62C-A63BDAEC07E9}">
  <dimension ref="A1:U24"/>
  <sheetViews>
    <sheetView showGridLines="0" zoomScaleNormal="100" workbookViewId="0">
      <selection activeCell="L5" sqref="L5"/>
    </sheetView>
  </sheetViews>
  <sheetFormatPr baseColWidth="10" defaultColWidth="9.140625" defaultRowHeight="12.75"/>
  <cols>
    <col min="1" max="1" width="2.85546875" style="24" customWidth="1"/>
    <col min="2" max="2" width="21.85546875" style="24" customWidth="1"/>
    <col min="3" max="3" width="26.85546875" style="24" customWidth="1"/>
    <col min="4" max="4" width="18.28515625" style="24" customWidth="1"/>
    <col min="5" max="5" width="8.140625" style="24" customWidth="1"/>
    <col min="6" max="6" width="11.85546875" style="24" customWidth="1"/>
    <col min="7" max="7" width="28.5703125" style="24" bestFit="1" customWidth="1"/>
    <col min="8" max="16384" width="9.140625" style="24"/>
  </cols>
  <sheetData>
    <row r="1" spans="1:21">
      <c r="B1" s="24" t="s">
        <v>122</v>
      </c>
    </row>
    <row r="2" spans="1:21">
      <c r="B2" s="24" t="s">
        <v>177</v>
      </c>
    </row>
    <row r="3" spans="1:21" ht="15" customHeight="1">
      <c r="B3" s="24" t="s">
        <v>192</v>
      </c>
    </row>
    <row r="4" spans="1:21" ht="15" customHeight="1">
      <c r="B4" s="25" t="s">
        <v>182</v>
      </c>
    </row>
    <row r="5" spans="1:21" ht="15" customHeight="1">
      <c r="B5" s="25" t="s">
        <v>183</v>
      </c>
    </row>
    <row r="6" spans="1:21" ht="15" customHeight="1">
      <c r="B6" s="25" t="s">
        <v>184</v>
      </c>
    </row>
    <row r="7" spans="1:21" ht="15" customHeight="1">
      <c r="B7" s="25" t="s">
        <v>129</v>
      </c>
    </row>
    <row r="8" spans="1:21" ht="15" customHeight="1">
      <c r="B8" s="25" t="s">
        <v>193</v>
      </c>
    </row>
    <row r="10" spans="1:21" s="12" customFormat="1" ht="49.5" customHeight="1">
      <c r="A10" s="14"/>
      <c r="B10" s="13"/>
      <c r="C10" s="145" t="s">
        <v>185</v>
      </c>
      <c r="D10" s="145"/>
      <c r="E10" s="145"/>
      <c r="F10" s="146"/>
      <c r="G10" s="26" t="s">
        <v>68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8.25" customHeight="1">
      <c r="B11" s="27"/>
    </row>
    <row r="12" spans="1:21">
      <c r="B12" s="5" t="s">
        <v>121</v>
      </c>
      <c r="C12" s="22">
        <v>43787</v>
      </c>
      <c r="D12" s="6" t="s">
        <v>120</v>
      </c>
      <c r="E12" s="159">
        <v>0.55138888888888882</v>
      </c>
      <c r="F12" s="160"/>
      <c r="G12" s="26" t="s">
        <v>68</v>
      </c>
    </row>
    <row r="13" spans="1:21" ht="15" customHeight="1">
      <c r="B13" s="3" t="s">
        <v>124</v>
      </c>
      <c r="C13" s="115" t="s">
        <v>65</v>
      </c>
      <c r="D13" s="115"/>
      <c r="E13" s="115"/>
      <c r="F13" s="116"/>
      <c r="G13" s="24" t="s">
        <v>67</v>
      </c>
    </row>
    <row r="14" spans="1:21" ht="8.25" customHeight="1">
      <c r="B14" s="27"/>
    </row>
    <row r="15" spans="1:21">
      <c r="B15" s="5" t="s">
        <v>131</v>
      </c>
      <c r="C15" s="161" t="s">
        <v>171</v>
      </c>
      <c r="D15" s="161"/>
      <c r="E15" s="161"/>
      <c r="F15" s="162"/>
      <c r="G15" s="28" t="s">
        <v>70</v>
      </c>
    </row>
    <row r="16" spans="1:21" ht="30" customHeight="1">
      <c r="B16" s="7" t="s">
        <v>130</v>
      </c>
      <c r="C16" s="73" t="s">
        <v>173</v>
      </c>
      <c r="D16" s="73"/>
      <c r="E16" s="73"/>
      <c r="F16" s="74"/>
      <c r="G16" s="165" t="s">
        <v>172</v>
      </c>
      <c r="H16" s="166"/>
      <c r="I16" s="166"/>
      <c r="J16" s="166"/>
      <c r="K16" s="166"/>
      <c r="L16" s="166"/>
      <c r="N16" s="24" t="s">
        <v>217</v>
      </c>
    </row>
    <row r="17" spans="2:11" ht="30" customHeight="1">
      <c r="B17" s="7" t="s">
        <v>141</v>
      </c>
      <c r="C17" s="43">
        <v>123456</v>
      </c>
      <c r="D17" s="8" t="s">
        <v>140</v>
      </c>
      <c r="E17" s="69" t="s">
        <v>142</v>
      </c>
      <c r="F17" s="70"/>
      <c r="G17" s="63" t="s">
        <v>168</v>
      </c>
    </row>
    <row r="18" spans="2:11">
      <c r="B18" s="3" t="s">
        <v>188</v>
      </c>
      <c r="C18" s="105" t="s">
        <v>178</v>
      </c>
      <c r="D18" s="105"/>
      <c r="E18" s="105"/>
      <c r="F18" s="106"/>
      <c r="G18" s="28"/>
    </row>
    <row r="19" spans="2:11" ht="8.25" customHeight="1">
      <c r="B19" s="27"/>
    </row>
    <row r="20" spans="2:11">
      <c r="B20" s="88" t="s">
        <v>152</v>
      </c>
      <c r="C20" s="89"/>
      <c r="D20" s="89"/>
      <c r="E20" s="89"/>
      <c r="F20" s="90"/>
    </row>
    <row r="21" spans="2:11" ht="15" customHeight="1">
      <c r="B21" s="59" t="s">
        <v>179</v>
      </c>
      <c r="C21" s="117" t="s">
        <v>123</v>
      </c>
      <c r="D21" s="117"/>
      <c r="E21" s="117"/>
      <c r="F21" s="118"/>
      <c r="G21" s="24" t="s">
        <v>189</v>
      </c>
    </row>
    <row r="22" spans="2:11" ht="15" customHeight="1">
      <c r="B22" s="46" t="s">
        <v>180</v>
      </c>
      <c r="C22" s="169" t="s">
        <v>123</v>
      </c>
      <c r="D22" s="169"/>
      <c r="E22" s="169"/>
      <c r="F22" s="170"/>
      <c r="G22" s="24" t="s">
        <v>190</v>
      </c>
      <c r="K22" s="24" t="s">
        <v>219</v>
      </c>
    </row>
    <row r="23" spans="2:11" ht="33" customHeight="1">
      <c r="B23" s="61" t="s">
        <v>191</v>
      </c>
      <c r="C23" s="167" t="s">
        <v>107</v>
      </c>
      <c r="D23" s="167"/>
      <c r="E23" s="167"/>
      <c r="F23" s="168"/>
      <c r="G23" s="163" t="s">
        <v>181</v>
      </c>
      <c r="H23" s="164"/>
      <c r="I23" s="164"/>
      <c r="J23" s="164"/>
      <c r="K23" s="24" t="s">
        <v>218</v>
      </c>
    </row>
    <row r="24" spans="2:11" ht="8.25" customHeight="1">
      <c r="B24" s="27"/>
    </row>
  </sheetData>
  <mergeCells count="13">
    <mergeCell ref="C10:F10"/>
    <mergeCell ref="E12:F12"/>
    <mergeCell ref="C15:F15"/>
    <mergeCell ref="C16:F16"/>
    <mergeCell ref="G23:J23"/>
    <mergeCell ref="G16:L16"/>
    <mergeCell ref="C13:F13"/>
    <mergeCell ref="C21:F21"/>
    <mergeCell ref="C23:F23"/>
    <mergeCell ref="C22:F22"/>
    <mergeCell ref="E17:F17"/>
    <mergeCell ref="C18:F18"/>
    <mergeCell ref="B20:F20"/>
  </mergeCells>
  <hyperlinks>
    <hyperlink ref="C23" r:id="rId1" xr:uid="{496C2CEB-9893-49B8-907F-9D9B703BEAB3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181E-E748-404B-930D-A37A6FF6EBA1}">
  <dimension ref="A1:U18"/>
  <sheetViews>
    <sheetView showGridLines="0" zoomScaleNormal="100" workbookViewId="0">
      <selection activeCell="C2" sqref="C2"/>
    </sheetView>
  </sheetViews>
  <sheetFormatPr baseColWidth="10" defaultColWidth="9.140625" defaultRowHeight="12.75"/>
  <cols>
    <col min="1" max="1" width="2.85546875" style="24" customWidth="1"/>
    <col min="2" max="2" width="7.28515625" style="24" customWidth="1"/>
    <col min="3" max="3" width="9.140625" style="24" customWidth="1"/>
    <col min="4" max="4" width="21.140625" style="24" customWidth="1"/>
    <col min="5" max="5" width="14.85546875" style="24" customWidth="1"/>
    <col min="6" max="6" width="18.140625" style="24" customWidth="1"/>
    <col min="7" max="7" width="25.28515625" style="24" bestFit="1" customWidth="1"/>
    <col min="8" max="16384" width="9.140625" style="24"/>
  </cols>
  <sheetData>
    <row r="1" spans="1:21">
      <c r="B1" s="24" t="s">
        <v>122</v>
      </c>
    </row>
    <row r="2" spans="1:21">
      <c r="B2" s="24" t="s">
        <v>177</v>
      </c>
    </row>
    <row r="3" spans="1:21">
      <c r="B3" s="24" t="s">
        <v>174</v>
      </c>
    </row>
    <row r="4" spans="1:21" ht="15" customHeight="1">
      <c r="B4" s="25" t="s">
        <v>175</v>
      </c>
      <c r="C4" s="25"/>
    </row>
    <row r="5" spans="1:21" ht="15" customHeight="1">
      <c r="B5" s="25" t="s">
        <v>176</v>
      </c>
      <c r="C5" s="25"/>
    </row>
    <row r="7" spans="1:21" s="12" customFormat="1" ht="49.5" customHeight="1">
      <c r="A7" s="14"/>
      <c r="B7" s="149"/>
      <c r="C7" s="150"/>
      <c r="D7" s="145" t="s">
        <v>160</v>
      </c>
      <c r="E7" s="145"/>
      <c r="F7" s="146"/>
      <c r="G7" s="26" t="s">
        <v>68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8.25" customHeight="1">
      <c r="B8" s="27"/>
      <c r="C8" s="27"/>
    </row>
    <row r="9" spans="1:21">
      <c r="B9" s="180" t="s">
        <v>121</v>
      </c>
      <c r="C9" s="181"/>
      <c r="D9" s="50">
        <v>43787</v>
      </c>
      <c r="E9" s="45" t="s">
        <v>120</v>
      </c>
      <c r="F9" s="51">
        <v>0.55138888888888882</v>
      </c>
      <c r="G9" s="26" t="s">
        <v>68</v>
      </c>
    </row>
    <row r="10" spans="1:21" ht="8.25" customHeight="1">
      <c r="B10" s="27"/>
      <c r="C10" s="27"/>
    </row>
    <row r="11" spans="1:21">
      <c r="B11" s="151" t="s">
        <v>124</v>
      </c>
      <c r="C11" s="152"/>
      <c r="D11" s="182" t="s">
        <v>65</v>
      </c>
      <c r="E11" s="182"/>
      <c r="F11" s="183"/>
      <c r="G11" s="24" t="s">
        <v>67</v>
      </c>
    </row>
    <row r="12" spans="1:21">
      <c r="B12" s="153" t="s">
        <v>163</v>
      </c>
      <c r="C12" s="154"/>
      <c r="D12" s="178" t="s">
        <v>164</v>
      </c>
      <c r="E12" s="178"/>
      <c r="F12" s="179"/>
    </row>
    <row r="13" spans="1:21">
      <c r="B13" s="153" t="s">
        <v>169</v>
      </c>
      <c r="C13" s="154"/>
      <c r="D13" s="98" t="s">
        <v>187</v>
      </c>
      <c r="E13" s="98"/>
      <c r="F13" s="99"/>
      <c r="G13" s="44" t="s">
        <v>168</v>
      </c>
    </row>
    <row r="14" spans="1:21">
      <c r="B14" s="153" t="s">
        <v>161</v>
      </c>
      <c r="C14" s="154"/>
      <c r="D14" s="11">
        <v>2414344</v>
      </c>
      <c r="E14" s="8" t="s">
        <v>162</v>
      </c>
      <c r="F14" s="56" t="s">
        <v>165</v>
      </c>
      <c r="G14" s="28" t="s">
        <v>170</v>
      </c>
    </row>
    <row r="15" spans="1:21" ht="15" customHeight="1">
      <c r="B15" s="147" t="s">
        <v>166</v>
      </c>
      <c r="C15" s="148"/>
      <c r="D15" s="171" t="s">
        <v>167</v>
      </c>
      <c r="E15" s="172"/>
      <c r="F15" s="173"/>
    </row>
    <row r="16" spans="1:21" ht="8.25" customHeight="1">
      <c r="B16" s="27"/>
      <c r="C16" s="27"/>
    </row>
    <row r="17" spans="2:7" ht="139.5" customHeight="1">
      <c r="B17" s="174" t="s">
        <v>153</v>
      </c>
      <c r="C17" s="175"/>
      <c r="D17" s="176" t="s">
        <v>155</v>
      </c>
      <c r="E17" s="176"/>
      <c r="F17" s="177"/>
      <c r="G17" s="28"/>
    </row>
    <row r="18" spans="2:7" ht="8.25" customHeight="1">
      <c r="B18" s="27"/>
      <c r="C18" s="27"/>
    </row>
  </sheetData>
  <mergeCells count="14">
    <mergeCell ref="B12:C12"/>
    <mergeCell ref="D12:F12"/>
    <mergeCell ref="B13:C13"/>
    <mergeCell ref="B7:C7"/>
    <mergeCell ref="D7:F7"/>
    <mergeCell ref="B9:C9"/>
    <mergeCell ref="B11:C11"/>
    <mergeCell ref="D11:F11"/>
    <mergeCell ref="D13:F13"/>
    <mergeCell ref="B14:C14"/>
    <mergeCell ref="B15:C15"/>
    <mergeCell ref="D15:F15"/>
    <mergeCell ref="B17:C17"/>
    <mergeCell ref="D17:F17"/>
  </mergeCells>
  <hyperlinks>
    <hyperlink ref="D15" r:id="rId1" xr:uid="{3C27860D-851B-4AC8-A175-4F807D93AFD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levantamiento</vt:lpstr>
      <vt:lpstr>sofi icare facturación</vt:lpstr>
      <vt:lpstr>eclub o icare</vt:lpstr>
      <vt:lpstr>envíos icare</vt:lpstr>
      <vt:lpstr>mantenimiento</vt:lpstr>
      <vt:lpstr>html5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PORTERO</dc:creator>
  <cp:lastModifiedBy>ANA VASQUEZ</cp:lastModifiedBy>
  <dcterms:created xsi:type="dcterms:W3CDTF">2019-10-16T20:00:09Z</dcterms:created>
  <dcterms:modified xsi:type="dcterms:W3CDTF">2019-12-02T14:19:22Z</dcterms:modified>
</cp:coreProperties>
</file>