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BDS2016\Documents\"/>
    </mc:Choice>
  </mc:AlternateContent>
  <xr:revisionPtr revIDLastSave="0" documentId="13_ncr:1_{B128079F-8B0F-454E-8C09-0E0A7EAD1B92}" xr6:coauthVersionLast="45" xr6:coauthVersionMax="47" xr10:uidLastSave="{00000000-0000-0000-0000-000000000000}"/>
  <bookViews>
    <workbookView xWindow="-108" yWindow="-108" windowWidth="23256" windowHeight="12600" tabRatio="837" xr2:uid="{00000000-000D-0000-FFFF-FFFF00000000}"/>
  </bookViews>
  <sheets>
    <sheet name="Overview" sheetId="1" r:id="rId1"/>
    <sheet name="Site Launch" sheetId="2" r:id="rId2"/>
    <sheet name="Redesign" sheetId="3" r:id="rId3"/>
    <sheet name="Accessibility" sheetId="4" r:id="rId4"/>
    <sheet name="Analytics" sheetId="5" r:id="rId5"/>
    <sheet name="Content" sheetId="6" r:id="rId6"/>
    <sheet name="Design, UX" sheetId="7" r:id="rId7"/>
    <sheet name="Governance" sheetId="8" r:id="rId8"/>
    <sheet name="Privacy" sheetId="9" r:id="rId9"/>
    <sheet name="Search" sheetId="10" r:id="rId10"/>
    <sheet name="Security" sheetId="11" r:id="rId11"/>
    <sheet name="Trust" sheetId="12" r:id="rId12"/>
    <sheet name="Internal" sheetId="13" r:id="rId13"/>
    <sheet name="Lookup" sheetId="14" r:id="rId14"/>
  </sheets>
  <definedNames>
    <definedName name="Status">Lookup!$A$2:$A$5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4" i="9" l="1"/>
  <c r="C10" i="1" s="1"/>
  <c r="C12" i="13"/>
  <c r="C16" i="12"/>
  <c r="D13" i="1" s="1"/>
  <c r="C10" i="12"/>
  <c r="C13" i="1" s="1"/>
  <c r="C15" i="11"/>
  <c r="D12" i="1" s="1"/>
  <c r="C8" i="11"/>
  <c r="C12" i="1" s="1"/>
  <c r="C15" i="10"/>
  <c r="D11" i="1" s="1"/>
  <c r="C9" i="10"/>
  <c r="C11" i="1" s="1"/>
  <c r="C21" i="9"/>
  <c r="C13" i="8"/>
  <c r="D9" i="1" s="1"/>
  <c r="C8" i="8"/>
  <c r="C9" i="1" s="1"/>
  <c r="C15" i="7"/>
  <c r="D8" i="1" s="1"/>
  <c r="C10" i="7"/>
  <c r="C8" i="1" s="1"/>
  <c r="C23" i="6"/>
  <c r="B22" i="6"/>
  <c r="C13" i="6"/>
  <c r="C7" i="1" s="1"/>
  <c r="B12" i="6"/>
  <c r="C14" i="5"/>
  <c r="D6" i="1" s="1"/>
  <c r="C8" i="5"/>
  <c r="C6" i="1" s="1"/>
  <c r="C15" i="4"/>
  <c r="D5" i="1" s="1"/>
  <c r="C7" i="4"/>
  <c r="C5" i="1" s="1"/>
  <c r="C14" i="1"/>
  <c r="D10" i="1"/>
  <c r="D7" i="1"/>
</calcChain>
</file>

<file path=xl/sharedStrings.xml><?xml version="1.0" encoding="utf-8"?>
<sst xmlns="http://schemas.openxmlformats.org/spreadsheetml/2006/main" count="377" uniqueCount="281">
  <si>
    <r>
      <rPr>
        <sz val="11"/>
        <rFont val="Public Sans"/>
      </rPr>
      <t xml:space="preserve">This checklist references the </t>
    </r>
    <r>
      <rPr>
        <u/>
        <sz val="11"/>
        <color rgb="FF1155CC"/>
        <rFont val="Public Sans"/>
      </rPr>
      <t>laws and policies</t>
    </r>
    <r>
      <rPr>
        <sz val="11"/>
        <rFont val="Public Sans"/>
      </rPr>
      <t xml:space="preserve"> governing federal public websites and digital services (both at launch, and over time).</t>
    </r>
  </si>
  <si>
    <t>Description</t>
  </si>
  <si>
    <r>
      <rPr>
        <b/>
        <sz val="10"/>
        <color rgb="FF1F497D"/>
        <rFont val="Public Sans"/>
      </rPr>
      <t xml:space="preserve">% launch criteria met
</t>
    </r>
    <r>
      <rPr>
        <sz val="10"/>
        <color rgb="FF1F497D"/>
        <rFont val="Public Sans"/>
      </rPr>
      <t>(auto- populated)</t>
    </r>
  </si>
  <si>
    <r>
      <rPr>
        <b/>
        <sz val="10"/>
        <color rgb="FF1F497D"/>
        <rFont val="Public Sans"/>
      </rPr>
      <t xml:space="preserve">% mgmt criteria met
</t>
    </r>
    <r>
      <rPr>
        <sz val="10"/>
        <color rgb="FF1F497D"/>
        <rFont val="Public Sans"/>
      </rPr>
      <t>(auto- populated)</t>
    </r>
  </si>
  <si>
    <t>If site does NOT meet all criteria, describe remediation needed to meet policy requirements</t>
  </si>
  <si>
    <t>Estimated remediation cost</t>
  </si>
  <si>
    <t>Expected date (FY) to reach compliance</t>
  </si>
  <si>
    <t>Accessibility</t>
  </si>
  <si>
    <t>Accessible to and usable by individuals with disabilities</t>
  </si>
  <si>
    <t>Analytics</t>
  </si>
  <si>
    <t>Data-informed analysis influences management and development decisions</t>
  </si>
  <si>
    <t>Content</t>
  </si>
  <si>
    <t>Content team is empowered to edit content so it meet user needs and work well on the web</t>
  </si>
  <si>
    <t>Site is consistent in appearance, modern, designed around user needs, and fully functional on common mobile devices</t>
  </si>
  <si>
    <t>Governance</t>
  </si>
  <si>
    <t>Management processes are in place that empower web teams to improve digital experience</t>
  </si>
  <si>
    <t>Privacy</t>
  </si>
  <si>
    <t>User information is protected</t>
  </si>
  <si>
    <t>Search</t>
  </si>
  <si>
    <t>Site contains a search function to allow users to easily search content; content is optimized for search</t>
  </si>
  <si>
    <t>Security</t>
  </si>
  <si>
    <t>Content is provided through an industry standard secure connection; site meets all current security requirements</t>
  </si>
  <si>
    <t>Trust</t>
  </si>
  <si>
    <t>Content is current, authoritative, unique (no duplication), and clearly identifies as an official government site</t>
  </si>
  <si>
    <t>Internal</t>
  </si>
  <si>
    <t>Site follows all relevant internal agency policies and guidelines.</t>
  </si>
  <si>
    <t>Site Launch</t>
  </si>
  <si>
    <r>
      <rPr>
        <b/>
        <sz val="12"/>
        <color rgb="FF1F497D"/>
        <rFont val="Public Sans"/>
      </rPr>
      <t>Description</t>
    </r>
    <r>
      <rPr>
        <sz val="12"/>
        <color rgb="FF1F497D"/>
        <rFont val="Public Sans"/>
      </rPr>
      <t>: General information about the site, team and funding.</t>
    </r>
  </si>
  <si>
    <t>Note: DO NOT expend any resources on this project until you have approval from your agency's Digital Council to begin work.</t>
  </si>
  <si>
    <t>About the site, the team, and the funding model</t>
  </si>
  <si>
    <t>Response</t>
  </si>
  <si>
    <t>What is the URL (actual or planned)?</t>
  </si>
  <si>
    <t xml:space="preserve">  -- Have you reserved the domain name yet?</t>
  </si>
  <si>
    <t>What is the anticipated launch date?</t>
  </si>
  <si>
    <t>What is the purpose of the site?</t>
  </si>
  <si>
    <t>What are the primary goals of the site?</t>
  </si>
  <si>
    <t>Who is the primary audience?</t>
  </si>
  <si>
    <t>Who is the secondary audience?</t>
  </si>
  <si>
    <t>What are the top 1-3 customer tasks for the site? List them.</t>
  </si>
  <si>
    <t>Is the site required by policy? If yes, list the policy.</t>
  </si>
  <si>
    <t>What is the hosting solution for the site?</t>
  </si>
  <si>
    <t>Is a login required to use the site?</t>
  </si>
  <si>
    <t>Does the site integrate with any other systems? If yes, list them and explain the connection.</t>
  </si>
  <si>
    <t>Do other sites exist (within your agency, or at another federal agency) that provide similar content or services? If so, list them.</t>
  </si>
  <si>
    <t>Have you considered whether this content could be integrated into an existing site? If so, but you still feel that a separate site is needed, please provide a link to any research you've done that supports the need for a new site.</t>
  </si>
  <si>
    <t>Is this site a collaboration with another federal agency or agencies? If so, please list them.</t>
  </si>
  <si>
    <t>What is the number of the support contract?</t>
  </si>
  <si>
    <t>What is the business owner's name?</t>
  </si>
  <si>
    <t>What is the business owner's email address?</t>
  </si>
  <si>
    <t>What is the business owner's phone number?</t>
  </si>
  <si>
    <t>Does your office have staff with the following skills to support and manage the site over time? If No, explain how you plan to cover each function.</t>
  </si>
  <si>
    <t xml:space="preserve">  -- Chief Digital Experience Officer</t>
  </si>
  <si>
    <t xml:space="preserve">  -- Digital Communications Strategist</t>
  </si>
  <si>
    <t xml:space="preserve">  -- Web Manager</t>
  </si>
  <si>
    <t xml:space="preserve">  -- IT Accessibility Specialist</t>
  </si>
  <si>
    <t xml:space="preserve">  -- Customer Experience Specialist</t>
  </si>
  <si>
    <t xml:space="preserve">  -- Social Media Manager</t>
  </si>
  <si>
    <t xml:space="preserve">  -- Web Developer</t>
  </si>
  <si>
    <t xml:space="preserve">  -- Contracting Officer’s Rep (Technology)</t>
  </si>
  <si>
    <t>What is the estimated cost to build and launch the site?</t>
  </si>
  <si>
    <t>Do you have sufficient funding to launch? If no, how do you plan to secure funding?</t>
  </si>
  <si>
    <t>What is the annual estimated cost to manage and maintain the site over time?</t>
  </si>
  <si>
    <t>Do you have sufficient funding to maintain the site for the next (1-5) years? If no, how do you plan to secure funding? If you've completed a "cost estimator" spreadsheet for this site, please provide a link to it.</t>
  </si>
  <si>
    <t>Redesign</t>
  </si>
  <si>
    <r>
      <rPr>
        <b/>
        <sz val="12"/>
        <color rgb="FF1F497D"/>
        <rFont val="Public Sans"/>
      </rPr>
      <t>Description</t>
    </r>
    <r>
      <rPr>
        <sz val="12"/>
        <color rgb="FF1F497D"/>
        <rFont val="Public Sans"/>
      </rPr>
      <t>: General information about redesign plans and funding.</t>
    </r>
  </si>
  <si>
    <t>Redesign Plans</t>
  </si>
  <si>
    <t>What is the goal of the redesign?</t>
  </si>
  <si>
    <t>When was the last time the site underwent a significant redesign?</t>
  </si>
  <si>
    <t>About how long do you expect the redesign to take?</t>
  </si>
  <si>
    <t>What is the estimated cost of the redesign? If you've completed a "cost estimator" spreadsheet for this site, please provide a link to it.</t>
  </si>
  <si>
    <t>Do you currently have sufficient funds to complete the redesign? If not, how do you plan to secure funds?</t>
  </si>
  <si>
    <t>Have you done any research to support your redesign decisions? If so, list data sources, with links, below.</t>
  </si>
  <si>
    <t xml:space="preserve">  --  Accessiblity testing</t>
  </si>
  <si>
    <t xml:space="preserve">  --  Usability testing</t>
  </si>
  <si>
    <t xml:space="preserve">  --  User interviews</t>
  </si>
  <si>
    <t xml:space="preserve">  --  Site analytics</t>
  </si>
  <si>
    <t xml:space="preserve">  --  Search analytics</t>
  </si>
  <si>
    <t xml:space="preserve">  --  Other (please explain in Column B)</t>
  </si>
  <si>
    <t>What were the 10 most-visited pages on your site over the past month? Use DAP or another analytics tool to identify them, and list the URLs.</t>
  </si>
  <si>
    <t>What types of devices did visitors use to access your site over the past month? List % of traffic for desktop, mobile, other.</t>
  </si>
  <si>
    <t>What were the top 10-20 search terms on your site over the past month? List them.</t>
  </si>
  <si>
    <t>How do most users find your site (search, organic visits, email, social media, other referral)?</t>
  </si>
  <si>
    <t>Policy Area: Accessibility</t>
  </si>
  <si>
    <t>Criteria for Site Launch</t>
  </si>
  <si>
    <r>
      <rPr>
        <b/>
        <sz val="11"/>
        <color rgb="FF1F497D"/>
        <rFont val="Public Sans"/>
      </rPr>
      <t>Status</t>
    </r>
    <r>
      <rPr>
        <sz val="11"/>
        <color rgb="FF1F497D"/>
        <rFont val="Public Sans"/>
      </rPr>
      <t xml:space="preserve"> </t>
    </r>
    <r>
      <rPr>
        <sz val="10"/>
        <color rgb="FF1F497D"/>
        <rFont val="Public Sans"/>
      </rPr>
      <t>(select from dropdown)</t>
    </r>
  </si>
  <si>
    <r>
      <rPr>
        <u/>
        <sz val="11"/>
        <color rgb="FF1155CC"/>
        <rFont val="Public Sans"/>
      </rPr>
      <t>Section 508 of the Rehabilitation Act</t>
    </r>
    <r>
      <rPr>
        <sz val="11"/>
        <color rgb="FF000000"/>
        <rFont val="Public Sans"/>
      </rPr>
      <t>;</t>
    </r>
    <r>
      <rPr>
        <sz val="11"/>
        <color rgb="FF000000"/>
        <rFont val="Public Sans"/>
      </rPr>
      <t xml:space="preserve">
</t>
    </r>
    <r>
      <rPr>
        <sz val="11"/>
        <color rgb="FF000000"/>
        <rFont val="Public Sans"/>
      </rPr>
      <t xml:space="preserve">OMB M-17-06; </t>
    </r>
    <r>
      <rPr>
        <sz val="11"/>
        <color rgb="FF000000"/>
        <rFont val="Public Sans"/>
      </rPr>
      <t xml:space="preserve">
</t>
    </r>
    <r>
      <rPr>
        <sz val="11"/>
        <color rgb="FF000000"/>
        <rFont val="Public Sans"/>
      </rPr>
      <t>21st Century IDEA</t>
    </r>
  </si>
  <si>
    <r>
      <rPr>
        <b/>
        <sz val="11"/>
        <color rgb="FF000000"/>
        <rFont val="Public Sans"/>
      </rPr>
      <t>2.</t>
    </r>
    <r>
      <rPr>
        <sz val="11"/>
        <color rgb="FF000000"/>
        <rFont val="Public Sans"/>
      </rPr>
      <t xml:space="preserve"> All site </t>
    </r>
    <r>
      <rPr>
        <b/>
        <sz val="11"/>
        <color rgb="FF000000"/>
        <rFont val="Public Sans"/>
      </rPr>
      <t xml:space="preserve">content </t>
    </r>
    <r>
      <rPr>
        <sz val="11"/>
        <color rgb="FF000000"/>
        <rFont val="Public Sans"/>
      </rPr>
      <t>(including HTML pages, images, and documents) has been tested to ensure conformance to the ICT Accessibility 508 Standards; pay particular attention to presence of text descriptions for images, which will be reported on digitaldashboard.gov. Collaborate with your agency 508 Program Manager to ensure your team follows agency-specific testing guidelines.</t>
    </r>
  </si>
  <si>
    <r>
      <rPr>
        <sz val="11"/>
        <color rgb="FF000000"/>
        <rFont val="Public Sans"/>
      </rPr>
      <t>Section 508 of the Rehabilitation Act</t>
    </r>
    <r>
      <rPr>
        <sz val="11"/>
        <color rgb="FF000000"/>
        <rFont val="Public Sans"/>
      </rPr>
      <t xml:space="preserve">:
</t>
    </r>
    <r>
      <rPr>
        <sz val="11"/>
        <color rgb="FF000000"/>
        <rFont val="Public Sans"/>
      </rPr>
      <t>OMB M-17-06</t>
    </r>
    <r>
      <rPr>
        <sz val="11"/>
        <color rgb="FF000000"/>
        <rFont val="Public Sans"/>
      </rPr>
      <t xml:space="preserve">;
</t>
    </r>
    <r>
      <rPr>
        <sz val="11"/>
        <color rgb="FF000000"/>
        <rFont val="Public Sans"/>
      </rPr>
      <t>21st Century IDEA</t>
    </r>
  </si>
  <si>
    <r>
      <rPr>
        <b/>
        <sz val="11"/>
        <color rgb="FF000000"/>
        <rFont val="Public Sans"/>
      </rPr>
      <t>3.</t>
    </r>
    <r>
      <rPr>
        <sz val="11"/>
        <color rgb="FF000000"/>
        <rFont val="Public Sans"/>
      </rPr>
      <t xml:space="preserve"> Site has an </t>
    </r>
    <r>
      <rPr>
        <b/>
        <sz val="11"/>
        <color rgb="FF000000"/>
        <rFont val="Public Sans"/>
      </rPr>
      <t>accessibility statement</t>
    </r>
    <r>
      <rPr>
        <sz val="11"/>
        <color rgb="FF000000"/>
        <rFont val="Public Sans"/>
      </rPr>
      <t>, linked from site footer (required link).</t>
    </r>
  </si>
  <si>
    <t>OMB M-17-06</t>
  </si>
  <si>
    <t>Total % of site launch criteria met</t>
  </si>
  <si>
    <t>Criteria for Ongoing Management</t>
  </si>
  <si>
    <r>
      <rPr>
        <b/>
        <sz val="11"/>
        <color rgb="FF1F497D"/>
        <rFont val="Public Sans"/>
      </rPr>
      <t>Status</t>
    </r>
    <r>
      <rPr>
        <sz val="11"/>
        <color rgb="FF1F497D"/>
        <rFont val="Public Sans"/>
      </rPr>
      <t xml:space="preserve"> </t>
    </r>
    <r>
      <rPr>
        <sz val="10"/>
        <color rgb="FF1F497D"/>
        <rFont val="Public Sans"/>
      </rPr>
      <t>(select from dropdown)</t>
    </r>
  </si>
  <si>
    <r>
      <rPr>
        <sz val="11"/>
        <color rgb="FF000000"/>
        <rFont val="Public Sans"/>
      </rPr>
      <t>Section 508 of the Rehabilitation Act</t>
    </r>
    <r>
      <rPr>
        <sz val="11"/>
        <color rgb="FF000000"/>
        <rFont val="Public Sans"/>
      </rPr>
      <t xml:space="preserve">:
</t>
    </r>
    <r>
      <rPr>
        <sz val="11"/>
        <color rgb="FF000000"/>
        <rFont val="Public Sans"/>
      </rPr>
      <t>OMB M-17-06</t>
    </r>
    <r>
      <rPr>
        <sz val="11"/>
        <color rgb="FF000000"/>
        <rFont val="Public Sans"/>
      </rPr>
      <t xml:space="preserve">;
</t>
    </r>
    <r>
      <rPr>
        <sz val="11"/>
        <color rgb="FF000000"/>
        <rFont val="Public Sans"/>
      </rPr>
      <t>21st Century IDEA</t>
    </r>
  </si>
  <si>
    <r>
      <rPr>
        <sz val="11"/>
        <color rgb="FF000000"/>
        <rFont val="Public Sans"/>
      </rPr>
      <t>Section 508 of the Rehabilitation Act</t>
    </r>
    <r>
      <rPr>
        <sz val="11"/>
        <color rgb="FF000000"/>
        <rFont val="Public Sans"/>
      </rPr>
      <t xml:space="preserve">:
</t>
    </r>
    <r>
      <rPr>
        <sz val="11"/>
        <color rgb="FF000000"/>
        <rFont val="Public Sans"/>
      </rPr>
      <t>OMB M-17-06</t>
    </r>
    <r>
      <rPr>
        <sz val="11"/>
        <color rgb="FF000000"/>
        <rFont val="Public Sans"/>
      </rPr>
      <t xml:space="preserve">;
</t>
    </r>
    <r>
      <rPr>
        <sz val="11"/>
        <color rgb="FF000000"/>
        <rFont val="Public Sans"/>
      </rPr>
      <t>21st Century IDEA</t>
    </r>
  </si>
  <si>
    <r>
      <rPr>
        <sz val="11"/>
        <color rgb="FF000000"/>
        <rFont val="Public Sans"/>
      </rPr>
      <t>Section 508 of the Rehabilitation Act</t>
    </r>
    <r>
      <rPr>
        <sz val="11"/>
        <color rgb="FF000000"/>
        <rFont val="Public Sans"/>
      </rPr>
      <t xml:space="preserve">:
</t>
    </r>
    <r>
      <rPr>
        <sz val="11"/>
        <color rgb="FF000000"/>
        <rFont val="Public Sans"/>
      </rPr>
      <t>OMB M-17-06</t>
    </r>
    <r>
      <rPr>
        <sz val="11"/>
        <color rgb="FF000000"/>
        <rFont val="Public Sans"/>
      </rPr>
      <t xml:space="preserve">;
</t>
    </r>
    <r>
      <rPr>
        <sz val="11"/>
        <color rgb="FF000000"/>
        <rFont val="Public Sans"/>
      </rPr>
      <t>21st Century IDEA</t>
    </r>
  </si>
  <si>
    <r>
      <rPr>
        <b/>
        <sz val="11"/>
        <color rgb="FF000000"/>
        <rFont val="Public Sans"/>
      </rPr>
      <t>4.</t>
    </r>
    <r>
      <rPr>
        <sz val="11"/>
        <color rgb="FF000000"/>
        <rFont val="Public Sans"/>
      </rPr>
      <t xml:space="preserve"> Collaborate with your agency's Section 508 Program Manager to train all content contributors to create accessible digital content, to avoid the need for remediation prior to publication.</t>
    </r>
  </si>
  <si>
    <r>
      <rPr>
        <sz val="11"/>
        <color rgb="FF000000"/>
        <rFont val="Public Sans"/>
      </rPr>
      <t>Section 508 of the Rehabilitation Act</t>
    </r>
    <r>
      <rPr>
        <sz val="11"/>
        <color rgb="FF000000"/>
        <rFont val="Public Sans"/>
      </rPr>
      <t xml:space="preserve">:
</t>
    </r>
    <r>
      <rPr>
        <sz val="11"/>
        <color rgb="FF000000"/>
        <rFont val="Public Sans"/>
      </rPr>
      <t>OMB M-17-06</t>
    </r>
    <r>
      <rPr>
        <sz val="11"/>
        <color rgb="FF000000"/>
        <rFont val="Public Sans"/>
      </rPr>
      <t xml:space="preserve">;
</t>
    </r>
    <r>
      <rPr>
        <sz val="11"/>
        <color rgb="FF000000"/>
        <rFont val="Public Sans"/>
      </rPr>
      <t>21st Century IDEA</t>
    </r>
  </si>
  <si>
    <r>
      <rPr>
        <b/>
        <sz val="11"/>
        <color rgb="FF000000"/>
        <rFont val="Public Sans"/>
      </rPr>
      <t>5.</t>
    </r>
    <r>
      <rPr>
        <sz val="11"/>
        <color rgb="FF000000"/>
        <rFont val="Public Sans"/>
      </rPr>
      <t xml:space="preserve"> Develop and follow a standardized process to quickly remediate accessibility issues when discovered. Validate the process with your agency's Section 508 Program Manager.</t>
    </r>
  </si>
  <si>
    <r>
      <rPr>
        <sz val="11"/>
        <color rgb="FF000000"/>
        <rFont val="Public Sans"/>
      </rPr>
      <t>Section 508 of the Rehabilitation Act</t>
    </r>
    <r>
      <rPr>
        <sz val="11"/>
        <color rgb="FF000000"/>
        <rFont val="Public Sans"/>
      </rPr>
      <t xml:space="preserve">:
</t>
    </r>
    <r>
      <rPr>
        <sz val="11"/>
        <color rgb="FF000000"/>
        <rFont val="Public Sans"/>
      </rPr>
      <t>OMB M-17-06</t>
    </r>
    <r>
      <rPr>
        <sz val="11"/>
        <color rgb="FF000000"/>
        <rFont val="Public Sans"/>
      </rPr>
      <t xml:space="preserve">;
</t>
    </r>
    <r>
      <rPr>
        <sz val="11"/>
        <color rgb="FF000000"/>
        <rFont val="Public Sans"/>
      </rPr>
      <t>21st Century IDEA</t>
    </r>
  </si>
  <si>
    <t>Total % of ongoing site management criteria met</t>
  </si>
  <si>
    <t>Policy Area: Analytics</t>
  </si>
  <si>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</si>
  <si>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Public Sans"/>
      </rPr>
      <t>1.</t>
    </r>
    <r>
      <rPr>
        <sz val="11"/>
        <color rgb="FF000000"/>
        <rFont val="Public Sans"/>
      </rPr>
      <t xml:space="preserve"> Site is running the Digital Analytics Program (DAP) (Google Analytics) tracking code to collect site usage and performance data (</t>
    </r>
    <r>
      <rPr>
        <b/>
        <sz val="11"/>
        <color rgb="FF000000"/>
        <rFont val="Public Sans"/>
      </rPr>
      <t>quantitative</t>
    </r>
    <r>
      <rPr>
        <sz val="11"/>
        <color rgb="FF000000"/>
        <rFont val="Public Sans"/>
      </rPr>
      <t>).</t>
    </r>
  </si>
  <si>
    <r>
      <rPr>
        <u/>
        <sz val="11"/>
        <color rgb="FF1155CC"/>
        <rFont val="Public Sans,Arial"/>
      </rPr>
      <t>OMB M-10-22, Guidance for Online Use of Web Measurement and Customization Technologies</t>
    </r>
    <r>
      <rPr>
        <sz val="11"/>
        <color rgb="FF000000"/>
        <rFont val="Public Sans,Arial"/>
      </rPr>
      <t>;
OMB M-17-06;
21st Century IDEA</t>
    </r>
  </si>
  <si>
    <r>
      <rPr>
        <b/>
        <sz val="11"/>
        <color rgb="FF000000"/>
        <rFont val="Public Sans"/>
      </rPr>
      <t>2.</t>
    </r>
    <r>
      <rPr>
        <sz val="11"/>
        <color rgb="FF000000"/>
        <rFont val="Public Sans"/>
      </rPr>
      <t xml:space="preserve"> Site has at least one statistically valid customer satisfaction survey or other mechanism in place to collect customer feedback (</t>
    </r>
    <r>
      <rPr>
        <b/>
        <sz val="11"/>
        <color rgb="FF000000"/>
        <rFont val="Public Sans"/>
      </rPr>
      <t>qualitative</t>
    </r>
    <r>
      <rPr>
        <sz val="11"/>
        <color rgb="FF000000"/>
        <rFont val="Public Sans"/>
      </rPr>
      <t>).</t>
    </r>
  </si>
  <si>
    <r>
      <rPr>
        <b/>
        <sz val="11"/>
        <color rgb="FF000000"/>
        <rFont val="Public Sans"/>
      </rPr>
      <t>3.</t>
    </r>
    <r>
      <rPr>
        <sz val="11"/>
        <color rgb="FF000000"/>
        <rFont val="Public Sans"/>
      </rPr>
      <t xml:space="preserve"> All public surveys, forms, etc. have </t>
    </r>
    <r>
      <rPr>
        <b/>
        <sz val="11"/>
        <color rgb="FF000000"/>
        <rFont val="Public Sans"/>
      </rPr>
      <t>OMB approval</t>
    </r>
    <r>
      <rPr>
        <sz val="11"/>
        <color rgb="FF000000"/>
        <rFont val="Public Sans"/>
      </rPr>
      <t xml:space="preserve"> with the OMB control number clearly displayed on the collection.</t>
    </r>
  </si>
  <si>
    <t>Paperwork Reduction Act</t>
  </si>
  <si>
    <r>
      <rPr>
        <b/>
        <sz val="11"/>
        <color rgb="FF000000"/>
        <rFont val="Public Sans"/>
      </rPr>
      <t>4.</t>
    </r>
    <r>
      <rPr>
        <sz val="11"/>
        <color rgb="FF000000"/>
        <rFont val="Public Sans"/>
      </rPr>
      <t xml:space="preserve"> Set and socialize </t>
    </r>
    <r>
      <rPr>
        <b/>
        <sz val="11"/>
        <color rgb="FF000000"/>
        <rFont val="Public Sans"/>
      </rPr>
      <t>performance standards</t>
    </r>
    <r>
      <rPr>
        <sz val="11"/>
        <color rgb="FF000000"/>
        <rFont val="Public Sans"/>
      </rPr>
      <t>, and evaluate the site regularly (at least annually) to ensure the site is meeting them.</t>
    </r>
  </si>
  <si>
    <t>Government Performance and Results Modernization Act (GPRAMA)</t>
  </si>
  <si>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</si>
  <si>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Public Sans"/>
      </rPr>
      <t>1.</t>
    </r>
    <r>
      <rPr>
        <sz val="11"/>
        <color rgb="FF000000"/>
        <rFont val="Public Sans"/>
      </rPr>
      <t xml:space="preserve"> Regularly use qualitative and quantitative data, metrics, and user testing to understand user goals, needs, and behaviors, address customer feedback, and continuously improve site and program. Make this data available to staff. Consider making data available to the public, as well. Share findings and validate action plans with your agency's Digital Council before execution.</t>
    </r>
  </si>
  <si>
    <t>OMB M-17-06;
21st Century IDEA</t>
  </si>
  <si>
    <r>
      <rPr>
        <b/>
        <sz val="11"/>
        <color rgb="FF000000"/>
        <rFont val="Public Sans"/>
      </rPr>
      <t>2.</t>
    </r>
    <r>
      <rPr>
        <sz val="11"/>
        <color rgb="FF000000"/>
        <rFont val="Public Sans"/>
      </rPr>
      <t xml:space="preserve"> Use customer feedback and analytics to prioritize modernization of sites and services that are most frequently accessed by users. Validate modernization plans with agency Digital Council before execution.</t>
    </r>
  </si>
  <si>
    <t>21st Century IDEA</t>
  </si>
  <si>
    <r>
      <rPr>
        <b/>
        <sz val="11"/>
        <color rgb="FF000000"/>
        <rFont val="Public Sans"/>
      </rPr>
      <t>3.</t>
    </r>
    <r>
      <rPr>
        <sz val="11"/>
        <color rgb="FF000000"/>
        <rFont val="Public Sans"/>
      </rPr>
      <t xml:space="preserve"> Maximize the use of digital processes (forms, filing, signatures) whenever possible.</t>
    </r>
  </si>
  <si>
    <t>Policy Area: Content</t>
  </si>
  <si>
    <r>
      <rPr>
        <b/>
        <sz val="12"/>
        <color rgb="FF1F497D"/>
        <rFont val="Public Sans"/>
      </rPr>
      <t>Description</t>
    </r>
    <r>
      <rPr>
        <sz val="12"/>
        <color rgb="FF1F497D"/>
        <rFont val="Public Sans"/>
      </rPr>
      <t>: Content team is empowered to edit content so it meet user needs and work well on the web.</t>
    </r>
  </si>
  <si>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</si>
  <si>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Public Sans"/>
      </rPr>
      <t>1.</t>
    </r>
    <r>
      <rPr>
        <sz val="11"/>
        <color rgb="FF000000"/>
        <rFont val="Public Sans"/>
      </rPr>
      <t xml:space="preserve"> Content is written in </t>
    </r>
    <r>
      <rPr>
        <b/>
        <sz val="11"/>
        <color rgb="FF000000"/>
        <rFont val="Public Sans"/>
      </rPr>
      <t>plain language</t>
    </r>
    <r>
      <rPr>
        <sz val="11"/>
        <color rgb="FF000000"/>
        <rFont val="Public Sans"/>
      </rPr>
      <t xml:space="preserve"> and tailored to the site's target audience. Content and navigation are organized around user-friendly topics, not internal organizational structure.</t>
    </r>
  </si>
  <si>
    <r>
      <rPr>
        <b/>
        <sz val="11"/>
        <color rgb="FF000000"/>
        <rFont val="Public Sans"/>
      </rPr>
      <t>2.</t>
    </r>
    <r>
      <rPr>
        <sz val="11"/>
        <color rgb="FF000000"/>
        <rFont val="Public Sans"/>
      </rPr>
      <t xml:space="preserve"> Content is </t>
    </r>
    <r>
      <rPr>
        <b/>
        <sz val="11"/>
        <color rgb="FF000000"/>
        <rFont val="Public Sans"/>
      </rPr>
      <t>optimized</t>
    </r>
    <r>
      <rPr>
        <sz val="11"/>
        <color rgb="FF000000"/>
        <rFont val="Public Sans"/>
      </rPr>
      <t xml:space="preserve"> for viewing on small screens (concise, structured, most important content first).</t>
    </r>
  </si>
  <si>
    <r>
      <rPr>
        <u/>
        <sz val="11"/>
        <color rgb="FF1155CC"/>
        <rFont val="Public Sans"/>
      </rPr>
      <t>Connected Government Act</t>
    </r>
    <r>
      <rPr>
        <sz val="11"/>
        <rFont val="Public Sans"/>
      </rPr>
      <t>;
OMB M-17-06;
21st Century IDEA</t>
    </r>
  </si>
  <si>
    <r>
      <rPr>
        <b/>
        <sz val="11"/>
        <color rgb="FF000000"/>
        <rFont val="Public Sans"/>
      </rPr>
      <t>3.</t>
    </r>
    <r>
      <rPr>
        <sz val="11"/>
        <color rgb="FF000000"/>
        <rFont val="Public Sans"/>
      </rPr>
      <t xml:space="preserve"> Site follows </t>
    </r>
    <r>
      <rPr>
        <u/>
        <sz val="11"/>
        <color rgb="FF1155CC"/>
        <rFont val="Public Sans"/>
      </rPr>
      <t xml:space="preserve">current federal guidance on </t>
    </r>
    <r>
      <rPr>
        <b/>
        <u/>
        <sz val="11"/>
        <color rgb="FF1155CC"/>
        <rFont val="Public Sans"/>
      </rPr>
      <t>required content</t>
    </r>
    <r>
      <rPr>
        <u/>
        <sz val="11"/>
        <color rgb="FF1155CC"/>
        <rFont val="Public Sans"/>
      </rPr>
      <t xml:space="preserve"> and links</t>
    </r>
    <r>
      <rPr>
        <sz val="11"/>
        <color rgb="FF000000"/>
        <rFont val="Public Sans"/>
      </rPr>
      <t>.</t>
    </r>
  </si>
  <si>
    <r>
      <rPr>
        <b/>
        <sz val="11"/>
        <color rgb="FF000000"/>
        <rFont val="Public Sans"/>
      </rPr>
      <t>4.</t>
    </r>
    <r>
      <rPr>
        <sz val="11"/>
        <color rgb="FF000000"/>
        <rFont val="Public Sans"/>
      </rPr>
      <t xml:space="preserve"> All </t>
    </r>
    <r>
      <rPr>
        <b/>
        <sz val="11"/>
        <color rgb="FF000000"/>
        <rFont val="Public Sans"/>
      </rPr>
      <t xml:space="preserve">forms </t>
    </r>
    <r>
      <rPr>
        <sz val="11"/>
        <color rgb="FF000000"/>
        <rFont val="Public Sans"/>
      </rPr>
      <t>are available in digital format and can be filled out and submitted via a paperless process.</t>
    </r>
  </si>
  <si>
    <r>
      <rPr>
        <b/>
        <sz val="11"/>
        <color rgb="FF000000"/>
        <rFont val="Public Sans"/>
      </rPr>
      <t>5.</t>
    </r>
    <r>
      <rPr>
        <sz val="11"/>
        <color rgb="FF000000"/>
        <rFont val="Public Sans"/>
      </rPr>
      <t xml:space="preserve"> Information is </t>
    </r>
    <r>
      <rPr>
        <b/>
        <sz val="11"/>
        <color rgb="FF000000"/>
        <rFont val="Public Sans"/>
      </rPr>
      <t xml:space="preserve">structured </t>
    </r>
    <r>
      <rPr>
        <sz val="11"/>
        <color rgb="FF000000"/>
        <rFont val="Public Sans"/>
      </rPr>
      <t>in a way that enables data to be fully discoverable and usable.</t>
    </r>
  </si>
  <si>
    <r>
      <rPr>
        <u/>
        <sz val="11"/>
        <color rgb="FF1155CC"/>
        <rFont val="Public Sans"/>
      </rPr>
      <t>OMB M-13-13 Open Data Policy - Managing Information as an Asset</t>
    </r>
    <r>
      <rPr>
        <sz val="11"/>
        <rFont val="Public Sans"/>
      </rPr>
      <t>;
OMB M-17-06</t>
    </r>
  </si>
  <si>
    <r>
      <rPr>
        <b/>
        <sz val="11"/>
        <color rgb="FF000000"/>
        <rFont val="Public Sans"/>
      </rPr>
      <t>6.</t>
    </r>
    <r>
      <rPr>
        <sz val="11"/>
        <color rgb="FF000000"/>
        <rFont val="Public Sans"/>
      </rPr>
      <t xml:space="preserve"> Site follows NARA guidance to establish an inventory, priority, and </t>
    </r>
    <r>
      <rPr>
        <b/>
        <sz val="11"/>
        <color rgb="FF000000"/>
        <rFont val="Public Sans"/>
      </rPr>
      <t>records schedule</t>
    </r>
    <r>
      <rPr>
        <sz val="11"/>
        <color rgb="FF000000"/>
        <rFont val="Public Sans"/>
      </rPr>
      <t xml:space="preserve"> of content.</t>
    </r>
  </si>
  <si>
    <r>
      <rPr>
        <u/>
        <sz val="11"/>
        <color rgb="FF1155CC"/>
        <rFont val="Public Sans"/>
      </rPr>
      <t>Code of Federal Regulations (CFR), Parts 1220-1238</t>
    </r>
    <r>
      <rPr>
        <sz val="11"/>
        <rFont val="Public Sans"/>
      </rPr>
      <t>;
OMB M-17-06</t>
    </r>
  </si>
  <si>
    <r>
      <rPr>
        <b/>
        <sz val="11"/>
        <color rgb="FF000000"/>
        <rFont val="Public Sans"/>
      </rPr>
      <t>7.</t>
    </r>
    <r>
      <rPr>
        <sz val="11"/>
        <color rgb="FF000000"/>
        <rFont val="Public Sans"/>
      </rPr>
      <t xml:space="preserve"> Appropriate access is provided for people with </t>
    </r>
    <r>
      <rPr>
        <b/>
        <sz val="11"/>
        <color rgb="FF000000"/>
        <rFont val="Public Sans"/>
      </rPr>
      <t>limited English proficiency</t>
    </r>
    <r>
      <rPr>
        <sz val="11"/>
        <color rgb="FF000000"/>
        <rFont val="Public Sans"/>
      </rPr>
      <t>, based on agency mission, analytics, and user feedback.</t>
    </r>
  </si>
  <si>
    <r>
      <rPr>
        <u/>
        <sz val="11"/>
        <color rgb="FF1155CC"/>
        <rFont val="Public Sans"/>
      </rPr>
      <t>EO 13166 Improving Access to Services for Persons with Limited English Proficiency</t>
    </r>
    <r>
      <rPr>
        <sz val="11"/>
        <rFont val="Public Sans"/>
      </rPr>
      <t>;
OMB M-17-06</t>
    </r>
  </si>
  <si>
    <r>
      <rPr>
        <b/>
        <sz val="11"/>
        <color rgb="FF000000"/>
        <rFont val="Public Sans"/>
      </rPr>
      <t>8.</t>
    </r>
    <r>
      <rPr>
        <sz val="11"/>
        <color rgb="FF000000"/>
        <rFont val="Public Sans"/>
      </rPr>
      <t xml:space="preserve"> Site follows current guidance on use of </t>
    </r>
    <r>
      <rPr>
        <b/>
        <sz val="11"/>
        <color rgb="FF000000"/>
        <rFont val="Public Sans"/>
      </rPr>
      <t>third-party websites</t>
    </r>
    <r>
      <rPr>
        <sz val="11"/>
        <color rgb="FF000000"/>
        <rFont val="Public Sans"/>
      </rPr>
      <t xml:space="preserve"> and applications (valid Terms of Service are in place per the Anti-deficiency Act; such tools comply with federal requirements around privacy and data collection).</t>
    </r>
  </si>
  <si>
    <r>
      <rPr>
        <b/>
        <sz val="11"/>
        <color rgb="FF000000"/>
        <rFont val="Public Sans"/>
      </rPr>
      <t>9.</t>
    </r>
    <r>
      <rPr>
        <sz val="11"/>
        <color rgb="FF000000"/>
        <rFont val="Public Sans"/>
      </rPr>
      <t xml:space="preserve"> Site complies with existing laws that prohibit federal public websites from being used for direct or indirect </t>
    </r>
    <r>
      <rPr>
        <b/>
        <sz val="11"/>
        <color rgb="FF000000"/>
        <rFont val="Public Sans"/>
      </rPr>
      <t>lobbying</t>
    </r>
    <r>
      <rPr>
        <sz val="11"/>
        <color rgb="FF000000"/>
        <rFont val="Public Sans"/>
      </rPr>
      <t>, and does not advertise for, nor provide preferential treatment to, private individuals, firms, or corporations.</t>
    </r>
  </si>
  <si>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</si>
  <si>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Public Sans"/>
      </rPr>
      <t>1.</t>
    </r>
    <r>
      <rPr>
        <sz val="11"/>
        <color rgb="FF000000"/>
        <rFont val="Public Sans"/>
      </rPr>
      <t xml:space="preserve"> Develop and enforce editorial processes to ensure trained web writers review and approve all content before it's published.</t>
    </r>
  </si>
  <si>
    <r>
      <rPr>
        <b/>
        <sz val="11"/>
        <color rgb="FF000000"/>
        <rFont val="Public Sans"/>
      </rPr>
      <t>2.</t>
    </r>
    <r>
      <rPr>
        <sz val="11"/>
        <color rgb="FF000000"/>
        <rFont val="Public Sans"/>
      </rPr>
      <t xml:space="preserve"> Consistently follow plain writing best practices when creating new digital content and services.</t>
    </r>
  </si>
  <si>
    <r>
      <rPr>
        <b/>
        <sz val="11"/>
        <color rgb="FF000000"/>
        <rFont val="Public Sans"/>
      </rPr>
      <t>3.</t>
    </r>
    <r>
      <rPr>
        <sz val="11"/>
        <color rgb="FF000000"/>
        <rFont val="Public Sans"/>
      </rPr>
      <t xml:space="preserve"> Develop and follow a standardized plan to regularly delete or archive content that is obsolete and is not required by law or regulation.</t>
    </r>
  </si>
  <si>
    <r>
      <rPr>
        <b/>
        <sz val="11"/>
        <color rgb="FF000000"/>
        <rFont val="Public Sans"/>
      </rPr>
      <t>4.</t>
    </r>
    <r>
      <rPr>
        <sz val="11"/>
        <color rgb="FF000000"/>
        <rFont val="Public Sans"/>
      </rPr>
      <t xml:space="preserve"> Ensure content management processes are sustainable at scale, across the organization, over time.</t>
    </r>
  </si>
  <si>
    <r>
      <rPr>
        <b/>
        <sz val="11"/>
        <color rgb="FF000000"/>
        <rFont val="Public Sans"/>
      </rPr>
      <t>5.</t>
    </r>
    <r>
      <rPr>
        <sz val="11"/>
        <color rgb="FF000000"/>
        <rFont val="Public Sans"/>
      </rPr>
      <t xml:space="preserve"> Register all public-facing digital services associated with this site (such as social media, collaboration accounts, and mobile apps) in the </t>
    </r>
    <r>
      <rPr>
        <u/>
        <sz val="11"/>
        <color rgb="FF1155CC"/>
        <rFont val="Public Sans"/>
      </rPr>
      <t>U.S. Digital Registry</t>
    </r>
    <r>
      <rPr>
        <sz val="11"/>
        <color rgb="FF000000"/>
        <rFont val="Public Sans"/>
      </rPr>
      <t>.</t>
    </r>
  </si>
  <si>
    <r>
      <rPr>
        <b/>
        <sz val="11"/>
        <color rgb="FF000000"/>
        <rFont val="Public Sans"/>
      </rPr>
      <t>6.</t>
    </r>
    <r>
      <rPr>
        <sz val="11"/>
        <color rgb="FF000000"/>
        <rFont val="Public Sans"/>
      </rPr>
      <t xml:space="preserve"> Review the site's records schedule at least annually, and update site content accordingly when needed, to ensure the agency's ability to identify, retrieve, and preserve agency records created and maintained on this website or associated third-party sites.</t>
    </r>
  </si>
  <si>
    <t>Records Management Laws</t>
  </si>
  <si>
    <r>
      <rPr>
        <b/>
        <sz val="12"/>
        <color rgb="FF1F497D"/>
        <rFont val="Public Sans"/>
      </rPr>
      <t>Description</t>
    </r>
    <r>
      <rPr>
        <sz val="12"/>
        <color rgb="FF1F497D"/>
        <rFont val="Public Sans"/>
      </rPr>
      <t>: Site is consistent in appearance, modern, designed around user needs, and fully functional and usable on common mobile devices.</t>
    </r>
  </si>
  <si>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</si>
  <si>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Public Sans"/>
      </rPr>
      <t>1.</t>
    </r>
    <r>
      <rPr>
        <sz val="11"/>
        <color rgb="FF000000"/>
        <rFont val="Public Sans"/>
      </rPr>
      <t xml:space="preserve"> Site complies with </t>
    </r>
    <r>
      <rPr>
        <b/>
        <sz val="11"/>
        <color rgb="FF000000"/>
        <rFont val="Public Sans"/>
      </rPr>
      <t>federal website standards</t>
    </r>
    <r>
      <rPr>
        <sz val="11"/>
        <color rgb="FF000000"/>
        <rFont val="Public Sans"/>
      </rPr>
      <t xml:space="preserve"> through use of U.S. Web Design System (USWDS) principles, guidance, and code.</t>
    </r>
  </si>
  <si>
    <r>
      <rPr>
        <u/>
        <sz val="11"/>
        <color rgb="FF1155CC"/>
        <rFont val="Public Sans"/>
      </rPr>
      <t>Federal Website Standards</t>
    </r>
    <r>
      <rPr>
        <sz val="11"/>
        <color rgb="FF000000"/>
        <rFont val="Public Sans"/>
      </rPr>
      <t xml:space="preserve">;
</t>
    </r>
    <r>
      <rPr>
        <sz val="11"/>
        <color rgb="FF000000"/>
        <rFont val="Public Sans"/>
      </rPr>
      <t>21st Century IDEA</t>
    </r>
  </si>
  <si>
    <r>
      <rPr>
        <b/>
        <sz val="11"/>
        <color rgb="FF000000"/>
        <rFont val="Public Sans"/>
      </rPr>
      <t>2.</t>
    </r>
    <r>
      <rPr>
        <sz val="11"/>
        <color rgb="FF000000"/>
        <rFont val="Public Sans"/>
      </rPr>
      <t xml:space="preserve"> Site provides a </t>
    </r>
    <r>
      <rPr>
        <b/>
        <sz val="11"/>
        <color rgb="FF000000"/>
        <rFont val="Public Sans"/>
      </rPr>
      <t xml:space="preserve">consistent </t>
    </r>
    <r>
      <rPr>
        <sz val="11"/>
        <color rgb="FF000000"/>
        <rFont val="Public Sans"/>
      </rPr>
      <t>look, feel, and experience to users that is consistent with internal agency design and branding guidelines.</t>
    </r>
  </si>
  <si>
    <r>
      <rPr>
        <u/>
        <sz val="11"/>
        <color rgb="FF1155CC"/>
        <rFont val="Public Sans"/>
      </rPr>
      <t>OMB M-17-06</t>
    </r>
    <r>
      <rPr>
        <sz val="11"/>
        <color rgb="FF000000"/>
        <rFont val="Public Sans"/>
      </rPr>
      <t xml:space="preserve">;
</t>
    </r>
    <r>
      <rPr>
        <u/>
        <sz val="11"/>
        <color rgb="FF000000"/>
        <rFont val="Public Sans"/>
      </rPr>
      <t>21st Century IDEA</t>
    </r>
  </si>
  <si>
    <r>
      <rPr>
        <b/>
        <sz val="11"/>
        <color rgb="FF000000"/>
        <rFont val="Public Sans"/>
      </rPr>
      <t>3. User testing</t>
    </r>
    <r>
      <rPr>
        <sz val="11"/>
        <color rgb="FF000000"/>
        <rFont val="Public Sans"/>
      </rPr>
      <t xml:space="preserve"> is conducted during design and development phases, and user feedback influenced design decisions. Test results have been shared with content and development teams.</t>
    </r>
  </si>
  <si>
    <r>
      <rPr>
        <u/>
        <sz val="11"/>
        <color rgb="FF1155CC"/>
        <rFont val="Public Sans"/>
      </rPr>
      <t>OMB M-11-24, Streamlining Service Delivery and Improving Customer Service</t>
    </r>
    <r>
      <rPr>
        <sz val="11"/>
        <color rgb="FF000000"/>
        <rFont val="Public Sans"/>
      </rPr>
      <t>;
OMB M-17-06;
21st Century IDEA</t>
    </r>
  </si>
  <si>
    <r>
      <rPr>
        <b/>
        <sz val="11"/>
        <color rgb="FF000000"/>
        <rFont val="Public Sans"/>
      </rPr>
      <t>4.</t>
    </r>
    <r>
      <rPr>
        <sz val="11"/>
        <color rgb="FF000000"/>
        <rFont val="Public Sans"/>
      </rPr>
      <t xml:space="preserve"> Users on non-desktop devices (e.g., </t>
    </r>
    <r>
      <rPr>
        <b/>
        <sz val="11"/>
        <color rgb="FF000000"/>
        <rFont val="Public Sans"/>
      </rPr>
      <t xml:space="preserve">mobile </t>
    </r>
    <r>
      <rPr>
        <sz val="11"/>
        <color rgb="FF000000"/>
        <rFont val="Public Sans"/>
      </rPr>
      <t>devices, tablets) have equivalent access to government information and services.</t>
    </r>
  </si>
  <si>
    <r>
      <rPr>
        <u/>
        <sz val="11"/>
        <color rgb="FF1155CC"/>
        <rFont val="Public Sans"/>
      </rPr>
      <t>Connected Government Act</t>
    </r>
    <r>
      <rPr>
        <sz val="11"/>
        <color rgb="FF000000"/>
        <rFont val="Public Sans"/>
      </rPr>
      <t>;
OMB M-17-06;
21st Century IDEA</t>
    </r>
  </si>
  <si>
    <r>
      <rPr>
        <b/>
        <sz val="11"/>
        <color rgb="FF000000"/>
        <rFont val="Public Sans"/>
      </rPr>
      <t>5. Responsive design</t>
    </r>
    <r>
      <rPr>
        <sz val="11"/>
        <color rgb="FF000000"/>
        <rFont val="Public Sans"/>
      </rPr>
      <t xml:space="preserve"> is used to deliver content so it performs equally well, and can be easily consumed, on a variety of devices, browsers, and screen sizes (fully functional and usable on common mobile devices).</t>
    </r>
  </si>
  <si>
    <r>
      <rPr>
        <b/>
        <sz val="11"/>
        <color rgb="FF000000"/>
        <rFont val="Public Sans"/>
      </rPr>
      <t>6.</t>
    </r>
    <r>
      <rPr>
        <sz val="11"/>
        <color rgb="FF000000"/>
        <rFont val="Public Sans"/>
      </rPr>
      <t xml:space="preserve"> Site supports the latest versions of the three most popular web </t>
    </r>
    <r>
      <rPr>
        <b/>
        <sz val="11"/>
        <color rgb="FF000000"/>
        <rFont val="Public Sans"/>
      </rPr>
      <t xml:space="preserve">browsers </t>
    </r>
    <r>
      <rPr>
        <sz val="11"/>
        <color rgb="FF000000"/>
        <rFont val="Public Sans"/>
      </rPr>
      <t>(desktop and mobile).</t>
    </r>
  </si>
  <si>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</si>
  <si>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Public Sans"/>
      </rPr>
      <t>2.</t>
    </r>
    <r>
      <rPr>
        <sz val="11"/>
        <color rgb="FF000000"/>
        <rFont val="Public Sans"/>
      </rPr>
      <t xml:space="preserve"> Ensure site works on all web browsers that are used by more than 5% of users (including mobile).</t>
    </r>
  </si>
  <si>
    <t>Policy Area: Governance</t>
  </si>
  <si>
    <r>
      <rPr>
        <b/>
        <sz val="12"/>
        <color rgb="FF1F497D"/>
        <rFont val="Public Sans"/>
      </rPr>
      <t>Description</t>
    </r>
    <r>
      <rPr>
        <sz val="12"/>
        <color rgb="FF1F497D"/>
        <rFont val="Public Sans"/>
      </rPr>
      <t>: Management processes are in place that empower web teams to improve digital experience.</t>
    </r>
  </si>
  <si>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</si>
  <si>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Public Sans"/>
      </rPr>
      <t>1.</t>
    </r>
    <r>
      <rPr>
        <sz val="11"/>
        <color rgb="FF000000"/>
        <rFont val="Public Sans"/>
      </rPr>
      <t xml:space="preserve"> Coordinate with your agency's Digital Council to ensure your site aligns to the agency's </t>
    </r>
    <r>
      <rPr>
        <b/>
        <sz val="11"/>
        <color rgb="FF000000"/>
        <rFont val="Public Sans"/>
      </rPr>
      <t>plan for governing</t>
    </r>
    <r>
      <rPr>
        <sz val="11"/>
        <color rgb="FF000000"/>
        <rFont val="Public Sans"/>
      </rPr>
      <t xml:space="preserve"> its websites, data, and digital services; plan should be published on the agency's Digital Strategy page at [agency].gov/digitalstrategy/.</t>
    </r>
  </si>
  <si>
    <r>
      <rPr>
        <b/>
        <sz val="11"/>
        <color rgb="FF000000"/>
        <rFont val="Public Sans"/>
      </rPr>
      <t>2.</t>
    </r>
    <r>
      <rPr>
        <sz val="11"/>
        <color rgb="FF000000"/>
        <rFont val="Public Sans"/>
      </rPr>
      <t xml:space="preserve"> Content team is </t>
    </r>
    <r>
      <rPr>
        <b/>
        <sz val="11"/>
        <color rgb="FF000000"/>
        <rFont val="Public Sans"/>
      </rPr>
      <t>empowered to edit</t>
    </r>
    <r>
      <rPr>
        <sz val="11"/>
        <color rgb="FF000000"/>
        <rFont val="Public Sans"/>
      </rPr>
      <t xml:space="preserve"> content to improve findability and readability, and ensure adherence to agency style guidelines and plain writing principles.</t>
    </r>
  </si>
  <si>
    <r>
      <rPr>
        <b/>
        <sz val="11"/>
        <color rgb="FF000000"/>
        <rFont val="Public Sans"/>
      </rPr>
      <t>3.</t>
    </r>
    <r>
      <rPr>
        <sz val="11"/>
        <color rgb="FF000000"/>
        <rFont val="Public Sans"/>
      </rPr>
      <t xml:space="preserve"> Site has a documented </t>
    </r>
    <r>
      <rPr>
        <b/>
        <sz val="11"/>
        <color rgb="FF000000"/>
        <rFont val="Public Sans"/>
      </rPr>
      <t>records schedule</t>
    </r>
    <r>
      <rPr>
        <sz val="11"/>
        <color rgb="FF000000"/>
        <rFont val="Public Sans"/>
      </rPr>
      <t>, developed in consultation with the agency Records Officer.</t>
    </r>
  </si>
  <si>
    <r>
      <rPr>
        <b/>
        <sz val="11"/>
        <color rgb="FF000000"/>
        <rFont val="Public Sans"/>
      </rPr>
      <t>4.</t>
    </r>
    <r>
      <rPr>
        <sz val="11"/>
        <color rgb="FF000000"/>
        <rFont val="Public Sans"/>
      </rPr>
      <t xml:space="preserve"> If third-party websites or applications are used, agency has confirmed that </t>
    </r>
    <r>
      <rPr>
        <b/>
        <sz val="11"/>
        <color rgb="FF000000"/>
        <rFont val="Public Sans"/>
      </rPr>
      <t>terms of service</t>
    </r>
    <r>
      <rPr>
        <sz val="11"/>
        <color rgb="FF000000"/>
        <rFont val="Public Sans"/>
      </rPr>
      <t xml:space="preserve"> are compatible with federal law or regulation.</t>
    </r>
  </si>
  <si>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</si>
  <si>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Public Sans"/>
      </rPr>
      <t>1.</t>
    </r>
    <r>
      <rPr>
        <sz val="11"/>
        <color rgb="FF000000"/>
        <rFont val="Public Sans"/>
      </rPr>
      <t xml:space="preserve"> Regularly review the agency's digital governance plan, and update as needed to reflect the current status of the agency’s digital governance structure.</t>
    </r>
  </si>
  <si>
    <r>
      <rPr>
        <b/>
        <sz val="11"/>
        <color rgb="FF000000"/>
        <rFont val="Public Sans"/>
      </rPr>
      <t>2.</t>
    </r>
    <r>
      <rPr>
        <sz val="11"/>
        <color rgb="FF000000"/>
        <rFont val="Public Sans"/>
      </rPr>
      <t xml:space="preserve"> Site managers participate in </t>
    </r>
    <r>
      <rPr>
        <u/>
        <sz val="11"/>
        <color rgb="FF1155CC"/>
        <rFont val="Public Sans"/>
      </rPr>
      <t>GSA's Web Manager Community of Practice</t>
    </r>
    <r>
      <rPr>
        <sz val="11"/>
        <color rgb="FF000000"/>
        <rFont val="Public Sans"/>
      </rPr>
      <t>, to enable coordinated communication from DHS and GSA during incidents of national significance (emergency response).</t>
    </r>
  </si>
  <si>
    <t>Emergency Support Function 15 (ESF-15)</t>
  </si>
  <si>
    <t>Policy Area: Privacy</t>
  </si>
  <si>
    <r>
      <rPr>
        <b/>
        <sz val="12"/>
        <color rgb="FF1F497D"/>
        <rFont val="Public Sans"/>
      </rPr>
      <t>Description</t>
    </r>
    <r>
      <rPr>
        <sz val="12"/>
        <color rgb="FF1F497D"/>
        <rFont val="Public Sans"/>
      </rPr>
      <t>: User information is protected.</t>
    </r>
  </si>
  <si>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</si>
  <si>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Public Sans"/>
      </rPr>
      <t>1.</t>
    </r>
    <r>
      <rPr>
        <sz val="11"/>
        <color rgb="FF000000"/>
        <rFont val="Public Sans"/>
      </rPr>
      <t xml:space="preserve"> Standardized processes are in place to </t>
    </r>
    <r>
      <rPr>
        <b/>
        <sz val="11"/>
        <color rgb="FF000000"/>
        <rFont val="Public Sans"/>
      </rPr>
      <t>protect user privacy</t>
    </r>
    <r>
      <rPr>
        <sz val="11"/>
        <color rgb="FF000000"/>
        <rFont val="Public Sans"/>
      </rPr>
      <t>; site follows the latest policies, principles, standards, and guidelines on privacy.</t>
    </r>
  </si>
  <si>
    <r>
      <rPr>
        <u/>
        <sz val="11"/>
        <color rgb="FF1155CC"/>
        <rFont val="Public Sans"/>
      </rPr>
      <t>View all</t>
    </r>
    <r>
      <rPr>
        <u/>
        <sz val="11"/>
        <color rgb="FF000000"/>
        <rFont val="Public Sans"/>
      </rPr>
      <t>, including OMB M-17-06</t>
    </r>
  </si>
  <si>
    <r>
      <rPr>
        <b/>
        <sz val="11"/>
        <color rgb="FF000000"/>
        <rFont val="Public Sans"/>
      </rPr>
      <t>2.</t>
    </r>
    <r>
      <rPr>
        <sz val="11"/>
        <color rgb="FF000000"/>
        <rFont val="Public Sans"/>
      </rPr>
      <t xml:space="preserve"> Agency principal website has a </t>
    </r>
    <r>
      <rPr>
        <b/>
        <sz val="11"/>
        <color rgb="FF000000"/>
        <rFont val="Public Sans"/>
      </rPr>
      <t>Privacy Program page</t>
    </r>
    <r>
      <rPr>
        <sz val="11"/>
        <color rgb="FF000000"/>
        <rFont val="Public Sans"/>
      </rPr>
      <t>, available at [agency].gov/privacy and linked from the agency’s “About” page (</t>
    </r>
    <r>
      <rPr>
        <u/>
        <sz val="11"/>
        <color rgb="FF1155CC"/>
        <rFont val="Public Sans"/>
      </rPr>
      <t>required link</t>
    </r>
    <r>
      <rPr>
        <sz val="11"/>
        <color rgb="FF000000"/>
        <rFont val="Public Sans"/>
      </rPr>
      <t>); page contains all the information required in M-17-06. All other agency sites link to this page from their "About" page.</t>
    </r>
  </si>
  <si>
    <r>
      <rPr>
        <b/>
        <sz val="11"/>
        <color rgb="FF000000"/>
        <rFont val="Public Sans"/>
      </rPr>
      <t>4.</t>
    </r>
    <r>
      <rPr>
        <sz val="11"/>
        <color rgb="FF000000"/>
        <rFont val="Public Sans"/>
      </rPr>
      <t xml:space="preserve"> If site collects information using an online interface, a </t>
    </r>
    <r>
      <rPr>
        <b/>
        <sz val="11"/>
        <color rgb="FF000000"/>
        <rFont val="Public Sans"/>
      </rPr>
      <t>Privacy Act statement</t>
    </r>
    <r>
      <rPr>
        <sz val="11"/>
        <color rgb="FF000000"/>
        <rFont val="Public Sans"/>
      </rPr>
      <t xml:space="preserve"> is available to explain that the information collected will become part of a system of records under the Privacy Act.</t>
    </r>
  </si>
  <si>
    <r>
      <rPr>
        <u/>
        <sz val="11"/>
        <color rgb="FF1155CC"/>
        <rFont val="Public Sans"/>
      </rPr>
      <t>Privacy Act</t>
    </r>
    <r>
      <rPr>
        <sz val="11"/>
        <rFont val="Public Sans"/>
      </rPr>
      <t>;
OMB M-17-06</t>
    </r>
  </si>
  <si>
    <r>
      <rPr>
        <b/>
        <sz val="11"/>
        <color rgb="FF000000"/>
        <rFont val="Public Sans"/>
      </rPr>
      <t>5.</t>
    </r>
    <r>
      <rPr>
        <sz val="11"/>
        <color rgb="FF000000"/>
        <rFont val="Public Sans"/>
      </rPr>
      <t xml:space="preserve"> Site offers a </t>
    </r>
    <r>
      <rPr>
        <b/>
        <sz val="11"/>
        <color rgb="FF000000"/>
        <rFont val="Public Sans"/>
      </rPr>
      <t>privacy notice</t>
    </r>
    <r>
      <rPr>
        <sz val="11"/>
        <color rgb="FF000000"/>
        <rFont val="Public Sans"/>
      </rPr>
      <t xml:space="preserve"> whenever a Privacy Act statement is not required but members of the public could nonetheless provide PII to the agency using an online interface.</t>
    </r>
  </si>
  <si>
    <r>
      <rPr>
        <b/>
        <sz val="11"/>
        <color rgb="FF000000"/>
        <rFont val="Public Sans"/>
      </rPr>
      <t>6.</t>
    </r>
    <r>
      <rPr>
        <sz val="11"/>
        <color rgb="FF000000"/>
        <rFont val="Public Sans"/>
      </rPr>
      <t xml:space="preserve"> If site delivers content to children under the age of 13 and site collects, maintains, or discloses </t>
    </r>
    <r>
      <rPr>
        <b/>
        <sz val="11"/>
        <color rgb="FF000000"/>
        <rFont val="Public Sans"/>
      </rPr>
      <t>children’s PII</t>
    </r>
    <r>
      <rPr>
        <sz val="11"/>
        <color rgb="FF000000"/>
        <rFont val="Public Sans"/>
      </rPr>
      <t>, site complies with the Children’s Online Privacy Protection Act.</t>
    </r>
  </si>
  <si>
    <r>
      <rPr>
        <b/>
        <sz val="11"/>
        <color rgb="FF000000"/>
        <rFont val="Public Sans"/>
      </rPr>
      <t>7.</t>
    </r>
    <r>
      <rPr>
        <sz val="11"/>
        <color rgb="FF000000"/>
        <rFont val="Public Sans"/>
      </rPr>
      <t xml:space="preserve"> Use of any </t>
    </r>
    <r>
      <rPr>
        <b/>
        <sz val="11"/>
        <color rgb="FF000000"/>
        <rFont val="Public Sans"/>
      </rPr>
      <t>third-party websites</t>
    </r>
    <r>
      <rPr>
        <sz val="11"/>
        <color rgb="FF000000"/>
        <rFont val="Public Sans"/>
      </rPr>
      <t xml:space="preserve"> and applications complies with all relevant privacy protection requirements.</t>
    </r>
  </si>
  <si>
    <r>
      <rPr>
        <b/>
        <sz val="11"/>
        <color rgb="FF000000"/>
        <rFont val="Public Sans"/>
      </rPr>
      <t>8.</t>
    </r>
    <r>
      <rPr>
        <sz val="11"/>
        <color rgb="FF000000"/>
        <rFont val="Public Sans"/>
      </rPr>
      <t xml:space="preserve"> Site follows current </t>
    </r>
    <r>
      <rPr>
        <b/>
        <sz val="11"/>
        <color rgb="FF000000"/>
        <rFont val="Public Sans"/>
      </rPr>
      <t>identity management</t>
    </r>
    <r>
      <rPr>
        <sz val="11"/>
        <color rgb="FF000000"/>
        <rFont val="Public Sans"/>
      </rPr>
      <t xml:space="preserve"> processes and federal best practices for design and functionality of </t>
    </r>
    <r>
      <rPr>
        <u/>
        <sz val="11"/>
        <color rgb="FF1155CC"/>
        <rFont val="Public Sans"/>
      </rPr>
      <t>authentication pages</t>
    </r>
    <r>
      <rPr>
        <sz val="11"/>
        <color rgb="FF000000"/>
        <rFont val="Public Sans"/>
      </rPr>
      <t>, to ensure a consistent experience for users of more than one government system or site.</t>
    </r>
  </si>
  <si>
    <r>
      <rPr>
        <b/>
        <sz val="11"/>
        <color rgb="FF000000"/>
        <rFont val="Public Sans"/>
      </rPr>
      <t>9.</t>
    </r>
    <r>
      <rPr>
        <sz val="11"/>
        <color rgb="FF000000"/>
        <rFont val="Public Sans"/>
      </rPr>
      <t xml:space="preserve"> If site has login or transactional features, a shared service such as </t>
    </r>
    <r>
      <rPr>
        <u/>
        <sz val="11"/>
        <color rgb="FF1155CC"/>
        <rFont val="Public Sans"/>
      </rPr>
      <t>login.gov</t>
    </r>
    <r>
      <rPr>
        <sz val="11"/>
        <color rgb="FF000000"/>
        <rFont val="Public Sans"/>
      </rPr>
      <t xml:space="preserve"> is used to </t>
    </r>
    <r>
      <rPr>
        <b/>
        <sz val="11"/>
        <color rgb="FF000000"/>
        <rFont val="Public Sans"/>
      </rPr>
      <t>authenticate users</t>
    </r>
    <r>
      <rPr>
        <sz val="11"/>
        <color rgb="FF000000"/>
        <rFont val="Public Sans"/>
      </rPr>
      <t>, and ensure they can complete digital transactions in an efficient and accurate manner.</t>
    </r>
  </si>
  <si>
    <r>
      <rPr>
        <b/>
        <sz val="11"/>
        <color rgb="FF000000"/>
        <rFont val="Public Sans"/>
      </rPr>
      <t>10.</t>
    </r>
    <r>
      <rPr>
        <sz val="11"/>
        <color rgb="FF000000"/>
        <rFont val="Public Sans"/>
      </rPr>
      <t xml:space="preserve"> Site allows repeat visitors, who have logged in, to auto-populate forms with saved information, such as contact information (</t>
    </r>
    <r>
      <rPr>
        <b/>
        <sz val="11"/>
        <color rgb="FF000000"/>
        <rFont val="Public Sans"/>
      </rPr>
      <t>customized experience</t>
    </r>
    <r>
      <rPr>
        <sz val="11"/>
        <color rgb="FF000000"/>
        <rFont val="Public Sans"/>
      </rPr>
      <t>).</t>
    </r>
  </si>
  <si>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</si>
  <si>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Public Sans"/>
      </rPr>
      <t>1.</t>
    </r>
    <r>
      <rPr>
        <sz val="11"/>
        <color rgb="FF000000"/>
        <rFont val="Public Sans"/>
      </rPr>
      <t xml:space="preserve"> Follow the latest policies, principles, standards, and guidelines on privacy, in accordance with FISMA and other laws.</t>
    </r>
  </si>
  <si>
    <r>
      <rPr>
        <b/>
        <sz val="11"/>
        <color rgb="FF000000"/>
        <rFont val="Public Sans"/>
      </rPr>
      <t>2.</t>
    </r>
    <r>
      <rPr>
        <sz val="11"/>
        <color rgb="FF000000"/>
        <rFont val="Public Sans"/>
      </rPr>
      <t xml:space="preserve"> Review privacy risks at the earliest planning and development stages of agency actions and policies that involve PII, and continue throughout the life cycle of the information.</t>
    </r>
  </si>
  <si>
    <r>
      <rPr>
        <b/>
        <sz val="11"/>
        <color rgb="FF000000"/>
        <rFont val="Public Sans"/>
      </rPr>
      <t>3.</t>
    </r>
    <r>
      <rPr>
        <sz val="11"/>
        <color rgb="FF000000"/>
        <rFont val="Public Sans"/>
      </rPr>
      <t xml:space="preserve"> Update the site privacy policy whenever the agency makes a substantive change to privacy practices.</t>
    </r>
  </si>
  <si>
    <r>
      <rPr>
        <b/>
        <sz val="11"/>
        <color rgb="FF000000"/>
        <rFont val="Public Sans"/>
      </rPr>
      <t>4.</t>
    </r>
    <r>
      <rPr>
        <sz val="11"/>
        <color rgb="FF000000"/>
        <rFont val="Public Sans"/>
      </rPr>
      <t xml:space="preserve"> Stay current with evolving federal policy and best practice for design and functionality of authentication pages, and customization of user experiences.</t>
    </r>
  </si>
  <si>
    <t>Policy Area: Search</t>
  </si>
  <si>
    <r>
      <rPr>
        <b/>
        <sz val="12"/>
        <color rgb="FF1F497D"/>
        <rFont val="Public Sans"/>
      </rPr>
      <t>Description</t>
    </r>
    <r>
      <rPr>
        <sz val="12"/>
        <color rgb="FF1F497D"/>
        <rFont val="Public Sans"/>
      </rPr>
      <t>: Site contains a search function to allow users to easily search content; content is optimized for search.</t>
    </r>
  </si>
  <si>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</si>
  <si>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Public Sans"/>
      </rPr>
      <t>1.</t>
    </r>
    <r>
      <rPr>
        <sz val="11"/>
        <color rgb="FF000000"/>
        <rFont val="Public Sans"/>
      </rPr>
      <t xml:space="preserve"> Site has a </t>
    </r>
    <r>
      <rPr>
        <b/>
        <sz val="11"/>
        <color rgb="FF000000"/>
        <rFont val="Public Sans"/>
      </rPr>
      <t>search function</t>
    </r>
    <r>
      <rPr>
        <sz val="11"/>
        <color rgb="FF000000"/>
        <rFont val="Public Sans"/>
      </rPr>
      <t xml:space="preserve"> (</t>
    </r>
    <r>
      <rPr>
        <u/>
        <sz val="11"/>
        <color rgb="FF1155CC"/>
        <rFont val="Public Sans"/>
      </rPr>
      <t>Search.gov</t>
    </r>
    <r>
      <rPr>
        <sz val="11"/>
        <color rgb="FF000000"/>
        <rFont val="Public Sans"/>
      </rPr>
      <t xml:space="preserve"> or another tool) that follows industry standard and USWDS best practices in both functionality and presentation (search box is typically placed in the top-right of the common header).</t>
    </r>
  </si>
  <si>
    <r>
      <rPr>
        <b/>
        <sz val="11"/>
        <color rgb="FF000000"/>
        <rFont val="Public Sans"/>
      </rPr>
      <t>2.</t>
    </r>
    <r>
      <rPr>
        <sz val="11"/>
        <color rgb="FF000000"/>
        <rFont val="Public Sans"/>
      </rPr>
      <t xml:space="preserve"> Content (particularly top task content) has been </t>
    </r>
    <r>
      <rPr>
        <b/>
        <sz val="11"/>
        <color rgb="FF000000"/>
        <rFont val="Public Sans"/>
      </rPr>
      <t>optimized for search</t>
    </r>
    <r>
      <rPr>
        <sz val="11"/>
        <color rgb="FF000000"/>
        <rFont val="Public Sans"/>
      </rPr>
      <t>, using plain language and structured content (headings).</t>
    </r>
  </si>
  <si>
    <r>
      <rPr>
        <b/>
        <sz val="11"/>
        <color rgb="FF000000"/>
        <rFont val="Public Sans"/>
      </rPr>
      <t>3.</t>
    </r>
    <r>
      <rPr>
        <sz val="11"/>
        <color rgb="FF000000"/>
        <rFont val="Public Sans"/>
      </rPr>
      <t xml:space="preserve"> Site is </t>
    </r>
    <r>
      <rPr>
        <b/>
        <sz val="11"/>
        <color rgb="FF000000"/>
        <rFont val="Public Sans"/>
      </rPr>
      <t xml:space="preserve">registered </t>
    </r>
    <r>
      <rPr>
        <sz val="11"/>
        <color rgb="FF000000"/>
        <rFont val="Public Sans"/>
      </rPr>
      <t>with the major commercial search engines.</t>
    </r>
  </si>
  <si>
    <r>
      <rPr>
        <b/>
        <sz val="11"/>
        <color rgb="FF000000"/>
        <rFont val="Public Sans"/>
      </rPr>
      <t>4.</t>
    </r>
    <r>
      <rPr>
        <sz val="11"/>
        <color rgb="FF000000"/>
        <rFont val="Public Sans"/>
      </rPr>
      <t xml:space="preserve"> A </t>
    </r>
    <r>
      <rPr>
        <b/>
        <sz val="11"/>
        <color rgb="FF000000"/>
        <rFont val="Public Sans"/>
      </rPr>
      <t>sitemap</t>
    </r>
    <r>
      <rPr>
        <sz val="11"/>
        <color rgb="FF000000"/>
        <rFont val="Public Sans"/>
      </rPr>
      <t xml:space="preserve"> exists on the site in XML format.</t>
    </r>
  </si>
  <si>
    <r>
      <rPr>
        <b/>
        <sz val="11"/>
        <color rgb="FF000000"/>
        <rFont val="Public Sans"/>
      </rPr>
      <t>5.</t>
    </r>
    <r>
      <rPr>
        <sz val="11"/>
        <color rgb="FF000000"/>
        <rFont val="Public Sans"/>
      </rPr>
      <t xml:space="preserve"> A </t>
    </r>
    <r>
      <rPr>
        <b/>
        <sz val="11"/>
        <color rgb="FF000000"/>
        <rFont val="Public Sans"/>
      </rPr>
      <t>robots.txt</t>
    </r>
    <r>
      <rPr>
        <sz val="11"/>
        <color rgb="FF000000"/>
        <rFont val="Public Sans"/>
      </rPr>
      <t xml:space="preserve"> file exists on the site to instruct automated web bots how to crawl and/or index the site.</t>
    </r>
  </si>
  <si>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</si>
  <si>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Public Sans"/>
      </rPr>
      <t>1.</t>
    </r>
    <r>
      <rPr>
        <sz val="11"/>
        <color rgb="FF000000"/>
        <rFont val="Public Sans"/>
      </rPr>
      <t xml:space="preserve"> Use third-party web tagging services (such as Google Analytics) to track search analytics.</t>
    </r>
  </si>
  <si>
    <r>
      <rPr>
        <b/>
        <sz val="11"/>
        <color rgb="FF000000"/>
        <rFont val="Public Sans"/>
      </rPr>
      <t>2.</t>
    </r>
    <r>
      <rPr>
        <sz val="11"/>
        <color rgb="FF000000"/>
        <rFont val="Public Sans"/>
      </rPr>
      <t xml:space="preserve"> Regularly review and analyze customer search terms to identify top task content and make it easier to find.</t>
    </r>
  </si>
  <si>
    <r>
      <rPr>
        <b/>
        <sz val="11"/>
        <color rgb="FF000000"/>
        <rFont val="Public Sans"/>
      </rPr>
      <t>3.</t>
    </r>
    <r>
      <rPr>
        <sz val="11"/>
        <color rgb="FF000000"/>
        <rFont val="Public Sans"/>
      </rPr>
      <t xml:space="preserve"> When redesigning a site that uses Search.gov, complete all actions in the </t>
    </r>
    <r>
      <rPr>
        <u/>
        <sz val="11"/>
        <color rgb="FF1155CC"/>
        <rFont val="Public Sans"/>
      </rPr>
      <t>Checklist for a Successful Website Redesign</t>
    </r>
    <r>
      <rPr>
        <sz val="11"/>
        <color rgb="FF000000"/>
        <rFont val="Public Sans"/>
      </rPr>
      <t>.</t>
    </r>
  </si>
  <si>
    <t>Policy Area: Security</t>
  </si>
  <si>
    <r>
      <rPr>
        <b/>
        <sz val="12"/>
        <color rgb="FF1F497D"/>
        <rFont val="Public Sans"/>
      </rPr>
      <t>Description</t>
    </r>
    <r>
      <rPr>
        <sz val="12"/>
        <color rgb="FF1F497D"/>
        <rFont val="Public Sans"/>
      </rPr>
      <t>: Content is provided through an industry standard secure connection; site meets all current security requirements.</t>
    </r>
  </si>
  <si>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</si>
  <si>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Public Sans"/>
      </rPr>
      <t>1.</t>
    </r>
    <r>
      <rPr>
        <sz val="11"/>
        <color rgb="FF000000"/>
        <rFont val="Public Sans"/>
      </rPr>
      <t xml:space="preserve"> Site follows the latest policies, principles, standards, and guidelines on </t>
    </r>
    <r>
      <rPr>
        <b/>
        <sz val="11"/>
        <color rgb="FF000000"/>
        <rFont val="Public Sans"/>
      </rPr>
      <t>information security</t>
    </r>
    <r>
      <rPr>
        <sz val="11"/>
        <color rgb="FF000000"/>
        <rFont val="Public Sans"/>
      </rPr>
      <t>.</t>
    </r>
  </si>
  <si>
    <r>
      <rPr>
        <u/>
        <sz val="11"/>
        <color rgb="FF1155CC"/>
        <rFont val="Public Sans"/>
      </rPr>
      <t>View all</t>
    </r>
    <r>
      <rPr>
        <sz val="11"/>
        <color rgb="FF000000"/>
        <rFont val="Public Sans"/>
      </rPr>
      <t>, including Federal Information Security Modernization Act (FISMA), OMB M-17-06, and 21st Century IDEA</t>
    </r>
  </si>
  <si>
    <r>
      <rPr>
        <b/>
        <sz val="11"/>
        <color rgb="FF000000"/>
        <rFont val="Public Sans"/>
      </rPr>
      <t>2.</t>
    </r>
    <r>
      <rPr>
        <sz val="11"/>
        <color rgb="FF000000"/>
        <rFont val="Public Sans"/>
      </rPr>
      <t xml:space="preserve"> Site meets the most recent and up-to-date </t>
    </r>
    <r>
      <rPr>
        <b/>
        <sz val="11"/>
        <color rgb="FF000000"/>
        <rFont val="Public Sans"/>
      </rPr>
      <t>technical standards</t>
    </r>
    <r>
      <rPr>
        <sz val="11"/>
        <color rgb="FF000000"/>
        <rFont val="Public Sans"/>
      </rPr>
      <t xml:space="preserve"> for federal websites and digital services, including IPv6.</t>
    </r>
  </si>
  <si>
    <r>
      <rPr>
        <u/>
        <sz val="11"/>
        <color rgb="FF1155CC"/>
        <rFont val="Public Sans"/>
      </rPr>
      <t>eCFR Part 102-173 Internet Gov Domain</t>
    </r>
    <r>
      <rPr>
        <sz val="11"/>
        <rFont val="Public Sans"/>
      </rPr>
      <t>;
OMB M-17-06</t>
    </r>
  </si>
  <si>
    <r>
      <rPr>
        <b/>
        <sz val="11"/>
        <color rgb="FF000000"/>
        <rFont val="Public Sans"/>
      </rPr>
      <t>4.</t>
    </r>
    <r>
      <rPr>
        <sz val="11"/>
        <color rgb="FF000000"/>
        <rFont val="Public Sans"/>
      </rPr>
      <t xml:space="preserve"> Site has a secure (SSL) certificate, and provides content and services through a secure connection (</t>
    </r>
    <r>
      <rPr>
        <b/>
        <sz val="11"/>
        <color rgb="FF000000"/>
        <rFont val="Public Sans"/>
      </rPr>
      <t>HTTPS-only</t>
    </r>
    <r>
      <rPr>
        <sz val="11"/>
        <color rgb="FF000000"/>
        <rFont val="Public Sans"/>
      </rPr>
      <t>, with HSTS); SSLv2 and SSLv3 are disabled; 3DES and RC4 ciphers are disabled.</t>
    </r>
  </si>
  <si>
    <r>
      <rPr>
        <u/>
        <sz val="11"/>
        <color rgb="FF1155CC"/>
        <rFont val="Public Sans"/>
      </rPr>
      <t>OMB M-15-13, Policy to Require Secure Connections across Federal Websites and Web Services</t>
    </r>
    <r>
      <rPr>
        <sz val="11"/>
        <rFont val="Public Sans"/>
      </rPr>
      <t>;
21st Century IDEA</t>
    </r>
  </si>
  <si>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</si>
  <si>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Public Sans"/>
      </rPr>
      <t>1.</t>
    </r>
    <r>
      <rPr>
        <sz val="11"/>
        <color rgb="FF000000"/>
        <rFont val="Public Sans"/>
      </rPr>
      <t xml:space="preserve"> Stay current with, and implement, the latest policies, principles, standards, and guidelines on information security, in accordance with FISMA and other laws.</t>
    </r>
  </si>
  <si>
    <r>
      <rPr>
        <b/>
        <sz val="11"/>
        <color rgb="FF000000"/>
        <rFont val="Public Sans"/>
      </rPr>
      <t>2.</t>
    </r>
    <r>
      <rPr>
        <sz val="11"/>
        <color rgb="FF000000"/>
        <rFont val="Public Sans"/>
      </rPr>
      <t xml:space="preserve"> Remain up-to-date with major technical changes in internet protocol (i.e., IPv6).</t>
    </r>
  </si>
  <si>
    <r>
      <rPr>
        <b/>
        <sz val="11"/>
        <color rgb="FF000000"/>
        <rFont val="Public Sans"/>
      </rPr>
      <t>3.</t>
    </r>
    <r>
      <rPr>
        <sz val="11"/>
        <color rgb="FF000000"/>
        <rFont val="Public Sans"/>
      </rPr>
      <t xml:space="preserve"> Prioritize and maintain secure, private interactions with customers.</t>
    </r>
  </si>
  <si>
    <r>
      <rPr>
        <b/>
        <sz val="11"/>
        <color rgb="FF000000"/>
        <rFont val="Public Sans"/>
      </rPr>
      <t>4.</t>
    </r>
    <r>
      <rPr>
        <sz val="11"/>
        <color rgb="FF000000"/>
        <rFont val="Public Sans"/>
      </rPr>
      <t xml:space="preserve"> Maintain a list of agency-operated nongovernmental URLs at </t>
    </r>
    <r>
      <rPr>
        <u/>
        <sz val="11"/>
        <color rgb="FF1155CC"/>
        <rFont val="Public Sans"/>
      </rPr>
      <t>https://search.gov/developer/govt-urls.html.</t>
    </r>
  </si>
  <si>
    <t>Policy Area: Trust</t>
  </si>
  <si>
    <r>
      <rPr>
        <b/>
        <sz val="12"/>
        <color rgb="FF1F497D"/>
        <rFont val="Public Sans"/>
      </rPr>
      <t>Description</t>
    </r>
    <r>
      <rPr>
        <sz val="12"/>
        <color rgb="FF1F497D"/>
        <rFont val="Public Sans"/>
      </rPr>
      <t>: Content is current, authoritative, and unique (no duplication within or across agencies), and clearly identifies as an official government site.</t>
    </r>
  </si>
  <si>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</si>
  <si>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Public Sans"/>
      </rPr>
      <t>1.</t>
    </r>
    <r>
      <rPr>
        <sz val="11"/>
        <color rgb="FF000000"/>
        <rFont val="Public Sans"/>
      </rPr>
      <t xml:space="preserve"> Reasonable </t>
    </r>
    <r>
      <rPr>
        <b/>
        <sz val="11"/>
        <color rgb="FF000000"/>
        <rFont val="Public Sans"/>
      </rPr>
      <t>management controls</t>
    </r>
    <r>
      <rPr>
        <sz val="11"/>
        <color rgb="FF000000"/>
        <rFont val="Public Sans"/>
      </rPr>
      <t xml:space="preserve"> are in place to ensure information conveys a sense of utility, objectivity, and integrity; agency is transparent about the quality of the information.</t>
    </r>
  </si>
  <si>
    <r>
      <rPr>
        <b/>
        <sz val="11"/>
        <color rgb="FF000000"/>
        <rFont val="Public Sans"/>
      </rPr>
      <t>2.</t>
    </r>
    <r>
      <rPr>
        <sz val="11"/>
        <color rgb="FF000000"/>
        <rFont val="Public Sans"/>
      </rPr>
      <t xml:space="preserve"> Use of </t>
    </r>
    <r>
      <rPr>
        <b/>
        <sz val="11"/>
        <color rgb="FF000000"/>
        <rFont val="Public Sans"/>
      </rPr>
      <t>third-party</t>
    </r>
    <r>
      <rPr>
        <sz val="11"/>
        <color rgb="FF000000"/>
        <rFont val="Public Sans"/>
      </rPr>
      <t xml:space="preserve"> services aligns with relevant requirements in the Information Quality Act.</t>
    </r>
  </si>
  <si>
    <r>
      <rPr>
        <b/>
        <sz val="11"/>
        <color rgb="FF000000"/>
        <rFont val="Public Sans"/>
      </rPr>
      <t>3.</t>
    </r>
    <r>
      <rPr>
        <sz val="11"/>
        <color rgb="FF000000"/>
        <rFont val="Public Sans"/>
      </rPr>
      <t xml:space="preserve"> A process is in place to </t>
    </r>
    <r>
      <rPr>
        <b/>
        <sz val="11"/>
        <color rgb="FF000000"/>
        <rFont val="Public Sans"/>
      </rPr>
      <t>regularly review content</t>
    </r>
    <r>
      <rPr>
        <sz val="11"/>
        <color rgb="FF000000"/>
        <rFont val="Public Sans"/>
      </rPr>
      <t xml:space="preserve"> to ensure it provides a suitable level of information quality (including content that may imply endorsement by link or reference).</t>
    </r>
  </si>
  <si>
    <r>
      <rPr>
        <b/>
        <sz val="11"/>
        <color rgb="FF000000"/>
        <rFont val="Public Sans"/>
      </rPr>
      <t>4.</t>
    </r>
    <r>
      <rPr>
        <sz val="11"/>
        <color rgb="FF000000"/>
        <rFont val="Public Sans"/>
      </rPr>
      <t xml:space="preserve"> </t>
    </r>
    <r>
      <rPr>
        <b/>
        <sz val="11"/>
        <color rgb="FF000000"/>
        <rFont val="Public Sans"/>
      </rPr>
      <t>External links</t>
    </r>
    <r>
      <rPr>
        <sz val="11"/>
        <color rgb="FF000000"/>
        <rFont val="Public Sans"/>
      </rPr>
      <t xml:space="preserve"> to non-federal sites are clearly identified, and a mechanism is in place to notify visitors that those websites do not necessarily operate under the same laws, regulations, and policies as federal websites.</t>
    </r>
  </si>
  <si>
    <r>
      <rPr>
        <b/>
        <sz val="11"/>
        <color rgb="FF000000"/>
        <rFont val="Public Sans"/>
      </rPr>
      <t>5.</t>
    </r>
    <r>
      <rPr>
        <sz val="11"/>
        <color rgb="FF000000"/>
        <rFont val="Public Sans"/>
      </rPr>
      <t xml:space="preserve"> Content is unique and </t>
    </r>
    <r>
      <rPr>
        <b/>
        <sz val="11"/>
        <color rgb="FF000000"/>
        <rFont val="Public Sans"/>
      </rPr>
      <t xml:space="preserve">does not duplicate content </t>
    </r>
    <r>
      <rPr>
        <sz val="11"/>
        <color rgb="FF000000"/>
        <rFont val="Public Sans"/>
      </rPr>
      <t>on any other government website.</t>
    </r>
  </si>
  <si>
    <r>
      <rPr>
        <b/>
        <sz val="11"/>
        <color rgb="FF000000"/>
        <rFont val="Public Sans"/>
      </rPr>
      <t>6.</t>
    </r>
    <r>
      <rPr>
        <sz val="11"/>
        <color rgb="FF000000"/>
        <rFont val="Public Sans"/>
      </rPr>
      <t xml:space="preserve"> The </t>
    </r>
    <r>
      <rPr>
        <b/>
        <sz val="11"/>
        <color rgb="FF000000"/>
        <rFont val="Public Sans"/>
      </rPr>
      <t xml:space="preserve">USWDS </t>
    </r>
    <r>
      <rPr>
        <u/>
        <sz val="11"/>
        <color rgb="FF1155CC"/>
        <rFont val="Public Sans"/>
      </rPr>
      <t>banner and identifier components</t>
    </r>
    <r>
      <rPr>
        <sz val="11"/>
        <color rgb="FF000000"/>
        <rFont val="Public Sans"/>
      </rPr>
      <t xml:space="preserve"> are implemented to assure users that the site is an official website that is maintained by the federal government.</t>
    </r>
  </si>
  <si>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</si>
  <si>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Public Sans"/>
      </rPr>
      <t>1.</t>
    </r>
    <r>
      <rPr>
        <sz val="11"/>
        <color rgb="FF000000"/>
        <rFont val="Public Sans"/>
      </rPr>
      <t xml:space="preserve"> Coordinate with the Department of Homeland Security (DHS) and the Federal Web Council during incidents of national significance or emergencies. Join the </t>
    </r>
    <r>
      <rPr>
        <u/>
        <sz val="11"/>
        <color rgb="FF1155CC"/>
        <rFont val="Public Sans"/>
      </rPr>
      <t>Digital.gov Web Managers Community</t>
    </r>
    <r>
      <rPr>
        <sz val="11"/>
        <color rgb="FF000000"/>
        <rFont val="Public Sans"/>
      </rPr>
      <t xml:space="preserve"> to receive web-related information during such events.</t>
    </r>
  </si>
  <si>
    <t>FEMA Emergency Support Function (ESF) #15</t>
  </si>
  <si>
    <r>
      <rPr>
        <b/>
        <sz val="11"/>
        <color rgb="FF000000"/>
        <rFont val="Public Sans"/>
      </rPr>
      <t>2.</t>
    </r>
    <r>
      <rPr>
        <sz val="11"/>
        <color rgb="FF000000"/>
        <rFont val="Public Sans"/>
      </rPr>
      <t xml:space="preserve"> Conduct regular (at least annual) content audits to identify and remove duplicative content, or identify content gaps that need to be filled (and fill them).</t>
    </r>
  </si>
  <si>
    <r>
      <rPr>
        <b/>
        <sz val="11"/>
        <color rgb="FF000000"/>
        <rFont val="Public Sans"/>
      </rPr>
      <t>3.</t>
    </r>
    <r>
      <rPr>
        <sz val="11"/>
        <color rgb="FF000000"/>
        <rFont val="Public Sans"/>
      </rPr>
      <t xml:space="preserve"> Clearly identify all external links to non-federal sites, and update or remove those links when the external information is no longer sufficiently accurate, relevant, timely, necessary or complete.</t>
    </r>
  </si>
  <si>
    <t>Policy Area: Internal Agency Policy</t>
  </si>
  <si>
    <r>
      <rPr>
        <b/>
        <sz val="12"/>
        <color rgb="FF1F497D"/>
        <rFont val="Public Sans"/>
      </rPr>
      <t>Description</t>
    </r>
    <r>
      <rPr>
        <sz val="12"/>
        <color rgb="FF1F497D"/>
        <rFont val="Public Sans"/>
      </rPr>
      <t>: Sites and content follow all relevant internal agency guidelines related to digital content and service delivery.</t>
    </r>
  </si>
  <si>
    <t>Relevant internal policy reference</t>
  </si>
  <si>
    <r>
      <rPr>
        <b/>
        <sz val="11"/>
        <color rgb="FF1F497D"/>
        <rFont val="Public Sans"/>
      </rPr>
      <t>Status</t>
    </r>
    <r>
      <rPr>
        <sz val="11"/>
        <color rgb="FF1F497D"/>
        <rFont val="Public Sans"/>
      </rPr>
      <t xml:space="preserve"> </t>
    </r>
    <r>
      <rPr>
        <sz val="10"/>
        <color rgb="FF1F497D"/>
        <rFont val="Public Sans"/>
      </rPr>
      <t>(select from dropdown)</t>
    </r>
  </si>
  <si>
    <t>Site follows internal agency governance policies and procedures for creating and managing websites and digital services.</t>
  </si>
  <si>
    <t>Site provides a consistent look and feel, and user experience, following all internal agency design and branding guidelines.</t>
  </si>
  <si>
    <t>Site follows all internal agency Section 508 (IT accessibility) policies and guidelines, such as use of standardized testing tools, and transparency around testing results.</t>
  </si>
  <si>
    <r>
      <rPr>
        <sz val="11"/>
        <color rgb="FF000000"/>
        <rFont val="Public Sans"/>
      </rPr>
      <t xml:space="preserve">Site meets all </t>
    </r>
    <r>
      <rPr>
        <sz val="11"/>
        <color rgb="FF000000"/>
        <rFont val="Public Sans"/>
      </rPr>
      <t>internal</t>
    </r>
    <r>
      <rPr>
        <sz val="11"/>
        <color rgb="FF000000"/>
        <rFont val="Public Sans"/>
      </rPr>
      <t xml:space="preserve"> agency requirements for both application and platform security (e.g., an approved authority to operate (ATO); use of the standard agency Content Delivery Network (CDN)).</t>
    </r>
  </si>
  <si>
    <r>
      <rPr>
        <sz val="11"/>
        <color rgb="FF000000"/>
        <rFont val="Public Sans"/>
      </rPr>
      <t xml:space="preserve">Site follows all </t>
    </r>
    <r>
      <rPr>
        <sz val="11"/>
        <color rgb="FF000000"/>
        <rFont val="Public Sans"/>
      </rPr>
      <t xml:space="preserve">internal </t>
    </r>
    <r>
      <rPr>
        <sz val="11"/>
        <color rgb="FF000000"/>
        <rFont val="Public Sans"/>
      </rPr>
      <t>agency content and style guidelines.</t>
    </r>
  </si>
  <si>
    <t>Site follows internal agency standards for imagery and videography (including bitrate).</t>
  </si>
  <si>
    <t>Team has documented a plan to address any remaining issues, and bring the site into full compliance.</t>
  </si>
  <si>
    <t>Total % of criteria met</t>
  </si>
  <si>
    <t>Lookup-Status
(Do Not Edit)</t>
  </si>
  <si>
    <t>Done</t>
  </si>
  <si>
    <t>Partial</t>
  </si>
  <si>
    <t>Not Done</t>
  </si>
  <si>
    <t>N/A</t>
  </si>
  <si>
    <r>
      <rPr>
        <b/>
        <sz val="11"/>
        <color rgb="FF1F497D"/>
        <rFont val="Public Sans"/>
      </rPr>
      <t>INSTRUCTIONS</t>
    </r>
    <r>
      <rPr>
        <sz val="11"/>
        <color rgb="FF1F497D"/>
        <rFont val="Public Sans"/>
      </rPr>
      <t xml:space="preserve">: </t>
    </r>
    <r>
      <rPr>
        <i/>
        <sz val="11"/>
        <color rgb="FF1F497D"/>
        <rFont val="Public Sans"/>
      </rPr>
      <t>Complete this tab if you're planning to launch a new website or digital service; provide to your agency's Digital Council for review before you build or contract for anything!</t>
    </r>
  </si>
  <si>
    <r>
      <rPr>
        <b/>
        <sz val="11"/>
        <color rgb="FF1F497D"/>
        <rFont val="Public Sans"/>
      </rPr>
      <t>INSTRUCTIONS</t>
    </r>
    <r>
      <rPr>
        <sz val="11"/>
        <color rgb="FF1F497D"/>
        <rFont val="Public Sans"/>
      </rPr>
      <t>: I</t>
    </r>
    <r>
      <rPr>
        <i/>
        <sz val="11"/>
        <color rgb="FF1F497D"/>
        <rFont val="Public Sans"/>
      </rPr>
      <t>f you're planning to redesign an existing website or digital service, provide this info to your agency's Digital Council for review before you build or contract for anything!</t>
    </r>
  </si>
  <si>
    <r>
      <rPr>
        <b/>
        <sz val="11"/>
        <color rgb="FF000000"/>
        <rFont val="Public Sans"/>
      </rPr>
      <t>1</t>
    </r>
    <r>
      <rPr>
        <sz val="11"/>
        <color rgb="FF000000"/>
        <rFont val="Public Sans"/>
      </rPr>
      <t xml:space="preserve">. All </t>
    </r>
    <r>
      <rPr>
        <b/>
        <sz val="11"/>
        <color rgb="FF000000"/>
        <rFont val="Public Sans"/>
      </rPr>
      <t>design elements</t>
    </r>
    <r>
      <rPr>
        <sz val="11"/>
        <color rgb="FF000000"/>
        <rFont val="Public Sans"/>
      </rPr>
      <t xml:space="preserve"> have been tested to ensure conformance to the information and communication technology (ICT) Accessibility 508 Standards; pay particular attention to sufficient color contrast, and presence of HTML anchor elements, which will be reported on digitaldashboard.gov. Collaborate with your agency's 508 Program Manager to ensure your team follows agency-specific testing guidelines.</t>
    </r>
  </si>
  <si>
    <r>
      <rPr>
        <b/>
        <sz val="11"/>
        <color rgb="FF000000"/>
        <rFont val="Public Sans"/>
      </rPr>
      <t>1.</t>
    </r>
    <r>
      <rPr>
        <sz val="11"/>
        <color rgb="FF000000"/>
        <rFont val="Public Sans"/>
      </rPr>
      <t xml:space="preserve"> Plan for and build </t>
    </r>
    <r>
      <rPr>
        <b/>
        <sz val="11"/>
        <color rgb="FF000000"/>
        <rFont val="Public Sans"/>
      </rPr>
      <t>accessibility requirements</t>
    </r>
    <r>
      <rPr>
        <sz val="11"/>
        <color rgb="FF000000"/>
        <rFont val="Public Sans"/>
      </rPr>
      <t xml:space="preserve"> into the contracting, development, operations, and management lifecycle of your websites and digital services. Validate the requirements with your agency's Section 508 Program Manager.</t>
    </r>
  </si>
  <si>
    <r>
      <rPr>
        <b/>
        <sz val="11"/>
        <color rgb="FF000000"/>
        <rFont val="Public Sans"/>
      </rPr>
      <t>2.</t>
    </r>
    <r>
      <rPr>
        <sz val="11"/>
        <color rgb="FF000000"/>
        <rFont val="Public Sans"/>
      </rPr>
      <t xml:space="preserve"> Incorporate </t>
    </r>
    <r>
      <rPr>
        <b/>
        <sz val="11"/>
        <color rgb="FF000000"/>
        <rFont val="Public Sans"/>
      </rPr>
      <t>accessibility testing</t>
    </r>
    <r>
      <rPr>
        <sz val="11"/>
        <color rgb="FF000000"/>
        <rFont val="Public Sans"/>
      </rPr>
      <t xml:space="preserve"> into your site's standard publication process, so all new content and design changes are tested to ensure conformance to the ICT Accessibility 508 Standards before publication. Validate your publication process with your agency's Section 508 Program Manager.</t>
    </r>
  </si>
  <si>
    <r>
      <rPr>
        <b/>
        <sz val="11"/>
        <color rgb="FF000000"/>
        <rFont val="Public Sans"/>
      </rPr>
      <t>3.</t>
    </r>
    <r>
      <rPr>
        <sz val="11"/>
        <color rgb="FF000000"/>
        <rFont val="Public Sans"/>
      </rPr>
      <t xml:space="preserve"> Collaborate with your agency's </t>
    </r>
    <r>
      <rPr>
        <b/>
        <sz val="11"/>
        <color rgb="FF000000"/>
        <rFont val="Public Sans"/>
      </rPr>
      <t>Section 508 Program Manager</t>
    </r>
    <r>
      <rPr>
        <sz val="11"/>
        <color rgb="FF000000"/>
        <rFont val="Public Sans"/>
      </rPr>
      <t xml:space="preserve"> to train your team on their responsibilities related to accessibility.</t>
    </r>
  </si>
  <si>
    <r>
      <t>Records Management Laws</t>
    </r>
    <r>
      <rPr>
        <u/>
        <sz val="11"/>
        <color rgb="FF000000"/>
        <rFont val="Public Sans"/>
      </rPr>
      <t xml:space="preserve">;
</t>
    </r>
    <r>
      <rPr>
        <sz val="11"/>
        <color rgb="FF000000"/>
        <rFont val="Public Sans"/>
      </rPr>
      <t>OMB M-17-06</t>
    </r>
  </si>
  <si>
    <r>
      <rPr>
        <u/>
        <sz val="11"/>
        <color rgb="FF1155CC"/>
        <rFont val="Public Sans"/>
      </rPr>
      <t>E-Government Act of 2002</t>
    </r>
    <r>
      <rPr>
        <sz val="11"/>
        <color rgb="FF000000"/>
        <rFont val="Public Sans"/>
      </rPr>
      <t>; 
OMB Circular A-130; 
Digital Government Strategy; OMB M-17-06</t>
    </r>
  </si>
  <si>
    <r>
      <t>Children’s Online Privacy Protection Act</t>
    </r>
    <r>
      <rPr>
        <u/>
        <sz val="11"/>
        <color rgb="FF000000"/>
        <rFont val="Public Sans"/>
      </rPr>
      <t xml:space="preserve">;
</t>
    </r>
    <r>
      <rPr>
        <sz val="11"/>
        <color rgb="FF000000"/>
        <rFont val="Public Sans"/>
      </rPr>
      <t>OMB M-17-06</t>
    </r>
  </si>
  <si>
    <r>
      <t>OMB Memo M-10-23, Guidance for Agency Use of Third-Party Websites</t>
    </r>
    <r>
      <rPr>
        <u/>
        <sz val="11"/>
        <color rgb="FF000000"/>
        <rFont val="Public Sans"/>
      </rPr>
      <t xml:space="preserve">;
</t>
    </r>
    <r>
      <rPr>
        <sz val="11"/>
        <color rgb="FF000000"/>
        <rFont val="Public Sans"/>
      </rPr>
      <t>OMB M-17-06</t>
    </r>
  </si>
  <si>
    <r>
      <t>Information Quality Act</t>
    </r>
    <r>
      <rPr>
        <u/>
        <sz val="11"/>
        <color rgb="FF000000"/>
        <rFont val="Public Sans"/>
      </rPr>
      <t xml:space="preserve">;
</t>
    </r>
    <r>
      <rPr>
        <sz val="11"/>
        <color rgb="FF000000"/>
        <rFont val="Public Sans"/>
      </rPr>
      <t>OMB M-17-06</t>
    </r>
  </si>
  <si>
    <r>
      <rPr>
        <u/>
        <sz val="11"/>
        <color rgb="FF1155CC"/>
        <rFont val="Public Sans"/>
      </rPr>
      <t>Plain Writing Act</t>
    </r>
    <r>
      <rPr>
        <sz val="11"/>
        <color rgb="FF000000"/>
        <rFont val="Public Sans"/>
      </rPr>
      <t>; 
OMB A-11 Section 280;
OMB M-17-06;
21st Century IDEA</t>
    </r>
  </si>
  <si>
    <r>
      <rPr>
        <u/>
        <sz val="11"/>
        <color rgb="FF1155CC"/>
        <rFont val="Public Sans"/>
      </rPr>
      <t>Federal Acquisition Regulation (FAR) Clause 52.212.-4(u)</t>
    </r>
    <r>
      <rPr>
        <sz val="11"/>
        <color rgb="FF000000"/>
        <rFont val="Public Sans"/>
      </rPr>
      <t>; 
OMB M-10-23 Third-Party tools; OMB M-13-10 Antideficiency Act/ToS; OMB M-17-06</t>
    </r>
  </si>
  <si>
    <r>
      <rPr>
        <u/>
        <sz val="11"/>
        <color rgb="FF1155CC"/>
        <rFont val="Public Sans,Arial"/>
      </rPr>
      <t>OMB Circular A-130 Section 280</t>
    </r>
    <r>
      <rPr>
        <u/>
        <sz val="11"/>
        <color rgb="FF000000"/>
        <rFont val="Public Sans,Arial"/>
      </rPr>
      <t xml:space="preserve">;
</t>
    </r>
    <r>
      <rPr>
        <sz val="11"/>
        <color rgb="FF000000"/>
        <rFont val="Public Sans,Arial"/>
      </rPr>
      <t>OMB M-17-06;
21st Century IDEA</t>
    </r>
  </si>
  <si>
    <r>
      <rPr>
        <b/>
        <sz val="11"/>
        <color rgb="FF000000"/>
        <rFont val="Public Sans"/>
      </rPr>
      <t>3.</t>
    </r>
    <r>
      <rPr>
        <sz val="11"/>
        <color rgb="FF000000"/>
        <rFont val="Public Sans"/>
      </rPr>
      <t xml:space="preserve"> Site has a </t>
    </r>
    <r>
      <rPr>
        <b/>
        <sz val="11"/>
        <color rgb="FF000000"/>
        <rFont val="Public Sans"/>
      </rPr>
      <t>privacy policy</t>
    </r>
    <r>
      <rPr>
        <sz val="11"/>
        <color rgb="FF000000"/>
        <rFont val="Public Sans"/>
      </rPr>
      <t xml:space="preserve">, written in plain language, linked in the </t>
    </r>
    <r>
      <rPr>
        <u/>
        <sz val="11"/>
        <color rgb="FF1155CC"/>
        <rFont val="Public Sans"/>
      </rPr>
      <t>identifier</t>
    </r>
    <r>
      <rPr>
        <sz val="11"/>
        <color rgb="FF000000"/>
        <rFont val="Public Sans"/>
      </rPr>
      <t>, and containing all the information required in M-17-06.</t>
    </r>
  </si>
  <si>
    <t>Criteria for Site Launch and Ongoing Management</t>
  </si>
  <si>
    <t>Design, UX</t>
  </si>
  <si>
    <t>Policy Area: Design, UX</t>
  </si>
  <si>
    <r>
      <rPr>
        <b/>
        <i/>
        <sz val="11"/>
        <color rgb="FF073763"/>
        <rFont val="Public Sans"/>
      </rPr>
      <t>INSTRUCTIONS</t>
    </r>
    <r>
      <rPr>
        <i/>
        <sz val="11"/>
        <color rgb="FF073763"/>
        <rFont val="Public Sans"/>
      </rPr>
      <t>: Navigate through each tab and use the drop-downs to provide a status for each requirement; columns C and D below will auto-populate to show overall status for each topic.</t>
    </r>
  </si>
  <si>
    <r>
      <rPr>
        <b/>
        <i/>
        <sz val="11"/>
        <color rgb="FF1F497D"/>
        <rFont val="Public Sans"/>
      </rPr>
      <t>INSTRUCTIONS</t>
    </r>
    <r>
      <rPr>
        <i/>
        <sz val="11"/>
        <color rgb="FF1F497D"/>
        <rFont val="Public Sans"/>
      </rPr>
      <t>: Customize this tab to reflect requirements unique to your agency.
Sample criteria have been provided below to get you started.
(If you add or remove lines, review the "total" formula to ensure it's calculating correctly.)</t>
    </r>
  </si>
  <si>
    <r>
      <rPr>
        <b/>
        <sz val="11"/>
        <color rgb="FF000000"/>
        <rFont val="Arial"/>
        <family val="2"/>
      </rPr>
      <t>7.</t>
    </r>
    <r>
      <rPr>
        <sz val="11"/>
        <color rgb="FF000000"/>
        <rFont val="Arial"/>
        <family val="2"/>
      </rPr>
      <t xml:space="preserve"> Consider publishing a page at [agency].gov/copyright with language that allows others to legally use or reuse user-generated content on your site (reference </t>
    </r>
    <r>
      <rPr>
        <sz val="11"/>
        <color rgb="FF1155CC"/>
        <rFont val="Arial"/>
        <family val="2"/>
      </rPr>
      <t>https://www.usa.gov/government-works).</t>
    </r>
  </si>
  <si>
    <r>
      <rPr>
        <u/>
        <sz val="11"/>
        <color rgb="FF1155CC"/>
        <rFont val="Public Sans"/>
      </rPr>
      <t>Paperwork Reduction Act</t>
    </r>
    <r>
      <rPr>
        <sz val="11"/>
        <color rgb="FF000000"/>
        <rFont val="Public Sans"/>
      </rPr>
      <t>; 
Gov't Paperwork Elimination Act (GPEA); Small Biz Paperwork Relief Act of 2002; OMB M-11-26 PRA Fast Track Process; OMB M-17-06; 21st Century IDEA</t>
    </r>
  </si>
  <si>
    <r>
      <rPr>
        <b/>
        <sz val="12"/>
        <color rgb="FF1F497D"/>
        <rFont val="Public Sans"/>
      </rPr>
      <t>Description</t>
    </r>
    <r>
      <rPr>
        <sz val="12"/>
        <color rgb="FF1F497D"/>
        <rFont val="Public Sans"/>
      </rPr>
      <t>: Data-informed analysis influences management and development decisions.</t>
    </r>
  </si>
  <si>
    <r>
      <rPr>
        <b/>
        <sz val="12"/>
        <color rgb="FF1F497D"/>
        <rFont val="Public Sans"/>
      </rPr>
      <t>Description</t>
    </r>
    <r>
      <rPr>
        <sz val="12"/>
        <color rgb="FF1F497D"/>
        <rFont val="Public Sans"/>
      </rPr>
      <t>: Accessible to and usable by individuals with disabilities, as defined by Section 508 of the Rehabilitation Act.</t>
    </r>
  </si>
  <si>
    <t>Go-Live Checklist for Federal Websites and Digital Services (v1.0)</t>
  </si>
  <si>
    <r>
      <rPr>
        <sz val="11"/>
        <rFont val="Calibri"/>
      </rPr>
      <t xml:space="preserve">Key overarching policy: </t>
    </r>
    <r>
      <rPr>
        <sz val="11"/>
        <color rgb="FF1155CC"/>
        <rFont val="Calibri"/>
      </rPr>
      <t>OMB M-17-06 Policies for Federal Agency Public Websites and Digital Services (OMB M-17-06)</t>
    </r>
    <r>
      <rPr>
        <sz val="11"/>
        <rFont val="Calibri"/>
      </rPr>
      <t>.</t>
    </r>
  </si>
  <si>
    <r>
      <rPr>
        <sz val="11"/>
        <rFont val="Calibri"/>
      </rPr>
      <t xml:space="preserve">Key overarching law: </t>
    </r>
    <r>
      <rPr>
        <sz val="11"/>
        <color rgb="FF1155CC"/>
        <rFont val="Calibri"/>
      </rPr>
      <t>21st Century Integrated Digital Experience Act (21st Century IDEA)</t>
    </r>
    <r>
      <rPr>
        <sz val="11"/>
        <rFont val="Calibri"/>
      </rPr>
      <t>.</t>
    </r>
  </si>
  <si>
    <r>
      <t xml:space="preserve">Find implementation guidance: </t>
    </r>
    <r>
      <rPr>
        <u/>
        <sz val="11"/>
        <color rgb="FF1155CC"/>
        <rFont val="Calibri"/>
      </rPr>
      <t>Digital.gov</t>
    </r>
    <r>
      <rPr>
        <sz val="11"/>
        <color rgb="FF000000"/>
        <rFont val="Calibri"/>
      </rPr>
      <t>.</t>
    </r>
  </si>
  <si>
    <t>Topic Tab</t>
  </si>
  <si>
    <t>What is the proposed name of digital service, website, or project?</t>
  </si>
  <si>
    <t>What content management platform or system will you use?</t>
  </si>
  <si>
    <t>Is this site a collaboration with other internal offices or teams within your agency? If so, please list them.</t>
  </si>
  <si>
    <t>What is the sponsoring business office or organization?</t>
  </si>
  <si>
    <t xml:space="preserve">  -- Writer or Editor (Digital Content)</t>
  </si>
  <si>
    <t xml:space="preserve">  -- User Experience Specialist or Designer</t>
  </si>
  <si>
    <t xml:space="preserve">  --  Customer service, email, or help desk feedback</t>
  </si>
  <si>
    <t>What is the URL address of the site you're redesigning?</t>
  </si>
  <si>
    <t>Relevant Laws and Policies</t>
  </si>
  <si>
    <r>
      <rPr>
        <b/>
        <sz val="11"/>
        <color rgb="FF000000"/>
        <rFont val="Public Sans"/>
      </rPr>
      <t>1.</t>
    </r>
    <r>
      <rPr>
        <sz val="11"/>
        <color rgb="FF000000"/>
        <rFont val="Public Sans"/>
      </rPr>
      <t xml:space="preserve"> Conduct regular, ongoing user or usability testing, and use findings to improve the digital experience. </t>
    </r>
  </si>
  <si>
    <r>
      <rPr>
        <b/>
        <sz val="11"/>
        <color rgb="FF000000"/>
        <rFont val="Public Sans"/>
      </rPr>
      <t>3.</t>
    </r>
    <r>
      <rPr>
        <sz val="11"/>
        <color rgb="FF000000"/>
        <rFont val="Public Sans"/>
      </rPr>
      <t xml:space="preserve"> Site is hosted on a </t>
    </r>
    <r>
      <rPr>
        <b/>
        <sz val="11"/>
        <color rgb="FF000000"/>
        <rFont val="Public Sans"/>
      </rPr>
      <t>.gov or .mil domain</t>
    </r>
    <r>
      <rPr>
        <sz val="11"/>
        <color rgb="FF000000"/>
        <rFont val="Public Sans"/>
      </rPr>
      <t>. 2nd-level domains must have OMB approval; 3rd-(or lower) level domains must have internal management (IT or Comms) approval.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</si>
</sst>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rgb="FF000000"/>
      <name val="Calibri"/>
    </font>
    <font>
      <b/>
      <sz val="18"/>
      <color rgb="FF000000"/>
      <name val="Public Sans"/>
    </font>
    <font>
      <b/>
      <sz val="11"/>
      <name val="Public Sans"/>
    </font>
    <font>
      <b/>
      <sz val="11"/>
      <color rgb="FF000000"/>
      <name val="Public Sans"/>
    </font>
    <font>
      <u/>
      <sz val="11"/>
      <color rgb="FF0000FF"/>
      <name val="Public Sans"/>
    </font>
    <font>
      <sz val="11"/>
      <name val="Public Sans"/>
    </font>
    <font>
      <i/>
      <sz val="11"/>
      <color rgb="FF073763"/>
      <name val="Public Sans"/>
    </font>
    <font>
      <b/>
      <i/>
      <sz val="12"/>
      <color rgb="FF073763"/>
      <name val="Public Sans"/>
    </font>
    <font>
      <b/>
      <sz val="11"/>
      <color rgb="FF1F497D"/>
      <name val="Public Sans"/>
    </font>
    <font>
      <b/>
      <sz val="10"/>
      <color rgb="FF1F497D"/>
      <name val="Public Sans"/>
    </font>
    <font>
      <sz val="11"/>
      <color rgb="FF000000"/>
      <name val="Public Sans"/>
    </font>
    <font>
      <b/>
      <u/>
      <sz val="12"/>
      <color rgb="FF1155CC"/>
      <name val="Public Sans"/>
    </font>
    <font>
      <sz val="12"/>
      <color rgb="FF1F497D"/>
      <name val="Public Sans"/>
    </font>
    <font>
      <sz val="11"/>
      <color rgb="FF1F497D"/>
      <name val="Public Sans"/>
    </font>
    <font>
      <b/>
      <sz val="12"/>
      <color rgb="FFFFFFFF"/>
      <name val="Public Sans"/>
    </font>
    <font>
      <b/>
      <sz val="12"/>
      <color rgb="FF1F497D"/>
      <name val="Public Sans"/>
    </font>
    <font>
      <i/>
      <sz val="11"/>
      <color rgb="FF000000"/>
      <name val="Public Sans"/>
    </font>
    <font>
      <b/>
      <u/>
      <sz val="11"/>
      <color rgb="FF1155CC"/>
      <name val="Public Sans"/>
    </font>
    <font>
      <u/>
      <sz val="11"/>
      <color rgb="FF1155CC"/>
      <name val="Public Sans"/>
    </font>
    <font>
      <u/>
      <sz val="11"/>
      <color rgb="FF000000"/>
      <name val="Public Sans"/>
    </font>
    <font>
      <u/>
      <sz val="11"/>
      <color rgb="FF1155CC"/>
      <name val="Public Sans"/>
    </font>
    <font>
      <u/>
      <sz val="11"/>
      <color rgb="FF1155CC"/>
      <name val="Public Sans"/>
    </font>
    <font>
      <sz val="11"/>
      <color rgb="FF0000FF"/>
      <name val="Public Sans"/>
    </font>
    <font>
      <u/>
      <sz val="11"/>
      <color rgb="FF1155CC"/>
      <name val="Public Sans"/>
    </font>
    <font>
      <u/>
      <sz val="11"/>
      <color rgb="FF1155CC"/>
      <name val="Public Sans"/>
    </font>
    <font>
      <u/>
      <sz val="11"/>
      <color rgb="FF000000"/>
      <name val="Public Sans"/>
    </font>
    <font>
      <i/>
      <sz val="11"/>
      <color rgb="FF1F497D"/>
      <name val="Public Sans"/>
    </font>
    <font>
      <b/>
      <i/>
      <sz val="11"/>
      <color rgb="FF073763"/>
      <name val="Public Sans"/>
    </font>
    <font>
      <sz val="10"/>
      <color rgb="FF1F497D"/>
      <name val="Public Sans"/>
    </font>
    <font>
      <u/>
      <sz val="11"/>
      <color rgb="FF1155CC"/>
      <name val="Public Sans,Arial"/>
    </font>
    <font>
      <sz val="11"/>
      <color rgb="FF000000"/>
      <name val="Public Sans,Arial"/>
    </font>
    <font>
      <u/>
      <sz val="11"/>
      <color rgb="FF000000"/>
      <name val="Public Sans,Arial"/>
    </font>
    <font>
      <b/>
      <i/>
      <sz val="11"/>
      <color rgb="FF1F497D"/>
      <name val="Public Sans"/>
    </font>
    <font>
      <sz val="11"/>
      <color rgb="FF000000"/>
      <name val="Arial"/>
      <family val="2"/>
    </font>
    <font>
      <b/>
      <sz val="11"/>
      <color rgb="FF000000"/>
      <name val="Arial"/>
      <family val="2"/>
    </font>
    <font>
      <sz val="11"/>
      <color rgb="FF1155CC"/>
      <name val="Arial"/>
      <family val="2"/>
    </font>
    <font>
      <u/>
      <sz val="11"/>
      <color theme="4" tint="-0.249977111117893"/>
      <name val="Arial"/>
      <family val="2"/>
    </font>
    <font>
      <sz val="12"/>
      <color rgb="FF000000"/>
      <name val="Calibri"/>
      <family val="2"/>
    </font>
    <font>
      <sz val="11"/>
      <name val="Calibri"/>
    </font>
    <font>
      <sz val="11"/>
      <color rgb="FF1155CC"/>
      <name val="Calibri"/>
    </font>
    <font>
      <u/>
      <sz val="11"/>
      <color rgb="FF1155CC"/>
      <name val="Calibri"/>
    </font>
  </fonts>
  <fills count="8">
    <fill>
      <patternFill patternType="none"/>
    </fill>
    <fill>
      <patternFill patternType="gray125"/>
    </fill>
    <fill>
      <patternFill patternType="solid">
        <fgColor rgb="FFFFF2CC"/>
        <bgColor rgb="FFFFF2CC"/>
      </patternFill>
    </fill>
    <fill>
      <patternFill patternType="solid">
        <fgColor rgb="FFF3F3F3"/>
        <bgColor rgb="FFF3F3F3"/>
      </patternFill>
    </fill>
    <fill>
      <patternFill patternType="solid">
        <fgColor rgb="FFCC0000"/>
        <bgColor rgb="FFCC0000"/>
      </patternFill>
    </fill>
    <fill>
      <patternFill patternType="solid">
        <fgColor rgb="FFFFFFFF"/>
        <bgColor rgb="FFFFFFFF"/>
      </patternFill>
    </fill>
    <fill>
      <patternFill patternType="solid">
        <fgColor theme="9" tint="0.79998168889431442"/>
        <bgColor rgb="FFFFF2CC"/>
      </patternFill>
    </fill>
    <fill>
      <patternFill patternType="solid">
        <fgColor theme="7" tint="0.79998168889431442"/>
        <bgColor rgb="FFFFF2CC"/>
      </patternFill>
    </fill>
  </fills>
  <borders count="13">
    <border>
      <left/>
      <right/>
      <top/>
      <bottom/>
      <diagonal/>
    </border>
    <border>
      <left style="thin">
        <color rgb="FF4F81BD"/>
      </left>
      <right style="thin">
        <color rgb="FF4F81BD"/>
      </right>
      <top style="thin">
        <color rgb="FF4F81BD"/>
      </top>
      <bottom style="thin">
        <color rgb="FF4F81BD"/>
      </bottom>
      <diagonal/>
    </border>
    <border>
      <left style="thin">
        <color rgb="FF4F81BD"/>
      </left>
      <right style="thin">
        <color rgb="FF4F81BD"/>
      </right>
      <top/>
      <bottom style="medium">
        <color rgb="FF4F81BD"/>
      </bottom>
      <diagonal/>
    </border>
    <border>
      <left style="thin">
        <color rgb="FF4F81BD"/>
      </left>
      <right/>
      <top/>
      <bottom style="medium">
        <color rgb="FF4F81BD"/>
      </bottom>
      <diagonal/>
    </border>
    <border>
      <left style="medium">
        <color rgb="FF4F81BD"/>
      </left>
      <right style="thin">
        <color rgb="FF4F81BD"/>
      </right>
      <top/>
      <bottom style="medium">
        <color rgb="FF4F81BD"/>
      </bottom>
      <diagonal/>
    </border>
    <border>
      <left/>
      <right style="thin">
        <color rgb="FF4F81BD"/>
      </right>
      <top style="thin">
        <color rgb="FF4F81BD"/>
      </top>
      <bottom style="thin">
        <color rgb="FF4F81BD"/>
      </bottom>
      <diagonal/>
    </border>
    <border>
      <left style="thin">
        <color rgb="FF4F81BD"/>
      </left>
      <right/>
      <top style="thin">
        <color rgb="FF4F81BD"/>
      </top>
      <bottom style="thin">
        <color rgb="FF4F81BD"/>
      </bottom>
      <diagonal/>
    </border>
    <border>
      <left/>
      <right style="thin">
        <color rgb="FF4F81BD"/>
      </right>
      <top/>
      <bottom style="thin">
        <color rgb="FF4F81BD"/>
      </bottom>
      <diagonal/>
    </border>
    <border>
      <left style="thin">
        <color rgb="FF4F81BD"/>
      </left>
      <right style="thin">
        <color rgb="FF4F81BD"/>
      </right>
      <top/>
      <bottom style="thin">
        <color rgb="FF4F81BD"/>
      </bottom>
      <diagonal/>
    </border>
    <border>
      <left style="thin">
        <color rgb="FF4F81BD"/>
      </left>
      <right/>
      <top/>
      <bottom style="thin">
        <color rgb="FF4F81BD"/>
      </bottom>
      <diagonal/>
    </border>
    <border>
      <left/>
      <right style="thin">
        <color rgb="FF4F81BD"/>
      </right>
      <top style="thin">
        <color rgb="FF4F81BD"/>
      </top>
      <bottom/>
      <diagonal/>
    </border>
    <border>
      <left style="thin">
        <color rgb="FF4F81BD"/>
      </left>
      <right style="thin">
        <color rgb="FF4F81BD"/>
      </right>
      <top style="thin">
        <color rgb="FF4F81BD"/>
      </top>
      <bottom/>
      <diagonal/>
    </border>
    <border>
      <left style="thin">
        <color rgb="FF4F81BD"/>
      </left>
      <right/>
      <top style="thin">
        <color rgb="FF4F81BD"/>
      </top>
      <bottom/>
      <diagonal/>
    </border>
  </borders>
  <cellStyleXfs count="1">
    <xf numFmtId="0" fontId="0" fillId="0" borderId="0"/>
  </cellStyleXfs>
  <cellXfs count="84">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2" borderId="0" xfId="0" applyFont="1" applyFill="1" applyAlignment="1">
      <alignment vertical="center"/>
    </xf>
    <xf numFmtId="0" fontId="7" fillId="2" borderId="0" xfId="0" applyFont="1" applyFill="1" applyAlignment="1">
      <alignment vertical="center"/>
    </xf>
    <xf numFmtId="0" fontId="3" fillId="0" borderId="0" xfId="0" applyFont="1" applyAlignment="1">
      <alignment horizontal="left" vertical="center" wrapText="1"/>
    </xf>
    <xf numFmtId="0" fontId="10" fillId="0" borderId="0" xfId="0" applyFont="1" applyAlignment="1">
      <alignment horizontal="left" vertical="center" wrapText="1"/>
    </xf>
    <xf numFmtId="9" fontId="10" fillId="2" borderId="0" xfId="0" applyNumberFormat="1" applyFont="1" applyFill="1" applyAlignment="1">
      <alignment horizontal="right" vertical="center" wrapText="1"/>
    </xf>
    <xf numFmtId="0" fontId="10" fillId="0" borderId="0" xfId="0" applyFont="1" applyAlignment="1">
      <alignment horizontal="left" vertical="top" wrapText="1"/>
    </xf>
    <xf numFmtId="0" fontId="10" fillId="0" borderId="0" xfId="0" applyFont="1" applyAlignment="1">
      <alignment horizontal="left" vertical="top" wrapText="1"/>
    </xf>
    <xf numFmtId="0" fontId="5" fillId="0" borderId="0" xfId="0" applyFont="1" applyAlignment="1">
      <alignment vertical="center"/>
    </xf>
    <xf numFmtId="0" fontId="10" fillId="2" borderId="0" xfId="0" applyFont="1" applyFill="1" applyAlignment="1">
      <alignment horizontal="right" vertical="center" wrapText="1"/>
    </xf>
    <xf numFmtId="0" fontId="1" fillId="0" borderId="0" xfId="0" applyFont="1" applyAlignment="1">
      <alignment horizontal="left" vertical="center"/>
    </xf>
    <xf numFmtId="0" fontId="11" fillId="0" borderId="0" xfId="0" applyFont="1" applyAlignment="1">
      <alignment horizontal="right" vertical="center"/>
    </xf>
    <xf numFmtId="0" fontId="12" fillId="0" borderId="0" xfId="0" applyFont="1" applyAlignment="1">
      <alignment horizontal="left" vertical="center"/>
    </xf>
    <xf numFmtId="0" fontId="12" fillId="0" borderId="0" xfId="0" applyFont="1" applyAlignment="1">
      <alignment vertical="center"/>
    </xf>
    <xf numFmtId="0" fontId="13" fillId="2" borderId="0" xfId="0" applyFont="1" applyFill="1" applyAlignment="1">
      <alignment vertical="center"/>
    </xf>
    <xf numFmtId="0" fontId="14" fillId="4" borderId="0" xfId="0" applyFont="1" applyFill="1" applyAlignment="1">
      <alignment horizontal="left" vertical="center"/>
    </xf>
    <xf numFmtId="0" fontId="15" fillId="3" borderId="0" xfId="0" applyFont="1" applyFill="1" applyAlignment="1">
      <alignment horizontal="left" vertical="center" wrapText="1"/>
    </xf>
    <xf numFmtId="0" fontId="8" fillId="3" borderId="0" xfId="0" applyFont="1" applyFill="1" applyAlignment="1">
      <alignment horizontal="center" vertical="center" wrapText="1"/>
    </xf>
    <xf numFmtId="0" fontId="10" fillId="0" borderId="0" xfId="0" applyFont="1" applyAlignment="1">
      <alignment horizontal="left" vertical="center" wrapText="1"/>
    </xf>
    <xf numFmtId="0" fontId="13" fillId="0" borderId="0" xfId="0" applyFont="1" applyAlignment="1">
      <alignment vertical="center"/>
    </xf>
    <xf numFmtId="0" fontId="16" fillId="0" borderId="0" xfId="0" applyFont="1" applyAlignment="1">
      <alignment horizontal="left" vertical="center" wrapText="1"/>
    </xf>
    <xf numFmtId="0" fontId="17" fillId="0" borderId="0" xfId="0" applyFont="1" applyAlignment="1">
      <alignment horizontal="center" vertical="center" wrapText="1"/>
    </xf>
    <xf numFmtId="9" fontId="18" fillId="0" borderId="0" xfId="0" applyNumberFormat="1" applyFont="1" applyAlignment="1">
      <alignment horizontal="center" vertical="center" wrapText="1"/>
    </xf>
    <xf numFmtId="0" fontId="19" fillId="0" borderId="1" xfId="0" applyFont="1" applyBorder="1" applyAlignment="1">
      <alignment horizontal="left" vertical="center" wrapText="1"/>
    </xf>
    <xf numFmtId="0" fontId="10" fillId="0" borderId="1" xfId="0" applyFont="1" applyBorder="1" applyAlignment="1">
      <alignment horizontal="left" vertical="center" wrapText="1"/>
    </xf>
    <xf numFmtId="0" fontId="10" fillId="0" borderId="1" xfId="0" applyFont="1" applyBorder="1" applyAlignment="1">
      <alignment horizontal="left" vertical="center" wrapText="1"/>
    </xf>
    <xf numFmtId="0" fontId="8" fillId="0" borderId="1" xfId="0" applyFont="1" applyBorder="1" applyAlignment="1">
      <alignment horizontal="right" vertical="center"/>
    </xf>
    <xf numFmtId="0" fontId="8" fillId="0" borderId="1" xfId="0" applyFont="1" applyBorder="1" applyAlignment="1">
      <alignment vertical="center"/>
    </xf>
    <xf numFmtId="9" fontId="8" fillId="0" borderId="1" xfId="0" applyNumberFormat="1" applyFont="1" applyBorder="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wrapText="1"/>
    </xf>
    <xf numFmtId="9" fontId="10" fillId="0" borderId="0" xfId="0" applyNumberFormat="1" applyFont="1" applyAlignment="1">
      <alignment horizontal="left" vertical="center" wrapText="1"/>
    </xf>
    <xf numFmtId="0" fontId="10" fillId="0" borderId="1" xfId="0" applyFont="1" applyBorder="1" applyAlignment="1">
      <alignment wrapText="1"/>
    </xf>
    <xf numFmtId="0" fontId="20" fillId="0" borderId="1" xfId="0" applyFont="1" applyBorder="1" applyAlignment="1">
      <alignment vertical="center" wrapText="1"/>
    </xf>
    <xf numFmtId="0" fontId="21" fillId="0" borderId="0" xfId="0" applyFont="1" applyAlignment="1">
      <alignment horizontal="center" vertical="center" wrapText="1"/>
    </xf>
    <xf numFmtId="0" fontId="22" fillId="0" borderId="1" xfId="0" applyFont="1" applyBorder="1" applyAlignment="1">
      <alignment vertical="center" wrapText="1"/>
    </xf>
    <xf numFmtId="0" fontId="5" fillId="0" borderId="1" xfId="0" applyFont="1" applyBorder="1" applyAlignment="1">
      <alignment vertical="center" wrapText="1"/>
    </xf>
    <xf numFmtId="0" fontId="10" fillId="0" borderId="1" xfId="0" applyFont="1" applyBorder="1" applyAlignment="1">
      <alignment horizontal="left" vertical="center" wrapText="1"/>
    </xf>
    <xf numFmtId="0" fontId="23" fillId="0" borderId="1" xfId="0" applyFont="1" applyBorder="1" applyAlignment="1">
      <alignment horizontal="left" vertical="center" wrapText="1"/>
    </xf>
    <xf numFmtId="0" fontId="12" fillId="0" borderId="0" xfId="0" applyFont="1" applyAlignment="1">
      <alignment vertical="center"/>
    </xf>
    <xf numFmtId="0" fontId="10" fillId="0" borderId="1" xfId="0" applyFont="1" applyBorder="1" applyAlignment="1">
      <alignment horizontal="left" vertical="center" wrapText="1"/>
    </xf>
    <xf numFmtId="0" fontId="10" fillId="5" borderId="1" xfId="0" applyFont="1" applyFill="1" applyBorder="1" applyAlignment="1">
      <alignment horizontal="left" vertical="center"/>
    </xf>
    <xf numFmtId="0" fontId="24" fillId="0" borderId="0" xfId="0" applyFont="1" applyAlignment="1">
      <alignment horizontal="left" vertical="center" wrapText="1"/>
    </xf>
    <xf numFmtId="0" fontId="12" fillId="2" borderId="0" xfId="0" applyFont="1" applyFill="1" applyAlignment="1">
      <alignment vertical="center"/>
    </xf>
    <xf numFmtId="0" fontId="8" fillId="0" borderId="1" xfId="0" applyFont="1" applyBorder="1" applyAlignment="1">
      <alignment horizontal="center" vertical="center"/>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8"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9" fillId="0" borderId="5" xfId="0" applyFont="1" applyBorder="1" applyAlignment="1">
      <alignment horizontal="left" vertical="center" wrapText="1"/>
    </xf>
    <xf numFmtId="0" fontId="10" fillId="0" borderId="5" xfId="0" applyFont="1" applyBorder="1" applyAlignment="1">
      <alignment horizontal="left" vertical="center" wrapText="1"/>
    </xf>
    <xf numFmtId="0" fontId="13" fillId="0" borderId="6" xfId="0" applyFont="1" applyBorder="1" applyAlignment="1">
      <alignment vertical="center"/>
    </xf>
    <xf numFmtId="0" fontId="8" fillId="3" borderId="7" xfId="0" applyFont="1" applyFill="1" applyBorder="1" applyAlignment="1">
      <alignment vertical="center" wrapText="1"/>
    </xf>
    <xf numFmtId="0" fontId="8" fillId="3" borderId="8"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0" fillId="0" borderId="10" xfId="0" applyFont="1" applyBorder="1" applyAlignment="1">
      <alignment horizontal="left" vertical="center" wrapText="1"/>
    </xf>
    <xf numFmtId="0" fontId="10" fillId="0" borderId="11" xfId="0" applyFont="1" applyBorder="1" applyAlignment="1">
      <alignment horizontal="left" vertical="center" wrapText="1"/>
    </xf>
    <xf numFmtId="0" fontId="13" fillId="0" borderId="12" xfId="0" applyFont="1" applyBorder="1" applyAlignment="1">
      <alignment vertical="center"/>
    </xf>
    <xf numFmtId="0" fontId="20" fillId="0" borderId="11" xfId="0" applyFont="1" applyBorder="1" applyAlignment="1">
      <alignment vertical="center" wrapText="1"/>
    </xf>
    <xf numFmtId="0" fontId="19" fillId="0" borderId="10" xfId="0" applyFont="1" applyBorder="1" applyAlignment="1">
      <alignment horizontal="left" vertical="center" wrapText="1"/>
    </xf>
    <xf numFmtId="0" fontId="23" fillId="0" borderId="11" xfId="0" applyFont="1" applyBorder="1" applyAlignment="1">
      <alignment horizontal="left" vertical="center" wrapText="1"/>
    </xf>
    <xf numFmtId="0" fontId="10" fillId="5" borderId="11" xfId="0" applyFont="1" applyFill="1" applyBorder="1" applyAlignment="1">
      <alignment horizontal="left" vertical="center"/>
    </xf>
    <xf numFmtId="0" fontId="10" fillId="5" borderId="10" xfId="0" applyFont="1" applyFill="1" applyBorder="1" applyAlignment="1">
      <alignment horizontal="left" vertical="center"/>
    </xf>
    <xf numFmtId="0" fontId="10" fillId="5" borderId="5" xfId="0" applyFont="1" applyFill="1" applyBorder="1" applyAlignment="1">
      <alignment horizontal="left" vertical="center" wrapText="1"/>
    </xf>
    <xf numFmtId="0" fontId="22" fillId="0" borderId="11" xfId="0" applyFont="1" applyBorder="1" applyAlignment="1">
      <alignment vertical="center" wrapText="1"/>
    </xf>
    <xf numFmtId="0" fontId="25" fillId="5" borderId="10" xfId="0" applyFont="1" applyFill="1" applyBorder="1" applyAlignment="1">
      <alignment horizontal="left" wrapText="1"/>
    </xf>
    <xf numFmtId="0" fontId="18" fillId="0" borderId="1" xfId="0" applyFont="1" applyBorder="1" applyAlignment="1">
      <alignment horizontal="left" vertical="center" wrapText="1"/>
    </xf>
    <xf numFmtId="0" fontId="29" fillId="0" borderId="1" xfId="0" applyFont="1" applyBorder="1" applyAlignment="1">
      <alignment wrapText="1"/>
    </xf>
    <xf numFmtId="0" fontId="13" fillId="6" borderId="0" xfId="0" applyFont="1" applyFill="1" applyAlignment="1">
      <alignment horizontal="left" vertical="center"/>
    </xf>
    <xf numFmtId="0" fontId="13" fillId="6" borderId="0" xfId="0" applyFont="1" applyFill="1" applyAlignment="1">
      <alignment vertical="center"/>
    </xf>
    <xf numFmtId="0" fontId="13" fillId="7" borderId="0" xfId="0" applyFont="1" applyFill="1" applyAlignment="1">
      <alignment horizontal="left" vertical="center"/>
    </xf>
    <xf numFmtId="0" fontId="13" fillId="7" borderId="0" xfId="0" applyFont="1" applyFill="1" applyAlignment="1">
      <alignment vertical="center"/>
    </xf>
    <xf numFmtId="0" fontId="26" fillId="2" borderId="0" xfId="0" applyFont="1" applyFill="1" applyAlignment="1">
      <alignment vertical="center" wrapText="1"/>
    </xf>
    <xf numFmtId="0" fontId="33" fillId="0" borderId="5" xfId="0" applyFont="1" applyBorder="1" applyAlignment="1">
      <alignment horizontal="left" vertical="center" wrapText="1"/>
    </xf>
    <xf numFmtId="0" fontId="36" fillId="0" borderId="11" xfId="0" applyFont="1" applyBorder="1" applyAlignment="1">
      <alignment vertical="center" wrapText="1"/>
    </xf>
    <xf numFmtId="9" fontId="12" fillId="0" borderId="0" xfId="0" applyNumberFormat="1" applyFont="1" applyAlignment="1">
      <alignment vertical="center"/>
    </xf>
    <xf numFmtId="0" fontId="37" fillId="0" borderId="0" xfId="0" applyFont="1" applyAlignment="1"/>
  </cellXfs>
  <cellStyles count="1">
    <cellStyle name="Normal" xfId="0" builtinId="0"/>
  </cellStyles>
  <dxfs count="123">
    <dxf>
      <font>
        <b val="0"/>
        <i val="0"/>
        <strike val="0"/>
        <condense val="0"/>
        <extend val="0"/>
        <outline val="0"/>
        <shadow val="0"/>
        <u val="none"/>
        <vertAlign val="baseline"/>
        <sz val="11"/>
        <color rgb="FF1F497D"/>
        <name val="Public Sans"/>
        <scheme val="none"/>
      </font>
      <alignment horizontal="general" vertical="center" textRotation="0" wrapText="0" indent="0" justifyLastLine="0" shrinkToFit="0" readingOrder="0"/>
      <border diagonalUp="0" diagonalDown="0">
        <left style="thin">
          <color rgb="FF4F81BD"/>
        </left>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style="thin">
          <color rgb="FF4F81BD"/>
        </left>
        <right style="thin">
          <color rgb="FF4F81BD"/>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right style="thin">
          <color rgb="FF4F81BD"/>
        </right>
        <top style="thin">
          <color rgb="FF4F81BD"/>
        </top>
        <bottom style="thin">
          <color rgb="FF4F81BD"/>
        </bottom>
        <vertical/>
        <horizontal/>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val="0"/>
        <i val="0"/>
        <strike val="0"/>
        <condense val="0"/>
        <extend val="0"/>
        <outline val="0"/>
        <shadow val="0"/>
        <u val="none"/>
        <vertAlign val="baseline"/>
        <sz val="11"/>
        <color rgb="FF1F497D"/>
        <name val="Public Sans"/>
        <scheme val="none"/>
      </font>
      <alignment horizontal="general" vertical="center" textRotation="0" wrapText="0" indent="0" justifyLastLine="0" shrinkToFit="0" readingOrder="0"/>
      <border diagonalUp="0" diagonalDown="0">
        <left style="thin">
          <color rgb="FF4F81BD"/>
        </left>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right style="thin">
          <color rgb="FF4F81BD"/>
        </right>
        <top style="thin">
          <color rgb="FF4F81BD"/>
        </top>
        <bottom style="thin">
          <color rgb="FF4F81BD"/>
        </bottom>
        <vertical/>
        <horizontal/>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val="0"/>
        <i val="0"/>
        <strike val="0"/>
        <condense val="0"/>
        <extend val="0"/>
        <outline val="0"/>
        <shadow val="0"/>
        <u val="none"/>
        <vertAlign val="baseline"/>
        <sz val="11"/>
        <color rgb="FF1F497D"/>
        <name val="Public Sans"/>
        <scheme val="none"/>
      </font>
      <alignment horizontal="general" vertical="center" textRotation="0" wrapText="0" indent="0" justifyLastLine="0" shrinkToFit="0" readingOrder="0"/>
      <border diagonalUp="0" diagonalDown="0">
        <left style="thin">
          <color rgb="FF4F81BD"/>
        </left>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style="thin">
          <color rgb="FF4F81BD"/>
        </left>
        <right style="thin">
          <color rgb="FF4F81BD"/>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right style="thin">
          <color rgb="FF4F81BD"/>
        </right>
        <top style="thin">
          <color rgb="FF4F81BD"/>
        </top>
        <bottom style="thin">
          <color rgb="FF4F81BD"/>
        </bottom>
        <vertical/>
        <horizontal/>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val="0"/>
        <i val="0"/>
        <strike val="0"/>
        <condense val="0"/>
        <extend val="0"/>
        <outline val="0"/>
        <shadow val="0"/>
        <u val="none"/>
        <vertAlign val="baseline"/>
        <sz val="11"/>
        <color rgb="FF1F497D"/>
        <name val="Public Sans"/>
        <scheme val="none"/>
      </font>
      <alignment horizontal="general" vertical="center" textRotation="0" wrapText="0" indent="0" justifyLastLine="0" shrinkToFit="0" readingOrder="0"/>
      <border diagonalUp="0" diagonalDown="0">
        <left style="thin">
          <color rgb="FF4F81BD"/>
        </left>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style="thin">
          <color rgb="FF4F81BD"/>
        </left>
        <right style="thin">
          <color rgb="FF4F81BD"/>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right style="thin">
          <color rgb="FF4F81BD"/>
        </right>
        <top style="thin">
          <color rgb="FF4F81BD"/>
        </top>
        <bottom style="thin">
          <color rgb="FF4F81BD"/>
        </bottom>
        <vertical/>
        <horizontal/>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val="0"/>
        <i val="0"/>
        <strike val="0"/>
        <condense val="0"/>
        <extend val="0"/>
        <outline val="0"/>
        <shadow val="0"/>
        <u val="none"/>
        <vertAlign val="baseline"/>
        <sz val="11"/>
        <color rgb="FF1F497D"/>
        <name val="Public Sans"/>
        <scheme val="none"/>
      </font>
      <alignment horizontal="general" vertical="center" textRotation="0" wrapText="0" indent="0" justifyLastLine="0" shrinkToFit="0" readingOrder="0"/>
      <border diagonalUp="0" diagonalDown="0">
        <left style="thin">
          <color rgb="FF4F81BD"/>
        </left>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right style="thin">
          <color rgb="FF4F81BD"/>
        </right>
        <top style="thin">
          <color rgb="FF4F81BD"/>
        </top>
        <bottom style="thin">
          <color rgb="FF4F81BD"/>
        </bottom>
        <vertical/>
        <horizontal/>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val="0"/>
        <i val="0"/>
        <strike val="0"/>
        <condense val="0"/>
        <extend val="0"/>
        <outline val="0"/>
        <shadow val="0"/>
        <u val="none"/>
        <vertAlign val="baseline"/>
        <sz val="11"/>
        <color rgb="FF1F497D"/>
        <name val="Public Sans"/>
        <scheme val="none"/>
      </font>
      <alignment horizontal="general" vertical="center" textRotation="0" wrapText="0" indent="0" justifyLastLine="0" shrinkToFit="0" readingOrder="0"/>
      <border diagonalUp="0" diagonalDown="0">
        <left style="thin">
          <color rgb="FF4F81BD"/>
        </left>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style="thin">
          <color rgb="FF4F81BD"/>
        </left>
        <right style="thin">
          <color rgb="FF4F81BD"/>
        </right>
        <top style="thin">
          <color rgb="FF4F81BD"/>
        </top>
        <bottom style="thin">
          <color rgb="FF4F81BD"/>
        </bottom>
        <vertical/>
        <horizontal/>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val="0"/>
        <i val="0"/>
        <strike val="0"/>
        <condense val="0"/>
        <extend val="0"/>
        <outline val="0"/>
        <shadow val="0"/>
        <u val="none"/>
        <vertAlign val="baseline"/>
        <sz val="11"/>
        <color rgb="FF1F497D"/>
        <name val="Public Sans"/>
        <scheme val="none"/>
      </font>
      <alignment horizontal="general" vertical="center" textRotation="0" wrapText="0" indent="0" justifyLastLine="0" shrinkToFit="0" readingOrder="0"/>
      <border diagonalUp="0" diagonalDown="0">
        <left style="thin">
          <color rgb="FF4F81BD"/>
        </left>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style="thin">
          <color rgb="FF4F81BD"/>
        </left>
        <right style="thin">
          <color rgb="FF4F81BD"/>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right style="thin">
          <color rgb="FF4F81BD"/>
        </right>
        <top style="thin">
          <color rgb="FF4F81BD"/>
        </top>
        <bottom style="thin">
          <color rgb="FF4F81BD"/>
        </bottom>
        <vertical/>
        <horizontal/>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val="0"/>
        <i val="0"/>
        <strike val="0"/>
        <condense val="0"/>
        <extend val="0"/>
        <outline val="0"/>
        <shadow val="0"/>
        <u val="none"/>
        <vertAlign val="baseline"/>
        <sz val="11"/>
        <color rgb="FF1F497D"/>
        <name val="Public Sans"/>
        <scheme val="none"/>
      </font>
      <alignment horizontal="general" vertical="center" textRotation="0" wrapText="0" indent="0" justifyLastLine="0" shrinkToFit="0" readingOrder="0"/>
      <border diagonalUp="0" diagonalDown="0">
        <left style="thin">
          <color rgb="FF4F81BD"/>
        </left>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style="thin">
          <color rgb="FF4F81BD"/>
        </left>
        <right style="thin">
          <color rgb="FF4F81BD"/>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right style="thin">
          <color rgb="FF4F81BD"/>
        </right>
        <top style="thin">
          <color rgb="FF4F81BD"/>
        </top>
        <bottom style="thin">
          <color rgb="FF4F81BD"/>
        </bottom>
        <vertical/>
        <horizontal/>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val="0"/>
        <i val="0"/>
        <strike val="0"/>
        <condense val="0"/>
        <extend val="0"/>
        <outline val="0"/>
        <shadow val="0"/>
        <u val="none"/>
        <vertAlign val="baseline"/>
        <sz val="11"/>
        <color rgb="FF1F497D"/>
        <name val="Public Sans"/>
        <scheme val="none"/>
      </font>
      <alignment horizontal="general" vertical="center" textRotation="0" wrapText="0" indent="0" justifyLastLine="0" shrinkToFit="0" readingOrder="0"/>
      <border diagonalUp="0" diagonalDown="0">
        <left style="thin">
          <color rgb="FF4F81BD"/>
        </left>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style="thin">
          <color rgb="FF4F81BD"/>
        </left>
        <right style="thin">
          <color rgb="FF4F81BD"/>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right style="thin">
          <color rgb="FF4F81BD"/>
        </right>
        <top style="thin">
          <color rgb="FF4F81BD"/>
        </top>
        <bottom style="thin">
          <color rgb="FF4F81BD"/>
        </bottom>
        <vertical/>
        <horizontal/>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val="0"/>
        <i val="0"/>
        <strike val="0"/>
        <condense val="0"/>
        <extend val="0"/>
        <outline val="0"/>
        <shadow val="0"/>
        <u val="none"/>
        <vertAlign val="baseline"/>
        <sz val="11"/>
        <color rgb="FF1F497D"/>
        <name val="Public Sans"/>
        <scheme val="none"/>
      </font>
      <alignment horizontal="general" vertical="center" textRotation="0" wrapText="0" indent="0" justifyLastLine="0" shrinkToFit="0" readingOrder="0"/>
      <border diagonalUp="0" diagonalDown="0">
        <left style="thin">
          <color rgb="FF4F81BD"/>
        </left>
        <right/>
        <top style="thin">
          <color rgb="FF4F81BD"/>
        </top>
        <bottom style="thin">
          <color rgb="FF4F81BD"/>
        </bottom>
        <vertical/>
        <horizontal/>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val="0"/>
        <i val="0"/>
        <strike val="0"/>
        <condense val="0"/>
        <extend val="0"/>
        <outline val="0"/>
        <shadow val="0"/>
        <u val="none"/>
        <vertAlign val="baseline"/>
        <sz val="11"/>
        <color rgb="FF1F497D"/>
        <name val="Public Sans"/>
        <scheme val="none"/>
      </font>
      <alignment horizontal="general" vertical="center" textRotation="0" wrapText="0" indent="0" justifyLastLine="0" shrinkToFit="0" readingOrder="0"/>
      <border diagonalUp="0" diagonalDown="0">
        <left style="thin">
          <color rgb="FF4F81BD"/>
        </left>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right style="thin">
          <color rgb="FF4F81BD"/>
        </right>
        <top style="thin">
          <color rgb="FF4F81BD"/>
        </top>
        <bottom style="thin">
          <color rgb="FF4F81BD"/>
        </bottom>
        <vertical/>
        <horizontal/>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val="0"/>
        <i val="0"/>
        <strike val="0"/>
        <condense val="0"/>
        <extend val="0"/>
        <outline val="0"/>
        <shadow val="0"/>
        <u val="none"/>
        <vertAlign val="baseline"/>
        <sz val="11"/>
        <color rgb="FF1F497D"/>
        <name val="Public Sans"/>
        <scheme val="none"/>
      </font>
      <alignment horizontal="general" vertical="center" textRotation="0" wrapText="0" indent="0" justifyLastLine="0" shrinkToFit="0" readingOrder="0"/>
      <border diagonalUp="0" diagonalDown="0">
        <left style="thin">
          <color rgb="FF4F81BD"/>
        </left>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style="thin">
          <color rgb="FF4F81BD"/>
        </left>
        <right style="thin">
          <color rgb="FF4F81BD"/>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right style="thin">
          <color rgb="FF4F81BD"/>
        </right>
        <top style="thin">
          <color rgb="FF4F81BD"/>
        </top>
        <bottom style="thin">
          <color rgb="FF4F81BD"/>
        </bottom>
        <vertical/>
        <horizontal/>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val="0"/>
        <i val="0"/>
        <strike val="0"/>
        <condense val="0"/>
        <extend val="0"/>
        <outline val="0"/>
        <shadow val="0"/>
        <u val="none"/>
        <vertAlign val="baseline"/>
        <sz val="11"/>
        <color rgb="FF1F497D"/>
        <name val="Public Sans"/>
        <scheme val="none"/>
      </font>
      <alignment horizontal="general" vertical="center" textRotation="0" wrapText="0" indent="0" justifyLastLine="0" shrinkToFit="0" readingOrder="0"/>
      <border diagonalUp="0" diagonalDown="0">
        <left style="thin">
          <color rgb="FF4F81BD"/>
        </left>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style="thin">
          <color rgb="FF4F81BD"/>
        </left>
        <right style="thin">
          <color rgb="FF4F81BD"/>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right style="thin">
          <color rgb="FF4F81BD"/>
        </right>
        <top style="thin">
          <color rgb="FF4F81BD"/>
        </top>
        <bottom style="thin">
          <color rgb="FF4F81BD"/>
        </bottom>
        <vertical/>
        <horizontal/>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val="0"/>
        <i val="0"/>
        <strike val="0"/>
        <condense val="0"/>
        <extend val="0"/>
        <outline val="0"/>
        <shadow val="0"/>
        <u val="none"/>
        <vertAlign val="baseline"/>
        <sz val="11"/>
        <color rgb="FF1F497D"/>
        <name val="Public Sans"/>
        <scheme val="none"/>
      </font>
      <alignment horizontal="general" vertical="center" textRotation="0" wrapText="0" indent="0" justifyLastLine="0" shrinkToFit="0" readingOrder="0"/>
      <border diagonalUp="0" diagonalDown="0">
        <left style="thin">
          <color rgb="FF4F81BD"/>
        </left>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style="thin">
          <color rgb="FF4F81BD"/>
        </left>
        <right style="thin">
          <color rgb="FF4F81BD"/>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right style="thin">
          <color rgb="FF4F81BD"/>
        </right>
        <top style="thin">
          <color rgb="FF4F81BD"/>
        </top>
        <bottom style="thin">
          <color rgb="FF4F81BD"/>
        </bottom>
        <vertical/>
        <horizontal/>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val="0"/>
        <i val="0"/>
        <strike val="0"/>
        <condense val="0"/>
        <extend val="0"/>
        <outline val="0"/>
        <shadow val="0"/>
        <u val="none"/>
        <vertAlign val="baseline"/>
        <sz val="11"/>
        <color rgb="FF1F497D"/>
        <name val="Public Sans"/>
        <scheme val="none"/>
      </font>
      <alignment horizontal="general" vertical="center" textRotation="0" wrapText="0" indent="0" justifyLastLine="0" shrinkToFit="0" readingOrder="0"/>
      <border diagonalUp="0" diagonalDown="0">
        <left style="thin">
          <color rgb="FF4F81BD"/>
        </left>
        <right/>
        <top style="thin">
          <color rgb="FF4F81BD"/>
        </top>
        <bottom style="thin">
          <color rgb="FF4F81BD"/>
        </bottom>
        <vertical/>
        <horizontal/>
      </border>
    </dxf>
    <dxf>
      <font>
        <b val="0"/>
        <i val="0"/>
        <strike val="0"/>
        <condense val="0"/>
        <extend val="0"/>
        <outline val="0"/>
        <shadow val="0"/>
        <u val="none"/>
        <vertAlign val="baseline"/>
        <sz val="11"/>
        <color rgb="FF0000FF"/>
        <name val="Public Sans"/>
        <scheme val="none"/>
      </font>
      <alignment horizontal="general" vertical="center" textRotation="0" wrapText="1" indent="0" justifyLastLine="0" shrinkToFit="0" readingOrder="0"/>
      <border diagonalUp="0" diagonalDown="0">
        <left style="thin">
          <color rgb="FF4F81BD"/>
        </left>
        <right style="thin">
          <color rgb="FF4F81BD"/>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right style="thin">
          <color rgb="FF4F81BD"/>
        </right>
        <top style="thin">
          <color rgb="FF4F81BD"/>
        </top>
        <bottom style="thin">
          <color rgb="FF4F81BD"/>
        </bottom>
        <vertical/>
        <horizontal/>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val="0"/>
        <i val="0"/>
        <strike val="0"/>
        <condense val="0"/>
        <extend val="0"/>
        <outline val="0"/>
        <shadow val="0"/>
        <u val="none"/>
        <vertAlign val="baseline"/>
        <sz val="11"/>
        <color rgb="FF1F497D"/>
        <name val="Public Sans"/>
        <scheme val="none"/>
      </font>
      <alignment horizontal="general" vertical="center" textRotation="0" wrapText="0" indent="0" justifyLastLine="0" shrinkToFit="0" readingOrder="0"/>
      <border diagonalUp="0" diagonalDown="0">
        <left style="thin">
          <color rgb="FF4F81BD"/>
        </left>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style="thin">
          <color rgb="FF4F81BD"/>
        </left>
        <right style="thin">
          <color rgb="FF4F81BD"/>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right style="thin">
          <color rgb="FF4F81BD"/>
        </right>
        <top style="thin">
          <color rgb="FF4F81BD"/>
        </top>
        <bottom style="thin">
          <color rgb="FF4F81BD"/>
        </bottom>
        <vertical/>
        <horizontal/>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val="0"/>
        <i val="0"/>
        <strike val="0"/>
        <condense val="0"/>
        <extend val="0"/>
        <outline val="0"/>
        <shadow val="0"/>
        <u val="none"/>
        <vertAlign val="baseline"/>
        <sz val="11"/>
        <color rgb="FF1F497D"/>
        <name val="Public Sans"/>
        <scheme val="none"/>
      </font>
      <alignment horizontal="general" vertical="center" textRotation="0" wrapText="0" indent="0" justifyLastLine="0" shrinkToFit="0" readingOrder="0"/>
      <border diagonalUp="0" diagonalDown="0">
        <left style="thin">
          <color rgb="FF4F81BD"/>
        </left>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right style="thin">
          <color rgb="FF4F81BD"/>
        </right>
        <top style="thin">
          <color rgb="FF4F81BD"/>
        </top>
        <bottom style="thin">
          <color rgb="FF4F81BD"/>
        </bottom>
        <vertical/>
        <horizontal/>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val="0"/>
        <i val="0"/>
        <strike val="0"/>
        <condense val="0"/>
        <extend val="0"/>
        <outline val="0"/>
        <shadow val="0"/>
        <u val="none"/>
        <vertAlign val="baseline"/>
        <sz val="11"/>
        <color rgb="FF1F497D"/>
        <name val="Public Sans"/>
        <scheme val="none"/>
      </font>
      <alignment horizontal="general" vertical="center" textRotation="0" wrapText="0" indent="0" justifyLastLine="0" shrinkToFit="0" readingOrder="0"/>
      <border diagonalUp="0" diagonalDown="0">
        <left style="thin">
          <color rgb="FF4F81BD"/>
        </left>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style="thin">
          <color rgb="FF4F81BD"/>
        </left>
        <right style="thin">
          <color rgb="FF4F81BD"/>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right style="thin">
          <color rgb="FF4F81BD"/>
        </right>
        <top style="thin">
          <color rgb="FF4F81BD"/>
        </top>
        <bottom style="thin">
          <color rgb="FF4F81BD"/>
        </bottom>
        <vertical/>
        <horizontal/>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val="0"/>
        <i val="0"/>
        <strike val="0"/>
        <condense val="0"/>
        <extend val="0"/>
        <outline val="0"/>
        <shadow val="0"/>
        <u val="none"/>
        <vertAlign val="baseline"/>
        <sz val="11"/>
        <color rgb="FF1F497D"/>
        <name val="Public Sans"/>
        <scheme val="none"/>
      </font>
      <alignment horizontal="general" vertical="center" textRotation="0" wrapText="0" indent="0" justifyLastLine="0" shrinkToFit="0" readingOrder="0"/>
      <border diagonalUp="0" diagonalDown="0">
        <left style="thin">
          <color rgb="FF4F81BD"/>
        </left>
        <right/>
        <top style="thin">
          <color rgb="FF4F81BD"/>
        </top>
        <bottom style="thin">
          <color rgb="FF4F81BD"/>
        </bottom>
        <vertical/>
        <horizontal/>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border diagonalUp="0" diagonalDown="0">
        <left style="thin">
          <color rgb="FF4F81BD"/>
        </left>
        <right style="thin">
          <color rgb="FF4F81BD"/>
        </right>
        <top style="thin">
          <color rgb="FF4F81BD"/>
        </top>
        <bottom style="thin">
          <color rgb="FF4F81BD"/>
        </bottom>
        <vertical/>
        <horizontal/>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dxf>
    <dxf>
      <font>
        <b val="0"/>
        <i val="0"/>
        <strike val="0"/>
        <condense val="0"/>
        <extend val="0"/>
        <outline val="0"/>
        <shadow val="0"/>
        <u val="none"/>
        <vertAlign val="baseline"/>
        <sz val="11"/>
        <color rgb="FF000000"/>
        <name val="Public Sans"/>
        <scheme val="none"/>
      </font>
      <alignment horizontal="left" vertical="top" textRotation="0" wrapText="1" indent="0" justifyLastLine="0" shrinkToFit="0" readingOrder="0"/>
    </dxf>
    <dxf>
      <font>
        <b val="0"/>
        <i val="0"/>
        <strike val="0"/>
        <condense val="0"/>
        <extend val="0"/>
        <outline val="0"/>
        <shadow val="0"/>
        <u val="none"/>
        <vertAlign val="baseline"/>
        <sz val="11"/>
        <color rgb="FF000000"/>
        <name val="Public Sans"/>
        <scheme val="none"/>
      </font>
      <alignment horizontal="left" vertical="top" textRotation="0" wrapText="1" indent="0" justifyLastLine="0" shrinkToFit="0" readingOrder="0"/>
    </dxf>
    <dxf>
      <font>
        <b val="0"/>
        <i val="0"/>
        <strike val="0"/>
        <condense val="0"/>
        <extend val="0"/>
        <outline val="0"/>
        <shadow val="0"/>
        <u val="none"/>
        <vertAlign val="baseline"/>
        <sz val="11"/>
        <color rgb="FF000000"/>
        <name val="Public Sans"/>
        <scheme val="none"/>
      </font>
      <alignment horizontal="left" vertical="top" textRotation="0" wrapText="1" indent="0" justifyLastLine="0" shrinkToFit="0" readingOrder="0"/>
    </dxf>
    <dxf>
      <font>
        <b val="0"/>
        <i val="0"/>
        <strike val="0"/>
        <condense val="0"/>
        <extend val="0"/>
        <outline val="0"/>
        <shadow val="0"/>
        <u val="none"/>
        <vertAlign val="baseline"/>
        <sz val="11"/>
        <color rgb="FF000000"/>
        <name val="Public Sans"/>
        <scheme val="none"/>
      </font>
      <numFmt numFmtId="13" formatCode="0%"/>
      <fill>
        <patternFill patternType="solid">
          <fgColor rgb="FFFFF2CC"/>
          <bgColor rgb="FFFFF2CC"/>
        </patternFill>
      </fill>
      <alignment horizontal="right" vertical="center" textRotation="0" wrapText="1" indent="0" justifyLastLine="0" shrinkToFit="0" readingOrder="0"/>
    </dxf>
    <dxf>
      <font>
        <b val="0"/>
        <i val="0"/>
        <strike val="0"/>
        <condense val="0"/>
        <extend val="0"/>
        <outline val="0"/>
        <shadow val="0"/>
        <u val="none"/>
        <vertAlign val="baseline"/>
        <sz val="11"/>
        <color rgb="FF000000"/>
        <name val="Public Sans"/>
        <scheme val="none"/>
      </font>
      <numFmt numFmtId="13" formatCode="0%"/>
      <fill>
        <patternFill patternType="solid">
          <fgColor rgb="FFFFF2CC"/>
          <bgColor rgb="FFFFF2CC"/>
        </patternFill>
      </fill>
      <alignment horizontal="right" vertical="center" textRotation="0" wrapText="1" indent="0" justifyLastLine="0" shrinkToFit="0" readingOrder="0"/>
    </dxf>
    <dxf>
      <font>
        <b val="0"/>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dxf>
    <dxf>
      <font>
        <b/>
        <i val="0"/>
        <strike val="0"/>
        <condense val="0"/>
        <extend val="0"/>
        <outline val="0"/>
        <shadow val="0"/>
        <u val="none"/>
        <vertAlign val="baseline"/>
        <sz val="11"/>
        <color rgb="FF000000"/>
        <name val="Public Sans"/>
        <scheme val="none"/>
      </font>
      <alignment horizontal="left" vertical="center" textRotation="0" wrapText="1" indent="0" justifyLastLine="0" shrinkToFit="0" readingOrder="0"/>
    </dxf>
    <dxf>
      <border outline="0">
        <top style="thin">
          <color rgb="FF4F81BD"/>
        </top>
      </border>
    </dxf>
    <dxf>
      <font>
        <b val="0"/>
        <i val="0"/>
        <strike val="0"/>
        <condense val="0"/>
        <extend val="0"/>
        <outline val="0"/>
        <shadow val="0"/>
        <u val="none"/>
        <vertAlign val="baseline"/>
        <sz val="11"/>
        <color rgb="FF000000"/>
        <name val="Public Sans"/>
        <scheme val="none"/>
      </font>
      <alignment horizontal="left" vertical="top" textRotation="0" wrapText="1" indent="0" justifyLastLine="0" shrinkToFit="0" readingOrder="0"/>
    </dxf>
    <dxf>
      <border outline="0">
        <bottom style="medium">
          <color rgb="FF4F81BD"/>
        </bottom>
      </border>
    </dxf>
    <dxf>
      <font>
        <b/>
        <i val="0"/>
        <strike val="0"/>
        <condense val="0"/>
        <extend val="0"/>
        <outline val="0"/>
        <shadow val="0"/>
        <u val="none"/>
        <vertAlign val="baseline"/>
        <sz val="10"/>
        <color rgb="FF1F497D"/>
        <name val="Public Sans"/>
        <scheme val="none"/>
      </font>
      <fill>
        <patternFill patternType="solid">
          <fgColor rgb="FFF3F3F3"/>
          <bgColor rgb="FFF3F3F3"/>
        </patternFill>
      </fill>
      <alignment horizontal="center" vertical="center" textRotation="0" wrapText="1" indent="0" justifyLastLine="0" shrinkToFit="0" readingOrder="0"/>
      <border diagonalUp="0" diagonalDown="0" outline="0">
        <left style="thin">
          <color rgb="FF4F81BD"/>
        </left>
        <right style="thin">
          <color rgb="FF4F81BD"/>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FA525B-F305-429E-B312-DEE634623A88}" name="Overview" displayName="Overview" ref="A4:G17" totalsRowShown="0" headerRowDxfId="122" dataDxfId="120" headerRowBorderDxfId="121" tableBorderDxfId="119">
  <autoFilter ref="A4:G17" xr:uid="{E9DA1D58-9E5F-4227-BEC9-B6820D1EAD2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5C92351-95B9-4E1F-865F-FB525ABDC791}" name="Topic Tab" dataDxfId="118"/>
    <tableColumn id="2" xr3:uid="{7F403D9C-776B-49BC-8C19-EBC1A3219163}" name="Description" dataDxfId="117"/>
    <tableColumn id="3" xr3:uid="{54BEDB11-705B-4ADD-9185-4E42A37BB922}" name="% launch criteria met_x000a_(auto- populated)" dataDxfId="116"/>
    <tableColumn id="4" xr3:uid="{6BFB2637-3601-403E-96E4-E1D9DAD85B39}" name="% mgmt criteria met_x000a_(auto- populated)" dataDxfId="115"/>
    <tableColumn id="5" xr3:uid="{93ECAE6B-0310-4495-BCBF-6C6B8C1A682F}" name="If site does NOT meet all criteria, describe remediation needed to meet policy requirements" dataDxfId="114"/>
    <tableColumn id="6" xr3:uid="{3BCBABFC-3FF6-46FB-B9AA-25588C6D4AA3}" name="Estimated remediation cost" dataDxfId="113"/>
    <tableColumn id="7" xr3:uid="{5BB6A4B1-F47F-407F-914A-57679423607D}" name="Expected date (FY) to reach compliance" dataDxfId="11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8AC372-28F0-49E9-91FE-A69465411EB3}" name="DesignLaunchCriteria" displayName="DesignLaunchCriteria" ref="A3:C9" totalsRowShown="0" headerRowBorderDxfId="71" tableBorderDxfId="70" totalsRowBorderDxfId="69">
  <autoFilter ref="A3:C9" xr:uid="{C9263798-0F49-43C2-AE35-CA620794CC67}">
    <filterColumn colId="0" hiddenButton="1"/>
    <filterColumn colId="1" hiddenButton="1"/>
    <filterColumn colId="2" hiddenButton="1"/>
  </autoFilter>
  <tableColumns count="3">
    <tableColumn id="1" xr3:uid="{5A58EF04-FF3A-49E4-8FFE-C66B02EE0215}" name="Criteria for Site Launch" dataDxfId="68"/>
    <tableColumn id="2" xr3:uid="{C669EEFA-7994-4EC1-A7B6-D74ECA0B1A40}" name="Relevant Laws and Policies" dataDxfId="67"/>
    <tableColumn id="3" xr3:uid="{C67252F7-2402-4B2F-AF8D-DEF81687C10D}" name="Status (select from dropdown)" dataDxfId="66"/>
  </tableColumns>
  <tableStyleInfo name="TableStyleMedium2"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FFD99C-8483-4D8A-AF9D-0A5C6F723898}" name="DesignMgmtCriteria" displayName="DesignMgmtCriteria" ref="A12:C14" totalsRowShown="0" headerRowBorderDxfId="65" tableBorderDxfId="64" totalsRowBorderDxfId="63">
  <autoFilter ref="A12:C14" xr:uid="{08E92B58-C858-4747-BEC6-38A98A9AD40B}">
    <filterColumn colId="0" hiddenButton="1"/>
    <filterColumn colId="1" hiddenButton="1"/>
    <filterColumn colId="2" hiddenButton="1"/>
  </autoFilter>
  <tableColumns count="3">
    <tableColumn id="1" xr3:uid="{3E23A3C4-6F95-4867-AE13-73EEE534C1D9}" name="Criteria for Ongoing Management" dataDxfId="62"/>
    <tableColumn id="2" xr3:uid="{B383D234-6B7B-4DFB-903F-E9E5C1EC4C85}" name="Relevant Laws and Policies" dataDxfId="61"/>
    <tableColumn id="3" xr3:uid="{5BEFE7DB-4DC4-4277-89D1-46A3E9A1A504}" name="Status (select from dropdown)" dataDxfId="60"/>
  </tableColumns>
  <tableStyleInfo name="TableStyleMedium2"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08A66A1-CEBF-4B6E-BA0B-97F2551841C1}" name="GovernLaunchCriteria" displayName="GovernLaunchCriteria" ref="A3:C7" totalsRowShown="0" headerRowBorderDxfId="59" tableBorderDxfId="58" totalsRowBorderDxfId="57">
  <autoFilter ref="A3:C7" xr:uid="{44427BDC-474E-41D8-9853-47F5AD0C3213}">
    <filterColumn colId="0" hiddenButton="1"/>
    <filterColumn colId="1" hiddenButton="1"/>
    <filterColumn colId="2" hiddenButton="1"/>
  </autoFilter>
  <tableColumns count="3">
    <tableColumn id="1" xr3:uid="{467FBD26-CF61-4AB0-8493-838AA9840C46}" name="Criteria for Site Launch" dataDxfId="56"/>
    <tableColumn id="2" xr3:uid="{AD721875-4FC3-414F-A074-E848384514E0}" name="Relevant Laws and Policies"/>
    <tableColumn id="3" xr3:uid="{1C69AD9B-75ED-4CCC-A950-5F7CE6EF57F8}" name="Status (select from dropdown)" dataDxfId="55"/>
  </tableColumns>
  <tableStyleInfo name="TableStyleMedium2"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56FA58D-7FD7-403C-AA41-1A15CC2D6B9D}" name="GovernMgmtCriteria" displayName="GovernMgmtCriteria" ref="A10:C12" totalsRowShown="0" headerRowBorderDxfId="54" tableBorderDxfId="53" totalsRowBorderDxfId="52">
  <autoFilter ref="A10:C12" xr:uid="{8175E2B0-CDFC-4032-9856-19BF4D4BD44E}">
    <filterColumn colId="0" hiddenButton="1"/>
    <filterColumn colId="1" hiddenButton="1"/>
    <filterColumn colId="2" hiddenButton="1"/>
  </autoFilter>
  <tableColumns count="3">
    <tableColumn id="1" xr3:uid="{2314DDAF-0419-4897-9A1C-8AC8035E05E9}" name="Criteria for Ongoing Management"/>
    <tableColumn id="2" xr3:uid="{C85C2D2D-857C-4A1B-8EB0-4F652F4CE344}" name="Relevant Laws and Policies"/>
    <tableColumn id="3" xr3:uid="{364C1692-3172-4922-B48C-7EA6E53D4CFF}" name="Status (select from dropdown)" dataDxfId="51"/>
  </tableColumns>
  <tableStyleInfo name="TableStyleMedium2"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71DD170-367E-41DF-8D53-DF3001480B40}" name="PrivacyLaunchCriteria" displayName="PrivacyLaunchCriteria" ref="A3:C13" totalsRowShown="0" headerRowBorderDxfId="50" tableBorderDxfId="49" totalsRowBorderDxfId="48">
  <autoFilter ref="A3:C13" xr:uid="{18CAB3CA-9FD4-48ED-8B26-7559550ACFB6}">
    <filterColumn colId="0" hiddenButton="1"/>
    <filterColumn colId="1" hiddenButton="1"/>
    <filterColumn colId="2" hiddenButton="1"/>
  </autoFilter>
  <tableColumns count="3">
    <tableColumn id="1" xr3:uid="{BDAAF3EB-0425-4DAE-99AC-6BBB440F3189}" name="Criteria for Site Launch" dataDxfId="47"/>
    <tableColumn id="2" xr3:uid="{ED02F797-B7F5-460E-ACAA-0528E531D498}" name="Relevant Laws and Policies" dataDxfId="46"/>
    <tableColumn id="3" xr3:uid="{E9829A06-5A36-4D3A-B0FF-4B4B6E1D6F41}" name="Status (select from dropdown)" dataDxfId="45"/>
  </tableColumns>
  <tableStyleInfo name="TableStyleMedium2"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60E7890-749F-4384-874D-D47BFC14D10B}" name="PrivacyMgmtCriteria" displayName="PrivacyMgmtCriteria" ref="A16:C20" totalsRowShown="0" headerRowBorderDxfId="44" tableBorderDxfId="43" totalsRowBorderDxfId="42">
  <autoFilter ref="A16:C20" xr:uid="{96C7F840-301A-416E-93A2-743EF902EDB8}">
    <filterColumn colId="0" hiddenButton="1"/>
    <filterColumn colId="1" hiddenButton="1"/>
    <filterColumn colId="2" hiddenButton="1"/>
  </autoFilter>
  <tableColumns count="3">
    <tableColumn id="1" xr3:uid="{61B3182E-E49E-4C57-A628-FFE5E6EFFF8A}" name="Criteria for Ongoing Management" dataDxfId="41"/>
    <tableColumn id="2" xr3:uid="{90465509-93FD-447F-9364-8EEFAF2FE19B}" name="Relevant Laws and Policies" dataDxfId="40"/>
    <tableColumn id="3" xr3:uid="{D93FEC41-DEEB-47C4-96F7-14365B296933}" name="Status (select from dropdown)" dataDxfId="39"/>
  </tableColumns>
  <tableStyleInfo name="TableStyleMedium2"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3F42B94-36E5-4BEF-8F8B-75450794A097}" name="SearchLaunchCriteria" displayName="SearchLaunchCriteria" ref="A3:C8" totalsRowShown="0" headerRowBorderDxfId="38" tableBorderDxfId="37" totalsRowBorderDxfId="36">
  <autoFilter ref="A3:C8" xr:uid="{F7FB22F2-B9AB-489F-AF6A-F40C12D09D3D}">
    <filterColumn colId="0" hiddenButton="1"/>
    <filterColumn colId="1" hiddenButton="1"/>
    <filterColumn colId="2" hiddenButton="1"/>
  </autoFilter>
  <tableColumns count="3">
    <tableColumn id="1" xr3:uid="{F4541F7A-C7F5-4460-8414-DE3F7B8ECA61}" name="Criteria for Site Launch" dataDxfId="35"/>
    <tableColumn id="2" xr3:uid="{DEF97B0A-5F73-4EAC-A99D-D775775BDA0E}" name="Relevant Laws and Policies" dataDxfId="34"/>
    <tableColumn id="3" xr3:uid="{B9B2040C-5266-4966-AC85-2B6E1C49BD36}" name="Status (select from dropdown)" dataDxfId="33"/>
  </tableColumns>
  <tableStyleInfo name="TableStyleMedium2"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90E45C1-5611-436F-9B47-DFB0828BB80C}" name="SearchMgmtCriteria" displayName="SearchMgmtCriteria" ref="A11:C14" totalsRowShown="0" headerRowBorderDxfId="32" tableBorderDxfId="31" totalsRowBorderDxfId="30">
  <autoFilter ref="A11:C14" xr:uid="{BDBB978E-6435-4419-8FEB-919188D28F70}">
    <filterColumn colId="0" hiddenButton="1"/>
    <filterColumn colId="1" hiddenButton="1"/>
    <filterColumn colId="2" hiddenButton="1"/>
  </autoFilter>
  <tableColumns count="3">
    <tableColumn id="1" xr3:uid="{A2A19332-6F57-46E1-9B72-02692E8A082E}" name="Criteria for Ongoing Management"/>
    <tableColumn id="2" xr3:uid="{172F30E1-2E64-4306-9B34-3DB0E2C0ABF5}" name="Relevant Laws and Policies" dataDxfId="29"/>
    <tableColumn id="3" xr3:uid="{D0CCDD76-D2DF-4EAF-B9E8-2B84679DC550}" name="Status (select from dropdown)" dataDxfId="28"/>
  </tableColumns>
  <tableStyleInfo name="TableStyleMedium2"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6B022E3-3FB5-4820-AC45-D4A10EC3C176}" name="SecurityLaunchCriteria" displayName="SecurityLaunchCriteria" ref="A3:C7" totalsRowShown="0" headerRowBorderDxfId="27" tableBorderDxfId="26" totalsRowBorderDxfId="25">
  <autoFilter ref="A3:C7" xr:uid="{28D634D9-1A1C-440A-BB4D-A5C6B6DF3FDF}">
    <filterColumn colId="0" hiddenButton="1"/>
    <filterColumn colId="1" hiddenButton="1"/>
    <filterColumn colId="2" hiddenButton="1"/>
  </autoFilter>
  <tableColumns count="3">
    <tableColumn id="1" xr3:uid="{7434258E-DA54-463E-BEED-BC3A5DC04875}" name="Criteria for Site Launch" dataDxfId="24"/>
    <tableColumn id="2" xr3:uid="{F7C51A45-5587-4BC9-96FC-F8C02B0CB213}" name="Relevant Laws and Policies"/>
    <tableColumn id="3" xr3:uid="{7C9BC887-4750-4BC5-95D5-BF5FB16EBC04}" name="Status (select from dropdown)" dataDxfId="23"/>
  </tableColumns>
  <tableStyleInfo name="TableStyleMedium2"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6D8F180-FAFC-4C35-821A-AF78DE000DB1}" name="SecurityMgmtCriteria" displayName="SecurityMgmtCriteria" ref="A10:C14" totalsRowShown="0" headerRowBorderDxfId="22" tableBorderDxfId="21" totalsRowBorderDxfId="20">
  <autoFilter ref="A10:C14" xr:uid="{55682B20-EDD5-4D29-95D4-E07B2D356B1E}">
    <filterColumn colId="0" hiddenButton="1"/>
    <filterColumn colId="1" hiddenButton="1"/>
    <filterColumn colId="2" hiddenButton="1"/>
  </autoFilter>
  <tableColumns count="3">
    <tableColumn id="1" xr3:uid="{A38003D1-4FBB-42A0-A167-D0427B8F74E6}" name="Criteria for Ongoing Management" dataDxfId="19"/>
    <tableColumn id="2" xr3:uid="{F219B1F2-5025-499B-BF6E-FC868E86FB0E}" name="Relevant Laws and Policies" dataDxfId="18"/>
    <tableColumn id="3" xr3:uid="{5A2B534B-8B87-4C72-BF79-CE9285B92988}" name="Status (select from dropdown)" dataDxfId="17"/>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76FC8A-6189-4308-A57A-CB978CD667E4}" name="SiteLaunch" displayName="SiteLaunch" ref="A5:B43" totalsRowShown="0" dataDxfId="111">
  <autoFilter ref="A5:B43" xr:uid="{09D51F83-56E1-470E-8907-AE4BF820210B}">
    <filterColumn colId="0" hiddenButton="1"/>
    <filterColumn colId="1" hiddenButton="1"/>
  </autoFilter>
  <tableColumns count="2">
    <tableColumn id="1" xr3:uid="{A2BE29FB-5388-480A-B3E6-7ED07AEFD28A}" name="About the site, the team, and the funding model" dataDxfId="110"/>
    <tableColumn id="2" xr3:uid="{124B3EAA-947F-4AB7-9DFA-2C881DAEAA16}" name="Response" dataDxfId="10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1E6CD76-2DBA-4BC3-9801-48F6C36A8DBA}" name="TrustLaunchCriteria" displayName="TrustLaunchCriteria" ref="A3:C9" totalsRowShown="0" headerRowBorderDxfId="16" tableBorderDxfId="15" totalsRowBorderDxfId="14">
  <autoFilter ref="A3:C9" xr:uid="{C4EF4B0F-4172-4423-B8BC-971D552A99C9}">
    <filterColumn colId="0" hiddenButton="1"/>
    <filterColumn colId="1" hiddenButton="1"/>
    <filterColumn colId="2" hiddenButton="1"/>
  </autoFilter>
  <tableColumns count="3">
    <tableColumn id="1" xr3:uid="{D8BDA497-12AA-489F-8B44-2CD0D3971130}" name="Criteria for Site Launch" dataDxfId="13"/>
    <tableColumn id="2" xr3:uid="{0CA964D8-81C0-444A-9B65-255DCD0B49B1}" name="Relevant Laws and Policies" dataDxfId="12"/>
    <tableColumn id="3" xr3:uid="{FE5CF9CF-88EC-4652-BCB4-8E204ED79FAA}" name="Status (select from dropdown)" dataDxfId="11"/>
  </tableColumns>
  <tableStyleInfo name="TableStyleMedium2"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E31A811-F84F-4649-8961-8606ABFEAC73}" name="TrustMgmtCriteria" displayName="TrustMgmtCriteria" ref="A12:C15" totalsRowShown="0" headerRowBorderDxfId="10" tableBorderDxfId="9" totalsRowBorderDxfId="8">
  <autoFilter ref="A12:C15" xr:uid="{484E8D7E-AEB2-48A5-B6D4-5A9748EC47B4}">
    <filterColumn colId="0" hiddenButton="1"/>
    <filterColumn colId="1" hiddenButton="1"/>
    <filterColumn colId="2" hiddenButton="1"/>
  </autoFilter>
  <tableColumns count="3">
    <tableColumn id="1" xr3:uid="{293567A7-8D6A-43F4-8D8C-9ADE19181316}" name="Criteria for Ongoing Management" dataDxfId="7"/>
    <tableColumn id="2" xr3:uid="{1ED5699A-9EBA-4118-883E-B85FC67505D1}" name="Relevant Laws and Policies"/>
    <tableColumn id="3" xr3:uid="{186A45A4-AEBF-428B-AF19-5170801A92A1}" name="Status (select from dropdown)" dataDxfId="6"/>
  </tableColumns>
  <tableStyleInfo name="TableStyleMedium2"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5B1BC08F-94E4-4687-9BAB-A915931AAB02}" name="InternalCriteria" displayName="InternalCriteria" ref="A4:C11" totalsRowShown="0" headerRowBorderDxfId="5" tableBorderDxfId="4" totalsRowBorderDxfId="3">
  <autoFilter ref="A4:C11" xr:uid="{4BBC7A60-22AC-422D-9621-8E6930877072}">
    <filterColumn colId="0" hiddenButton="1"/>
    <filterColumn colId="1" hiddenButton="1"/>
    <filterColumn colId="2" hiddenButton="1"/>
  </autoFilter>
  <tableColumns count="3">
    <tableColumn id="1" xr3:uid="{2DAA63ED-CD3C-4424-93E9-A5BF96E07BE2}" name="Criteria for Site Launch and Ongoing Management" dataDxfId="2"/>
    <tableColumn id="2" xr3:uid="{0F81D351-EE9E-400D-B1FD-5E043862D593}" name="Relevant internal policy reference" dataDxfId="1"/>
    <tableColumn id="3" xr3:uid="{0CC95A8D-1058-4303-840C-59980C4F5F6A}" name="Status (select from dropdown)" dataDxfId="0"/>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778D9F-E76A-4738-A263-2E7D1C2B6DBC}" name="Redesign" displayName="Redesign" ref="A5:B23" totalsRowShown="0" dataDxfId="108">
  <autoFilter ref="A5:B23" xr:uid="{394906AE-6028-418E-A35C-506AC9C52929}">
    <filterColumn colId="0" hiddenButton="1"/>
    <filterColumn colId="1" hiddenButton="1"/>
  </autoFilter>
  <tableColumns count="2">
    <tableColumn id="1" xr3:uid="{98DD3877-B7F7-4773-81CC-452359BC2AB5}" name="Redesign Plans" dataDxfId="107"/>
    <tableColumn id="2" xr3:uid="{4487948B-40B3-4CAF-B3AD-3700724B5B55}" name="Response" dataDxfId="10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11E781-19C5-46A0-9D03-77168D57B096}" name="AccessibilityLaunchCriteria" displayName="AccessibilityLaunchCriteria" ref="A3:C6" totalsRowShown="0" headerRowBorderDxfId="105" tableBorderDxfId="104" totalsRowBorderDxfId="103">
  <autoFilter ref="A3:C6" xr:uid="{8166F4F7-1FA2-4B27-B759-FB089CA72E77}">
    <filterColumn colId="0" hiddenButton="1"/>
    <filterColumn colId="1" hiddenButton="1"/>
    <filterColumn colId="2" hiddenButton="1"/>
  </autoFilter>
  <tableColumns count="3">
    <tableColumn id="1" xr3:uid="{19757D56-A340-4EDA-9CCD-CC331B5158FD}" name="Criteria for Site Launch"/>
    <tableColumn id="2" xr3:uid="{5B466789-4253-4008-9C53-05C949A9A224}" name="Relevant Laws and Policies" dataDxfId="102"/>
    <tableColumn id="3" xr3:uid="{FEF5A524-73E9-4D2B-8824-5B398D1BEC6A}" name="Status (select from dropdown)" dataDxfId="101"/>
  </tableColumns>
  <tableStyleInfo name="TableStyleMedium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304BF9B-B5A0-4C54-A739-B3DE4DC6CB62}" name="AccessibilityMgmtCriteria" displayName="AccessibilityMgmtCriteria" ref="A9:C14" totalsRowShown="0" headerRowBorderDxfId="100" tableBorderDxfId="99" totalsRowBorderDxfId="98">
  <autoFilter ref="A9:C14" xr:uid="{0986A369-B319-46EB-AB45-098117E0A303}">
    <filterColumn colId="0" hiddenButton="1"/>
    <filterColumn colId="1" hiddenButton="1"/>
    <filterColumn colId="2" hiddenButton="1"/>
  </autoFilter>
  <tableColumns count="3">
    <tableColumn id="1" xr3:uid="{9164BA3B-15B4-4E3D-AC53-0F2E80F18E93}" name="Criteria for Ongoing Management" dataDxfId="97"/>
    <tableColumn id="2" xr3:uid="{687149F2-2709-45BC-93D0-7636AD3FF333}" name="Relevant Laws and Policies" dataDxfId="96"/>
    <tableColumn id="3" xr3:uid="{27C859B3-6724-4541-98D6-A6F3D2007A0B}" name="Status (select from dropdown)" dataDxfId="95"/>
  </tableColumns>
  <tableStyleInfo name="TableStyleMedium2"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B86A6A-51A5-47D3-851D-485A500AF0F6}" name="AnalyticsLaunchCriteria" displayName="AnalyticsLaunchCriteria" ref="A3:C7" totalsRowShown="0" headerRowBorderDxfId="94" tableBorderDxfId="93" totalsRowBorderDxfId="92">
  <autoFilter ref="A3:C7" xr:uid="{552448BB-DF45-477A-B9C0-64182C7F4BAD}">
    <filterColumn colId="0" hiddenButton="1"/>
    <filterColumn colId="1" hiddenButton="1"/>
    <filterColumn colId="2" hiddenButton="1"/>
  </autoFilter>
  <tableColumns count="3">
    <tableColumn id="1" xr3:uid="{C2C8D9C1-3805-43BA-9F17-924462DF498D}" name="Criteria for Site Launch" dataDxfId="91"/>
    <tableColumn id="2" xr3:uid="{215C8013-BD5E-4128-8739-DC0C091B27D0}" name="Relevant Laws and Policies"/>
    <tableColumn id="3" xr3:uid="{DCBC511B-1A7C-45BE-8CC0-99E8E8DCBF3E}" name="Status (select from dropdown)" dataDxfId="90"/>
  </tableColumns>
  <tableStyleInfo name="TableStyleMedium2"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E2D6D7-6165-4149-AE2A-FDEA3AF86238}" name="AnalyticsMgmtCriteria" displayName="AnalyticsMgmtCriteria" ref="A10:C13" totalsRowShown="0" headerRowBorderDxfId="89" tableBorderDxfId="88" totalsRowBorderDxfId="87">
  <autoFilter ref="A10:C13" xr:uid="{2DF9CF35-EB3C-4A58-BDE7-ED640B3E1A1B}">
    <filterColumn colId="0" hiddenButton="1"/>
    <filterColumn colId="1" hiddenButton="1"/>
    <filterColumn colId="2" hiddenButton="1"/>
  </autoFilter>
  <tableColumns count="3">
    <tableColumn id="1" xr3:uid="{015516B0-8D61-4521-8D09-A79948925E97}" name="Criteria for Ongoing Management" dataDxfId="86"/>
    <tableColumn id="2" xr3:uid="{85DAB484-88E1-4895-A14A-F7F005A44A9E}" name="Relevant Laws and Policies" dataDxfId="85"/>
    <tableColumn id="3" xr3:uid="{170DBDAA-3BBD-44C0-A60D-C6FA51F682A7}" name="Status (select from dropdown)" dataDxfId="84"/>
  </tableColumns>
  <tableStyleInfo name="TableStyleMedium2"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411A03D-819C-4250-9799-02E3288B5999}" name="ContentLaunchCriteria" displayName="ContentLaunchCriteria" ref="A3:C12" totalsRowShown="0" headerRowBorderDxfId="83" tableBorderDxfId="82" totalsRowBorderDxfId="81">
  <autoFilter ref="A3:C12" xr:uid="{4092E36C-1E7B-4048-BD99-CF6B14541D61}">
    <filterColumn colId="0" hiddenButton="1"/>
    <filterColumn colId="1" hiddenButton="1"/>
    <filterColumn colId="2" hiddenButton="1"/>
  </autoFilter>
  <tableColumns count="3">
    <tableColumn id="1" xr3:uid="{46469728-DC82-496E-A5F8-CF5B4574A89D}" name="Criteria for Site Launch" dataDxfId="80"/>
    <tableColumn id="2" xr3:uid="{BD68331A-F80F-4B8F-826B-C92C0CBA981A}" name="Relevant Laws and Policies" dataDxfId="79"/>
    <tableColumn id="3" xr3:uid="{3A77F81D-F762-476D-B8FE-DA5387C9308E}" name="Status (select from dropdown)" dataDxfId="78"/>
  </tableColumns>
  <tableStyleInfo name="TableStyleMedium2"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26E5C4C-A2E5-4EC8-A31B-3B5FAC7D8751}" name="ContentMgmtCriteria" displayName="ContentMgmtCriteria" ref="A15:C22" totalsRowShown="0" headerRowBorderDxfId="77" tableBorderDxfId="76" totalsRowBorderDxfId="75">
  <autoFilter ref="A15:C22" xr:uid="{932C2760-C846-4324-984F-40ACC44AD1AC}">
    <filterColumn colId="0" hiddenButton="1"/>
    <filterColumn colId="1" hiddenButton="1"/>
    <filterColumn colId="2" hiddenButton="1"/>
  </autoFilter>
  <tableColumns count="3">
    <tableColumn id="1" xr3:uid="{9B5D65E8-40B6-41A7-84FC-04462F26ECCE}" name="Criteria for Ongoing Management" dataDxfId="74"/>
    <tableColumn id="2" xr3:uid="{D8DC1E50-D521-413E-A61D-B3C67412877A}" name="Relevant Laws and Policies" dataDxfId="73"/>
    <tableColumn id="3" xr3:uid="{622EDBA5-22FA-4CAC-9420-C53A913F7CF1}" name="Status (select from dropdown)" dataDxfId="72"/>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digital.gov/" TargetMode="External"/><Relationship Id="rId2" Type="http://schemas.openxmlformats.org/officeDocument/2006/relationships/hyperlink" Target="https://www.congress.gov/115/plaws/publ336/PLAW-115publ336.htm" TargetMode="External"/><Relationship Id="rId1" Type="http://schemas.openxmlformats.org/officeDocument/2006/relationships/hyperlink" Target="https://www.whitehouse.gov/sites/whitehouse.gov/files/omb/memoranda/2017/m-17-06.pdf" TargetMode="External"/><Relationship Id="rId5" Type="http://schemas.openxmlformats.org/officeDocument/2006/relationships/table" Target="../tables/table1.xml"/><Relationship Id="rId4" Type="http://schemas.openxmlformats.org/officeDocument/2006/relationships/hyperlink" Target="https://digital.gov/resources/checklist-of-requirements-for-federal-digital-services/?dg"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hyperlink" Target="https://search.gov/manual/redesign.html" TargetMode="External"/><Relationship Id="rId1" Type="http://schemas.openxmlformats.org/officeDocument/2006/relationships/hyperlink" Target="https://search.gov/" TargetMode="External"/><Relationship Id="rId4" Type="http://schemas.openxmlformats.org/officeDocument/2006/relationships/table" Target="../tables/table17.xml"/></Relationships>
</file>

<file path=xl/worksheets/_rels/sheet11.xml.rels><?xml version="1.0" encoding="UTF-8" standalone="yes"?>
<Relationships xmlns="http://schemas.openxmlformats.org/package/2006/relationships"><Relationship Id="rId3" Type="http://schemas.openxmlformats.org/officeDocument/2006/relationships/hyperlink" Target="https://www.whitehouse.gov/sites/whitehouse.gov/files/omb/memoranda/2015/m-15-13.pdf" TargetMode="External"/><Relationship Id="rId2" Type="http://schemas.openxmlformats.org/officeDocument/2006/relationships/hyperlink" Target="https://www.ecfr.gov/cgi-bin/text-idx?SID=d611d7d4bd8f3155d3262ea4857c011e&amp;mc=true&amp;node=pt41.3.102_6173&amp;rgn=div5" TargetMode="External"/><Relationship Id="rId1" Type="http://schemas.openxmlformats.org/officeDocument/2006/relationships/hyperlink" Target="https://digital.gov/resources/checklist-of-requirements-for-federal-digital-services/?dg" TargetMode="External"/><Relationship Id="rId6" Type="http://schemas.openxmlformats.org/officeDocument/2006/relationships/table" Target="../tables/table19.xml"/><Relationship Id="rId5" Type="http://schemas.openxmlformats.org/officeDocument/2006/relationships/table" Target="../tables/table18.xml"/><Relationship Id="rId4" Type="http://schemas.openxmlformats.org/officeDocument/2006/relationships/hyperlink" Target="https://search.gov/developer/govt-urls.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digital.gov/communities/web-content-managers/" TargetMode="External"/><Relationship Id="rId2" Type="http://schemas.openxmlformats.org/officeDocument/2006/relationships/hyperlink" Target="https://designsystem.digital.gov/components/" TargetMode="External"/><Relationship Id="rId1" Type="http://schemas.openxmlformats.org/officeDocument/2006/relationships/hyperlink" Target="https://www.federalregister.gov/documents/2002/02/22/R2-59/guidelines-for-ensuring-and-maximizing-the-quality-objectivity-utility-and-integrity-of-information" TargetMode="Externa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hyperlink" Target="https://www.fema.gov/sites/default/files/2020-07/fema_ESF_15_External-Affairs.pdf"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1.bin"/><Relationship Id="rId1" Type="http://schemas.openxmlformats.org/officeDocument/2006/relationships/hyperlink" Target="https://www.govinfo.gov/content/pkg/USCODE-2011-title29/html/USCODE-2011-title29-chap16-subchapV-sec794d.htm" TargetMode="Externa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congress.gov/bill/104th-congress/senate-bill/244/text?overview=closed" TargetMode="External"/><Relationship Id="rId2" Type="http://schemas.openxmlformats.org/officeDocument/2006/relationships/hyperlink" Target="https://www.performance.gov/cx/assets/files/a11-280.pdf" TargetMode="External"/><Relationship Id="rId1" Type="http://schemas.openxmlformats.org/officeDocument/2006/relationships/hyperlink" Target="https://www.whitehouse.gov/sites/whitehouse.gov/files/omb/memoranda/2010/m10-22.pdf" TargetMode="Externa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hyperlink" Target="https://www.congress.gov/111/plaws/publ352/PLAW-111publ352.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acquisition.gov/far/52.212-4" TargetMode="External"/><Relationship Id="rId13" Type="http://schemas.openxmlformats.org/officeDocument/2006/relationships/table" Target="../tables/table9.xml"/><Relationship Id="rId3" Type="http://schemas.openxmlformats.org/officeDocument/2006/relationships/hyperlink" Target="https://digital.gov/resources/required-web-content-and-links" TargetMode="External"/><Relationship Id="rId7" Type="http://schemas.openxmlformats.org/officeDocument/2006/relationships/hyperlink" Target="https://www.justice.gov/crt/executive-order-13166" TargetMode="External"/><Relationship Id="rId12" Type="http://schemas.openxmlformats.org/officeDocument/2006/relationships/table" Target="../tables/table8.xml"/><Relationship Id="rId2" Type="http://schemas.openxmlformats.org/officeDocument/2006/relationships/hyperlink" Target="https://www.congress.gov/bill/115th-congress/house-bill/2331/text/pl?overview=closed" TargetMode="External"/><Relationship Id="rId1" Type="http://schemas.openxmlformats.org/officeDocument/2006/relationships/hyperlink" Target="http://frwebgate.access.gpo.gov/cgi-bin/getdoc.cgi?dbname=111_cong_bills&amp;docid=f:h946enr.txt.pdf" TargetMode="External"/><Relationship Id="rId6" Type="http://schemas.openxmlformats.org/officeDocument/2006/relationships/hyperlink" Target="https://www.ecfr.gov/cgi-bin/text-idx?c=ecfr&amp;SID=194bdc93344a881d5119af1e8f66a2a9&amp;rgn=div5&amp;view=text&amp;node=36:3.0.10.2.10&amp;idno=36" TargetMode="External"/><Relationship Id="rId11" Type="http://schemas.openxmlformats.org/officeDocument/2006/relationships/printerSettings" Target="../printerSettings/printerSettings2.bin"/><Relationship Id="rId5" Type="http://schemas.openxmlformats.org/officeDocument/2006/relationships/hyperlink" Target="https://www.whitehouse.gov/sites/whitehouse.gov/files/omb/memoranda/2013/m-13-13.pdf" TargetMode="External"/><Relationship Id="rId10" Type="http://schemas.openxmlformats.org/officeDocument/2006/relationships/hyperlink" Target="https://www.archives.gov/about/laws" TargetMode="External"/><Relationship Id="rId4" Type="http://schemas.openxmlformats.org/officeDocument/2006/relationships/hyperlink" Target="http://www.gpo.gov/fdsys/pkg/PLAW-104publ13/html/PLAW-104publ13.htm" TargetMode="External"/><Relationship Id="rId9" Type="http://schemas.openxmlformats.org/officeDocument/2006/relationships/hyperlink" Target="https://digital.gov/services/u-s-digital-registry/"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whitehouse.gov/sites/whitehouse.gov/files/omb/memoranda/2011/m11-24.pdf" TargetMode="External"/><Relationship Id="rId2" Type="http://schemas.openxmlformats.org/officeDocument/2006/relationships/hyperlink" Target="https://www.whitehouse.gov/sites/whitehouse.gov/files/omb/memoranda/2017/m-17-06.pdf" TargetMode="External"/><Relationship Id="rId1" Type="http://schemas.openxmlformats.org/officeDocument/2006/relationships/hyperlink" Target="https://designsystem.digital.gov/website-standards/" TargetMode="External"/><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hyperlink" Target="https://www.congress.gov/bill/115th-congress/house-bill/2331/text/pl?overview=closed"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igital.gov/communities/web-content-managers/" TargetMode="External"/><Relationship Id="rId7" Type="http://schemas.openxmlformats.org/officeDocument/2006/relationships/table" Target="../tables/table13.xml"/><Relationship Id="rId2" Type="http://schemas.openxmlformats.org/officeDocument/2006/relationships/hyperlink" Target="https://www.archives.gov/about/laws" TargetMode="External"/><Relationship Id="rId1" Type="http://schemas.openxmlformats.org/officeDocument/2006/relationships/hyperlink" Target="http://www.archives.gov/about/laws/egov-act-section-207.html" TargetMode="External"/><Relationship Id="rId6" Type="http://schemas.openxmlformats.org/officeDocument/2006/relationships/table" Target="../tables/table12.xml"/><Relationship Id="rId5" Type="http://schemas.openxmlformats.org/officeDocument/2006/relationships/printerSettings" Target="../printerSettings/printerSettings3.bin"/><Relationship Id="rId4" Type="http://schemas.openxmlformats.org/officeDocument/2006/relationships/hyperlink" Target="https://www.fema.gov/sites/default/files/2020-07/fema_ESF_15_External-Affairs.pdf"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login.govlogin.gov/" TargetMode="External"/><Relationship Id="rId3" Type="http://schemas.openxmlformats.org/officeDocument/2006/relationships/hyperlink" Target="https://designsystem.digital.gov/components/identifier/" TargetMode="External"/><Relationship Id="rId7" Type="http://schemas.openxmlformats.org/officeDocument/2006/relationships/hyperlink" Target="https://designsystem.digital.gov/page-templates/authentication-pages/" TargetMode="External"/><Relationship Id="rId2" Type="http://schemas.openxmlformats.org/officeDocument/2006/relationships/hyperlink" Target="https://digital.gov/resources/required-web-content-and-links/?dg" TargetMode="External"/><Relationship Id="rId1" Type="http://schemas.openxmlformats.org/officeDocument/2006/relationships/hyperlink" Target="https://digital.gov/resources/checklist-of-requirements-for-federal-digital-services/?dg" TargetMode="External"/><Relationship Id="rId6" Type="http://schemas.openxmlformats.org/officeDocument/2006/relationships/hyperlink" Target="https://www.whitehouse.gov/sites/whitehouse.gov/files/omb/memoranda/2010/m10-23.pdf" TargetMode="External"/><Relationship Id="rId5" Type="http://schemas.openxmlformats.org/officeDocument/2006/relationships/hyperlink" Target="http://www.ftc.gov/ogc/coppa1.htm" TargetMode="External"/><Relationship Id="rId10" Type="http://schemas.openxmlformats.org/officeDocument/2006/relationships/table" Target="../tables/table15.xml"/><Relationship Id="rId4" Type="http://schemas.openxmlformats.org/officeDocument/2006/relationships/hyperlink" Target="https://www.justice.gov/archives/opcl/overview-privacy-act-1974-2015-edition" TargetMode="External"/><Relationship Id="rId9"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
  <sheetViews>
    <sheetView tabSelected="1" workbookViewId="0">
      <pane ySplit="4" topLeftCell="A9" activePane="bottomLeft" state="frozen"/>
      <selection pane="bottomLeft"/>
    </sheetView>
  </sheetViews>
  <sheetFormatPr defaultColWidth="14.44140625" defaultRowHeight="15" customHeight="1"/>
  <cols>
    <col min="1" max="1" width="14.33203125" customWidth="1"/>
    <col min="2" max="2" width="62.5546875" customWidth="1"/>
    <col min="3" max="4" width="11.6640625" customWidth="1"/>
    <col min="5" max="5" width="73.44140625" customWidth="1"/>
    <col min="6" max="6" width="27.6640625" customWidth="1"/>
    <col min="7" max="7" width="39.33203125" customWidth="1"/>
  </cols>
  <sheetData>
    <row r="1" spans="1:7" ht="22.8">
      <c r="A1" s="1" t="s">
        <v>265</v>
      </c>
      <c r="B1" s="2"/>
      <c r="C1" s="3"/>
      <c r="D1" s="3"/>
      <c r="E1" s="3"/>
      <c r="F1" s="3"/>
      <c r="G1" s="3"/>
    </row>
    <row r="2" spans="1:7" ht="18.75" customHeight="1">
      <c r="A2" s="4"/>
      <c r="B2" s="4" t="s">
        <v>0</v>
      </c>
      <c r="C2" s="5"/>
      <c r="D2" s="5"/>
      <c r="E2" s="5"/>
      <c r="F2" s="5"/>
      <c r="G2" s="5"/>
    </row>
    <row r="3" spans="1:7" ht="23.25" customHeight="1">
      <c r="A3" s="6" t="s">
        <v>259</v>
      </c>
      <c r="B3" s="7"/>
      <c r="C3" s="7"/>
      <c r="D3" s="7"/>
      <c r="E3" s="7"/>
      <c r="F3" s="7"/>
      <c r="G3" s="7"/>
    </row>
    <row r="4" spans="1:7" ht="52.8">
      <c r="A4" s="52" t="s">
        <v>269</v>
      </c>
      <c r="B4" s="52" t="s">
        <v>1</v>
      </c>
      <c r="C4" s="53" t="s">
        <v>2</v>
      </c>
      <c r="D4" s="53" t="s">
        <v>3</v>
      </c>
      <c r="E4" s="54" t="s">
        <v>4</v>
      </c>
      <c r="F4" s="55" t="s">
        <v>5</v>
      </c>
      <c r="G4" s="55" t="s">
        <v>6</v>
      </c>
    </row>
    <row r="5" spans="1:7" ht="30.75" customHeight="1">
      <c r="A5" s="8" t="s">
        <v>7</v>
      </c>
      <c r="B5" s="9" t="s">
        <v>8</v>
      </c>
      <c r="C5" s="10">
        <f>Accessibility!C7</f>
        <v>0</v>
      </c>
      <c r="D5" s="10">
        <f>Accessibility!C15</f>
        <v>0</v>
      </c>
      <c r="E5" s="11"/>
      <c r="F5" s="11"/>
      <c r="G5" s="11"/>
    </row>
    <row r="6" spans="1:7" ht="30.75" customHeight="1">
      <c r="A6" s="8" t="s">
        <v>9</v>
      </c>
      <c r="B6" s="9" t="s">
        <v>10</v>
      </c>
      <c r="C6" s="10">
        <f>Analytics!C8</f>
        <v>0</v>
      </c>
      <c r="D6" s="10">
        <f>Analytics!C14</f>
        <v>0</v>
      </c>
      <c r="E6" s="11"/>
      <c r="F6" s="11"/>
      <c r="G6" s="11"/>
    </row>
    <row r="7" spans="1:7" ht="30.75" customHeight="1">
      <c r="A7" s="8" t="s">
        <v>11</v>
      </c>
      <c r="B7" s="9" t="s">
        <v>12</v>
      </c>
      <c r="C7" s="10">
        <f>Content!C13</f>
        <v>0</v>
      </c>
      <c r="D7" s="10">
        <f>Content!C23</f>
        <v>0</v>
      </c>
      <c r="E7" s="12"/>
      <c r="F7" s="11"/>
      <c r="G7" s="11"/>
    </row>
    <row r="8" spans="1:7" ht="30.75" customHeight="1">
      <c r="A8" s="8" t="s">
        <v>257</v>
      </c>
      <c r="B8" s="9" t="s">
        <v>13</v>
      </c>
      <c r="C8" s="10">
        <f>'Design, UX'!C10</f>
        <v>0</v>
      </c>
      <c r="D8" s="10">
        <f>'Design, UX'!C15</f>
        <v>0</v>
      </c>
      <c r="E8" s="12"/>
      <c r="F8" s="11"/>
      <c r="G8" s="11"/>
    </row>
    <row r="9" spans="1:7" ht="30.75" customHeight="1">
      <c r="A9" s="8" t="s">
        <v>14</v>
      </c>
      <c r="B9" s="9" t="s">
        <v>15</v>
      </c>
      <c r="C9" s="10">
        <f>Governance!C8</f>
        <v>0</v>
      </c>
      <c r="D9" s="10">
        <f>Governance!C13</f>
        <v>0</v>
      </c>
      <c r="E9" s="11"/>
      <c r="F9" s="11"/>
      <c r="G9" s="11"/>
    </row>
    <row r="10" spans="1:7" ht="30.75" customHeight="1">
      <c r="A10" s="8" t="s">
        <v>16</v>
      </c>
      <c r="B10" s="9" t="s">
        <v>17</v>
      </c>
      <c r="C10" s="10">
        <f>Privacy!C14</f>
        <v>0</v>
      </c>
      <c r="D10" s="10">
        <f>Privacy!C21</f>
        <v>0</v>
      </c>
      <c r="E10" s="13"/>
      <c r="F10" s="13"/>
      <c r="G10" s="13"/>
    </row>
    <row r="11" spans="1:7" ht="30.75" customHeight="1">
      <c r="A11" s="8" t="s">
        <v>18</v>
      </c>
      <c r="B11" s="9" t="s">
        <v>19</v>
      </c>
      <c r="C11" s="10">
        <f>Search!C9</f>
        <v>0</v>
      </c>
      <c r="D11" s="10">
        <f>Search!C15</f>
        <v>0</v>
      </c>
      <c r="E11" s="11"/>
      <c r="F11" s="11"/>
      <c r="G11" s="11"/>
    </row>
    <row r="12" spans="1:7" ht="30.75" customHeight="1">
      <c r="A12" s="8" t="s">
        <v>20</v>
      </c>
      <c r="B12" s="9" t="s">
        <v>21</v>
      </c>
      <c r="C12" s="10">
        <f>Security!C8</f>
        <v>0</v>
      </c>
      <c r="D12" s="10">
        <f>Security!C15</f>
        <v>0</v>
      </c>
      <c r="E12" s="11"/>
      <c r="F12" s="11"/>
      <c r="G12" s="11"/>
    </row>
    <row r="13" spans="1:7" ht="30.75" customHeight="1">
      <c r="A13" s="8" t="s">
        <v>22</v>
      </c>
      <c r="B13" s="9" t="s">
        <v>23</v>
      </c>
      <c r="C13" s="10">
        <f>Trust!C10</f>
        <v>0</v>
      </c>
      <c r="D13" s="10">
        <f>Trust!C16</f>
        <v>0</v>
      </c>
      <c r="E13" s="11"/>
      <c r="F13" s="11"/>
      <c r="G13" s="11"/>
    </row>
    <row r="14" spans="1:7" ht="30.75" customHeight="1">
      <c r="A14" s="8" t="s">
        <v>24</v>
      </c>
      <c r="B14" s="9" t="s">
        <v>25</v>
      </c>
      <c r="C14" s="10">
        <f>Internal!C12</f>
        <v>0</v>
      </c>
      <c r="D14" s="14" t="s">
        <v>240</v>
      </c>
      <c r="E14" s="11"/>
      <c r="F14" s="11"/>
      <c r="G14" s="11"/>
    </row>
    <row r="15" spans="1:7" ht="28.8">
      <c r="A15" s="8"/>
      <c r="B15" s="35" t="s">
        <v>266</v>
      </c>
      <c r="C15" s="10"/>
      <c r="D15" s="10"/>
      <c r="E15" s="12"/>
      <c r="F15" s="12"/>
      <c r="G15" s="12"/>
    </row>
    <row r="16" spans="1:7" ht="28.8">
      <c r="A16" s="8"/>
      <c r="B16" s="35" t="s">
        <v>267</v>
      </c>
      <c r="C16" s="10"/>
      <c r="D16" s="10"/>
      <c r="E16" s="12"/>
      <c r="F16" s="12"/>
      <c r="G16" s="12"/>
    </row>
    <row r="17" spans="1:7" ht="21" customHeight="1">
      <c r="A17" s="8"/>
      <c r="B17" s="35" t="s">
        <v>268</v>
      </c>
      <c r="C17" s="10"/>
      <c r="D17" s="10"/>
      <c r="E17" s="12"/>
      <c r="F17" s="12"/>
      <c r="G17" s="12"/>
    </row>
    <row r="18" spans="1:7" ht="14.4">
      <c r="A18" s="11"/>
      <c r="B18" s="11"/>
      <c r="C18" s="11"/>
      <c r="D18" s="11"/>
      <c r="E18" s="11"/>
      <c r="F18" s="11"/>
      <c r="G18" s="11"/>
    </row>
    <row r="19" spans="1:7" ht="14.4">
      <c r="A19" s="11"/>
      <c r="B19" s="11"/>
      <c r="C19" s="11"/>
      <c r="D19" s="11"/>
      <c r="E19" s="11"/>
      <c r="F19" s="11"/>
      <c r="G19" s="11"/>
    </row>
  </sheetData>
  <hyperlinks>
    <hyperlink ref="B15" r:id="rId1" display="The key overarching policy is OMB M-17-06 Policies for Federal Agency Public Websites and Digital Services (OMB M-17-06)." xr:uid="{00000000-0004-0000-0000-000001000000}"/>
    <hyperlink ref="B16" r:id="rId2" display="The key overarching law is the 21st Century Integrated Digital Experience Act (21st Century IDEA)." xr:uid="{00000000-0004-0000-0000-000002000000}"/>
    <hyperlink ref="B17" r:id="rId3" display="Find implementation guidance to meet each requirement on Digital.gov." xr:uid="{00000000-0004-0000-0000-000003000000}"/>
    <hyperlink ref="B2" r:id="rId4" xr:uid="{5D9515F5-04D9-4B3B-B75B-AE0EF7EB7E79}"/>
  </hyperlinks>
  <pageMargins left="0.7" right="0.7" top="0.75" bottom="0.75" header="0" footer="0"/>
  <pageSetup orientation="portrait"/>
  <tableParts count="1">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17"/>
  <sheetViews>
    <sheetView workbookViewId="0">
      <pane ySplit="2" topLeftCell="A6" activePane="bottomLeft" state="frozen"/>
      <selection pane="bottomLeft" activeCell="A8" sqref="A8"/>
    </sheetView>
  </sheetViews>
  <sheetFormatPr defaultColWidth="14.44140625" defaultRowHeight="15" customHeight="1"/>
  <cols>
    <col min="1" max="1" width="114.44140625" customWidth="1"/>
    <col min="2" max="2" width="43" customWidth="1"/>
    <col min="3" max="3" width="14.6640625" customWidth="1"/>
  </cols>
  <sheetData>
    <row r="1" spans="1:3" ht="24.75" customHeight="1">
      <c r="A1" s="1" t="s">
        <v>184</v>
      </c>
      <c r="B1" s="26"/>
      <c r="C1" s="39"/>
    </row>
    <row r="2" spans="1:3" ht="24.75" customHeight="1">
      <c r="A2" s="18" t="s">
        <v>185</v>
      </c>
      <c r="B2" s="24"/>
      <c r="C2" s="18"/>
    </row>
    <row r="3" spans="1:3" ht="27">
      <c r="A3" s="59" t="s">
        <v>83</v>
      </c>
      <c r="B3" s="60" t="s">
        <v>278</v>
      </c>
      <c r="C3" s="61" t="s">
        <v>186</v>
      </c>
    </row>
    <row r="4" spans="1:3" ht="44.25" customHeight="1">
      <c r="A4" s="56" t="s">
        <v>187</v>
      </c>
      <c r="B4" s="42" t="s">
        <v>112</v>
      </c>
      <c r="C4" s="58"/>
    </row>
    <row r="5" spans="1:3" ht="30" customHeight="1">
      <c r="A5" s="57" t="s">
        <v>188</v>
      </c>
      <c r="B5" s="42" t="s">
        <v>112</v>
      </c>
      <c r="C5" s="58"/>
    </row>
    <row r="6" spans="1:3" ht="30" customHeight="1">
      <c r="A6" s="57" t="s">
        <v>189</v>
      </c>
      <c r="B6" s="42" t="s">
        <v>89</v>
      </c>
      <c r="C6" s="58"/>
    </row>
    <row r="7" spans="1:3" ht="30" customHeight="1">
      <c r="A7" s="57" t="s">
        <v>190</v>
      </c>
      <c r="B7" s="42" t="s">
        <v>89</v>
      </c>
      <c r="C7" s="58"/>
    </row>
    <row r="8" spans="1:3" ht="30" customHeight="1">
      <c r="A8" s="69" t="s">
        <v>191</v>
      </c>
      <c r="B8" s="63" t="s">
        <v>89</v>
      </c>
      <c r="C8" s="64"/>
    </row>
    <row r="9" spans="1:3" ht="14.4">
      <c r="A9" s="31" t="s">
        <v>90</v>
      </c>
      <c r="B9" s="32"/>
      <c r="C9" s="33">
        <f>(COUNTIFS(C4:C8, "Done")+COUNTIFS(C4:C8, "N/A")+(COUNTIFS(C4:C8, "Partial")/2))/5</f>
        <v>0</v>
      </c>
    </row>
    <row r="10" spans="1:3" ht="31.5" customHeight="1">
      <c r="A10" s="34"/>
      <c r="B10" s="34"/>
      <c r="C10" s="34"/>
    </row>
    <row r="11" spans="1:3" ht="27">
      <c r="A11" s="59" t="s">
        <v>91</v>
      </c>
      <c r="B11" s="60" t="s">
        <v>278</v>
      </c>
      <c r="C11" s="61" t="s">
        <v>192</v>
      </c>
    </row>
    <row r="12" spans="1:3" ht="31.5" customHeight="1">
      <c r="A12" s="57" t="s">
        <v>193</v>
      </c>
      <c r="B12" s="42" t="s">
        <v>114</v>
      </c>
      <c r="C12" s="58"/>
    </row>
    <row r="13" spans="1:3" ht="31.5" customHeight="1">
      <c r="A13" s="57" t="s">
        <v>194</v>
      </c>
      <c r="B13" s="42" t="s">
        <v>114</v>
      </c>
      <c r="C13" s="58"/>
    </row>
    <row r="14" spans="1:3" ht="31.5" customHeight="1">
      <c r="A14" s="66" t="s">
        <v>195</v>
      </c>
      <c r="B14" s="63" t="s">
        <v>112</v>
      </c>
      <c r="C14" s="64"/>
    </row>
    <row r="15" spans="1:3" ht="14.4">
      <c r="A15" s="31" t="s">
        <v>100</v>
      </c>
      <c r="B15" s="32"/>
      <c r="C15" s="33">
        <f>(COUNTIFS(C12:C14, "Done")+COUNTIFS(C12:C14, "N/A")+(COUNTIFS(C12:C14, "Partial")/2))/3</f>
        <v>0</v>
      </c>
    </row>
    <row r="16" spans="1:3" ht="14.4">
      <c r="A16" s="9"/>
      <c r="B16" s="23"/>
    </row>
    <row r="17" spans="1:3" ht="14.4">
      <c r="A17" s="9"/>
      <c r="B17" s="23"/>
      <c r="C17" s="23"/>
    </row>
  </sheetData>
  <dataValidations count="1">
    <dataValidation type="list" allowBlank="1" sqref="C4:C8 C12:C14" xr:uid="{00000000-0002-0000-0900-000000000000}">
      <formula1>Status</formula1>
    </dataValidation>
  </dataValidations>
  <hyperlinks>
    <hyperlink ref="A4" r:id="rId1" xr:uid="{00000000-0004-0000-0900-000001000000}"/>
    <hyperlink ref="A14" r:id="rId2" xr:uid="{00000000-0004-0000-0900-000002000000}"/>
  </hyperlinks>
  <pageMargins left="0.7" right="0.7" top="0.75" bottom="0.75" header="0.3" footer="0.3"/>
  <tableParts count="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17"/>
  <sheetViews>
    <sheetView workbookViewId="0">
      <pane ySplit="2" topLeftCell="A6" activePane="bottomLeft" state="frozen"/>
      <selection pane="bottomLeft" activeCell="A14" sqref="A14"/>
    </sheetView>
  </sheetViews>
  <sheetFormatPr defaultColWidth="14.44140625" defaultRowHeight="15" customHeight="1"/>
  <cols>
    <col min="1" max="1" width="114.44140625" customWidth="1"/>
    <col min="2" max="2" width="43" customWidth="1"/>
    <col min="3" max="3" width="14.6640625" customWidth="1"/>
  </cols>
  <sheetData>
    <row r="1" spans="1:3" ht="24.75" customHeight="1">
      <c r="A1" s="1" t="s">
        <v>196</v>
      </c>
      <c r="B1" s="26"/>
      <c r="C1" s="39"/>
    </row>
    <row r="2" spans="1:3" ht="24.75" customHeight="1">
      <c r="A2" s="18" t="s">
        <v>197</v>
      </c>
      <c r="B2" s="24"/>
      <c r="C2" s="18"/>
    </row>
    <row r="3" spans="1:3" ht="27">
      <c r="A3" s="59" t="s">
        <v>83</v>
      </c>
      <c r="B3" s="60" t="s">
        <v>278</v>
      </c>
      <c r="C3" s="61" t="s">
        <v>198</v>
      </c>
    </row>
    <row r="4" spans="1:3" ht="41.4">
      <c r="A4" s="57" t="s">
        <v>199</v>
      </c>
      <c r="B4" s="28" t="s">
        <v>200</v>
      </c>
      <c r="C4" s="58"/>
    </row>
    <row r="5" spans="1:3" ht="33" customHeight="1">
      <c r="A5" s="70" t="s">
        <v>201</v>
      </c>
      <c r="B5" s="42" t="s">
        <v>89</v>
      </c>
      <c r="C5" s="58"/>
    </row>
    <row r="6" spans="1:3" ht="33" customHeight="1">
      <c r="A6" s="57" t="s">
        <v>280</v>
      </c>
      <c r="B6" s="40" t="s">
        <v>202</v>
      </c>
      <c r="C6" s="58"/>
    </row>
    <row r="7" spans="1:3" ht="55.2">
      <c r="A7" s="62" t="s">
        <v>203</v>
      </c>
      <c r="B7" s="71" t="s">
        <v>204</v>
      </c>
      <c r="C7" s="64"/>
    </row>
    <row r="8" spans="1:3" ht="14.4">
      <c r="A8" s="31" t="s">
        <v>90</v>
      </c>
      <c r="B8" s="32"/>
      <c r="C8" s="33">
        <f>(COUNTIFS(C4:C7, "Done")+COUNTIFS(C4:C7, "N/A")+(COUNTIFS(C4:C7, "Partial")/2))/4</f>
        <v>0</v>
      </c>
    </row>
    <row r="9" spans="1:3" ht="30.75" customHeight="1">
      <c r="A9" s="34"/>
      <c r="B9" s="34"/>
      <c r="C9" s="24"/>
    </row>
    <row r="10" spans="1:3" ht="27">
      <c r="A10" s="59" t="s">
        <v>91</v>
      </c>
      <c r="B10" s="60" t="s">
        <v>278</v>
      </c>
      <c r="C10" s="61" t="s">
        <v>205</v>
      </c>
    </row>
    <row r="11" spans="1:3" ht="30.75" customHeight="1">
      <c r="A11" s="57" t="s">
        <v>206</v>
      </c>
      <c r="B11" s="42" t="s">
        <v>112</v>
      </c>
      <c r="C11" s="58"/>
    </row>
    <row r="12" spans="1:3" ht="30.75" customHeight="1">
      <c r="A12" s="57" t="s">
        <v>207</v>
      </c>
      <c r="B12" s="42" t="s">
        <v>89</v>
      </c>
      <c r="C12" s="58"/>
    </row>
    <row r="13" spans="1:3" ht="30.75" customHeight="1">
      <c r="A13" s="57" t="s">
        <v>208</v>
      </c>
      <c r="B13" s="42" t="s">
        <v>89</v>
      </c>
      <c r="C13" s="58"/>
    </row>
    <row r="14" spans="1:3" ht="30.75" customHeight="1">
      <c r="A14" s="66" t="s">
        <v>209</v>
      </c>
      <c r="B14" s="63" t="s">
        <v>89</v>
      </c>
      <c r="C14" s="64"/>
    </row>
    <row r="15" spans="1:3" ht="14.4">
      <c r="A15" s="31" t="s">
        <v>100</v>
      </c>
      <c r="B15" s="32"/>
      <c r="C15" s="33">
        <f>(COUNTIFS(C11:C14, "Done")+COUNTIFS(C11:C14, "N/A")+(COUNTIFS(C11:C14, "Partial")/2))/4</f>
        <v>0</v>
      </c>
    </row>
    <row r="16" spans="1:3" ht="14.4">
      <c r="A16" s="9"/>
      <c r="B16" s="47"/>
    </row>
    <row r="17" spans="1:3" ht="14.4">
      <c r="A17" s="9"/>
      <c r="B17" s="23"/>
      <c r="C17" s="23"/>
    </row>
  </sheetData>
  <dataValidations count="1">
    <dataValidation type="list" allowBlank="1" sqref="C4:C7 C9 C11:C14" xr:uid="{00000000-0002-0000-0A00-000000000000}">
      <formula1>Status</formula1>
    </dataValidation>
  </dataValidations>
  <hyperlinks>
    <hyperlink ref="B4" r:id="rId1" location="security" xr:uid="{00000000-0004-0000-0A00-000001000000}"/>
    <hyperlink ref="B6" r:id="rId2" xr:uid="{00000000-0004-0000-0A00-000002000000}"/>
    <hyperlink ref="B7" r:id="rId3" xr:uid="{00000000-0004-0000-0A00-000003000000}"/>
    <hyperlink ref="A14" r:id="rId4" xr:uid="{00000000-0004-0000-0A00-000004000000}"/>
  </hyperlinks>
  <pageMargins left="0.7" right="0.7" top="0.75" bottom="0.75" header="0.3" footer="0.3"/>
  <tableParts count="2">
    <tablePart r:id="rId5"/>
    <tablePart r:id="rId6"/>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18"/>
  <sheetViews>
    <sheetView workbookViewId="0">
      <pane ySplit="2" topLeftCell="A7" activePane="bottomLeft" state="frozen"/>
      <selection pane="bottomLeft" activeCell="B12" sqref="B12"/>
    </sheetView>
  </sheetViews>
  <sheetFormatPr defaultColWidth="14.44140625" defaultRowHeight="15" customHeight="1"/>
  <cols>
    <col min="1" max="1" width="114.44140625" customWidth="1"/>
    <col min="2" max="2" width="43" customWidth="1"/>
    <col min="3" max="3" width="14.6640625" customWidth="1"/>
  </cols>
  <sheetData>
    <row r="1" spans="1:3" ht="24.75" customHeight="1">
      <c r="A1" s="1" t="s">
        <v>210</v>
      </c>
      <c r="B1" s="26"/>
      <c r="C1" s="39"/>
    </row>
    <row r="2" spans="1:3" ht="24.75" customHeight="1">
      <c r="A2" s="18" t="s">
        <v>211</v>
      </c>
      <c r="B2" s="24"/>
      <c r="C2" s="18"/>
    </row>
    <row r="3" spans="1:3" ht="27">
      <c r="A3" s="59" t="s">
        <v>83</v>
      </c>
      <c r="B3" s="60" t="s">
        <v>278</v>
      </c>
      <c r="C3" s="61" t="s">
        <v>212</v>
      </c>
    </row>
    <row r="4" spans="1:3" ht="34.5" customHeight="1">
      <c r="A4" s="57" t="s">
        <v>213</v>
      </c>
      <c r="B4" s="73" t="s">
        <v>251</v>
      </c>
      <c r="C4" s="58"/>
    </row>
    <row r="5" spans="1:3" ht="36" customHeight="1">
      <c r="A5" s="57" t="s">
        <v>214</v>
      </c>
      <c r="B5" s="42" t="s">
        <v>89</v>
      </c>
      <c r="C5" s="58"/>
    </row>
    <row r="6" spans="1:3" ht="36" customHeight="1">
      <c r="A6" s="57" t="s">
        <v>215</v>
      </c>
      <c r="B6" s="42" t="s">
        <v>89</v>
      </c>
      <c r="C6" s="58"/>
    </row>
    <row r="7" spans="1:3" ht="27.6">
      <c r="A7" s="57" t="s">
        <v>216</v>
      </c>
      <c r="B7" s="42" t="s">
        <v>89</v>
      </c>
      <c r="C7" s="58"/>
    </row>
    <row r="8" spans="1:3" ht="36" customHeight="1">
      <c r="A8" s="57" t="s">
        <v>217</v>
      </c>
      <c r="B8" s="42" t="s">
        <v>112</v>
      </c>
      <c r="C8" s="58"/>
    </row>
    <row r="9" spans="1:3" ht="34.5" customHeight="1">
      <c r="A9" s="72" t="s">
        <v>218</v>
      </c>
      <c r="B9" s="63" t="s">
        <v>114</v>
      </c>
      <c r="C9" s="64"/>
    </row>
    <row r="10" spans="1:3" ht="14.4">
      <c r="A10" s="31" t="s">
        <v>90</v>
      </c>
      <c r="B10" s="32"/>
      <c r="C10" s="33">
        <f>(COUNTIFS(C4:C9, "Done")+COUNTIFS(C4:C9, "N/A")+(COUNTIFS(C4:C9, "Partial")/2))/6</f>
        <v>0</v>
      </c>
    </row>
    <row r="11" spans="1:3" ht="33" customHeight="1">
      <c r="A11" s="35"/>
      <c r="B11" s="47"/>
      <c r="C11" s="47"/>
    </row>
    <row r="12" spans="1:3" ht="27">
      <c r="A12" s="59" t="s">
        <v>91</v>
      </c>
      <c r="B12" s="60" t="s">
        <v>278</v>
      </c>
      <c r="C12" s="61" t="s">
        <v>219</v>
      </c>
    </row>
    <row r="13" spans="1:3" ht="45.75" customHeight="1">
      <c r="A13" s="57" t="s">
        <v>220</v>
      </c>
      <c r="B13" s="43" t="s">
        <v>221</v>
      </c>
      <c r="C13" s="58"/>
    </row>
    <row r="14" spans="1:3" ht="30.75" customHeight="1">
      <c r="A14" s="57" t="s">
        <v>222</v>
      </c>
      <c r="B14" s="42" t="s">
        <v>89</v>
      </c>
      <c r="C14" s="58"/>
    </row>
    <row r="15" spans="1:3" ht="30.75" customHeight="1">
      <c r="A15" s="62" t="s">
        <v>223</v>
      </c>
      <c r="B15" s="63" t="s">
        <v>89</v>
      </c>
      <c r="C15" s="64"/>
    </row>
    <row r="16" spans="1:3" ht="14.4">
      <c r="A16" s="31" t="s">
        <v>100</v>
      </c>
      <c r="B16" s="32"/>
      <c r="C16" s="33">
        <f>(COUNTIFS(C13:C15, "Done")+COUNTIFS(C13:C15, "N/A")+(COUNTIFS(C13:C15, "Partial")/2))/3</f>
        <v>0</v>
      </c>
    </row>
    <row r="17" spans="1:3" ht="14.4">
      <c r="A17" s="9"/>
      <c r="B17" s="35"/>
    </row>
    <row r="18" spans="1:3" ht="14.4">
      <c r="A18" s="9"/>
      <c r="B18" s="23"/>
      <c r="C18" s="23"/>
    </row>
  </sheetData>
  <dataValidations count="1">
    <dataValidation type="list" allowBlank="1" sqref="C4:C9 C13:C15" xr:uid="{00000000-0002-0000-0B00-000000000000}">
      <formula1>Status</formula1>
    </dataValidation>
  </dataValidations>
  <hyperlinks>
    <hyperlink ref="B4" r:id="rId1" xr:uid="{00000000-0004-0000-0B00-000001000000}"/>
    <hyperlink ref="A9" r:id="rId2" xr:uid="{00000000-0004-0000-0B00-000002000000}"/>
    <hyperlink ref="A13" r:id="rId3" xr:uid="{00000000-0004-0000-0B00-000003000000}"/>
    <hyperlink ref="B13" r:id="rId4" xr:uid="{00000000-0004-0000-0B00-000004000000}"/>
  </hyperlinks>
  <pageMargins left="0.7" right="0.7" top="0.75" bottom="0.75" header="0.3" footer="0.3"/>
  <tableParts count="2">
    <tablePart r:id="rId5"/>
    <tablePart r:id="rId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C15"/>
  <sheetViews>
    <sheetView workbookViewId="0">
      <pane ySplit="3" topLeftCell="A4" activePane="bottomLeft" state="frozen"/>
      <selection pane="bottomLeft" activeCell="A4" sqref="A4"/>
    </sheetView>
  </sheetViews>
  <sheetFormatPr defaultColWidth="14.44140625" defaultRowHeight="15" customHeight="1"/>
  <cols>
    <col min="1" max="1" width="100.109375" customWidth="1"/>
    <col min="2" max="2" width="43" customWidth="1"/>
    <col min="3" max="3" width="28.88671875" customWidth="1"/>
  </cols>
  <sheetData>
    <row r="1" spans="1:3" ht="24.75" customHeight="1">
      <c r="A1" s="1" t="s">
        <v>224</v>
      </c>
      <c r="B1" s="26"/>
      <c r="C1" s="39"/>
    </row>
    <row r="2" spans="1:3" ht="24.75" customHeight="1">
      <c r="A2" s="18" t="s">
        <v>225</v>
      </c>
      <c r="B2" s="24"/>
      <c r="C2" s="18"/>
    </row>
    <row r="3" spans="1:3" ht="54" customHeight="1">
      <c r="A3" s="79" t="s">
        <v>260</v>
      </c>
      <c r="B3" s="19"/>
      <c r="C3" s="48"/>
    </row>
    <row r="4" spans="1:3" ht="14.4">
      <c r="A4" s="59" t="s">
        <v>256</v>
      </c>
      <c r="B4" s="60" t="s">
        <v>226</v>
      </c>
      <c r="C4" s="61" t="s">
        <v>227</v>
      </c>
    </row>
    <row r="5" spans="1:3" ht="36" customHeight="1">
      <c r="A5" s="57" t="s">
        <v>228</v>
      </c>
      <c r="B5" s="42"/>
      <c r="C5" s="58"/>
    </row>
    <row r="6" spans="1:3" ht="36" customHeight="1">
      <c r="A6" s="57" t="s">
        <v>229</v>
      </c>
      <c r="B6" s="42"/>
      <c r="C6" s="58"/>
    </row>
    <row r="7" spans="1:3" ht="36" customHeight="1">
      <c r="A7" s="57" t="s">
        <v>230</v>
      </c>
      <c r="B7" s="42"/>
      <c r="C7" s="58"/>
    </row>
    <row r="8" spans="1:3" ht="36" customHeight="1">
      <c r="A8" s="57" t="s">
        <v>231</v>
      </c>
      <c r="B8" s="42"/>
      <c r="C8" s="58"/>
    </row>
    <row r="9" spans="1:3" ht="36" customHeight="1">
      <c r="A9" s="57" t="s">
        <v>232</v>
      </c>
      <c r="B9" s="42"/>
      <c r="C9" s="58"/>
    </row>
    <row r="10" spans="1:3" ht="36" customHeight="1">
      <c r="A10" s="57" t="s">
        <v>233</v>
      </c>
      <c r="B10" s="42"/>
      <c r="C10" s="58"/>
    </row>
    <row r="11" spans="1:3" ht="36" customHeight="1">
      <c r="A11" s="62" t="s">
        <v>234</v>
      </c>
      <c r="B11" s="63"/>
      <c r="C11" s="64"/>
    </row>
    <row r="12" spans="1:3" ht="14.4">
      <c r="A12" s="31" t="s">
        <v>235</v>
      </c>
      <c r="B12" s="49"/>
      <c r="C12" s="33">
        <f>(COUNTIFS(C5:C11, "Done")+COUNTIFS(C5:C11, "N/A")+(COUNTIFS(C5:C11, "Partial")/2))/7</f>
        <v>0</v>
      </c>
    </row>
    <row r="13" spans="1:3" ht="14.4">
      <c r="A13" s="9"/>
      <c r="B13" s="35"/>
    </row>
    <row r="14" spans="1:3" ht="14.4">
      <c r="A14" s="9"/>
      <c r="B14" s="35"/>
    </row>
    <row r="15" spans="1:3" ht="14.4">
      <c r="A15" s="9"/>
      <c r="B15" s="23"/>
      <c r="C15" s="23"/>
    </row>
  </sheetData>
  <dataValidations count="1">
    <dataValidation type="list" allowBlank="1" sqref="C5:C11" xr:uid="{00000000-0002-0000-0C00-000000000000}">
      <formula1>Status</formula1>
    </dataValidation>
  </dataValidation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5"/>
  <sheetViews>
    <sheetView workbookViewId="0"/>
  </sheetViews>
  <sheetFormatPr defaultColWidth="14.44140625" defaultRowHeight="15" customHeight="1"/>
  <cols>
    <col min="1" max="1" width="19" customWidth="1"/>
  </cols>
  <sheetData>
    <row r="1" spans="1:1" ht="27.6">
      <c r="A1" s="50" t="s">
        <v>236</v>
      </c>
    </row>
    <row r="2" spans="1:1">
      <c r="A2" s="51" t="s">
        <v>237</v>
      </c>
    </row>
    <row r="3" spans="1:1">
      <c r="A3" s="51" t="s">
        <v>238</v>
      </c>
    </row>
    <row r="4" spans="1:1">
      <c r="A4" s="51" t="s">
        <v>239</v>
      </c>
    </row>
    <row r="5" spans="1:1">
      <c r="A5" s="51" t="s">
        <v>240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47"/>
  <sheetViews>
    <sheetView workbookViewId="0">
      <pane ySplit="5" topLeftCell="A27" activePane="bottomLeft" state="frozen"/>
      <selection pane="bottomLeft" activeCell="A36" sqref="A36"/>
    </sheetView>
  </sheetViews>
  <sheetFormatPr defaultColWidth="14.44140625" defaultRowHeight="15" customHeight="1"/>
  <cols>
    <col min="1" max="1" width="73.44140625" customWidth="1"/>
    <col min="2" max="2" width="101.109375" customWidth="1"/>
  </cols>
  <sheetData>
    <row r="1" spans="1:2" ht="22.8">
      <c r="A1" s="15" t="s">
        <v>26</v>
      </c>
      <c r="B1" s="16"/>
    </row>
    <row r="2" spans="1:2" ht="19.5" customHeight="1">
      <c r="A2" s="17" t="s">
        <v>27</v>
      </c>
      <c r="B2" s="18"/>
    </row>
    <row r="3" spans="1:2" ht="30" customHeight="1">
      <c r="A3" s="75" t="s">
        <v>241</v>
      </c>
      <c r="B3" s="76"/>
    </row>
    <row r="4" spans="1:2" ht="18" customHeight="1">
      <c r="A4" s="20" t="s">
        <v>28</v>
      </c>
      <c r="B4" s="20"/>
    </row>
    <row r="5" spans="1:2" ht="27" customHeight="1">
      <c r="A5" s="21" t="s">
        <v>29</v>
      </c>
      <c r="B5" s="22" t="s">
        <v>30</v>
      </c>
    </row>
    <row r="6" spans="1:2" ht="22.5" customHeight="1">
      <c r="A6" s="9" t="s">
        <v>270</v>
      </c>
      <c r="B6" s="23"/>
    </row>
    <row r="7" spans="1:2" ht="22.5" customHeight="1">
      <c r="A7" s="9" t="s">
        <v>31</v>
      </c>
      <c r="B7" s="24"/>
    </row>
    <row r="8" spans="1:2" ht="22.5" customHeight="1">
      <c r="A8" s="9" t="s">
        <v>32</v>
      </c>
      <c r="B8" s="23"/>
    </row>
    <row r="9" spans="1:2" ht="22.5" customHeight="1">
      <c r="A9" s="9" t="s">
        <v>33</v>
      </c>
      <c r="B9" s="23"/>
    </row>
    <row r="10" spans="1:2" ht="22.5" customHeight="1">
      <c r="A10" s="9" t="s">
        <v>34</v>
      </c>
      <c r="B10" s="23"/>
    </row>
    <row r="11" spans="1:2" ht="22.5" customHeight="1">
      <c r="A11" s="9" t="s">
        <v>35</v>
      </c>
      <c r="B11" s="23"/>
    </row>
    <row r="12" spans="1:2" ht="22.5" customHeight="1">
      <c r="A12" s="9" t="s">
        <v>36</v>
      </c>
      <c r="B12" s="23"/>
    </row>
    <row r="13" spans="1:2" ht="22.5" customHeight="1">
      <c r="A13" s="9" t="s">
        <v>37</v>
      </c>
      <c r="B13" s="23"/>
    </row>
    <row r="14" spans="1:2" ht="22.5" customHeight="1">
      <c r="A14" s="9" t="s">
        <v>38</v>
      </c>
      <c r="B14" s="23"/>
    </row>
    <row r="15" spans="1:2" ht="22.5" customHeight="1">
      <c r="A15" s="9" t="s">
        <v>39</v>
      </c>
      <c r="B15" s="23"/>
    </row>
    <row r="16" spans="1:2" ht="22.5" customHeight="1">
      <c r="A16" s="9" t="s">
        <v>40</v>
      </c>
      <c r="B16" s="23"/>
    </row>
    <row r="17" spans="1:2" ht="22.5" customHeight="1">
      <c r="A17" s="9" t="s">
        <v>271</v>
      </c>
      <c r="B17" s="23"/>
    </row>
    <row r="18" spans="1:2" ht="22.5" customHeight="1">
      <c r="A18" s="9" t="s">
        <v>41</v>
      </c>
      <c r="B18" s="23"/>
    </row>
    <row r="19" spans="1:2" ht="33" customHeight="1">
      <c r="A19" s="9" t="s">
        <v>42</v>
      </c>
      <c r="B19" s="23"/>
    </row>
    <row r="20" spans="1:2" ht="33" customHeight="1">
      <c r="A20" s="9" t="s">
        <v>43</v>
      </c>
      <c r="B20" s="9"/>
    </row>
    <row r="21" spans="1:2" ht="41.4">
      <c r="A21" s="9" t="s">
        <v>44</v>
      </c>
      <c r="B21" s="23"/>
    </row>
    <row r="22" spans="1:2" ht="33" customHeight="1">
      <c r="A22" s="9" t="s">
        <v>272</v>
      </c>
      <c r="B22" s="23"/>
    </row>
    <row r="23" spans="1:2" ht="33" customHeight="1">
      <c r="A23" s="9" t="s">
        <v>45</v>
      </c>
      <c r="B23" s="23"/>
    </row>
    <row r="24" spans="1:2" ht="22.5" customHeight="1">
      <c r="A24" s="9" t="s">
        <v>273</v>
      </c>
      <c r="B24" s="23"/>
    </row>
    <row r="25" spans="1:2" ht="22.5" customHeight="1">
      <c r="A25" s="9" t="s">
        <v>46</v>
      </c>
      <c r="B25" s="23"/>
    </row>
    <row r="26" spans="1:2" ht="22.5" customHeight="1">
      <c r="A26" s="9" t="s">
        <v>47</v>
      </c>
      <c r="B26" s="23"/>
    </row>
    <row r="27" spans="1:2" ht="22.5" customHeight="1">
      <c r="A27" s="9" t="s">
        <v>48</v>
      </c>
      <c r="B27" s="23"/>
    </row>
    <row r="28" spans="1:2" ht="22.5" customHeight="1">
      <c r="A28" s="9" t="s">
        <v>49</v>
      </c>
      <c r="B28" s="23"/>
    </row>
    <row r="29" spans="1:2" ht="39.75" customHeight="1">
      <c r="A29" s="9" t="s">
        <v>50</v>
      </c>
      <c r="B29" s="23"/>
    </row>
    <row r="30" spans="1:2" ht="19.5" customHeight="1">
      <c r="A30" s="25" t="s">
        <v>51</v>
      </c>
      <c r="B30" s="24"/>
    </row>
    <row r="31" spans="1:2" ht="19.5" customHeight="1">
      <c r="A31" s="25" t="s">
        <v>52</v>
      </c>
      <c r="B31" s="24"/>
    </row>
    <row r="32" spans="1:2" ht="19.5" customHeight="1">
      <c r="A32" s="25" t="s">
        <v>53</v>
      </c>
      <c r="B32" s="24"/>
    </row>
    <row r="33" spans="1:2" ht="19.5" customHeight="1">
      <c r="A33" s="25" t="s">
        <v>274</v>
      </c>
      <c r="B33" s="24"/>
    </row>
    <row r="34" spans="1:2" ht="19.5" customHeight="1">
      <c r="A34" s="25" t="s">
        <v>54</v>
      </c>
      <c r="B34" s="24"/>
    </row>
    <row r="35" spans="1:2" ht="19.5" customHeight="1">
      <c r="A35" s="25" t="s">
        <v>275</v>
      </c>
      <c r="B35" s="24"/>
    </row>
    <row r="36" spans="1:2" ht="19.5" customHeight="1">
      <c r="A36" s="25" t="s">
        <v>55</v>
      </c>
      <c r="B36" s="24"/>
    </row>
    <row r="37" spans="1:2" ht="19.5" customHeight="1">
      <c r="A37" s="25" t="s">
        <v>56</v>
      </c>
      <c r="B37" s="24"/>
    </row>
    <row r="38" spans="1:2" ht="19.5" customHeight="1">
      <c r="A38" s="25" t="s">
        <v>57</v>
      </c>
      <c r="B38" s="24"/>
    </row>
    <row r="39" spans="1:2" ht="19.5" customHeight="1">
      <c r="A39" s="25" t="s">
        <v>58</v>
      </c>
      <c r="B39" s="24"/>
    </row>
    <row r="40" spans="1:2" ht="26.25" customHeight="1">
      <c r="A40" s="9" t="s">
        <v>59</v>
      </c>
      <c r="B40" s="23"/>
    </row>
    <row r="41" spans="1:2" ht="31.5" customHeight="1">
      <c r="A41" s="9" t="s">
        <v>60</v>
      </c>
      <c r="B41" s="23"/>
    </row>
    <row r="42" spans="1:2" ht="31.5" customHeight="1">
      <c r="A42" s="9" t="s">
        <v>61</v>
      </c>
      <c r="B42" s="23"/>
    </row>
    <row r="43" spans="1:2" ht="41.4">
      <c r="A43" s="9" t="s">
        <v>62</v>
      </c>
      <c r="B43" s="23"/>
    </row>
    <row r="44" spans="1:2" ht="19.5" customHeight="1">
      <c r="A44" s="9"/>
      <c r="B44" s="23"/>
    </row>
    <row r="45" spans="1:2" ht="19.5" customHeight="1">
      <c r="A45" s="9"/>
      <c r="B45" s="23"/>
    </row>
    <row r="46" spans="1:2" ht="14.4">
      <c r="A46" s="9"/>
      <c r="B46" s="23"/>
    </row>
    <row r="47" spans="1:2" ht="14.4">
      <c r="A47" s="9"/>
      <c r="B47" s="2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26"/>
  <sheetViews>
    <sheetView workbookViewId="0">
      <pane ySplit="5" topLeftCell="A6" activePane="bottomLeft" state="frozen"/>
      <selection pane="bottomLeft" activeCell="A7" sqref="A7"/>
    </sheetView>
  </sheetViews>
  <sheetFormatPr defaultColWidth="14.44140625" defaultRowHeight="15" customHeight="1"/>
  <cols>
    <col min="1" max="1" width="72.33203125" customWidth="1"/>
    <col min="2" max="2" width="101.5546875" customWidth="1"/>
  </cols>
  <sheetData>
    <row r="1" spans="1:2" ht="22.8">
      <c r="A1" s="15" t="s">
        <v>63</v>
      </c>
      <c r="B1" s="16"/>
    </row>
    <row r="2" spans="1:2" ht="19.5" customHeight="1">
      <c r="A2" s="17" t="s">
        <v>64</v>
      </c>
      <c r="B2" s="18"/>
    </row>
    <row r="3" spans="1:2" ht="30" customHeight="1">
      <c r="A3" s="77" t="s">
        <v>242</v>
      </c>
      <c r="B3" s="78"/>
    </row>
    <row r="4" spans="1:2" ht="18.75" customHeight="1">
      <c r="A4" s="20" t="s">
        <v>28</v>
      </c>
      <c r="B4" s="20"/>
    </row>
    <row r="5" spans="1:2" ht="18.75" customHeight="1">
      <c r="A5" s="21" t="s">
        <v>65</v>
      </c>
      <c r="B5" s="22" t="s">
        <v>30</v>
      </c>
    </row>
    <row r="6" spans="1:2" ht="25.5" customHeight="1">
      <c r="A6" s="9" t="s">
        <v>277</v>
      </c>
      <c r="B6" s="23"/>
    </row>
    <row r="7" spans="1:2" ht="25.5" customHeight="1">
      <c r="A7" s="9" t="s">
        <v>66</v>
      </c>
      <c r="B7" s="23"/>
    </row>
    <row r="8" spans="1:2" ht="25.5" customHeight="1">
      <c r="A8" s="9" t="s">
        <v>67</v>
      </c>
      <c r="B8" s="23"/>
    </row>
    <row r="9" spans="1:2" ht="25.5" customHeight="1">
      <c r="A9" s="9" t="s">
        <v>68</v>
      </c>
      <c r="B9" s="23"/>
    </row>
    <row r="10" spans="1:2" ht="32.25" customHeight="1">
      <c r="A10" s="9" t="s">
        <v>69</v>
      </c>
      <c r="B10" s="23"/>
    </row>
    <row r="11" spans="1:2" ht="32.25" customHeight="1">
      <c r="A11" s="9" t="s">
        <v>70</v>
      </c>
      <c r="B11" s="23"/>
    </row>
    <row r="12" spans="1:2" ht="37.5" customHeight="1">
      <c r="A12" s="9" t="s">
        <v>71</v>
      </c>
      <c r="B12" s="23"/>
    </row>
    <row r="13" spans="1:2" ht="18.75" customHeight="1">
      <c r="A13" s="25" t="s">
        <v>72</v>
      </c>
      <c r="B13" s="23"/>
    </row>
    <row r="14" spans="1:2" ht="18.75" customHeight="1">
      <c r="A14" s="25" t="s">
        <v>73</v>
      </c>
      <c r="B14" s="23"/>
    </row>
    <row r="15" spans="1:2" ht="18.75" customHeight="1">
      <c r="A15" s="25" t="s">
        <v>74</v>
      </c>
      <c r="B15" s="23"/>
    </row>
    <row r="16" spans="1:2" ht="18.75" customHeight="1">
      <c r="A16" s="25" t="s">
        <v>276</v>
      </c>
      <c r="B16" s="23"/>
    </row>
    <row r="17" spans="1:2" ht="18.75" customHeight="1">
      <c r="A17" s="25" t="s">
        <v>75</v>
      </c>
      <c r="B17" s="23"/>
    </row>
    <row r="18" spans="1:2" ht="18.75" customHeight="1">
      <c r="A18" s="25" t="s">
        <v>76</v>
      </c>
      <c r="B18" s="23"/>
    </row>
    <row r="19" spans="1:2" ht="18.75" customHeight="1">
      <c r="A19" s="25" t="s">
        <v>77</v>
      </c>
      <c r="B19" s="23"/>
    </row>
    <row r="20" spans="1:2" ht="32.25" customHeight="1">
      <c r="A20" s="9" t="s">
        <v>78</v>
      </c>
      <c r="B20" s="23"/>
    </row>
    <row r="21" spans="1:2" ht="27.6">
      <c r="A21" s="9" t="s">
        <v>79</v>
      </c>
      <c r="B21" s="23"/>
    </row>
    <row r="22" spans="1:2" ht="32.25" customHeight="1">
      <c r="A22" s="9" t="s">
        <v>80</v>
      </c>
      <c r="B22" s="23"/>
    </row>
    <row r="23" spans="1:2" ht="32.25" customHeight="1">
      <c r="A23" s="9" t="s">
        <v>81</v>
      </c>
      <c r="B23" s="23"/>
    </row>
    <row r="24" spans="1:2" ht="14.4">
      <c r="A24" s="9"/>
      <c r="B24" s="23"/>
    </row>
    <row r="25" spans="1:2" ht="14.4">
      <c r="A25" s="9"/>
      <c r="B25" s="23"/>
    </row>
    <row r="26" spans="1:2" ht="14.4">
      <c r="A26" s="9"/>
      <c r="B26" s="2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pane ySplit="2" topLeftCell="A9" activePane="bottomLeft" state="frozen"/>
      <selection pane="bottomLeft" activeCell="A2" sqref="A2"/>
    </sheetView>
  </sheetViews>
  <sheetFormatPr defaultColWidth="14.44140625" defaultRowHeight="15" customHeight="1"/>
  <cols>
    <col min="1" max="1" width="114.44140625" customWidth="1"/>
    <col min="2" max="2" width="43" customWidth="1"/>
    <col min="3" max="3" width="14.6640625" customWidth="1"/>
  </cols>
  <sheetData>
    <row r="1" spans="1:3" ht="24.75" customHeight="1">
      <c r="A1" s="1" t="s">
        <v>82</v>
      </c>
      <c r="B1" s="26"/>
      <c r="C1" s="27"/>
    </row>
    <row r="2" spans="1:3" s="83" customFormat="1" ht="20.25" customHeight="1">
      <c r="A2" s="44" t="s">
        <v>264</v>
      </c>
      <c r="B2" s="44"/>
      <c r="C2" s="82"/>
    </row>
    <row r="3" spans="1:3" ht="27">
      <c r="A3" s="59" t="s">
        <v>83</v>
      </c>
      <c r="B3" s="60" t="s">
        <v>278</v>
      </c>
      <c r="C3" s="61" t="s">
        <v>84</v>
      </c>
    </row>
    <row r="4" spans="1:3" ht="67.5" customHeight="1">
      <c r="A4" s="57" t="s">
        <v>243</v>
      </c>
      <c r="B4" s="29" t="s">
        <v>85</v>
      </c>
      <c r="C4" s="58"/>
    </row>
    <row r="5" spans="1:3" ht="67.5" customHeight="1">
      <c r="A5" s="57" t="s">
        <v>86</v>
      </c>
      <c r="B5" s="29" t="s">
        <v>87</v>
      </c>
      <c r="C5" s="58"/>
    </row>
    <row r="6" spans="1:3" ht="27.75" customHeight="1">
      <c r="A6" s="62" t="s">
        <v>88</v>
      </c>
      <c r="B6" s="63" t="s">
        <v>89</v>
      </c>
      <c r="C6" s="64"/>
    </row>
    <row r="7" spans="1:3" ht="14.4">
      <c r="A7" s="31" t="s">
        <v>90</v>
      </c>
      <c r="B7" s="32"/>
      <c r="C7" s="33">
        <f>(COUNTIFS(C4:C6, "Done")+COUNTIFS(C4:C6, "N/A")+(COUNTIFS(C4:C6, "Partial")/2))/3</f>
        <v>0</v>
      </c>
    </row>
    <row r="8" spans="1:3" ht="30.75" customHeight="1">
      <c r="A8" s="34"/>
      <c r="B8" s="35"/>
      <c r="C8" s="24"/>
    </row>
    <row r="9" spans="1:3" ht="27">
      <c r="A9" s="59" t="s">
        <v>91</v>
      </c>
      <c r="B9" s="60" t="s">
        <v>278</v>
      </c>
      <c r="C9" s="61" t="s">
        <v>92</v>
      </c>
    </row>
    <row r="10" spans="1:3" ht="54.75" customHeight="1">
      <c r="A10" s="57" t="s">
        <v>244</v>
      </c>
      <c r="B10" s="29" t="s">
        <v>93</v>
      </c>
      <c r="C10" s="58"/>
    </row>
    <row r="11" spans="1:3" ht="54.75" customHeight="1">
      <c r="A11" s="57" t="s">
        <v>245</v>
      </c>
      <c r="B11" s="29" t="s">
        <v>94</v>
      </c>
      <c r="C11" s="58"/>
    </row>
    <row r="12" spans="1:3" ht="45" customHeight="1">
      <c r="A12" s="57" t="s">
        <v>246</v>
      </c>
      <c r="B12" s="29" t="s">
        <v>95</v>
      </c>
      <c r="C12" s="58"/>
    </row>
    <row r="13" spans="1:3" ht="45" customHeight="1">
      <c r="A13" s="57" t="s">
        <v>96</v>
      </c>
      <c r="B13" s="29" t="s">
        <v>97</v>
      </c>
      <c r="C13" s="58"/>
    </row>
    <row r="14" spans="1:3" ht="45" customHeight="1">
      <c r="A14" s="62" t="s">
        <v>98</v>
      </c>
      <c r="B14" s="63" t="s">
        <v>99</v>
      </c>
      <c r="C14" s="64"/>
    </row>
    <row r="15" spans="1:3" ht="14.4">
      <c r="A15" s="31" t="s">
        <v>100</v>
      </c>
      <c r="B15" s="32"/>
      <c r="C15" s="33">
        <f>(COUNTIFS(C10:C14, "Done")+COUNTIFS(C10:C14, "N/A")+(COUNTIFS(C10:C14, "Partial")/2))/5</f>
        <v>0</v>
      </c>
    </row>
    <row r="16" spans="1:3" ht="14.4">
      <c r="A16" s="9"/>
      <c r="B16" s="23"/>
      <c r="C16" s="36"/>
    </row>
    <row r="17" spans="1:3" ht="14.4">
      <c r="A17" s="9"/>
      <c r="B17" s="23"/>
      <c r="C17" s="36"/>
    </row>
  </sheetData>
  <dataValidations count="1">
    <dataValidation type="list" allowBlank="1" sqref="C4:C6 C10:C14" xr:uid="{00000000-0002-0000-0300-000000000000}">
      <formula1>Status</formula1>
    </dataValidation>
  </dataValidations>
  <hyperlinks>
    <hyperlink ref="B4" r:id="rId1" xr:uid="{00000000-0004-0000-0300-000002000000}"/>
  </hyperlinks>
  <pageMargins left="0.7" right="0.7" top="0.75" bottom="0.75" header="0.3" footer="0.3"/>
  <pageSetup orientation="portrait"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6"/>
  <sheetViews>
    <sheetView workbookViewId="0">
      <pane ySplit="2" topLeftCell="A7" activePane="bottomLeft" state="frozen"/>
      <selection pane="bottomLeft" activeCell="B10" sqref="B10"/>
    </sheetView>
  </sheetViews>
  <sheetFormatPr defaultColWidth="14.44140625" defaultRowHeight="15" customHeight="1"/>
  <cols>
    <col min="1" max="1" width="114.44140625" customWidth="1"/>
    <col min="2" max="2" width="43" customWidth="1"/>
    <col min="3" max="3" width="14.6640625" customWidth="1"/>
  </cols>
  <sheetData>
    <row r="1" spans="1:3" ht="24.75" customHeight="1">
      <c r="A1" s="1" t="s">
        <v>101</v>
      </c>
      <c r="B1" s="26"/>
      <c r="C1" s="27"/>
    </row>
    <row r="2" spans="1:3" s="83" customFormat="1" ht="21" customHeight="1">
      <c r="A2" s="44" t="s">
        <v>263</v>
      </c>
      <c r="B2" s="44"/>
      <c r="C2" s="82"/>
    </row>
    <row r="3" spans="1:3" ht="27">
      <c r="A3" s="59" t="s">
        <v>83</v>
      </c>
      <c r="B3" s="60" t="s">
        <v>278</v>
      </c>
      <c r="C3" s="61" t="s">
        <v>102</v>
      </c>
    </row>
    <row r="4" spans="1:3" ht="69.599999999999994">
      <c r="A4" s="57" t="s">
        <v>103</v>
      </c>
      <c r="B4" s="37" t="s">
        <v>104</v>
      </c>
      <c r="C4" s="58"/>
    </row>
    <row r="5" spans="1:3" ht="42">
      <c r="A5" s="57" t="s">
        <v>105</v>
      </c>
      <c r="B5" s="74" t="s">
        <v>254</v>
      </c>
      <c r="C5" s="58"/>
    </row>
    <row r="6" spans="1:3" ht="36" customHeight="1">
      <c r="A6" s="57" t="s">
        <v>106</v>
      </c>
      <c r="B6" s="38" t="s">
        <v>107</v>
      </c>
      <c r="C6" s="58"/>
    </row>
    <row r="7" spans="1:3" ht="36" customHeight="1">
      <c r="A7" s="62" t="s">
        <v>108</v>
      </c>
      <c r="B7" s="65" t="s">
        <v>109</v>
      </c>
      <c r="C7" s="64"/>
    </row>
    <row r="8" spans="1:3" ht="14.4">
      <c r="A8" s="31" t="s">
        <v>90</v>
      </c>
      <c r="B8" s="29"/>
      <c r="C8" s="33">
        <f>(COUNTIFS(C4:C7, "Done")+COUNTIFS(C4:C7, "N/A")+(COUNTIFS(C4:C7, "Partial")/2))/4</f>
        <v>0</v>
      </c>
    </row>
    <row r="9" spans="1:3" ht="31.5" customHeight="1">
      <c r="A9" s="9"/>
      <c r="B9" s="35"/>
      <c r="C9" s="35"/>
    </row>
    <row r="10" spans="1:3" ht="27">
      <c r="A10" s="59" t="s">
        <v>91</v>
      </c>
      <c r="B10" s="60" t="s">
        <v>278</v>
      </c>
      <c r="C10" s="61" t="s">
        <v>110</v>
      </c>
    </row>
    <row r="11" spans="1:3" ht="61.5" customHeight="1">
      <c r="A11" s="57" t="s">
        <v>111</v>
      </c>
      <c r="B11" s="29" t="s">
        <v>112</v>
      </c>
      <c r="C11" s="58"/>
    </row>
    <row r="12" spans="1:3" ht="31.5" customHeight="1">
      <c r="A12" s="57" t="s">
        <v>113</v>
      </c>
      <c r="B12" s="29" t="s">
        <v>114</v>
      </c>
      <c r="C12" s="58"/>
    </row>
    <row r="13" spans="1:3" ht="38.25" customHeight="1">
      <c r="A13" s="62" t="s">
        <v>115</v>
      </c>
      <c r="B13" s="63" t="s">
        <v>114</v>
      </c>
      <c r="C13" s="64"/>
    </row>
    <row r="14" spans="1:3" ht="14.4">
      <c r="A14" s="31" t="s">
        <v>100</v>
      </c>
      <c r="B14" s="32"/>
      <c r="C14" s="33">
        <f>(COUNTIFS(C11:C13, "Done")+COUNTIFS(C11:C13, "N/A")+(COUNTIFS(C11:C13, "Partial")/2))/3</f>
        <v>0</v>
      </c>
    </row>
    <row r="15" spans="1:3" ht="14.4">
      <c r="A15" s="9"/>
      <c r="B15" s="23"/>
      <c r="C15" s="36"/>
    </row>
    <row r="16" spans="1:3" ht="14.4">
      <c r="A16" s="9"/>
      <c r="B16" s="23"/>
      <c r="C16" s="36"/>
    </row>
  </sheetData>
  <dataValidations count="1">
    <dataValidation type="list" allowBlank="1" sqref="C4:C7 C11:C13" xr:uid="{00000000-0002-0000-0400-000000000000}">
      <formula1>Status</formula1>
    </dataValidation>
  </dataValidations>
  <hyperlinks>
    <hyperlink ref="B4" r:id="rId1" xr:uid="{00000000-0004-0000-0400-000001000000}"/>
    <hyperlink ref="B5" r:id="rId2" xr:uid="{00000000-0004-0000-0400-000002000000}"/>
    <hyperlink ref="B6" r:id="rId3" xr:uid="{00000000-0004-0000-0400-000003000000}"/>
    <hyperlink ref="B7" r:id="rId4" xr:uid="{00000000-0004-0000-0400-000004000000}"/>
  </hyperlinks>
  <pageMargins left="0.7" right="0.7" top="0.75" bottom="0.75" header="0.3" footer="0.3"/>
  <tableParts count="2">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25"/>
  <sheetViews>
    <sheetView workbookViewId="0">
      <pane ySplit="2" topLeftCell="A17" activePane="bottomLeft" state="frozen"/>
      <selection pane="bottomLeft" activeCell="A22" sqref="A22"/>
    </sheetView>
  </sheetViews>
  <sheetFormatPr defaultColWidth="14.44140625" defaultRowHeight="15" customHeight="1"/>
  <cols>
    <col min="1" max="1" width="105.88671875" customWidth="1"/>
    <col min="2" max="2" width="52.33203125" customWidth="1"/>
    <col min="3" max="3" width="14.6640625" customWidth="1"/>
  </cols>
  <sheetData>
    <row r="1" spans="1:3" ht="24.75" customHeight="1">
      <c r="A1" s="1" t="s">
        <v>116</v>
      </c>
      <c r="B1" s="26"/>
      <c r="C1" s="39"/>
    </row>
    <row r="2" spans="1:3" ht="20.25" customHeight="1">
      <c r="A2" s="18" t="s">
        <v>117</v>
      </c>
      <c r="B2" s="24"/>
      <c r="C2" s="18"/>
    </row>
    <row r="3" spans="1:3" ht="27">
      <c r="A3" s="59" t="s">
        <v>83</v>
      </c>
      <c r="B3" s="60" t="s">
        <v>278</v>
      </c>
      <c r="C3" s="61" t="s">
        <v>118</v>
      </c>
    </row>
    <row r="4" spans="1:3" ht="58.5" customHeight="1">
      <c r="A4" s="57" t="s">
        <v>119</v>
      </c>
      <c r="B4" s="28" t="s">
        <v>252</v>
      </c>
      <c r="C4" s="58"/>
    </row>
    <row r="5" spans="1:3" ht="42.75" customHeight="1">
      <c r="A5" s="57" t="s">
        <v>120</v>
      </c>
      <c r="B5" s="40" t="s">
        <v>121</v>
      </c>
      <c r="C5" s="58"/>
    </row>
    <row r="6" spans="1:3" ht="34.5" customHeight="1">
      <c r="A6" s="56" t="s">
        <v>122</v>
      </c>
      <c r="B6" s="41" t="s">
        <v>89</v>
      </c>
      <c r="C6" s="58"/>
    </row>
    <row r="7" spans="1:3" ht="55.2">
      <c r="A7" s="57" t="s">
        <v>123</v>
      </c>
      <c r="B7" s="28" t="s">
        <v>262</v>
      </c>
      <c r="C7" s="58"/>
    </row>
    <row r="8" spans="1:3" ht="43.5" customHeight="1">
      <c r="A8" s="57" t="s">
        <v>124</v>
      </c>
      <c r="B8" s="40" t="s">
        <v>125</v>
      </c>
      <c r="C8" s="58"/>
    </row>
    <row r="9" spans="1:3" ht="32.25" customHeight="1">
      <c r="A9" s="57" t="s">
        <v>126</v>
      </c>
      <c r="B9" s="40" t="s">
        <v>127</v>
      </c>
      <c r="C9" s="58"/>
    </row>
    <row r="10" spans="1:3" ht="42.75" customHeight="1">
      <c r="A10" s="57" t="s">
        <v>128</v>
      </c>
      <c r="B10" s="40" t="s">
        <v>129</v>
      </c>
      <c r="C10" s="58"/>
    </row>
    <row r="11" spans="1:3" ht="55.2">
      <c r="A11" s="57" t="s">
        <v>130</v>
      </c>
      <c r="B11" s="29" t="s">
        <v>253</v>
      </c>
      <c r="C11" s="58"/>
    </row>
    <row r="12" spans="1:3" ht="41.4">
      <c r="A12" s="62" t="s">
        <v>131</v>
      </c>
      <c r="B12" s="81" t="str">
        <f>HYPERLINK("http://frwebgate.access.gpo.gov/cgi-bin/getdoc.cgi?dbname=browse_usc&amp;docid=Cite:+18USC1913","18 USC 1913 Prohibition of Lobbying")</f>
        <v>18 USC 1913 Prohibition of Lobbying</v>
      </c>
      <c r="C12" s="64"/>
    </row>
    <row r="13" spans="1:3" ht="14.4">
      <c r="A13" s="31" t="s">
        <v>90</v>
      </c>
      <c r="B13" s="32"/>
      <c r="C13" s="33">
        <f>(COUNTIFS(C4:C12, "Done")+COUNTIFS(C4:C12, "N/A")+(COUNTIFS(C4:C12, "Partial")/2))/9</f>
        <v>0</v>
      </c>
    </row>
    <row r="14" spans="1:3" ht="34.5" customHeight="1">
      <c r="A14" s="9"/>
      <c r="B14" s="9"/>
      <c r="C14" s="9"/>
    </row>
    <row r="15" spans="1:3" ht="27">
      <c r="A15" s="59" t="s">
        <v>91</v>
      </c>
      <c r="B15" s="60" t="s">
        <v>278</v>
      </c>
      <c r="C15" s="61" t="s">
        <v>132</v>
      </c>
    </row>
    <row r="16" spans="1:3" ht="34.5" customHeight="1">
      <c r="A16" s="57" t="s">
        <v>133</v>
      </c>
      <c r="B16" s="30" t="s">
        <v>89</v>
      </c>
      <c r="C16" s="58"/>
    </row>
    <row r="17" spans="1:3" ht="34.5" customHeight="1">
      <c r="A17" s="57" t="s">
        <v>134</v>
      </c>
      <c r="B17" s="30" t="s">
        <v>89</v>
      </c>
      <c r="C17" s="58"/>
    </row>
    <row r="18" spans="1:3" ht="34.5" customHeight="1">
      <c r="A18" s="57" t="s">
        <v>135</v>
      </c>
      <c r="B18" s="30" t="s">
        <v>89</v>
      </c>
      <c r="C18" s="58"/>
    </row>
    <row r="19" spans="1:3" ht="34.5" customHeight="1">
      <c r="A19" s="57" t="s">
        <v>136</v>
      </c>
      <c r="B19" s="30" t="s">
        <v>89</v>
      </c>
      <c r="C19" s="58"/>
    </row>
    <row r="20" spans="1:3" ht="34.5" customHeight="1">
      <c r="A20" s="56" t="s">
        <v>137</v>
      </c>
      <c r="B20" s="30" t="s">
        <v>89</v>
      </c>
      <c r="C20" s="58"/>
    </row>
    <row r="21" spans="1:3" ht="45" customHeight="1">
      <c r="A21" s="57" t="s">
        <v>138</v>
      </c>
      <c r="B21" s="43" t="s">
        <v>139</v>
      </c>
      <c r="C21" s="58"/>
    </row>
    <row r="22" spans="1:3" ht="27.6">
      <c r="A22" s="80" t="s">
        <v>261</v>
      </c>
      <c r="B22" s="67" t="str">
        <f>HYPERLINK("https://digital.gov/resources/checklist-of-requirements-for-federal-digital-services/#copyright","Copyright laws")</f>
        <v>Copyright laws</v>
      </c>
      <c r="C22" s="64"/>
    </row>
    <row r="23" spans="1:3" ht="14.4">
      <c r="A23" s="31" t="s">
        <v>100</v>
      </c>
      <c r="B23" s="32"/>
      <c r="C23" s="33">
        <f>(COUNTIFS(C16:C22, "Done")+COUNTIFS(C16:C22, "N/A")+(COUNTIFS(C16:C22, "Partial")/2))/7</f>
        <v>0</v>
      </c>
    </row>
    <row r="24" spans="1:3" ht="14.4">
      <c r="A24" s="9"/>
      <c r="B24" s="23"/>
      <c r="C24" s="23"/>
    </row>
    <row r="25" spans="1:3" ht="14.4">
      <c r="A25" s="9"/>
      <c r="B25" s="23"/>
      <c r="C25" s="23"/>
    </row>
  </sheetData>
  <dataValidations count="1">
    <dataValidation type="list" allowBlank="1" sqref="C4:C12 C16:C22" xr:uid="{00000000-0002-0000-0500-000000000000}">
      <formula1>Status</formula1>
    </dataValidation>
  </dataValidations>
  <hyperlinks>
    <hyperlink ref="B4" r:id="rId1" xr:uid="{00000000-0004-0000-0500-000001000000}"/>
    <hyperlink ref="B5" r:id="rId2" xr:uid="{00000000-0004-0000-0500-000002000000}"/>
    <hyperlink ref="A6" r:id="rId3" xr:uid="{00000000-0004-0000-0500-000003000000}"/>
    <hyperlink ref="B7" r:id="rId4" display="Paperwork Reduction Act; _x000a_Government Paperwork Elimination Act (GPEA); _x000a_Small Business Paperwork Relief Act of 2002; _x000a_OMB M-11-26 PRA Fast Track Process;_x000a_OMB M-17-06;_x000a_21st Century IDEA" xr:uid="{00000000-0004-0000-0500-000004000000}"/>
    <hyperlink ref="B8" r:id="rId5" xr:uid="{00000000-0004-0000-0500-000005000000}"/>
    <hyperlink ref="B9" r:id="rId6" xr:uid="{00000000-0004-0000-0500-000006000000}"/>
    <hyperlink ref="B10" r:id="rId7" xr:uid="{00000000-0004-0000-0500-000007000000}"/>
    <hyperlink ref="B11" r:id="rId8" display="Federal Acquisition Regulation (FAR) Clause 52.212.-4(u); _x000a_OMB M-10-23 Third-Party tools;_x000a_OMB M-13-10 Antideficiency Act/ToS;_x000a_OMB M-17-06" xr:uid="{00000000-0004-0000-0500-000008000000}"/>
    <hyperlink ref="A20" r:id="rId9" xr:uid="{00000000-0004-0000-0500-000009000000}"/>
    <hyperlink ref="B21" r:id="rId10" xr:uid="{00000000-0004-0000-0500-00000A000000}"/>
  </hyperlinks>
  <pageMargins left="0.7" right="0.7" top="0.75" bottom="0.75" header="0.3" footer="0.3"/>
  <pageSetup orientation="portrait" r:id="rId11"/>
  <tableParts count="2">
    <tablePart r:id="rId12"/>
    <tablePart r:id="rId1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7"/>
  <sheetViews>
    <sheetView workbookViewId="0">
      <pane ySplit="2" topLeftCell="A7" activePane="bottomLeft" state="frozen"/>
      <selection pane="bottomLeft" activeCell="A14" sqref="A14"/>
    </sheetView>
  </sheetViews>
  <sheetFormatPr defaultColWidth="14.44140625" defaultRowHeight="15" customHeight="1"/>
  <cols>
    <col min="1" max="1" width="114.44140625" customWidth="1"/>
    <col min="2" max="2" width="43" customWidth="1"/>
    <col min="3" max="3" width="14.6640625" customWidth="1"/>
  </cols>
  <sheetData>
    <row r="1" spans="1:3" ht="24.75" customHeight="1">
      <c r="A1" s="1" t="s">
        <v>258</v>
      </c>
      <c r="B1" s="26"/>
      <c r="C1" s="39"/>
    </row>
    <row r="2" spans="1:3" ht="24.75" customHeight="1">
      <c r="A2" s="18" t="s">
        <v>140</v>
      </c>
      <c r="B2" s="24"/>
      <c r="C2" s="18"/>
    </row>
    <row r="3" spans="1:3" ht="27">
      <c r="A3" s="59" t="s">
        <v>83</v>
      </c>
      <c r="B3" s="60" t="s">
        <v>278</v>
      </c>
      <c r="C3" s="61" t="s">
        <v>141</v>
      </c>
    </row>
    <row r="4" spans="1:3" ht="30.75" customHeight="1">
      <c r="A4" s="57" t="s">
        <v>142</v>
      </c>
      <c r="B4" s="45" t="s">
        <v>143</v>
      </c>
      <c r="C4" s="58"/>
    </row>
    <row r="5" spans="1:3" ht="33.75" customHeight="1">
      <c r="A5" s="57" t="s">
        <v>144</v>
      </c>
      <c r="B5" s="29" t="s">
        <v>145</v>
      </c>
      <c r="C5" s="58"/>
    </row>
    <row r="6" spans="1:3" ht="55.2">
      <c r="A6" s="57" t="s">
        <v>146</v>
      </c>
      <c r="B6" s="29" t="s">
        <v>147</v>
      </c>
      <c r="C6" s="58"/>
    </row>
    <row r="7" spans="1:3" ht="41.4">
      <c r="A7" s="57" t="s">
        <v>148</v>
      </c>
      <c r="B7" s="28" t="s">
        <v>149</v>
      </c>
      <c r="C7" s="58"/>
    </row>
    <row r="8" spans="1:3" ht="27.6">
      <c r="A8" s="57" t="s">
        <v>150</v>
      </c>
      <c r="B8" s="42" t="s">
        <v>112</v>
      </c>
      <c r="C8" s="58"/>
    </row>
    <row r="9" spans="1:3" ht="30.75" customHeight="1">
      <c r="A9" s="62" t="s">
        <v>151</v>
      </c>
      <c r="B9" s="63" t="s">
        <v>112</v>
      </c>
      <c r="C9" s="64"/>
    </row>
    <row r="10" spans="1:3" ht="14.4">
      <c r="A10" s="31" t="s">
        <v>90</v>
      </c>
      <c r="B10" s="32"/>
      <c r="C10" s="33">
        <f>(COUNTIFS(C4:C9, "Done")+COUNTIFS(C4:C9, "N/A")+(COUNTIFS(C4:C9, "Partial")/2))/6</f>
        <v>0</v>
      </c>
    </row>
    <row r="11" spans="1:3" ht="34.5" customHeight="1">
      <c r="A11" s="34"/>
      <c r="B11" s="34"/>
      <c r="C11" s="34"/>
    </row>
    <row r="12" spans="1:3" ht="27">
      <c r="A12" s="59" t="s">
        <v>91</v>
      </c>
      <c r="B12" s="60" t="s">
        <v>278</v>
      </c>
      <c r="C12" s="61" t="s">
        <v>152</v>
      </c>
    </row>
    <row r="13" spans="1:3" ht="34.5" customHeight="1">
      <c r="A13" s="57" t="s">
        <v>279</v>
      </c>
      <c r="B13" s="42" t="s">
        <v>112</v>
      </c>
      <c r="C13" s="58"/>
    </row>
    <row r="14" spans="1:3" ht="30.75" customHeight="1">
      <c r="A14" s="62" t="s">
        <v>153</v>
      </c>
      <c r="B14" s="63" t="s">
        <v>112</v>
      </c>
      <c r="C14" s="64"/>
    </row>
    <row r="15" spans="1:3" ht="14.4">
      <c r="A15" s="31" t="s">
        <v>100</v>
      </c>
      <c r="B15" s="32"/>
      <c r="C15" s="33">
        <f>(COUNTIFS(C13:C14, "Done")+COUNTIFS(C13:C14, "N/A")+(COUNTIFS(C13:C14, "Partial")/2))/2</f>
        <v>0</v>
      </c>
    </row>
    <row r="16" spans="1:3" ht="14.4">
      <c r="A16" s="9"/>
      <c r="B16" s="23"/>
      <c r="C16" s="23"/>
    </row>
    <row r="17" spans="1:3" ht="14.4">
      <c r="A17" s="9"/>
      <c r="B17" s="23"/>
      <c r="C17" s="23"/>
    </row>
  </sheetData>
  <dataValidations count="1">
    <dataValidation type="list" allowBlank="1" sqref="C4:C9 C13:C14" xr:uid="{00000000-0002-0000-0600-000000000000}">
      <formula1>Status</formula1>
    </dataValidation>
  </dataValidations>
  <hyperlinks>
    <hyperlink ref="B4" r:id="rId1" xr:uid="{00000000-0004-0000-0600-000001000000}"/>
    <hyperlink ref="B5" r:id="rId2" xr:uid="{00000000-0004-0000-0600-000002000000}"/>
    <hyperlink ref="B6" r:id="rId3" xr:uid="{00000000-0004-0000-0600-000003000000}"/>
    <hyperlink ref="B7" r:id="rId4" xr:uid="{00000000-0004-0000-0600-000004000000}"/>
  </hyperlinks>
  <pageMargins left="0.7" right="0.7" top="0.75" bottom="0.75" header="0.3" footer="0.3"/>
  <tableParts count="2">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15"/>
  <sheetViews>
    <sheetView workbookViewId="0">
      <pane ySplit="2" topLeftCell="A3" activePane="bottomLeft" state="frozen"/>
      <selection pane="bottomLeft" activeCell="A4" sqref="A4"/>
    </sheetView>
  </sheetViews>
  <sheetFormatPr defaultColWidth="14.44140625" defaultRowHeight="15" customHeight="1"/>
  <cols>
    <col min="1" max="1" width="114.44140625" customWidth="1"/>
    <col min="2" max="2" width="43" customWidth="1"/>
    <col min="3" max="3" width="14.6640625" customWidth="1"/>
  </cols>
  <sheetData>
    <row r="1" spans="1:3" ht="24.75" customHeight="1">
      <c r="A1" s="1" t="s">
        <v>154</v>
      </c>
      <c r="B1" s="26"/>
      <c r="C1" s="39"/>
    </row>
    <row r="2" spans="1:3" ht="24.75" customHeight="1">
      <c r="A2" s="18" t="s">
        <v>155</v>
      </c>
      <c r="B2" s="24"/>
      <c r="C2" s="18"/>
    </row>
    <row r="3" spans="1:3" ht="27">
      <c r="A3" s="59" t="s">
        <v>83</v>
      </c>
      <c r="B3" s="60" t="s">
        <v>278</v>
      </c>
      <c r="C3" s="61" t="s">
        <v>156</v>
      </c>
    </row>
    <row r="4" spans="1:3" ht="41.4">
      <c r="A4" s="57" t="s">
        <v>157</v>
      </c>
      <c r="B4" s="45" t="s">
        <v>248</v>
      </c>
      <c r="C4" s="58"/>
    </row>
    <row r="5" spans="1:3" ht="34.5" customHeight="1">
      <c r="A5" s="57" t="s">
        <v>158</v>
      </c>
      <c r="B5" s="46" t="s">
        <v>89</v>
      </c>
      <c r="C5" s="58"/>
    </row>
    <row r="6" spans="1:3" ht="33.75" customHeight="1">
      <c r="A6" s="57" t="s">
        <v>159</v>
      </c>
      <c r="B6" s="73" t="s">
        <v>247</v>
      </c>
      <c r="C6" s="58"/>
    </row>
    <row r="7" spans="1:3" ht="33.75" customHeight="1">
      <c r="A7" s="62" t="s">
        <v>160</v>
      </c>
      <c r="B7" s="68" t="s">
        <v>89</v>
      </c>
      <c r="C7" s="64"/>
    </row>
    <row r="8" spans="1:3" ht="14.4">
      <c r="A8" s="31" t="s">
        <v>90</v>
      </c>
      <c r="B8" s="32"/>
      <c r="C8" s="33">
        <f>(COUNTIFS(C4:C7, "Done")+COUNTIFS(C4:C7, "N/A")+(COUNTIFS(C4:C7, "Partial")/2))/4</f>
        <v>0</v>
      </c>
    </row>
    <row r="9" spans="1:3" ht="33" customHeight="1">
      <c r="A9" s="34"/>
      <c r="B9" s="34"/>
      <c r="C9" s="34"/>
    </row>
    <row r="10" spans="1:3" ht="27">
      <c r="A10" s="59" t="s">
        <v>91</v>
      </c>
      <c r="B10" s="60" t="s">
        <v>278</v>
      </c>
      <c r="C10" s="61" t="s">
        <v>161</v>
      </c>
    </row>
    <row r="11" spans="1:3" ht="45" customHeight="1">
      <c r="A11" s="57" t="s">
        <v>162</v>
      </c>
      <c r="B11" s="42" t="s">
        <v>89</v>
      </c>
      <c r="C11" s="58"/>
    </row>
    <row r="12" spans="1:3" ht="45" customHeight="1">
      <c r="A12" s="66" t="s">
        <v>163</v>
      </c>
      <c r="B12" s="67" t="s">
        <v>164</v>
      </c>
      <c r="C12" s="64"/>
    </row>
    <row r="13" spans="1:3" ht="14.4">
      <c r="A13" s="31" t="s">
        <v>100</v>
      </c>
      <c r="B13" s="32"/>
      <c r="C13" s="33">
        <f>(COUNTIFS(C11:C12, "Done")+COUNTIFS(C11:C12, "N/A")+(COUNTIFS(C11:C12, "Partial")/2))/2</f>
        <v>0</v>
      </c>
    </row>
    <row r="14" spans="1:3" ht="14.4">
      <c r="A14" s="9"/>
      <c r="B14" s="23"/>
      <c r="C14" s="23"/>
    </row>
    <row r="15" spans="1:3" ht="14.4">
      <c r="A15" s="9"/>
      <c r="B15" s="23"/>
      <c r="C15" s="23"/>
    </row>
  </sheetData>
  <dataValidations count="1">
    <dataValidation type="list" allowBlank="1" sqref="C4:C7 C11:C12" xr:uid="{00000000-0002-0000-0700-000000000000}">
      <formula1>Status</formula1>
    </dataValidation>
  </dataValidations>
  <hyperlinks>
    <hyperlink ref="B4" r:id="rId1" display="E-Government Act of 2002; _x000a_OMB Circular A-130; _x000a_Digital Government Strategy;_x000a_OMB M-17-06" xr:uid="{00000000-0004-0000-0700-000001000000}"/>
    <hyperlink ref="B6" r:id="rId2" xr:uid="{00000000-0004-0000-0700-000002000000}"/>
    <hyperlink ref="A12" r:id="rId3" xr:uid="{00000000-0004-0000-0700-000003000000}"/>
    <hyperlink ref="B12" r:id="rId4" xr:uid="{00000000-0004-0000-0700-000004000000}"/>
  </hyperlinks>
  <pageMargins left="0.7" right="0.7" top="0.75" bottom="0.75" header="0.3" footer="0.3"/>
  <pageSetup orientation="portrait" r:id="rId5"/>
  <tableParts count="2">
    <tablePart r:id="rId6"/>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23"/>
  <sheetViews>
    <sheetView workbookViewId="0">
      <pane ySplit="2" topLeftCell="A3" activePane="bottomLeft" state="frozen"/>
      <selection pane="bottomLeft" activeCell="A5" sqref="A5"/>
    </sheetView>
  </sheetViews>
  <sheetFormatPr defaultColWidth="14.44140625" defaultRowHeight="15" customHeight="1"/>
  <cols>
    <col min="1" max="1" width="114.44140625" customWidth="1"/>
    <col min="2" max="2" width="43" customWidth="1"/>
    <col min="3" max="3" width="14.6640625" customWidth="1"/>
  </cols>
  <sheetData>
    <row r="1" spans="1:3" ht="24.75" customHeight="1">
      <c r="A1" s="1" t="s">
        <v>165</v>
      </c>
      <c r="B1" s="26"/>
      <c r="C1" s="39"/>
    </row>
    <row r="2" spans="1:3" ht="24.75" customHeight="1">
      <c r="A2" s="18" t="s">
        <v>166</v>
      </c>
      <c r="B2" s="24"/>
      <c r="C2" s="18"/>
    </row>
    <row r="3" spans="1:3" ht="27">
      <c r="A3" s="59" t="s">
        <v>83</v>
      </c>
      <c r="B3" s="60" t="s">
        <v>278</v>
      </c>
      <c r="C3" s="61" t="s">
        <v>167</v>
      </c>
    </row>
    <row r="4" spans="1:3" ht="27.6">
      <c r="A4" s="57" t="s">
        <v>168</v>
      </c>
      <c r="B4" s="43" t="s">
        <v>169</v>
      </c>
      <c r="C4" s="58"/>
    </row>
    <row r="5" spans="1:3" ht="41.4">
      <c r="A5" s="56" t="s">
        <v>170</v>
      </c>
      <c r="B5" s="42" t="s">
        <v>89</v>
      </c>
      <c r="C5" s="58"/>
    </row>
    <row r="6" spans="1:3" ht="31.5" customHeight="1">
      <c r="A6" s="56" t="s">
        <v>255</v>
      </c>
      <c r="B6" s="42" t="s">
        <v>89</v>
      </c>
      <c r="C6" s="58"/>
    </row>
    <row r="7" spans="1:3" ht="31.5" customHeight="1">
      <c r="A7" s="57" t="s">
        <v>171</v>
      </c>
      <c r="B7" s="40" t="s">
        <v>172</v>
      </c>
      <c r="C7" s="58"/>
    </row>
    <row r="8" spans="1:3" ht="31.5" customHeight="1">
      <c r="A8" s="57" t="s">
        <v>173</v>
      </c>
      <c r="B8" s="42" t="s">
        <v>89</v>
      </c>
      <c r="C8" s="58"/>
    </row>
    <row r="9" spans="1:3" ht="31.5" customHeight="1">
      <c r="A9" s="57" t="s">
        <v>174</v>
      </c>
      <c r="B9" s="73" t="s">
        <v>249</v>
      </c>
      <c r="C9" s="58"/>
    </row>
    <row r="10" spans="1:3" ht="41.4">
      <c r="A10" s="57" t="s">
        <v>175</v>
      </c>
      <c r="B10" s="73" t="s">
        <v>250</v>
      </c>
      <c r="C10" s="58"/>
    </row>
    <row r="11" spans="1:3" ht="27.6">
      <c r="A11" s="56" t="s">
        <v>176</v>
      </c>
      <c r="B11" s="42" t="s">
        <v>112</v>
      </c>
      <c r="C11" s="58"/>
    </row>
    <row r="12" spans="1:3" ht="31.5" customHeight="1">
      <c r="A12" s="56" t="s">
        <v>177</v>
      </c>
      <c r="B12" s="42" t="s">
        <v>114</v>
      </c>
      <c r="C12" s="58"/>
    </row>
    <row r="13" spans="1:3" ht="31.5" customHeight="1">
      <c r="A13" s="62" t="s">
        <v>178</v>
      </c>
      <c r="B13" s="63" t="s">
        <v>114</v>
      </c>
      <c r="C13" s="64"/>
    </row>
    <row r="14" spans="1:3" ht="14.4">
      <c r="A14" s="31" t="s">
        <v>90</v>
      </c>
      <c r="B14" s="32"/>
      <c r="C14" s="33">
        <f>(COUNTIFS(C4:C13, "Done")+COUNTIFS(C4:C13, "N/A")+(COUNTIFS(C4:C13, "Partial")/2))/10</f>
        <v>0</v>
      </c>
    </row>
    <row r="15" spans="1:3" ht="31.5" customHeight="1">
      <c r="A15" s="34"/>
      <c r="B15" s="34"/>
      <c r="C15" s="34"/>
    </row>
    <row r="16" spans="1:3" ht="27">
      <c r="A16" s="59" t="s">
        <v>91</v>
      </c>
      <c r="B16" s="60" t="s">
        <v>278</v>
      </c>
      <c r="C16" s="61" t="s">
        <v>179</v>
      </c>
    </row>
    <row r="17" spans="1:3" ht="31.5" customHeight="1">
      <c r="A17" s="57" t="s">
        <v>180</v>
      </c>
      <c r="B17" s="42" t="s">
        <v>89</v>
      </c>
      <c r="C17" s="58"/>
    </row>
    <row r="18" spans="1:3" ht="31.5" customHeight="1">
      <c r="A18" s="57" t="s">
        <v>181</v>
      </c>
      <c r="B18" s="42" t="s">
        <v>89</v>
      </c>
      <c r="C18" s="58"/>
    </row>
    <row r="19" spans="1:3" ht="31.5" customHeight="1">
      <c r="A19" s="57" t="s">
        <v>182</v>
      </c>
      <c r="B19" s="42" t="s">
        <v>89</v>
      </c>
      <c r="C19" s="58"/>
    </row>
    <row r="20" spans="1:3" ht="31.5" customHeight="1">
      <c r="A20" s="62" t="s">
        <v>183</v>
      </c>
      <c r="B20" s="63" t="s">
        <v>114</v>
      </c>
      <c r="C20" s="64"/>
    </row>
    <row r="21" spans="1:3" ht="14.4">
      <c r="A21" s="31" t="s">
        <v>100</v>
      </c>
      <c r="B21" s="32"/>
      <c r="C21" s="33">
        <f>(COUNTIFS(C17:C20, "Done")+COUNTIFS(C17:C20, "N/A")+(COUNTIFS(C17:C20, "Partial")/2))/4</f>
        <v>0</v>
      </c>
    </row>
    <row r="22" spans="1:3" ht="14.4">
      <c r="A22" s="9"/>
      <c r="B22" s="47"/>
    </row>
    <row r="23" spans="1:3" ht="14.4">
      <c r="A23" s="9"/>
      <c r="B23" s="23"/>
      <c r="C23" s="23"/>
    </row>
  </sheetData>
  <dataValidations count="1">
    <dataValidation type="list" allowBlank="1" sqref="C4:C13 C17:C20" xr:uid="{00000000-0002-0000-0800-000000000000}">
      <formula1>Status</formula1>
    </dataValidation>
  </dataValidations>
  <hyperlinks>
    <hyperlink ref="B4" r:id="rId1" location="privacy-and-identity-management" xr:uid="{00000000-0004-0000-0800-000001000000}"/>
    <hyperlink ref="A5" r:id="rId2" location="privacy-policy" xr:uid="{00000000-0004-0000-0800-000002000000}"/>
    <hyperlink ref="A6" r:id="rId3" display="3. Site has a privacy policy, written in plain language, linked in the identifier (footer), and containing all the information required in M-17-06." xr:uid="{00000000-0004-0000-0800-000003000000}"/>
    <hyperlink ref="B7" r:id="rId4" xr:uid="{00000000-0004-0000-0800-000004000000}"/>
    <hyperlink ref="B9" r:id="rId5" xr:uid="{00000000-0004-0000-0800-000005000000}"/>
    <hyperlink ref="B10" r:id="rId6" xr:uid="{00000000-0004-0000-0800-000006000000}"/>
    <hyperlink ref="A11" r:id="rId7" xr:uid="{00000000-0004-0000-0800-000007000000}"/>
    <hyperlink ref="A12" r:id="rId8" xr:uid="{00000000-0004-0000-0800-000008000000}"/>
  </hyperlinks>
  <pageMargins left="0.7" right="0.7" top="0.75" bottom="0.75" header="0.3" footer="0.3"/>
  <tableParts count="2">
    <tablePart r:id="rId9"/>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Site Launch</vt:lpstr>
      <vt:lpstr>Redesign</vt:lpstr>
      <vt:lpstr>Accessibility</vt:lpstr>
      <vt:lpstr>Analytics</vt:lpstr>
      <vt:lpstr>Content</vt:lpstr>
      <vt:lpstr>Design, UX</vt:lpstr>
      <vt:lpstr>Governance</vt:lpstr>
      <vt:lpstr>Privacy</vt:lpstr>
      <vt:lpstr>Search</vt:lpstr>
      <vt:lpstr>Security</vt:lpstr>
      <vt:lpstr>Trust</vt:lpstr>
      <vt:lpstr>Internal</vt:lpstr>
      <vt:lpstr>Lookup</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BDS2016</cp:lastModifiedBy>
  <dcterms:modified xsi:type="dcterms:W3CDTF">2021-12-03T16:35:40Z</dcterms:modified>
</cp:coreProperties>
</file>